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workbook.xml" ContentType="application/vnd.openxmlformats-officedocument.spreadsheetml.sheet.main+xml"/>
  <Override PartName="/xl/worksheets/sheet5.xml" ContentType="application/vnd.openxmlformats-officedocument.spreadsheetml.worksheet+xml"/>
  <Override PartName="/xl/worksheets/sheet3.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8.xml" ContentType="application/vnd.openxmlformats-officedocument.spreadsheetml.worksheet+xml"/>
  <Override PartName="/xl/worksheets/sheet10.xml" ContentType="application/vnd.openxmlformats-officedocument.spreadsheetml.worksheet+xml"/>
  <Override PartName="/xl/worksheets/sheet13.xml" ContentType="application/vnd.openxmlformats-officedocument.spreadsheetml.worksheet+xml"/>
  <Override PartName="/xl/worksheets/sheet1.xml" ContentType="application/vnd.openxmlformats-officedocument.spreadsheetml.worksheet+xml"/>
  <Override PartName="/xl/worksheets/sheet12.xml" ContentType="application/vnd.openxmlformats-officedocument.spreadsheetml.worksheet+xml"/>
  <Override PartName="/xl/worksheets/sheet9.xml" ContentType="application/vnd.openxmlformats-officedocument.spreadsheetml.worksheet+xml"/>
  <Override PartName="/xl/worksheets/sheet4.xml" ContentType="application/vnd.openxmlformats-officedocument.spreadsheetml.worksheet+xml"/>
  <Override PartName="/xl/worksheets/sheet1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heetId="1" name="Cover page" state="hidden" r:id="rId3"/>
    <sheet sheetId="2" name="History" state="visible" r:id="rId4"/>
    <sheet sheetId="3" name="Network testcase" state="visible" r:id="rId5"/>
    <sheet sheetId="4" name="Personify Test Plan" state="visible" r:id="rId6"/>
    <sheet sheetId="5" name="Languages" state="hidden" r:id="rId7"/>
    <sheet sheetId="6" name="Test Case List (Launch Gold)" state="visible" r:id="rId8"/>
    <sheet sheetId="7" name="Deferred Test Case" state="visible" r:id="rId9"/>
    <sheet sheetId="8" name="Personify Cameo" state="visible" r:id="rId10"/>
    <sheet sheetId="9" name="Integration Test Case(Unuse)" state="hidden" r:id="rId11"/>
    <sheet sheetId="10" name="Original Regression test_Omni(B" state="hidden" r:id="rId12"/>
    <sheet sheetId="11" name="Regression test_Omni(Beta)" state="visible" r:id="rId13"/>
    <sheet sheetId="12" name="Backup Cases" state="visible" r:id="rId14"/>
    <sheet sheetId="13" name="Checklist" state="hidden" r:id="rId15"/>
  </sheets>
  <definedNames/>
  <calcPr/>
</workbook>
</file>

<file path=xl/comments1.xml><?xml version="1.0" encoding="utf-8"?>
<comments xmlns="http://schemas.openxmlformats.org/spreadsheetml/2006/main">
  <authors>
    <author/>
  </authors>
  <commentList>
    <comment ref="A145" authorId="0">
      <text>
        <t xml:space="preserve">Most popular software application also have minimum configuration and recommended configuration
</t>
      </text>
    </comment>
    <comment ref="D428" authorId="0">
      <text>
        <t xml:space="preserve">Each person is in charge for some features
</t>
      </text>
    </comment>
    <comment ref="D429" authorId="0">
      <text>
        <t xml:space="preserve">+ TriQuang: review test cases of LongTran and PhienPham.
+ LongTran: review test cases of PhienPham and TriQuang
+ PhienPham: review test cases of TriQuang and LongTran
</t>
      </text>
    </comment>
    <comment ref="D449" authorId="0">
      <text>
        <t xml:space="preserve">Each person is in charge for some features
</t>
      </text>
    </comment>
    <comment ref="C451" authorId="0">
      <text>
        <t xml:space="preserve">This is 1st phrase of performance testing. Will be improve and testing through releases.</t>
      </text>
    </comment>
    <comment ref="D439" authorId="0">
      <text>
        <t xml:space="preserve">Each person is in charge for some features
</t>
      </text>
    </comment>
    <comment ref="D446" authorId="0">
      <text>
        <t xml:space="preserve">Each person is in charge for some features
</t>
      </text>
    </comment>
    <comment ref="C452" authorId="0">
      <text>
        <t xml:space="preserve">This is 1st phrase of security testing. Will be improve and testing through releases.</t>
      </text>
    </comment>
  </commentList>
</comments>
</file>

<file path=xl/sharedStrings.xml><?xml version="1.0" encoding="utf-8"?>
<sst xmlns="http://schemas.openxmlformats.org/spreadsheetml/2006/main" count="13397" uniqueCount="4907">
  <si>
    <t>Introduction</t>
  </si>
  <si>
    <t>This document is intended for building test cases of Omni project. In this document, we describes test cases of each function step by step to identify the test case clearly to help testers have a unified and consistent document as the base to execute test cases. The content of test case must be brief, concise, understandable, complete, consistent, and unified layout.</t>
  </si>
  <si>
    <t>References</t>
  </si>
  <si>
    <t>Name</t>
  </si>
  <si>
    <t>Version</t>
  </si>
  <si>
    <t>Test Plan template</t>
  </si>
  <si>
    <t>Acronyms &amp; Definition</t>
  </si>
  <si>
    <t>Terms/Abbreviation</t>
  </si>
  <si>
    <t>Definition</t>
  </si>
  <si>
    <t>Test case</t>
  </si>
  <si>
    <t>Omni</t>
  </si>
  <si>
    <t>Date</t>
  </si>
  <si>
    <t>Author</t>
  </si>
  <si>
    <t>Software version</t>
  </si>
  <si>
    <t>Changes Summary</t>
  </si>
  <si>
    <t>Approved by</t>
  </si>
  <si>
    <t>Approval Date</t>
  </si>
  <si>
    <t>Note</t>
  </si>
  <si>
    <t>draft</t>
  </si>
  <si>
    <t>Phien Pham</t>
  </si>
  <si>
    <t>Long Tran</t>
  </si>
  <si>
    <t>Check the comments in cells</t>
  </si>
  <si>
    <t>Reuse zChat test cases</t>
  </si>
  <si>
    <t>1.9.0.1</t>
  </si>
  <si>
    <t>Modify layout/content and add some test cases Installation feature</t>
  </si>
  <si>
    <t>Add test cases for Uninstallation</t>
  </si>
  <si>
    <t>Add test cases for 
+ Sign up
+ Find contact
+ Add/upload a profile picture</t>
  </si>
  <si>
    <t>Add test cases for 
+ Omni Remote</t>
  </si>
  <si>
    <t>Add test case for 
+ Enterprise
+ Calling
+ Webcam image</t>
  </si>
  <si>
    <t>- Remove Find contact, replaced by Invite people</t>
  </si>
  <si>
    <t>Tri Quang, Phien Pham</t>
  </si>
  <si>
    <t>Add test case for 
+ Add/Invite people to use Omni</t>
  </si>
  <si>
    <t>- Missing test case:
+ Alist(how to update Alist, action on it,...)
+ Remote control for window sharing.
+ Join calling with link
+ calling with webcam device(2D).
+ mute/unmute camera while calling
+ becauseof text chat in call, Chating and calling are the same conversation=&gt; duplicate test case chatting and calling.
- Check the comment in cells.</t>
  </si>
  <si>
    <t>Reply comments</t>
  </si>
  <si>
    <t>Create Omni Windows Test Plan</t>
  </si>
  <si>
    <t>Long Tran, Tri Quang</t>
  </si>
  <si>
    <t>TriQuang</t>
  </si>
  <si>
    <t>Update and add more infos on Test Plan</t>
  </si>
  <si>
    <t>Create regression test case</t>
  </si>
  <si>
    <t>Create test case update follow PRD(June 22, 2014)
Section is changed in PRD:
+ 1.0.1; 1.0.2; 1.0.3
+ 2.1;2.2 ; 2.3
+ 2.4.1.1</t>
  </si>
  <si>
    <t>Update Personify Cameo</t>
  </si>
  <si>
    <t>- Update old test case Skype plugin.</t>
  </si>
  <si>
    <t>- Add test case for Hangouts, Webx, Lync</t>
  </si>
  <si>
    <t>Update Test case for Gold 2</t>
  </si>
  <si>
    <t>Create Languages sheet</t>
  </si>
  <si>
    <t>- List some languages are used for testing.
- Personify Cameo language.</t>
  </si>
  <si>
    <t>Update Languages sheet</t>
  </si>
  <si>
    <t>- Personify Cameo language: add content for each language( 9 languages)</t>
  </si>
  <si>
    <t>- Add test case for window 8.0
- Add test case for Lync</t>
  </si>
  <si>
    <t>- Add test case for WebEx.
- Update test case corresponding TriQuang's comment, some update requirement</t>
  </si>
  <si>
    <t>Update Test case for Launch Beta</t>
  </si>
  <si>
    <t>- New UI design sheet (Invite, Chat, Interaction Radius, Filmstrip)</t>
  </si>
  <si>
    <t>Modify test case for match with new design</t>
  </si>
  <si>
    <t>Create Network testcase sheet</t>
  </si>
  <si>
    <t>Add test case for the following issues:
- Disconnect network
- Proxy network
- Change network to another network
- Firewall
- Latency
-  Packet losses
- Low bandwidth
- Bandwidth Bottleneck
- VPN
</t>
  </si>
  <si>
    <t>Modify test cases for Launch Beta base on comments</t>
  </si>
  <si>
    <t>Update Test case for Launch Gold</t>
  </si>
  <si>
    <t>- Update test case for Launch Gold
- Add a Test Data column</t>
  </si>
  <si>
    <t>Network test case</t>
  </si>
  <si>
    <t>Feature</t>
  </si>
  <si>
    <t>Test Case Description</t>
  </si>
  <si>
    <t>Precondition</t>
  </si>
  <si>
    <t>Steps to Perform</t>
  </si>
  <si>
    <t>Step Expected Result</t>
  </si>
  <si>
    <t>Priority</t>
  </si>
  <si>
    <t>Create Date</t>
  </si>
  <si>
    <t>Modify</t>
  </si>
  <si>
    <t>Modify Date</t>
  </si>
  <si>
    <t>Proxy</t>
  </si>
  <si>
    <t>Rule 1: </t>
  </si>
  <si>
    <t>Proxy rule: inspect http and https, allow access internet</t>
  </si>
  <si>
    <t>refer link: https://docs.google.com/a/personifyinc.com/spreadsheet/ccc?key=0ArZ-oiHOICDNdExNanY4akJRMlhYcHlITXk0SHdubWc&amp;usp=drive_web#gid=7
row 204: how to use proxy for client machine
Rule 1 is default rule, we set on proxy</t>
  </si>
  <si>
    <t>Sign in with Personify</t>
  </si>
  <si>
    <t>Connected to proxy
</t>
  </si>
  <si>
    <t>Launch app and sign in with Personify</t>
  </si>
  <si>
    <t>Sign in successfully</t>
  </si>
  <si>
    <t>High</t>
  </si>
  <si>
    <t>Sign in with Google
</t>
  </si>
  <si>
    <t>Launch app and sign in with Google</t>
  </si>
  <si>
    <t>Sign up Personify</t>
  </si>
  <si>
    <t>1. Launch Personify then click 'No account? Sign up, it's free!'
2. Fill the registration form with valid credentials and check to 'I have read and agreed to the terms of service'
3. Click Sign Up button
4. Click OK button</t>
  </si>
  <si>
    <t>Step 3: Sign up successfully, send activation link to user's email address; display message to request user activate account.
Step 4: Close the message box and auto log user in Personify, display Home panel</t>
  </si>
  <si>
    <t>Sign up Google</t>
  </si>
  <si>
    <t>1. Launch Personify then click Sign up with Google button
2. Sign in with a new google account
3. Click on Accept button
4. Click on Yes button</t>
  </si>
  <si>
    <t>Step 1. Display Google sign in form
Step 2. Display request permission form
Step 3. Display message " An account for ... does not exist. Do you want to create one?"
Step 4. Sign in user in Personify app, no email activation. Account is automatically activated. Display Home panel</t>
  </si>
  <si>
    <t>Start a call</t>
  </si>
  <si>
    <t>1. Launch app and sign in
2. Start a call</t>
  </si>
  <si>
    <t>Step 2: Can start call</t>
  </si>
  <si>
    <t>Start call under proxy</t>
  </si>
  <si>
    <t>User 1 connected to proxy
User 2 doesn't connect proxy</t>
  </si>
  <si>
    <t>1. User 1 starts a call
2. User 2 joins above call.
3. User 1 shares window, and send some IMs
4. User 1 unshares window.
5. User 2 shares window, and send some IMs.
6. User 2 unshares window.</t>
  </si>
  <si>
    <t>2. User 2 can see/hear user 1.
3. Shared window is displayed in User 2's screen. User 2 receives the IM.
4. Shared window disappears
5. Shared window is displayed in User 1's screen. User 1 receives the IM.
6. Shared window disappears.</t>
  </si>
  <si>
    <t>Join call under proxy</t>
  </si>
  <si>
    <t>User 1 doesn't connect to proxy
User 2 connected proxy
</t>
  </si>
  <si>
    <t>Join as guest user</t>
  </si>
  <si>
    <t>Join a call as an anonymous/guest user</t>
  </si>
  <si>
    <t>Should be able to join meeting as a guest user under proxy. Can hear/see others, can send/receive IMs or shared window</t>
  </si>
  <si>
    <t>Join a call</t>
  </si>
  <si>
    <t>1. Launch app and sign in
2. Join a call</t>
  </si>
  <si>
    <t>Step 2: Can join call</t>
  </si>
  <si>
    <t>End a call</t>
  </si>
  <si>
    <t>1. Launch app and sign in
2. Join a call
3. End the call</t>
  </si>
  <si>
    <t>Step 3: End the call, return Home panel</t>
  </si>
  <si>
    <t>Sign out</t>
  </si>
  <si>
    <t>1. Launch app and sign in
2. Sign out app</t>
  </si>
  <si>
    <t>Step 2: Sign user out, display sign in form</t>
  </si>
  <si>
    <t>Start and join call under proxy</t>
  </si>
  <si>
    <t>User 1 connected to proxy
User 2 connected to proxy
</t>
  </si>
  <si>
    <t>1. User 1 start new call
2. User 2 joins above call.
3. User 1 shares window 
4. User 1 stop share window
5. User 2 sends some IMs to User 1.
6. User 2 invites another User 3 into call</t>
  </si>
  <si>
    <t>Step 3. User 1 can share window, shared window is displayed on user 2's screen. 
Step 4: Shared window disappears after User 1 unshares.
Step 5: User 2 can send IMs, User 1 receives the IMs.
Step 6: User 3 receives the invitation mail</t>
  </si>
  <si>
    <t>Upload video</t>
  </si>
  <si>
    <t>1. Sign in Personify then record a take
2. After few minutes, click end recording.
3. Click Share button
4. After upload successful, play the video on website (base on URL)
</t>
  </si>
  <si>
    <t>Step 3: should upload successfully
Step 4: Can play the video</t>
  </si>
  <si>
    <t>Cancel uploading</t>
  </si>
  <si>
    <t>1. Sign in Personify then record a take
2. After few minutes, click end recording.
3. Click Share button
4. While uploading (after 80%), click Cancel button
5. Choose Yes</t>
  </si>
  <si>
    <t>Step 5: Cancel uploading successfully</t>
  </si>
  <si>
    <t>Update Personify</t>
  </si>
  <si>
    <t>Have a newer installer than current
Connected to proxy
</t>
  </si>
  <si>
    <t>1. Launch Personify app
2. Sign in with valid credentials
3. Wait for complete update</t>
  </si>
  <si>
    <t>Step 2: Display update progress for new version
Step 3: After complete updating, display Personify panel of new version</t>
  </si>
  <si>
    <t>Rule 2:</t>
  </si>
  <si>
    <t>Proxy rule: inspect http and https, allow access internet, block page personify.com</t>
  </si>
  <si>
    <t>refer link: https://docs.google.com/a/personifyinc.com/spreadsheet/ccc?key=0ArZ-oiHOICDNdExNanY4akJRMlhYcHlITXk0SHdubWc&amp;usp=drive_web#gid=7
row 204: how to use proxy for client machine
Rule 2 is rule 1 and block page personify.com (https://www.youtube.com/watch?v=lkeSNMYiIwA)</t>
  </si>
  <si>
    <t>Sign in with Personify
</t>
  </si>
  <si>
    <t>Cannot sign in Personify, should display warning message to notify user why not sign in Personify.</t>
  </si>
  <si>
    <t>Low</t>
  </si>
  <si>
    <t>Sign up with Personify</t>
  </si>
  <si>
    <t>Launch app and sign up with Personify</t>
  </si>
  <si>
    <t>Cannot sign up Personify, should display warning message to notify user why not sign in Personify.</t>
  </si>
  <si>
    <t>Rule 3</t>
  </si>
  <si>
    <t>Proxy rule: inspect http and https, allow access internet, block page: xmpp-omni.nuvixa.com, rtmp-omni.nuvixa.com</t>
  </si>
  <si>
    <t>refer link: https://docs.google.com/a/personifyinc.com/spreadsheet/ccc?key=0ArZ-oiHOICDNdExNanY4akJRMlhYcHlITXk0SHdubWc&amp;usp=drive_web#gid=7
row 204: how to use proxy for client machine
Rule 3 is rule 1 and block page xmpp-omni.nuvixa.com, rtmp-omni.nuvixa.com(https://www.youtube.com/watch?v=lkeSNMYiIwA)</t>
  </si>
  <si>
    <t>Step 2: Cannot start call</t>
  </si>
  <si>
    <t>Couldn't join meeting as guest user under proxy</t>
  </si>
  <si>
    <t>Step 2: Cannot join call</t>
  </si>
  <si>
    <t>1. Sign in Personify then record a take
2. After few minutes, click end recording.
3. Click Share button</t>
  </si>
  <si>
    <t>Step 3: can upload recording file</t>
  </si>
  <si>
    <t>Rule 4</t>
  </si>
  <si>
    <t>Proxy rule: inspect http and https, allow access internet, block page: xmpp-omni.nuvixa.com</t>
  </si>
  <si>
    <t>refer link: https://docs.google.com/a/personifyinc.com/spreadsheet/ccc?key=0ArZ-oiHOICDNdExNanY4akJRMlhYcHlITXk0SHdubWc&amp;usp=drive_web#gid=7
row 204: how to use proxy for client machine
Rule 4 is rule 1 and block page xmpp-omni.nuvixa.com(https://www.youtube.com/watch?v=lkeSNMYiIwA)</t>
  </si>
  <si>
    <t>Step 2: Can start call, Personify shouldn't hang/crash</t>
  </si>
  <si>
    <t>Can join meeting as guest user under proxy</t>
  </si>
  <si>
    <t>Rule 5:</t>
  </si>
  <si>
    <t>Proxy rule: inspect http and https, allow access internet. block page: rtmp-omni.nuvixa.com</t>
  </si>
  <si>
    <t>"refer link: https://docs.google.com/a/personifyinc.com/spreadsheet/ccc?key=0ArZ-oiHOICDNdExNanY4akJRMlhYcHlITXk0SHdubWc&amp;usp=drive_web#gid=7
row 204: how to use proxy for client machine
Rule 5 is rule 1 and block page rtmp-omni.nuvixa.com(https://www.youtube.com/watch?v=lkeSNMYiIwA)               </t>
  </si>
  <si>
    <t> Proxy rule: inspect http and https, allow access internet, block port 443</t>
  </si>
  <si>
    <t>User 1 connected to proxy
User 2 doesn't connect proxy
</t>
  </si>
  <si>
    <t>Step 3: cannot upload recording file, should display warning message to notify user why not upload.</t>
  </si>
  <si>
    <t>Rule 5: </t>
  </si>
  <si>
    <t>Proxy rule: inspect http and https, allow access internet, block port 5222, 1935</t>
  </si>
  <si>
    <t>Step 3: can upload recording file, should display warning message to notify user why not upload.</t>
  </si>
  <si>
    <t>Disconnect network</t>
  </si>
  <si>
    <t>Lost network in sign up Google</t>
  </si>
  <si>
    <t>1. Launch Personify 
2. Click 'No account? Sign up, it's free!' button, then select Sign up with Google.
3. Sign up with new google account.
4. Click on Accept button.
5. Disconnect network, then click on Yes button</t>
  </si>
  <si>
    <t>4. Display dialog: " An account for ... does not exist. Do you want to create one?"
5. Should display message to notify user lost network </t>
  </si>
  <si>
    <t>Medium</t>
  </si>
  <si>
    <t>Lost network in sign up Personify</t>
  </si>
  <si>
    <t>1. Launch Personify 
2. Click 'No account? Sign up, it's free!' button
3. Fill all fields on registry form and check on 'I have read and agreed to the terms of service'
4. Click Sign Up button then disconnect network immediately
5. Re-connect network then click Sign Up button again</t>
  </si>
  <si>
    <t>4. Can not create new Personify account. Should display message to notify user lost network 
5. Created new account successfully, then auto login Personify and display Personify panel</t>
  </si>
  <si>
    <t>Lost network before click create account button - sign up Personify account</t>
  </si>
  <si>
    <t>1. Launch Personify 
2. Click on Sign up link, then select sign up Personify option
3. Fill all fields on registry form, then click on 'I have read and agreed to the terms of service' check box
4. Disconnect network 
5. Click on Create your account button</t>
  </si>
  <si>
    <t>5. Should display message to notify user lost network </t>
  </si>
  <si>
    <t>Sign up Google - Lost network before click accept </t>
  </si>
  <si>
    <t>1. Launch Personify 
2. Click on Sign up link, then select sign up with google.
3. Login with valid google account.
4. Disconnect network
5. Click on Accept button.</t>
  </si>
  <si>
    <t>5. Should display message to notify user lost network, can not create new account</t>
  </si>
  <si>
    <t>Lost network when display login flash screen</t>
  </si>
  <si>
    <t>1. Launch Personify
2. Select login with Personify option
3. Insert valid credentials.
4. Click on Sign in button, immediately disconnect network </t>
  </si>
  <si>
    <t>4. Should display message to notify user lost network, and display login form</t>
  </si>
  <si>
    <t>Disconnect then connect when uploading</t>
  </si>
  <si>
    <t>1. Sign in app then record a take
2. After 5 minutes, end recording.
3. Click on Share button, then disconnect network
4. Waiting for uploading bar is about 70%, then connect  network again</t>
  </si>
  <si>
    <t>4. Can upload the recording file</t>
  </si>
  <si>
    <t>Disconnect network when recording</t>
  </si>
  <si>
    <t>1. Sign in app and record a take
2. After 5 minutes, connect  to network again.
3. Then click End recording button
4. Click on Share button</t>
  </si>
  <si>
    <t>Lost network when uploading</t>
  </si>
  <si>
    <t>1. Sign in app and record a take
2. After 5 minutes, disconnect network 
3. Then click End recording button
4. Click on Share button</t>
  </si>
  <si>
    <t>2. Should display warning message to notify user lost network
4. Should display warning message to notify user lost network</t>
  </si>
  <si>
    <t>Lost network while uploading</t>
  </si>
  <si>
    <t>1. Sign in app and record a take
2. After 5 minutes.
3. Then click End recording button
4. Click on Share button
5. While uploading, disconnect network
6. Reconnect network, then click on Share button</t>
  </si>
  <si>
    <t>5. Should display warning message to notify user lost network
6. Can upload the recording file</t>
  </si>
  <si>
    <t>Disconnect network in calling ( lost network time ~ 1 second)</t>
  </si>
  <si>
    <t>1. Login Personify 
2. Start new call
3. Some participants join above call
4. Disconnect network in host side. immediately connect again</t>
  </si>
  <si>
    <t>4. Host can keep the call, UE/audio are synced smoothly</t>
  </si>
  <si>
    <t>Disconnect network in calling( lost network time ~ 2 seconds)</t>
  </si>
  <si>
    <t>Disconnect network in calling( lost network time ~ few minutes)</t>
  </si>
  <si>
    <t>1. Login Personify 
2. Start new call
3. Some participants join above call
4. Disconnect network in host side
5. After few minutes, reconnect network then join the calling</t>
  </si>
  <si>
    <t>4. Host drops the calling and display home panel, the calling still keep with other participants
5. Host can join the calling
</t>
  </si>
  <si>
    <t>Disconnect network in updating</t>
  </si>
  <si>
    <t>Have a newer installer than current</t>
  </si>
  <si>
    <t>1. Launch Personify app
2. Sign in with valid credentials
3. Disconnect network
4. Connect to network.
5. Close and launch Personify again
6. Wait for complete update</t>
  </si>
  <si>
    <t>Step 2: Display update progress for new version
Step 3: Should display message to notify user lost network and close the app
Step 5: Display update progress for new version
Step 6: After complete updating, display Personify panel of new version
</t>
  </si>
  <si>
    <t>Lost network for a long time</t>
  </si>
  <si>
    <t>1. Launch Personify app
2. Sign in with valid credentials
3. Network get lost
4. After 20 minutes, reconnect network
5. Start a new call</t>
  </si>
  <si>
    <t>5. Display connecting window few seconds, then display calling panel</t>
  </si>
  <si>
    <t>Limit bandwidth</t>
  </si>
  <si>
    <t>High bandwidth change to low bandwidth in calling</t>
  </si>
  <si>
    <t>User 1's machine: Set rule for network bandwidth
- upload 100 KB/s
- download 100 KB/s</t>
  </si>
  <si>
    <t>1. User 1 sign in Personify
2. Start new call.
3. User 2 joins above call.
4. User 1 shares window, send some IMs
5. User 1 change setting rule network (upload: 10 kB/s, download: 10kB/s)
6. User 1 sends some IMs, User 2 sends some IMs
7. User 1 unshares window</t>
  </si>
  <si>
    <t>4. Shared window is displayed in User 2's screen, User 2 receives IMs. UE/audio are synced smoothly
5. Personify should not hang/crash
6. User 2 receives IMs from User 1, User 1 receives IMs from User 2
7. Shared window disappears in User 2's screen</t>
  </si>
  <si>
    <t>High bandwidth change to low bandwidth in uploading</t>
  </si>
  <si>
    <t>1. User 1 sign in Personify
2. Select recording mode.
3.  Start recording a take,
4. After 5 minutes, end recording
5. Click on share button
5. User 1 change setting rule network (upload: 10 kB/s, download: 10kB/s)
6. Waiting  for complete uploading</t>
  </si>
  <si>
    <t>5. Personify shouldn't hang/crash
6. Can upload recording file with low bandwidth</t>
  </si>
  <si>
    <t>Calling - 2 participants - low bandwidth</t>
  </si>
  <si>
    <t>Set rule for network bandwidth
- upload 20 KB/s
- download 20 KB/s</t>
  </si>
  <si>
    <t>1. Login Personify 
2. Start call.
3. Another user joins above call
4. Host shares window.</t>
  </si>
  <si>
    <t>3. UE/audio are synced smoothly
4. UE/audio/shared window are synced smoothly</t>
  </si>
  <si>
    <t>Accepted bandwidth - 2 participants</t>
  </si>
  <si>
    <t>Set rule for network bandwidth
- upload 50 KB/s
- download 50 KB/s</t>
  </si>
  <si>
    <t>Accepted bandwidth - 3 participants</t>
  </si>
  <si>
    <t>Set rule for network bandwidth
- upload 20 KB/s
- download 64 KB/s</t>
  </si>
  <si>
    <t>1. Login Personify 
2. Start call.
3. 2 users join above call
4. Host shares window.</t>
  </si>
  <si>
    <t>Accepted bandwidth - 5 participants</t>
  </si>
  <si>
    <t>Set rule for network bandwidth
- upload 20 KB/s
- download 250 KB/s</t>
  </si>
  <si>
    <t>1. Login Personify 
2. Start call.
3. 4 users join above call
4. Host shares window.</t>
  </si>
  <si>
    <t>Accepted bandwidth - 6 participants</t>
  </si>
  <si>
    <t>Set rule for network bandwidth
- upload 20 KB/s
- download 300 KB/s</t>
  </si>
  <si>
    <t>1. Login Personify 
2. Start call.
3. 5 users join above call
4. Host shares window.</t>
  </si>
  <si>
    <t>Low bandwidth</t>
  </si>
  <si>
    <t>Set rule for network bandwidth
- upload 10 KB/s
- download 10 KB/s</t>
  </si>
  <si>
    <t>Step 1,2,3,4: Personify should hang/crash</t>
  </si>
  <si>
    <t>Set rule for network bandwidth
- upload 5 KB/s
- download 5 KB/s</t>
  </si>
  <si>
    <t>Low bandwidth near to lost network</t>
  </si>
  <si>
    <t>Set rule for network bandwidth
- upload 1 KB/s
- download 1 KB/s</t>
  </si>
  <si>
    <t>Change low bandwidth to high bandwidth</t>
  </si>
  <si>
    <t>Set rule for network bandwidth
- upload 20 KB/s
- download 25 KB/s</t>
  </si>
  <si>
    <t>1. User 1 signs in Personify
2. Start new call.
3. User 2 joins above call.
4. User 1 shares window, send some IMs
5. User 1 change setting rule network (upload: 100 kB/s, download: 100kB/s)
6. User 1 sends some IMs, User 2 sends some IMs
7. User 1 unshares window</t>
  </si>
  <si>
    <t>4. Shared window is displayed on User 2's screen, User 2 receives IMs.
5. Personify should not hang.  UE/audio are synced smoothly
6. User 2 receives IMs from User 1, User 1 receives IMs from User 2
7. Shared window disappears on User 2's screen</t>
  </si>
  <si>
    <t>Calling high bandwidth and low bandwidth</t>
  </si>
  <si>
    <t>Set rule for network bandwidth
- upload 100 KB/s
- download 100 KB/s</t>
  </si>
  <si>
    <t>1. User1 starts call.
2. User2 joins above call
3. User1 shares window
4. User1 and User2 change setting rule network (upload: 10 kB/s, download: 10kB/s)</t>
  </si>
  <si>
    <t>4. Pay attention at behaviour of Personify(Not hang/crash). </t>
  </si>
  <si>
    <t>Unstable bandwidth network: high to low</t>
  </si>
  <si>
    <t>1. User 1 signs in Personify
2. Start new call.
3. User 2 joins above call.
4. User 1 shares window, send some IMs
5. User 1 change setting rule network (upload: 10 kB/s, download: 10kB/s)
6. User 1 sends some IMs, User 2 sends some IMs
7. User 1 unshares window
 8. User 1 deletes network rule, then share window</t>
  </si>
  <si>
    <t>4. Shared window is displayed on User 2's screen, User 2 receives IMs.
5. Personify should not hang.  
6. User 2 receives IMs from User 1, User 1 receives IMs from User 2
7. Shared window disappears on User 2's screen
8. UE/audio/shared window are synced smoothly</t>
  </si>
  <si>
    <t>Unstable bandwidth network( bandwidth network always changes from high to low for each 5 seconds, and go back)</t>
  </si>
  <si>
    <t>Bandwidth network changes from high to low for each 5 seconds, and go back</t>
  </si>
  <si>
    <t>1. User1 starts call.
2. User2 joins above call
3. User1 shares window</t>
  </si>
  <si>
    <t>2,3. Pay attention at behaviour of Personify(Not hang/crash). UE/audio/shared window are synced</t>
  </si>
  <si>
    <t>Unstable bandwith network (bandwith network changes from high to low for each 1 minute, and go back)</t>
  </si>
  <si>
    <t>Bandwidth network changes from high to low for each 1 minute, and go back</t>
  </si>
  <si>
    <t>Unstable bandwith network (bandwith network changes from high to low for each 3 minutes, and go back)</t>
  </si>
  <si>
    <t>Bandwidth network changes from high to low for each 3 minutes, and go back</t>
  </si>
  <si>
    <t>Stable network with high bandwidth ~ 200kB</t>
  </si>
  <si>
    <t>Set rule for network bandwidth
- upload 200 KB/s
- download 200 KB/s</t>
  </si>
  <si>
    <t>2. UE/audio are synced smoothly
3. UE/audio/shared window are synced smoothly, </t>
  </si>
  <si>
    <t>Stable network -high bandwidth ~ 300kB</t>
  </si>
  <si>
    <t>Set rule for network bandwidth
- upload 300 KB/s
- download 300 KB/s</t>
  </si>
  <si>
    <t>Calling - User1 in VN, User 2 in VN</t>
  </si>
  <si>
    <t>Calling - User1 in VN, User 2 in US</t>
  </si>
  <si>
    <t>Calling - User1 in US, User 2 in US</t>
  </si>
  <si>
    <t>Calling - User1 in VN, User 2 in China</t>
  </si>
  <si>
    <t>Calling - User1 in China, User2 in China</t>
  </si>
  <si>
    <t>Calling - User1 in China, User2 in US</t>
  </si>
  <si>
    <t> Packet losses</t>
  </si>
  <si>
    <t>Sign in Personify/Google with packet loss rate 1%</t>
  </si>
  <si>
    <t>1. Launch Personify app
2. Use Dummynet to set the packet loss rate at 1%
3. Sign in Personify/Google</t>
  </si>
  <si>
    <t>Step 3: should able to sign in Personify</t>
  </si>
  <si>
    <t>Sign in Personify/Google with packet loss rate 2.5%</t>
  </si>
  <si>
    <t>1. Launch Personify app
2. Use Dummynet to set the packet loss rate at 2.5%
3. Sign in Personify/Google</t>
  </si>
  <si>
    <t>Sign in Personify/Google with packet loss rate 5%</t>
  </si>
  <si>
    <t>1. Launch Personify app
2. Use Dummynet to set the packet loss rate at 5%
3. Sign in Personify/Google</t>
  </si>
  <si>
    <t>Sign in Personify/Google with packet loss rate 12%</t>
  </si>
  <si>
    <t>1. Launch Personify app
2. Use Dummynet to set the packet loss rate at 12%
3. Sign in Personify/Google</t>
  </si>
  <si>
    <t>Sign in Personify/Google with packet loss rate 50%</t>
  </si>
  <si>
    <t>1. Launch Personify app
2. Use Dummynet to set the packet loss rate at 50%
3. Sign in Personify/Google</t>
  </si>
  <si>
    <t>Sign in Personify/Google with packet loss rate 99%</t>
  </si>
  <si>
    <t>1. Launch Personify app
2. Use Dummynet to set the packet loss rate at 99%
3. Sign in Personify/Google</t>
  </si>
  <si>
    <t>Step 3: shouldn't crash/hang, display message to notify user about error network</t>
  </si>
  <si>
    <t>Sign in Personify/Google with packet loss rate 100%</t>
  </si>
  <si>
    <t>1. Launch Personify app
2. Use Dummynet to set the packet loss rate at 100%
3. Sign in Personify/Google</t>
  </si>
  <si>
    <t>Sign up Personify/Google with packet loss rate 1%</t>
  </si>
  <si>
    <t>1. Launch Personify app
2. Use Dummynet to set the packet loss rate at 1%
3. Click 'No account? Sign up, it's free!' button
4. Fill the registry form then click Sign Up button
5. Check the information on database</t>
  </si>
  <si>
    <t>Step 3: Should display sign up form as usual
Step 4: Sign up successfully, send activation link to user's email address; display message to request user activate account.
Step 5: Ensure all data fields are inserted into database correctly</t>
  </si>
  <si>
    <t>Sign up Personify/Google with packet loss rate 2.5%</t>
  </si>
  <si>
    <t>1. Launch Personify app
2. Use Dummynet to set the packet loss rate at 2.5%
3. Click 'No account? Sign up, it's free!' button
4. Fill the registry form then click Sign Up button
5. Check the information on database</t>
  </si>
  <si>
    <t>Sign up Personify/Google with packet loss rate 5%</t>
  </si>
  <si>
    <t>1. Launch Personify app
2. Use Dummynet to set the packet loss rate at 5%
3. Click 'No account? Sign up, it's free!' button
4. Fill the registry form then click Sign Up button
5. Check the information on database</t>
  </si>
  <si>
    <t>Sign up Personify/Google with packet loss rate 12%</t>
  </si>
  <si>
    <t>1. Launch Personify app
2. Use Dummynet to set the packet loss rate at 12%
3. Click 'No account? Sign up, it's free!' button
4. Fill the registry form then click Sign Up button
5. Check the information on database</t>
  </si>
  <si>
    <t>Sign up Personify/Google with packet loss rate 50%</t>
  </si>
  <si>
    <t>1. Launch Personify app
2. Use Dummynet to set the packet loss rate at 50%
3. Click 'No account? Sign up, it's free!' button
4. Fill the registry form then click Sign Up button
5. Check the information on database</t>
  </si>
  <si>
    <t>Sign up Personify/Google with packet loss rate 99%</t>
  </si>
  <si>
    <t>1. Launch Personify app
2. Use Dummynet to set the packet loss rate at 99%
3. Click 'No account? Sign up, it's free!' button
4. Fill the registry form then click Sign Up button
5. Check the information on database</t>
  </si>
  <si>
    <t>Step 3: Shouldn't crash/hang, display message to notify user about error network</t>
  </si>
  <si>
    <t>Sign up Personify/Google with packet loss rate 100%</t>
  </si>
  <si>
    <t>1. Launch Personify app
2. Use Dummynet to set the packet loss rate at 100%
3. Click 'No account? Sign up, it's free!' button
4. Fill the registry form then click Sign Up button
5. Check the information on database</t>
  </si>
  <si>
    <t>Calling with packet loss rate 1%</t>
  </si>
  <si>
    <t>1. Launch and sign in Personify app
2. Use Dummynet to set the packet loss rate at 1%
3. Join a call.
4. Invite some contact to join the meeting
5. Share/receive window or IMs</t>
  </si>
  <si>
    <t>
Step 3: join the call, can see/hear each others. A/V smoothly
Step 4: Can invite other contacts
Step 5: Can share/receive window or IMs</t>
  </si>
  <si>
    <t>Calling with packet loss rate 2.5%</t>
  </si>
  <si>
    <t>1. Launch and sign in Personify app
2. Use Dummynet to set the packet loss rate at 2.5%
3. Join a call.
4. Invite some contact to join the meeting
5. Share/receive window or IMs</t>
  </si>
  <si>
    <t>Calling with packet loss rate 5%</t>
  </si>
  <si>
    <t>1. Launch and sign in Personify app
2. Use Dummynet to set the packet loss rate at 5%
3. Join a call.
4. Invite some contact to join the meeting
5. Share/receive window or IMs</t>
  </si>
  <si>
    <t>Calling with packet loss rate 12%</t>
  </si>
  <si>
    <t>1. Launch and sign in Personify app
2. Use Dummynet to set the packet loss rate at 12%
3. Join a call.
4. Invite some contact to join the meeting
5. Share/receive window or IMs</t>
  </si>
  <si>
    <t>Step 3: join the call, can see/hear each others. A/V smoothly
Step 4: Can invite other contacts
Step 5: Can share/receive window or IMs</t>
  </si>
  <si>
    <t>Calling with packet loss rate 50%</t>
  </si>
  <si>
    <t>1. Launch and sign in Personify app
2. Use Dummynet to set the packet loss rate at 50%
3. Join a call.
4. Invite some contact to join the meeting
5. Share/receive window or IMs</t>
  </si>
  <si>
    <t>Step 3: join the call, can see/hear each others. A/V may not smoothly. But the app shouldn't crash/hang
Step 4: Can invite other contacts
Step 5: Can send/receive IMs, shared window may not smoothly, but shouldn't crash/hang</t>
  </si>
  <si>
    <t>Calling with packet loss rate 99%</t>
  </si>
  <si>
    <t>1. Launch and sign in Personify app
2. Use Dummynet to set the packet loss rate at 99%
3. Join a call.
4. Invite some contact to join the meeting
5. Share/receive window or IMs</t>
  </si>
  <si>
    <t>Calling with packet loss rate 100%</t>
  </si>
  <si>
    <t>1. Launch and sign in Personify app
2. Use Dummynet to set the packet loss rate at 100%
3. Join a call.
4. Invite some contact to join the meeting
5. Share/receive window or IMs</t>
  </si>
  <si>
    <t>Upload with packet loss rate 1%</t>
  </si>
  <si>
    <t>1. Sign in and record a take
2. Use Dummynet to set the packet loss rate at 1%
3. After 5 minutes, end recording
4. Upload the take
5. Play the take on web browser</t>
  </si>
  <si>
    <t>Step 4: Can upload the take
Step 5: Can play the video as usual, duration should be same with preview video. A/V should be OK</t>
  </si>
  <si>
    <t>Upload with packet loss rate 2.5%</t>
  </si>
  <si>
    <t>1. Sign in and record a take
2. Use Dummynet to set the packet loss rate at 2.5%
3. After 5 minutes, end recording
4. Upload the take
5. Play the take on web browser</t>
  </si>
  <si>
    <t>Upload with packet loss rate 5%</t>
  </si>
  <si>
    <t>1. Sign in and record a take
2. Use Dummynet to set the packet loss rate at 5%
3. After 5 minutes, end recording
4. Upload the take
5. Play the take on web browser</t>
  </si>
  <si>
    <t>Upload with packet loss rate 12%</t>
  </si>
  <si>
    <t>1. Sign in and record a take
2. Use Dummynet to set the packet loss rate at 12%
3. After 5 minutes, end recording
4. Upload the take
5. Play the take on web browser</t>
  </si>
  <si>
    <t>Upload with packet loss rate 50%</t>
  </si>
  <si>
    <t>1. Sign in and record a take
2. Use Dummynet to set the packet loss rate at 50%
3. After 5 minutes, end recording
4. Upload the take
5. Play the take on web browser</t>
  </si>
  <si>
    <t>Upload with packet loss rate 99%</t>
  </si>
  <si>
    <t>1. Sign in and record a take
2. Use Dummynet to set the packet loss rate at 99%
3. After 5 minutes, end recording
4. Upload the take
5. Play the take on web browser</t>
  </si>
  <si>
    <t>Step 4: May not able to upload the take, shouldn't crash/hang, display message to notify user about the error network</t>
  </si>
  <si>
    <t>Upload with packet loss rate 100%</t>
  </si>
  <si>
    <t>1. Sign in and record a take
2. Use Dummynet to set the packet loss rate at 100%
3. After 5 minutes, end recording
4. Upload the take
5. Play the take on web browser</t>
  </si>
  <si>
    <t>Update with packet loss rate 1%</t>
  </si>
  <si>
    <t>Installed an old version</t>
  </si>
  <si>
    <t>1. Use Dummynet to set the packet loss rate at 1%
2. Launch the old Personify version and sign in
3. Wait for update complete
4. Check the version of updated version</t>
  </si>
  <si>
    <t>Step 2: Display update progress
Step 3: Auto sign user in Personify app
Step 4: Updated version is the newest version</t>
  </si>
  <si>
    <t>Update with packet loss rate 2.5%</t>
  </si>
  <si>
    <t>1. Use Dummynet to set the packet loss rate at 2.5%
2. Launch the old Personify version and sign in
3. Wait for update complete
4. Check the version of updated version</t>
  </si>
  <si>
    <t>Update with packet loss rate 5%</t>
  </si>
  <si>
    <t>1. Use Dummynet to set the packet loss rate at 5%
2. Launch the old Personify version and sign in
3. Wait for update complete
4. Check the version of updated version</t>
  </si>
  <si>
    <t>Update with packet loss rate 12%</t>
  </si>
  <si>
    <t>1. Use Dummynet to set the packet loss rate at 12%
2. Launch the old Personify version and sign in
3. Wait for update complete
4. Check the version of updated version</t>
  </si>
  <si>
    <t>Update with packet loss rate 50%</t>
  </si>
  <si>
    <t>1. Use Dummynet to set the packet loss rate at 50%
2. Launch the old Personify version and sign in
3. Wait for update complete
4. Check the version of updated version</t>
  </si>
  <si>
    <t>Step 2: may not able to update new version, but shouldn't crash/hang, display message to notify user about error network</t>
  </si>
  <si>
    <t>Update with packet loss rate 99%</t>
  </si>
  <si>
    <t>1. Use Dummynet to set the packet loss rate at 99%
2. Launch the old Personify version and sign in
3. Wait for update complete
4. Check the version of updated version</t>
  </si>
  <si>
    <t>Update with packet loss rate 100%</t>
  </si>
  <si>
    <t>1. Use Dummynet to set the packet loss rate at 100%
2. Launch the old Personify version and sign in
3. Wait for update complete
4. Check the version of updated version</t>
  </si>
  <si>
    <t>Latency</t>
  </si>
  <si>
    <t>Calling - Change low delay to high delay </t>
  </si>
  <si>
    <t>User 1's machine: Setting delay ~ 10 ms</t>
  </si>
  <si>
    <t>1. User 1 starts a call
2. User 2 joins above call
3. User 1 shares window.
4. User 1 sends IMs 
5. User 2 sends IMs
6. User 1 change delay setting to 200 ms</t>
  </si>
  <si>
    <t>2. Persona/audio are synced smoothly
3. User 2 can see shared window from User 1
4. User 2 can receive all IMs from User 1
5. User 1 can receive all IMs from User 2
6. The calling can be continued, Personify should not hang/crash</t>
  </si>
  <si>
    <t>Uploading - delay ~ 10ms</t>
  </si>
  <si>
    <t>Set delay network ~ 10 ms
</t>
  </si>
  <si>
    <t>1. Sign in then record a take
2. After 5 minutes, end recording
3. Upload the take
4. Play the video on website</t>
  </si>
  <si>
    <t>Step 3: Can upload the take
Step 4: Can play the video as usual, duration should be same with preview video. A/V should be OK</t>
  </si>
  <si>
    <t>Calling - delay ~ 100ms</t>
  </si>
  <si>
    <t>User 1's machine: Set delay network ~ 100 ms</t>
  </si>
  <si>
    <t>1. User 1 starts a call
2. User 2 joins above call
3. User 1 shares window.
4. User 1 sends IMs 
5. User 2 sends IMs</t>
  </si>
  <si>
    <t>2. Persona/audio are synced smoothly
3. User 2 can see shared window from User 1
4. User 2 can receive all IMs from User 1
5. User 1 can receive all IMs from User 2</t>
  </si>
  <si>
    <t>Uploading - delay ~ 100ms</t>
  </si>
  <si>
    <t>Set delay network ~ 100 ms
</t>
  </si>
  <si>
    <t>Calling - Change high delay to low delay </t>
  </si>
  <si>
    <t>User 1's machine: Setting delay ~ 150 ms</t>
  </si>
  <si>
    <t>1. User 1 starts a call
2. User 2 joins above call
3. User 1 shares window.
4. User 1 sends IMs 
5. User 2 sends IMs
6. User 1 change delay setting to 10 ms</t>
  </si>
  <si>
    <t>Calling - delay ~ 300ms</t>
  </si>
  <si>
    <t>User 1's machine: Set delay network ~ 300 ms</t>
  </si>
  <si>
    <t>Uploading - delay ~ 300ms</t>
  </si>
  <si>
    <t>Set delay network ~ 300 ms
</t>
  </si>
  <si>
    <t>Calling - delay ~ 500ms</t>
  </si>
  <si>
    <t>User 1's machine: Set delay network ~ 500 ms</t>
  </si>
  <si>
    <t>Uploading - delay ~ 500ms</t>
  </si>
  <si>
    <t>Set delay network ~ 500 ms
</t>
  </si>
  <si>
    <t>Calling - delay ~ 1000ms</t>
  </si>
  <si>
    <t>User 1's machine: Set delay network ~ 1000 ms</t>
  </si>
  <si>
    <t>2. Persona/audio are synced smoothly, latency ~1000ms
3. User 2 can see shared window from User 1
4. User 2 can receive all IMs from User 1
5. User 1 can receive all IMs from User 2</t>
  </si>
  <si>
    <t>Uploading - delay ~ 1000ms</t>
  </si>
  <si>
    <t>Set delay network ~ 1000 ms
</t>
  </si>
  <si>
    <t>Calling - delay ~ 2000ms</t>
  </si>
  <si>
    <t>User 1's machine: Set delay network ~ 2000 ms</t>
  </si>
  <si>
    <t>2. Persona/audio are synced smoothly, latency ~2000ms
3. User 2 can see shared window from User 1
4. User 2 can receive all IMs from User 1
5. User 1 can receive all IMs from User 2</t>
  </si>
  <si>
    <t>Uploading - delay ~ 2000ms</t>
  </si>
  <si>
    <t>Set delay network ~ 2000 ms
</t>
  </si>
  <si>
    <t>Bandwidth Bottleneck</t>
  </si>
  <si>
    <t> Calling -bandwidth bottleneck ~ TCP buffer size/2</t>
  </si>
  <si>
    <t>Use dummynet and setting queue size ~ TCP buffer size/2</t>
  </si>
  <si>
    <t>1. Launch and login Personify
2. Start call
3. Some participants join call
4. Host shares window, send IMs</t>
  </si>
  <si>
    <t>3. UE/ audio are synced 
4. Shared window is displayed on participant's screen</t>
  </si>
  <si>
    <t>Uploading -bandwidth bottleneck ~ TCP buffer size/2</t>
  </si>
  <si>
    <t>1. Login Personify
2. Select recording mode.
3.  Start recording a take,
4. After 5 minutes, end recording
5. Click on share button
6. Waiting for upload successfully, then copy video link
7. Open the link on web browser</t>
  </si>
  <si>
    <t>7. Can play the video normally </t>
  </si>
  <si>
    <t>Calling -bandwidth bottleneck ~  2/3 TCP buffer size</t>
  </si>
  <si>
    <t>Use dummynet and setting queue size ~ 2/3 TCP buffer size</t>
  </si>
  <si>
    <t>3. UE/ audio are synced smoothly
4. Shared window is displayed on participant's screen</t>
  </si>
  <si>
    <t>Uploading -bandwidth bottleneck ~  2/3 TCP buffer size</t>
  </si>
  <si>
    <t>Calling - bandwidth bottleneck ~ 1/3 TCP buffer size</t>
  </si>
  <si>
    <t>Use dummynet and setting queue size ~ 1/3 TCP buffer size</t>
  </si>
  <si>
    <t>Uploading - bandwidth bottleneck ~ 1/3 TCP buffer size</t>
  </si>
  <si>
    <t>VPN</t>
  </si>
  <si>
    <t>Start/join call</t>
  </si>
  <si>
    <t>User 1: Setup machine 1 under VPN
User 2: Setup machine 2 under VPN </t>
  </si>
  <si>
    <t>1. User 1 launch Personify 
2. Select option login with Google account.
3. Start new call.
4. User 2 joins above call.
5. User 1 shares window, then unshare window
6. User 2 send some IMs to User 1.
7. User 2 invites another User 3 into call
8. User 1 ends the call.
9. Sign out 
</t>
  </si>
  <si>
    <t>2. Login successfully
3. Can start call
4. Join successfully
5. User 1 can share window, shared window is displayed on user 2's screen. Shared window disappears after User 1 unshares.
6. User 2 can send IMs, User 1 receives the IMs.
7. User 3 receives the invitation mail
9. Sign out successful, display login form</t>
  </si>
  <si>
    <t>Start call under VPN, join call from public network</t>
  </si>
  <si>
    <t>User 1: Setup machine 1 under VPN
User 2: Network machine 2 is public network</t>
  </si>
  <si>
    <t> Start call from public network, join call under VPN,</t>
  </si>
  <si>
    <t>User 2: Setup machine 2 under VPN
User 1: Network machine 1 is public network</t>
  </si>
  <si>
    <t>Upload under VPN</t>
  </si>
  <si>
    <t>Setup machine 1 under VPN</t>
  </si>
  <si>
    <t>Sign up Personify account</t>
  </si>
  <si>
    <t>1. Click on Sign up with Personify button
2. Fill the registration form with valid credentials and check to agree the Terms of Service
3. Click on Create Your Account button
4. Click on OK button
</t>
  </si>
  <si>
    <t>Step 3: Sign up successfully, send activation link to user's email address; display message to request user activate account.
Step 4: Close the message box and auto log user in Personify, display Personify panel.
</t>
  </si>
  <si>
    <t>Sign up Google account</t>
  </si>
  <si>
    <t>1. Launch Personify then select Sign up with Google
2. Sign in with a valid google account
3. Click on Accept button
4. Click on Yes button
</t>
  </si>
  <si>
    <t>Step 1. Display Google sign in form
Step 2. Display request permission form
Step 3. Display message " An account for ... does not exist. Do you want to create one?"
Step 4. Sign in user in Personify app, no email activation. Account is automatically activated. Display Personify panel
</t>
  </si>
  <si>
    <t>Have a newer installer than current
Setup machine under VPN</t>
  </si>
  <si>
    <t>Step 2: Display update progress for new version
Step 3: After complete updating, display Personify panel of new version"</t>
  </si>
  <si>
    <t>Firewall</t>
  </si>
  <si>
    <t>Firewall blocked port 1935</t>
  </si>
  <si>
    <t>1. Start a call with up to 3 people
2. Then end call and start recording
3. Stop and 'keep' the recording (that uploads it)</t>
  </si>
  <si>
    <t>Step 2: Personify should not crash and hang
Step 3: Personify should not crash and hang</t>
  </si>
  <si>
    <t>Firewall blocked port 5222</t>
  </si>
  <si>
    <t>Firewall blocked port 443</t>
  </si>
  <si>
    <t>1. Start a collaboration session with up to 3 people
2. Then end call and start recording
3. After few minutes, end the take
4. Click on Share button</t>
  </si>
  <si>
    <t>Step 2: Personify should not crash and hang
Step 3: Personify should not crash and hang
Step 4. Can not upload recording file, should display warning message to notify user why not upload.</t>
  </si>
  <si>
    <t>China network</t>
  </si>
  <si>
    <t>User 1: Setup machine 1 under China network
User 2: Setup machine 2 under China network</t>
  </si>
  <si>
    <t>Start call under China network, join call from public network</t>
  </si>
  <si>
    <t>User 1: Setup machine 1 under China network
User 2: Network machine 2 is public network</t>
  </si>
  <si>
    <t> Start call from public network, join call under China network</t>
  </si>
  <si>
    <t>User 2: Setup machine 2 under China network
User 1: Network machine 1 is public network</t>
  </si>
  <si>
    <t>Upload under China network</t>
  </si>
  <si>
    <t>Setup machine 1 under China network</t>
  </si>
  <si>
    <t>Have a newer installer than current
Setup machine under China network</t>
  </si>
  <si>
    <t>Others</t>
  </si>
  <si>
    <t>Switch from wired internet to wireless</t>
  </si>
  <si>
    <t>Using wired internet</t>
  </si>
  <si>
    <t>1. Launch app and sign in
2. Join a call
3. During calling, connect to a wireless network, then unplug the cable
</t>
  </si>
  <si>
    <t>Step 3 Calling session still works stable, not drop</t>
  </si>
  <si>
    <t>Switch from wireless to wired internet</t>
  </si>
  <si>
    <t>Using wireless network</t>
  </si>
  <si>
    <t>1. Launch app and sign in
2. Join a call
3. During calling, plug a fiber cable, then disconnect the current wireless network</t>
  </si>
  <si>
    <t>Switch from wireless to 3G</t>
  </si>
  <si>
    <t>1. Launch app and sign in
2. Join a call
3. During calling, plug a USB 3G to connect network, then disconnect the current wireless network</t>
  </si>
  <si>
    <t>Switch from wired internet to 3G</t>
  </si>
  <si>
    <t>Using  wired internet</t>
  </si>
  <si>
    <t>1. Launch app and sign in
2. Join a call
3. During calling, plug a USB 3G to connect network, then unplug the cable</t>
  </si>
  <si>
    <t>Switch network while uploading</t>
  </si>
  <si>
    <t>1. Record a take
2. After 5 minutes, click on end recording.
3. Click on Share button
4. During upload progress, connect to wireless network then unplug the cable</t>
  </si>
  <si>
    <t>Unidentified network</t>
  </si>
  <si>
    <t>1. User 1 starts call, user 2 join
2. User 1 changes his network to unidentified network (change IP address)
3. User 2 sends some IMs and talk through microphone.
4. After few minutes, user 1 returns network to available</t>
  </si>
  <si>
    <t>Step 2: User 1 Personify should not crash/hang, try to reconnect network
Step 3: User 1 cannot receive any message/sound from user 2
Step 4: Meeting is reconnected and user 1 can view all IMs</t>
  </si>
  <si>
    <t>Wifi is out of range</t>
  </si>
  <si>
    <t>1. User 1 &amp; user 2 are in the meeting.
2. User 1 goes far away from wifi hotspot until lose internet connection
3. User 1 goes near to wifi hotspot</t>
  </si>
  <si>
    <t>Step 1: Can hear see each other. Can send text chat.
Step 2: Personify doesn't crash on both side. Display spinner and try reconnect session.
Step 3: Auto-reconnect to current session. Can hear and see each other. Can send text chat.</t>
  </si>
  <si>
    <t>Notes: refer link</t>
  </si>
  <si>
    <t>https://docs.google.com/a/personifyinc.com/spreadsheets/d/1LGfrlPE1bDM-1RgTL9Z-zHk3t6Y8dLWqVIJg9heHGOo/edit#gid=0</t>
  </si>
  <si>
    <t>Omni Test Plan</t>
  </si>
  <si>
    <t>Project</t>
  </si>
  <si>
    <t>Approver</t>
  </si>
  <si>
    <t>Approve Date</t>
  </si>
  <si>
    <t>Notes</t>
  </si>
  <si>
    <t>VII. Test Environments strategy
XIV.  Resource Requirements
III. Quality and Test Objectives (latency)
We will update the section as soon as receiving feedback from Sumant. </t>
  </si>
  <si>
    <t>'+ Update:
- Section I, III, V, VI, VII, X, XII, XIV, XV
+ Add:
- Section VII-2, XIV-4</t>
  </si>
  <si>
    <t>I. Reference</t>
  </si>
  <si>
    <t>1. Reference Documents</t>
  </si>
  <si>
    <t>II. Objectives and Scope        </t>
  </si>
  <si>
    <t>The purpose of this document is to create a shared understanding of the overall targets, approach, tools and timing of test activities. Test strategy guides us through the common obstacles with a clear view of how to evaluate the system. Testing starts with the exploration of the requirements ( bases on PRD). Testing becomes a continuous and integrated process where all parties in the project are involved.</t>
  </si>
  <si>
    <t>III. Quality and Test Objectives </t>
  </si>
  <si>
    <t>Criteria</t>
  </si>
  <si>
    <t>Description</t>
  </si>
  <si>
    <t>Measure and Target</t>
  </si>
  <si>
    <t>Coverage</t>
  </si>
  <si>
    <t>All features and functions (as per requirements) must be implemented</t>
  </si>
  <si>
    <t>100% features in MRD are implemented as features of production software</t>
  </si>
  <si>
    <t>Must Have</t>
  </si>
  <si>
    <t>Accuracy</t>
  </si>
  <si>
    <t>Features and functions work as proposed (as per requirements)</t>
  </si>
  <si>
    <t>100% completion of agreed features with open :
 - Severity 1(Blocker state in JIRA) defects = 0
 - Severity 2(Critical state in JIRA) defects = 0
 - Severity 3(Major state in JIRA)defects = 0
 - Severity 4(Minor and Trinival) defects &lt; 10</t>
  </si>
  <si>
    <t>Integrity</t>
  </si>
  <si>
    <t>Ability to prevent unauthorized access, prevent information loss, protect from viruses infection, protect privacy of data entered</t>
  </si>
  <si>
    <t>All access is via HTTPS (over a secured connection).
User passwords and session tokens are encrypted.</t>
  </si>
  <si>
    <t>Availability</t>
  </si>
  <si>
    <t>Percentage of planned up-time that the system is required to operate</t>
  </si>
  <si>
    <t>System is available for 99.99% for the time measured through system logs.</t>
  </si>
  <si>
    <t>Should Have</t>
  </si>
  <si>
    <t>Interoperability</t>
  </si>
  <si>
    <t> + Ease with which the system can exchange information with other system: 
- Omni
- Website
- Omni Remote Control
+ Product works well on all target OS: 
- Window 7
- Window 8/8.x
- MacOS
+ Product works well on all target OS: 
- IVCam
- Primesence
- SoftKinect
- Webcam
+ User interface renders and functions properly on the following (and later) browsers versions with latest Flash player versions in Window desktop/laptop: 
- IE version = 11.0+
- Firefox version = 28.0+
- Safari version = 6.0.1+
- Chrome version = 34.0+
- Flash player version = 11.0+
+ User interface renders and functions properly on following (and later) browsers versions without Flash player in mobile platform: 
- Chrome version = 34.0+
- Firefox = 28+
- Opera = 20+
- Safari version = 6+</t>
  </si>
  <si>
    <t>- Less crashes/ hangs
- Starting time should be &lt; 5 seconds
- Latency of Collaboration should be &lt; 3 seconds
- Failure uploading should be &lt; 1%</t>
  </si>
  <si>
    <t>The amount of time a message takes to traverse a system.</t>
  </si>
  <si>
    <t>- Omni window: 
  +Collaboration: Latency &lt; xxx seconds
- Omni Remote control:
  + Images from gallery: Latency from phone to desktop &lt; 2seconds
  + URL’s: Latency from phone to desktop &lt; 1second
</t>
  </si>
  <si>
    <t>Performance</t>
  </si>
  <si>
    <t>- Responsiveness of the system under a given load and the ability to scale to meet growing demand for both client-server side.</t>
  </si>
  <si>
    <t>Response Time &lt; XXXX ms</t>
  </si>
  <si>
    <t>IV. Test scope:</t>
  </si>
  <si>
    <t>A. In Scope:</t>
  </si>
  <si>
    <t>- Adhoc testing</t>
  </si>
  <si>
    <t>- Feature and functional testing (Cover more test cases for Network bandwidth &amp; working under proxy server)</t>
  </si>
  <si>
    <t>- Integration testing</t>
  </si>
  <si>
    <t>- System testing</t>
  </si>
  <si>
    <t>- Performance testing for both Client - Server side</t>
  </si>
  <si>
    <t>- Regression testing</t>
  </si>
  <si>
    <t>- Acceptance testing</t>
  </si>
  <si>
    <t>- Security testing        </t>
  </si>
  <si>
    <t>B. Out of scope:</t>
  </si>
  <si>
    <t>- Automation testing for this product(functional, regression, integration testing)</t>
  </si>
  <si>
    <t>V. Testing Types </t>
  </si>
  <si>
    <t>Testing type</t>
  </si>
  <si>
    <t>Apply for Milestones</t>
  </si>
  <si>
    <t>Test tool examples
Remove tools that will not be used.</t>
  </si>
  <si>
    <t>Adhoc testing</t>
  </si>
  <si>
    <t>- Testing that helps testers in learning the application prior starting with any other testing.
Helps in getting user experiences related to product's new features.
- Testing on different devices in office to make sure it works on different configuration</t>
  </si>
  <si>
    <t>Preload alpha, Preload beta, Preload Gold, Launch Beta, Launch Gold</t>
  </si>
  <si>
    <t>N/A</t>
  </si>
  <si>
    <t>Feature and functional testing</t>
  </si>
  <si>
    <t>Testing that verifies the implementation of software feature follows MRD or not.
100% requirements coverage
100% coverage of the main flows
100% of the highest risks covered
Operational scenarios tested
Operational manuals tested
All failures are reported        </t>
  </si>
  <si>
    <t>Netlimiter, Fiddler, Web browsers: Chrome, Firefox</t>
  </si>
  <si>
    <t>Performance testing</t>
  </si>
  <si>
    <t>- Testing the response of client application on different configuration to make sure that performance target is met(CPU, Memory, DiskIO usage).
- Testing the response of server when there're many connected client to make sure that performance target is met.(Number of participants and Server Type: Load Testing, Server Scaling Strategy, Small, medium, large -- concurrent callings. CPU/Bandwidth bound)</t>
  </si>
  <si>
    <t>Launch Gold</t>
  </si>
  <si>
    <t>'+ Client side: Process Explorer
+ Server side: Jmetter(Unclear jmeter support this or not)</t>
  </si>
  <si>
    <t>Integration testing</t>
  </si>
  <si>
    <t>Testing in which software elements, hardware elements, or both are combined 
and tested until the entire system has been integrated        </t>
  </si>
  <si>
    <t>Launch Beta, Launch Gold</t>
  </si>
  <si>
    <t>System testing</t>
  </si>
  <si>
    <t>'+ Testing the whole system with end to end flow
+ Test under different network conditions: 
         - Bandwidth speed(high, medium, low),  
         - Latency(high, medium, low)
         - Package drop/loss
         - Under proxy/firewall with common setting.</t>
  </si>
  <si>
    <t>Security testing        </t>
  </si>
  <si>
    <t>Verify secure access, transmission and password/ session security        </t>
  </si>
  <si>
    <t>Wireshark, Fiddler</t>
  </si>
  <si>
    <t>Environment testing        </t>
  </si>
  <si>
    <t>Testing on each supported platform OS( list in Section III. "Interoperation" row 26)</t>
  </si>
  <si>
    <t>Regression testing</t>
  </si>
  <si>
    <t>Testing all the prior features</t>
  </si>
  <si>
    <t>Preload Gold, Launch Beta, Launch Gold</t>
  </si>
  <si>
    <t>Acceptance testing        </t>
  </si>
  <si>
    <t>Testing based on acceptance criteria to enable the customer to determine whether or not to accept the system        </t>
  </si>
  <si>
    <t>VI. Test Design strategy</t>
  </si>
  <si>
    <t>- User experience based (Perform Adhoc testing to get familiar to product's new features) </t>
  </si>
  <si>
    <t>- Specification based / Black box techniques (Equivalence classes, Boundary value analysis, Decision tables, State Transitions and Use case testing)</t>
  </si>
  <si>
    <t>- Experience based techniques (Error guessing and Exploratory testing)</t>
  </si>
  <si>
    <t>- Increase coverage test cases for Network, Installer, Performance, System bases on testing knowledge which has study from internet</t>
  </si>
  <si>
    <t>- Integrated features of Omni and our website product (For example: upload file recording,...)</t>
  </si>
  <si>
    <t>- Plan a testing date to re-use all different devices in office when stable installer releases to cover different configuration</t>
  </si>
  <si>
    <t>- Pilot some regression automation test cases to reduce manual testing effort. This will be long and challenge story due to limit of testing technology and testing resource</t>
  </si>
  <si>
    <t>'- Perform peer review of creating and updating test cases to improve the quality of test cases.</t>
  </si>
  <si>
    <t>VII. Test Environments strategy</t>
  </si>
  <si>
    <t>1. Server</t>
  </si>
  <si>
    <t>Name        </t>
  </si>
  <si>
    <t>Usage</t>
  </si>
  <si>
    <t>Data Setup        </t>
  </si>
  <si>
    <t>Staging</t>
  </si>
  <si>
    <t>This environment supports all kinds of testing( main environment for testing this product)
This environment supports continuous integration of code changes and execution of functional and acceptance tests</t>
  </si>
  <si>
    <t>Adhoc testing
Feature and functional testing
Integration testing
System testing
Security testing
Environment testing        
Regression testing        
Acceptance testing        </t>
  </si>
  <si>
    <t>Populated with post-analysis obfuscated production data        </t>
  </si>
  <si>
    <t>Production</t>
  </si>
  <si>
    <t>Live environment supports only verification testing        </t>
  </si>
  <si>
    <t>Production verification testing</t>
  </si>
  <si>
    <t>New instances will contain standard project reference data. Existing instances will have current data migrated into the environment        </t>
  </si>
  <si>
    <t>2. PC for testing</t>
  </si>
  <si>
    <t>Intel Test Desktop PCs</t>
  </si>
  <si>
    <t>This environment is used for installing Omni application to support all kinds of testing.
System configuration: Intel Core I5-2310 2.9 GHz, RAM 4GBs
OS: Window 7 Pro 32bit, Window 7 Pro 64bit, Window 8 32bit, Window 8 Pro 64bit, Window 8.1 Pro 32bit,Window 8.1 Pro 64bit 
</t>
  </si>
  <si>
    <t>Adhoc testing
Feature and functional testing
Integration testing
System testing
Security testing
Environment testing        
Regression testing        
Acceptance testing
Production verification testing        </t>
  </si>
  <si>
    <t>Intel Test Laptops</t>
  </si>
  <si>
    <t>This environment is used for installing Omni application to support all kinds of testing
System configuration: HP Probook 4440s Intel Core I5-3210 2.5 GHz, RAM 4GBs
OS: Window 7 Pro 32bit, Window 7 Pro 64bit, Window 8 32bit, Window 8 Pro 64bit, Window 8.1 Pro 32bit,Window 8.1 Pro 64bit 
</t>
  </si>
  <si>
    <t>Android Test Phones</t>
  </si>
  <si>
    <t>This environment is used for installing Remote control application to support all kinds of testing the integration between Omni client and RC client
System configuration: 
1. Android Phone Sony Xperia Ultra Z  6.4 inches, 16 GB, 2 GB RAM
2. Casio Gz'one 4.0 inches 16 GB, 1 GB RAM
OS: Android 4.0, Android 4.3 
</t>
  </si>
  <si>
    <t>IOS Test Phones</t>
  </si>
  <si>
    <t>This environment is used for installing Remote control application to support all kinds of testing the integration between Omni client and RC client
System configuration: 
1. Iphone 3GS  3.5 inches, 8 GB storage, 256 MB RAM
2. Iphone 4  3.5 inches, 16 GB storage, 512 MB RAM
OS: IOS 5.0.3, 7.0
</t>
  </si>
  <si>
    <t>VIII. Test Execution strategy</t>
  </si>
  <si>
    <t>1. We will keep in mind the following points:</t>
  </si>
  <si>
    <t>Agile testing must be iterative.</t>
  </si>
  <si>
    <t>Testers cannot rely on having complete specification.</t>
  </si>
  <si>
    <t>Testers should be flexible.</t>
  </si>
  <si>
    <t>Be prepared to work closely with developers.</t>
  </si>
  <si>
    <t>Shorter feedback cycles</t>
  </si>
  <si>
    <t>Focus on sufficient and straightforward situations.</t>
  </si>
  <si>
    <t>Focus on exploratory testing, and all testing types which are described above(except Unit testing)</t>
  </si>
  <si>
    <t>2. Define when to continue or stop testing before delivering the system to the customer. Specify which evaluation criteria is to be used (e.g. time, coverage, and quality) and how it will be used.</t>
  </si>
  <si>
    <t>Criteria for determining stop testing before delivering</t>
  </si>
  <si>
    <t>+ Coverage</t>
  </si>
  <si>
    <t>'+ Stakeholder</t>
  </si>
  <si>
    <t>+ Time</t>
  </si>
  <si>
    <t>IX. Test Management</t>
  </si>
  <si>
    <t>The Test Plan, test scenarios, test cases and bug report should be in a same system(via google document). Test Plan, Test scenarios, test cases and bug report can be stored in the same place.(Folder: Testing\Personify Live(Omni)\ in google doc)</t>
  </si>
  <si>
    <t>This is the link: 
</t>
  </si>
  <si>
    <t>https://drive.google.com/a/personifyinc.com/#folders/0B7Z-oiHOICDNZDlrMmFTc0E2UEk</t>
  </si>
  <si>
    <t>X. Risks and Assumptions</t>
  </si>
  <si>
    <t>Risks and assumptions raised in Bi-Weekly stand up meeting/discussion email (in front of all team members, scrum master and members) should be logged and addressed immediately.</t>
  </si>
  <si>
    <t>1) Risks:</t>
  </si>
  <si>
    <t>Information related to project's progress is only informed via scrum meeting (2 weeks per meeting)   </t>
  </si>
  <si>
    <t>Release a series of candidate installers when release date is near. This affect to regression testing progress</t>
  </si>
  <si>
    <t>'==&gt; Solution: Always use latest installer version to perform test cases. Complete perform test cases with 3 working day calendar.</t>
  </si>
  <si>
    <t>Development progress is not on time</t>
  </si>
  <si>
    <t>'=&gt; Solution: 0. Need to prepare test environment, test cases, test plan before release milestone</t>
  </si>
  <si>
    <t>1. All test team members focus on testing</t>
  </si>
  <si>
    <t>Omni PRD &amp; Omni mockup are frequently changed/updated</t>
  </si>
  <si>
    <t> ==&gt; Solution: 0. Create 1st version of test plan and test cases base on current PRD &amp; mockup(at specific time: Ex: 12-June-2014)</t>
  </si>
  <si>
    <t>1. Backup this version of PRD &amp; mockup. When there're new versions of PRD &amp; mockup, only need to keep track the changes and update test plan test cases bases on them</t>
  </si>
  <si>
    <t>2) Assumptions:</t>
  </si>
  <si>
    <t>Development progress is on time</t>
  </si>
  <si>
    <t>Release to public only if there's no major/ critical / blocker issues(regression issues + new issues) are found. </t>
  </si>
  <si>
    <t>For each release, test team will have at least 3 days to test it before release it to customer.</t>
  </si>
  <si>
    <t>XI. Defect Management strategy</t>
  </si>
  <si>
    <t>Ideally, defects are only raised and recorded when they are not going to be fixed immediately. In this case, the conditions under which they occur and the severity needs to be accurately recorded so that the defect can be easily reproduced and then fixed. </t>
  </si>
  <si>
    <t>Defect management system:</t>
  </si>
  <si>
    <t>Jira</t>
  </si>
  <si>
    <t>XII. Defect Classification</t>
  </si>
  <si>
    <t>' + Defects are classified bases on the combination of severity, user's usage flow and frequency( the operation flow of user) </t>
  </si>
  <si>
    <t>1. Severity</t>
  </si>
  <si>
    <t>Severity</t>
  </si>
  <si>
    <t>Critical</t>
  </si>
  <si>
    <t>Defect causes critical loss of business functionality or a complete loss of service</t>
  </si>
  <si>
    <t>Major</t>
  </si>
  <si>
    <t>Defect causes major impact to business functionality and there is not an interim workaround available</t>
  </si>
  <si>
    <t>Defect causes medium impact to business functionality and there is an interim workaround available</t>
  </si>
  <si>
    <t>Minor</t>
  </si>
  <si>
    <t>Defect is cosmetic only and usability is not impacted.</t>
  </si>
  <si>
    <t>2. User's usage flow</t>
  </si>
  <si>
    <t>User's usage flow</t>
  </si>
  <si>
    <t>Always</t>
  </si>
  <si>
    <t>Defect always occurs to all users if they launch application as normal scenario</t>
  </si>
  <si>
    <t>Sometimes</t>
  </si>
  <si>
    <t>Defect sometimes occurs to all user if they launch application as normal scenario</t>
  </si>
  <si>
    <t>Seldom</t>
  </si>
  <si>
    <t>Defect seldom occurs to all user if they launch application as normal scenario</t>
  </si>
  <si>
    <t>3. Frequency</t>
  </si>
  <si>
    <t>Attempt to reproduce defect in n times, and always encounter defect</t>
  </si>
  <si>
    <t>Sometime</t>
  </si>
  <si>
    <t>Attempt to reproduce defect in n times, and hit defect more than 50% of n times</t>
  </si>
  <si>
    <t>Intermittently</t>
  </si>
  <si>
    <t>Attempt to reproduce defect in n times, and hit defect less than 30% of n times </t>
  </si>
  <si>
    <t>' + How to map these standards to bug on JIRA</t>
  </si>
  <si>
    <t>Blocker</t>
  </si>
  <si>
    <t>If a issue has User usage flow is Always, Frequency is Always, and Severity is Critical</t>
  </si>
  <si>
    <t>Critical </t>
  </si>
  <si>
    <t>If a issue has User usage flow &gt;= Sometimes, Frequency &gt;= Sometimes, and Severity &gt; = Major</t>
  </si>
  <si>
    <t>If a issue has User usage flow &gt;= Sometimes, Frequency &gt;= Sometimes, and Severity &gt; = Medium</t>
  </si>
  <si>
    <t>If a issue has User usage flow is &lt;= Sometimes, Frequency is Intermittently, and Severity &lt; = Major</t>
  </si>
  <si>
    <t>Trivial</t>
  </si>
  <si>
    <t>If a issue has User usage flow is Seldom, Frequency is Intermittently, and Severity &lt; = Major</t>
  </si>
  <si>
    <t>XIII. Defect Lifecycle</t>
  </si>
  <si>
    <t>Step</t>
  </si>
  <si>
    <t>Identify Defect</t>
  </si>
  <si>
    <t>Ensure defect can be reproduced. Raise in defect tracking system.</t>
  </si>
  <si>
    <t>Prioritize Defect</t>
  </si>
  <si>
    <t>Based on severity defect is prioritized in team backlog.</t>
  </si>
  <si>
    <t>Analyze Defect</t>
  </si>
  <si>
    <t>Based on analysis acceptance criteria and implementation details.</t>
  </si>
  <si>
    <t>Resolve Defect</t>
  </si>
  <si>
    <t>Implement changes and/or remediate failing tests.</t>
  </si>
  <si>
    <t>Verify Resolution</t>
  </si>
  <si>
    <t>Execute tests to verify defect is resolved and no regression is seen.</t>
  </si>
  <si>
    <t>Close Defect</t>
  </si>
  <si>
    <t>Close in defect tracking system.</t>
  </si>
  <si>
    <t>XIV.  Resource Requirements</t>
  </si>
  <si>
    <t>1) Hardware requirement ????</t>
  </si>
  <si>
    <t>Omni client</t>
  </si>
  <si>
    <t>Minimum required system</t>
  </si>
  <si>
    <t>Testing system</t>
  </si>
  <si>
    <t>Operating System</t>
  </si>
  <si>
    <t>Windows 8 OS(32bit, 64bit)</t>
  </si>
  <si>
    <t>Windows 7 OS(32bit, 64bit)</t>
  </si>
  <si>
    <t>Processor</t>
  </si>
  <si>
    <t>Core I5 laptop, Core I5-2310 CPU @ 2.90 GHz,ADM Phenom II 965</t>
  </si>
  <si>
    <t>Core I5 laptop</t>
  </si>
  <si>
    <t>System Memory</t>
  </si>
  <si>
    <t>4 GBs, 6 GBs</t>
  </si>
  <si>
    <t>GPU</t>
  </si>
  <si>
    <t>DirectX graphics driver</t>
  </si>
  <si>
    <t>Depth (3D/2D) Camera and Audio</t>
  </si>
  <si>
    <t>IVCam, Primesense, Softkinetic, Creative
Microphone embedded in laptop or external mic</t>
  </si>
  <si>
    <t>Internet Bandwidth</t>
  </si>
  <si>
    <t>Upload: 800+kbps </t>
  </si>
  <si>
    <t>Viewer</t>
  </si>
  <si>
    <t>IOS devices(Iphone, Ipad, ....)</t>
  </si>
  <si>
    <t>IOS: iPhone 4, iPhone 3GS
Android: Samsung Nexus 10, Casio G'zOne CA-201L, Sony Xperia Z, Google Nexus 5</t>
  </si>
  <si>
    <t>Audio</t>
  </si>
  <si>
    <t>Phone embedded in IOS devices</t>
  </si>
  <si>
    <t>Download: 300+kbps (environment testing ~ 1900 kB/s)
Upload: xxx  (environment testing ~1600 kB/s)</t>
  </si>
  <si>
    <t>Browsers</t>
  </si>
  <si>
    <t>Safari</t>
  </si>
  <si>
    <t>Flash player</t>
  </si>
  <si>
    <t>2) Software</t>
  </si>
  <si>
    <t>Need to be tested</t>
  </si>
  <si>
    <t>Omni Installer</t>
  </si>
  <si>
    <t>Omni Remote control</t>
  </si>
  <si>
    <t>Website (Only related to Omni flows)</t>
  </si>
  <si>
    <t>Tool support for testing</t>
  </si>
  <si>
    <t>Netlimiter 3.0 for measuring/adjusting network bandwidth</t>
  </si>
  <si>
    <t>Web browser: Firefox, Chrome, Safari, IE,...</t>
  </si>
  <si>
    <t>Fraps for measuring frame rate</t>
  </si>
  <si>
    <t>http://www.timeanddate.com/timer/ site for checking latency</t>
  </si>
  <si>
    <t>3) Staffing</t>
  </si>
  <si>
    <t>Fidder capture traffic from browser and shows information of each selected session - checking connections are used encryption is used for sending / receiving 
sensitive data</t>
  </si>
  <si>
    <t>Main responsibilities</t>
  </si>
  <si>
    <t>Staff</t>
  </si>
  <si>
    <t>Tri Quang ( Test Lead )</t>
  </si>
  <si>
    <t>4) Testing Plan</t>
  </si>
  <si>
    <t>4.1) Milestones</t>
  </si>
  <si>
    <t>Milestone</t>
  </si>
  <si>
    <t>Preload alpha: </t>
  </si>
  <si>
    <t>Preload beta: </t>
  </si>
  <si>
    <t>Preload Gold: </t>
  </si>
  <si>
    <t>Launch Beta: </t>
  </si>
  <si>
    <t>Launch Gold: </t>
  </si>
  <si>
    <t>4.2) Assignment plan</t>
  </si>
  <si>
    <t>This doesn't include daily assignments of test team ( update test cases bases on the changes in PRD, mockup, verify fixed issues, .....) and the start date may change</t>
  </si>
  <si>
    <t> bases on release plan. This plan will be frequently updated bases on project develop progress and the changes of release date</t>
  </si>
  <si>
    <t>Assignment</t>
  </si>
  <si>
    <t>Est. Deadline</t>
  </si>
  <si>
    <t>Preload alpha</t>
  </si>
  <si>
    <t>Create Test plan</t>
  </si>
  <si>
    <t>Review, update test plan</t>
  </si>
  <si>
    <t>Create 1st version of Omni test cases base on PRD, mockup</t>
  </si>
  <si>
    <t>Review update Omni test cases</t>
  </si>
  <si>
    <t>Prepare testing environment</t>
  </si>
  <si>
    <t>Perform testing for Preload Alpha</t>
  </si>
  <si>
    <t>Preload beta</t>
  </si>
  <si>
    <t>Create Omni regression test cases</t>
  </si>
  <si>
    <t>Review Omni regression test cases</t>
  </si>
  <si>
    <t>Perform testing for Preload Beta</t>
  </si>
  <si>
    <t>Preload gold</t>
  </si>
  <si>
    <t>Create Omni integration test cases</t>
  </si>
  <si>
    <t>Review Omni integration test cases</t>
  </si>
  <si>
    <t>Investigate how to use dummy net to simulate different network conditions</t>
  </si>
  <si>
    <t>Perform testing for Preload Gold</t>
  </si>
  <si>
    <t>Launch beta</t>
  </si>
  <si>
    <t>Create different Network conditions test cases</t>
  </si>
  <si>
    <t>Perform test different Network conditions</t>
  </si>
  <si>
    <t>Investigate how to test performance and tool uses for this testing</t>
  </si>
  <si>
    <t>Create Performance test cases</t>
  </si>
  <si>
    <t>Review Performance test cases</t>
  </si>
  <si>
    <t>Perform Performance testing for Omni</t>
  </si>
  <si>
    <t>Perform testing for launch beta release</t>
  </si>
  <si>
    <t>Launch gold</t>
  </si>
  <si>
    <t>Investigate security testing and apply to Omni</t>
  </si>
  <si>
    <t>Create Security test cases</t>
  </si>
  <si>
    <t>Review Security test cases</t>
  </si>
  <si>
    <t>Perform security testing for Omni</t>
  </si>
  <si>
    <t>Perform testing for gold release</t>
  </si>
  <si>
    <t>4.3) Testing process:</t>
  </si>
  <si>
    <t>Will we re-use 3 testing calendar days as same as Live testing process???</t>
  </si>
  <si>
    <t>Assumpt that test team will have 3 testing calendar days for each release. Following is some description about testing process:</t>
  </si>
  <si>
    <t>                                                                                                                                                         </t>
  </si>
  <si>
    <t>0. Perform smoke testing quickly on each release candidate to make sure whether it's stable to perform further testing. If this testing is failed ==&gt; Inform/feedback ASAP to develop team</t>
  </si>
  <si>
    <t> and waiting for new build candidate. This process will stop when the build is stable without any issue blocks testing process.</t>
  </si>
  <si>
    <t>1. Perform functional testing for new features bases on test cases and fill test report/file bug in Jira. This process will stop when all new features are completely tested.</t>
  </si>
  <si>
    <t>2. Perform verify fixed bugs/issues on this installer. This process will stop when all fixed bugs/issues are completely fixed as expected.</t>
  </si>
  <si>
    <t>3. Perform regression testing on main/key features or features which are modified(due to specification changed, or fixed related issue)</t>
  </si>
  <si>
    <t>4. (Optional) Perform adhoc testing: Request colleagues to test release installer as user acceptance test(doesn't perform test as test cases, run some common scenarios base on use case testing) to test on different platforms. This process improves test coverage of System testing.</t>
  </si>
  <si>
    <t>5. Perform integration testing to make sure that the combination between features/the combination between client-server works well.</t>
  </si>
  <si>
    <t>6. Perform system testing to make sure that Omni works well under different system configurations, network conditions, server performance.</t>
  </si>
  <si>
    <t>Note: </t>
  </si>
  <si>
    <t>'+ Test team will send test report to develop team, product owner at end of every working day to sumarize testing progress.</t>
  </si>
  <si>
    <t>        + Step 0, 1, 2, 3 will be repeat for each milestone release.</t>
  </si>
  <si>
    <t>'+ Step 4, 5, 6 only will be performed from Launch milestones (and perform only 1 time per few months). And these steps will be excluded from 3 testing calendar days for each release because it takes lots testing efforts.</t>
  </si>
  <si>
    <t>XV. Features need to be tested</t>
  </si>
  <si>
    <t>Features</t>
  </si>
  <si>
    <t>Google log in</t>
  </si>
  <si>
    <t>Remember me</t>
  </si>
  <si>
    <t>Logout</t>
  </si>
  <si>
    <t>Presence management</t>
  </si>
  <si>
    <t>Starting a call</t>
  </si>
  <si>
    <t>Search contact</t>
  </si>
  <si>
    <t>Populate A-List</t>
  </si>
  <si>
    <t>Video calling experience</t>
  </si>
  <si>
    <t>Cross-screen uniformity</t>
  </si>
  <si>
    <t>Fast window sharing</t>
  </si>
  <si>
    <t>Screen recording</t>
  </si>
  <si>
    <t>Preview and edit and upload</t>
  </si>
  <si>
    <t>Signup</t>
  </si>
  <si>
    <t>Personify Login</t>
  </si>
  <si>
    <t>Invite Key contacts</t>
  </si>
  <si>
    <t>Regression Preload alpha features</t>
  </si>
  <si>
    <t>Preload</t>
  </si>
  <si>
    <t>Calling Non-Omni contacts</t>
  </si>
  <si>
    <t>Preview, edit and upload recording</t>
  </si>
  <si>
    <t>Installer</t>
  </si>
  <si>
    <t>Auto updater &amp; metric</t>
  </si>
  <si>
    <t>Setting</t>
  </si>
  <si>
    <t>Regression Preload alpha, beta features</t>
  </si>
  <si>
    <t>Shared window management </t>
  </si>
  <si>
    <t>Section of screen recording </t>
  </si>
  <si>
    <t>Website video management</t>
  </si>
  <si>
    <t>Full recording features</t>
  </si>
  <si>
    <t>Persona controls and presets</t>
  </si>
  <si>
    <t>Full installer</t>
  </si>
  <si>
    <t>Regression Preload, Alpha features</t>
  </si>
  <si>
    <t>Launch</t>
  </si>
  <si>
    <t>Full share window features</t>
  </si>
  <si>
    <t>Controlling windows remotely</t>
  </si>
  <si>
    <t>Full Persona controls and presets</t>
  </si>
  <si>
    <t>Mobile Integration as Remote</t>
  </si>
  <si>
    <t>Lync Integrations</t>
  </si>
  <si>
    <t>Phone dial-in</t>
  </si>
  <si>
    <t>User and capability administration</t>
  </si>
  <si>
    <t>Prescheduling meetings</t>
  </si>
  <si>
    <t>UX Additions</t>
  </si>
  <si>
    <t>Regression Preload, Alpha. Launch features</t>
  </si>
  <si>
    <t>Tibet</t>
  </si>
  <si>
    <t>ཕྲུ་གུ་གཉིས་ཀྱི་སྤོ་བོ་ལགས་ཤིག་ལ། སྤོ་བོ་ལགས། ང་ཚོ་ཚང་མར་རྣ་ཅོག་གཉིས་རེ་དང་མིག་གཉིས་རེ་ཡོད་ཀྱང་ཁ་གཅིག་ལས་མེད་པ་གང་ཡིན་ནམ། ཞེས་བཀའ་འདྲི་</t>
  </si>
  <si>
    <t>Persian</t>
  </si>
  <si>
    <t>سلام. من یک ایرانی و فارسی زبان هستم چند مشکل در ترجمه شما دیدم گفتم شما را مطلع کنم امیدوارم فارسی را بتوانید</t>
  </si>
  <si>
    <t>Russia</t>
  </si>
  <si>
    <t>Япония призывает к решению проблемы нарушений прав человека Северной Кореей Япония рассматривает вопрос учреждения новой организации для повышения ядерной безопасности</t>
  </si>
  <si>
    <t>Thai</t>
  </si>
  <si>
    <t>นายทะโร อะโซ รองนายกรัฐมนตรีและรัฐมนตรีคลังของญี่ปุ่น และนายกรัฐมนตรี มานโมฮัน ซิงห์ ของอินเดีย เห็นพ้องถึงความจำเป็นที่จะต้องปรับบรรยากาศการลงทุนในอินเดียเพื่อให้บริษัทญี่ปุ่นสามารถเข้าไปดำเนินธุรกิจในอินเดียได้ง่ายขึ้น</t>
  </si>
  <si>
    <t>Chinese</t>
  </si>
  <si>
    <t>就業報喜 道指一度破萬五 就業成長 第二季恐減緩</t>
  </si>
  <si>
    <t>Korean</t>
  </si>
  <si>
    <t>참여포인트 : 10 S포인트 (참여포인트는 입찰 횟수와 관계없이 1회만 차감) 남편과 최근 도쿄여행에서 제일 맛있게 먹었던 낫또소바가 자꾸 생각나서 집에서 만들어 먹었어요.
제가 직접 만든 홈메이드 쯔유와 홈메이드 낫또를 이용한 낫또소바!</t>
  </si>
  <si>
    <t>Japanese</t>
  </si>
  <si>
    <t>年夏のデビューから瞬く間に日本国内でブームを起こしてきた「きゃりーぱみゅぱみゅ」。現在、彼女の人気はSNSや動画サイトを通じて、世界中に大きく広まっている。今回の特集では、きゃりーぱみゅぱみゅが今春行った初めての世界ワンマン・ライブ・ツアーの盛り上がりぶりと舞台裏を紹介、また、そのハイライトとなる4月のアメリカでのツアーに独占密着する。</t>
  </si>
  <si>
    <t>Bengali</t>
  </si>
  <si>
    <t>বাংলাদেশের সাতটি প্রধান শহরে এফ.এম. তরঙ্গে রেডিও জাপানের বাংলা অনুষ্ঠান:
রেডিও জাপানের বাংলা অনুষ্ঠান এখন বাংলাদেশে এফ.এম. তরঙ্গে শোনা যাচ্ছে। এফ.এম. সম্প্রচার তরঙ্গগুলো হচ্ছে- ঢাকা ৯৭.৬, চট্টগ্রাম ও রংপুর ১০৫.৪, খুলনা ১০২, সিলেট ও রাজশাহী ১০৫ এবং কুমিল্লা ১০১.২। এফ এম তরঙ্গে অনুষ্ঠান শুনতে পাবেন বাংলাদেশ সময় রাত ৯টা থেকে ৯টা ৪৫ মিনিট পর্যন্ত । শোনার আমন্ত্রণ রইলো।</t>
  </si>
  <si>
    <t>Sql injection</t>
  </si>
  <si>
    <t>&lt;div class="row buttons"&gt;&lt;input type="submit" value="Login1" name="yt1"&gt;&lt;/div&gt;</t>
  </si>
  <si>
    <t>Html code</t>
  </si>
  <si>
    <t>Java scripts</t>
  </si>
  <si>
    <t>&lt;script type="text/javascript"&gt;alert("I");&lt;/script&gt;</t>
  </si>
  <si>
    <t>Vietnamese</t>
  </si>
  <si>
    <t>Không tìm thấy máy chủ tại www.facebook.com, vì tìm kiếm DNS không thành công. DNS là dịch vụ web có chức năng dịch tên trang web sang địa chỉ Internet của nó. </t>
  </si>
  <si>
    <t>Personify Cameo </t>
  </si>
  <si>
    <t>English</t>
  </si>
  <si>
    <t>Chinese Simplified</t>
  </si>
  <si>
    <t>German</t>
  </si>
  <si>
    <t>Deutsch</t>
  </si>
  <si>
    <t>Spanish</t>
  </si>
  <si>
    <t>Español</t>
  </si>
  <si>
    <t>French</t>
  </si>
  <si>
    <t>Français</t>
  </si>
  <si>
    <t>Italia</t>
  </si>
  <si>
    <t>Italiano</t>
  </si>
  <si>
    <t>日本語</t>
  </si>
  <si>
    <t>Portuguese Brazil</t>
  </si>
  <si>
    <t>Chinese </t>
  </si>
  <si>
    <t>.resx</t>
  </si>
  <si>
    <t>jp.resx</t>
  </si>
  <si>
    <t>it.resx</t>
  </si>
  <si>
    <t>de.resx</t>
  </si>
  <si>
    <t>es.resx</t>
  </si>
  <si>
    <t>fr.resx</t>
  </si>
  <si>
    <t>pt-br.resx</t>
  </si>
  <si>
    <t>zh-cn.resx</t>
  </si>
  <si>
    <t>zh-tw.resx</t>
  </si>
  <si>
    <t> &lt;data name="AddCaption" xml:space="preserve"&gt;</t>
  </si>
  <si>
    <t>Add a caption</t>
  </si>
  <si>
    <t>キャプションの追加</t>
  </si>
  <si>
    <t>Aggiungi una didascalia</t>
  </si>
  <si>
    <t>Überschrift hinzufügen</t>
  </si>
  <si>
    <t>Añadir pie de foto</t>
  </si>
  <si>
    <t>Ajouter une légende</t>
  </si>
  <si>
    <t>Adicionar legenda</t>
  </si>
  <si>
    <t>添加字幕</t>
  </si>
  <si>
    <t>新增字幕</t>
  </si>
  <si>
    <t>添加標題</t>
  </si>
  <si>
    <t> &lt;data name="AddImage" xml:space="preserve"&gt;</t>
  </si>
  <si>
    <t>ADD IMAGE</t>
  </si>
  <si>
    <t>画像の追加</t>
  </si>
  <si>
    <t>AGGIUNGI IMMAGINE</t>
  </si>
  <si>
    <t>BILD HINZUFÜGEN</t>
  </si>
  <si>
    <t>AÑADIR IMAGEN</t>
  </si>
  <si>
    <t>AJOUTER UNE IMAGE</t>
  </si>
  <si>
    <t>ADICIONAR IMAGEM</t>
  </si>
  <si>
    <t>添加图像</t>
  </si>
  <si>
    <t>新增影像</t>
  </si>
  <si>
    <t>&lt;data name="Background" xml:space="preserve"&gt;</t>
  </si>
  <si>
    <t>Background</t>
  </si>
  <si>
    <t>背景</t>
  </si>
  <si>
    <t>SFONDO</t>
  </si>
  <si>
    <t>HINTERGRUND</t>
  </si>
  <si>
    <t>FONDO</t>
  </si>
  <si>
    <t>ARRIÈRE-PLAN</t>
  </si>
  <si>
    <t>SEGUNDO PLANO</t>
  </si>
  <si>
    <t>&lt;data name="Blur" xml:space="preserve"&gt;</t>
  </si>
  <si>
    <t>Blur</t>
  </si>
  <si>
    <t>ぼかす</t>
  </si>
  <si>
    <t>Sfocato</t>
  </si>
  <si>
    <t>Unscharf</t>
  </si>
  <si>
    <t>Desenfocado</t>
  </si>
  <si>
    <t>Flou</t>
  </si>
  <si>
    <t>Desfocar</t>
  </si>
  <si>
    <t>模糊</t>
  </si>
  <si>
    <t>&lt;data name="BW" xml:space="preserve"&gt;</t>
  </si>
  <si>
    <t>Black &amp; White</t>
  </si>
  <si>
    <t>モノクロ</t>
  </si>
  <si>
    <t>Bianco e nero</t>
  </si>
  <si>
    <t>Schwarz-weiß</t>
  </si>
  <si>
    <t>Blanco y negro</t>
  </si>
  <si>
    <t>Noir et blanc</t>
  </si>
  <si>
    <t>Branco e preto</t>
  </si>
  <si>
    <t>黑白</t>
  </si>
  <si>
    <t>黑與白</t>
  </si>
  <si>
    <t>&lt;data name="CheckUpdates" xml:space="preserve"&gt;</t>
  </si>
  <si>
    <t>Check for updates</t>
  </si>
  <si>
    <t>更新の確認</t>
  </si>
  <si>
    <t>Controlla aggiornamenti</t>
  </si>
  <si>
    <t>Nach Aktualisierungen suchen</t>
  </si>
  <si>
    <t>Buscar actualizaciones</t>
  </si>
  <si>
    <t>Rechercher des mises à jour</t>
  </si>
  <si>
    <t>Verificar atualizações</t>
  </si>
  <si>
    <t>检查更新</t>
  </si>
  <si>
    <t>檢查更新</t>
  </si>
  <si>
    <t>&lt;data name="ClearCaption" xml:space="preserve"&gt;</t>
  </si>
  <si>
    <t>Clear caption</t>
  </si>
  <si>
    <t>キャプションの消去</t>
  </si>
  <si>
    <t>Cancella didascalia</t>
  </si>
  <si>
    <t>Überschrift entfernen</t>
  </si>
  <si>
    <t>Borrar pie de foto</t>
  </si>
  <si>
    <t>Effacer la légende</t>
  </si>
  <si>
    <t>Limpar legenda</t>
  </si>
  <si>
    <t>清除字幕</t>
  </si>
  <si>
    <t>&lt;data name="Close" xml:space="preserve"&gt;</t>
  </si>
  <si>
    <t>Close</t>
  </si>
  <si>
    <t>閉じる</t>
  </si>
  <si>
    <t>Chiudi</t>
  </si>
  <si>
    <t>Schließen</t>
  </si>
  <si>
    <t>Cerrar</t>
  </si>
  <si>
    <t>Fermer</t>
  </si>
  <si>
    <t>Fechar</t>
  </si>
  <si>
    <t>关闭</t>
  </si>
  <si>
    <t>關閉</t>
  </si>
  <si>
    <t>&lt;data name="ConnectingToSkype" xml:space="preserve"&gt;</t>
  </si>
  <si>
    <t>Connecting to Skype</t>
  </si>
  <si>
    <t>Skype に接続中</t>
  </si>
  <si>
    <t>Connessione a Skype in corso</t>
  </si>
  <si>
    <t>Verbindung mit Skype wird hergestellt</t>
  </si>
  <si>
    <t>Conectando a Skype</t>
  </si>
  <si>
    <t>Connexion à Skype</t>
  </si>
  <si>
    <t>Conectando-se ao Skype</t>
  </si>
  <si>
    <t>连接至Skype</t>
  </si>
  <si>
    <t>連接至 Skype</t>
  </si>
  <si>
    <t>&lt;data name="Crossfade" xml:space="preserve"&gt;</t>
  </si>
  <si>
    <t>Crossfade</t>
  </si>
  <si>
    <t>クロスフェード</t>
  </si>
  <si>
    <t>Dissolvenza incrociata</t>
  </si>
  <si>
    <t>Überblendung</t>
  </si>
  <si>
    <t>Fundido</t>
  </si>
  <si>
    <t>Fondu enchaîné</t>
  </si>
  <si>
    <t>淡入淡出</t>
  </si>
  <si>
    <t>交叉漸變</t>
  </si>
  <si>
    <t> &lt;data name="CycleDuration" xml:space="preserve"&gt;</t>
  </si>
  <si>
    <t>Cycle Duration</t>
  </si>
  <si>
    <t>サイクルの間隔</t>
  </si>
  <si>
    <t>Durata ciclo</t>
  </si>
  <si>
    <t>Anzeigedauer</t>
  </si>
  <si>
    <t>Duración del ciclo</t>
  </si>
  <si>
    <t>Durée  d'affichage</t>
  </si>
  <si>
    <t>Duração do ciclo</t>
  </si>
  <si>
    <t>循环持续时间</t>
  </si>
  <si>
    <t>循環時間長度</t>
  </si>
  <si>
    <t>迴圈時間</t>
  </si>
  <si>
    <t>  &lt;data name="CycleTransition" xml:space="preserve"&gt;</t>
  </si>
  <si>
    <t>Cycle Transition</t>
  </si>
  <si>
    <t>サイクル移行</t>
  </si>
  <si>
    <t>Transizione ciclo</t>
  </si>
  <si>
    <t>Anzeigeübergang</t>
  </si>
  <si>
    <t>Transición del ciclo</t>
  </si>
  <si>
    <t>Transition  du diaporama</t>
  </si>
  <si>
    <t>Transição do ciclo</t>
  </si>
  <si>
    <t>循环过渡</t>
  </si>
  <si>
    <t>循環轉換</t>
  </si>
  <si>
    <t>迴圈轉換</t>
  </si>
  <si>
    <t>  &lt;data name="EffectsFilters" xml:space="preserve"&gt;</t>
  </si>
  <si>
    <t>Effects Filters</t>
  </si>
  <si>
    <t>エフェクトフィルター</t>
  </si>
  <si>
    <t>Filtri effetti</t>
  </si>
  <si>
    <t>Effektfilter</t>
  </si>
  <si>
    <t>Filtros de efectos</t>
  </si>
  <si>
    <t>Filtres d’effets</t>
  </si>
  <si>
    <t>Filtros de efeito</t>
  </si>
  <si>
    <t>效果筛选器</t>
  </si>
  <si>
    <t>
效果篩選器</t>
  </si>
  <si>
    <t>效果濾鏡</t>
  </si>
  <si>
    <t>  &lt;data name="FindOutMore" xml:space="preserve"&gt;</t>
  </si>
  <si>
    <t>Find out more about Personify</t>
  </si>
  <si>
    <t>Personify の詳細</t>
  </si>
  <si>
    <t>Per saperne di più su Personify</t>
  </si>
  <si>
    <t>Mehr über Personify erfahren</t>
  </si>
  <si>
    <t>Descubre más sobre Personify</t>
  </si>
  <si>
    <t>En savoir plus sur Personify Chat</t>
  </si>
  <si>
    <t>Saiba mais sobre o Personify</t>
  </si>
  <si>
    <t>了解更多有关Personify的信息</t>
  </si>
  <si>
    <t>了解更多關於Personify</t>
  </si>
  <si>
    <t>  &lt;data name="Foreground" xml:space="preserve"&gt;</t>
  </si>
  <si>
    <t>Foreground</t>
  </si>
  <si>
    <t>最前面</t>
  </si>
  <si>
    <t>PRIMO PIANO</t>
  </si>
  <si>
    <t>VORDERGRUND</t>
  </si>
  <si>
    <t>PRIMER PLANO</t>
  </si>
  <si>
    <t>PREMIER PLAN</t>
  </si>
  <si>
    <t>PRIMEIRO PLANO</t>
  </si>
  <si>
    <t>前景</t>
  </si>
  <si>
    <t>  &lt;data name="HideYourself" xml:space="preserve"&gt;</t>
  </si>
  <si>
    <t>HIDE YOURSELF</t>
  </si>
  <si>
    <t>自分を非表示</t>
  </si>
  <si>
    <t>NASCONDITI</t>
  </si>
  <si>
    <t>SELBST VERBERGEN</t>
  </si>
  <si>
    <t>ESCÓNDETE</t>
  </si>
  <si>
    <t>MASQUER VOTRE IMAGE</t>
  </si>
  <si>
    <t>OCULTE-SE</t>
  </si>
  <si>
    <t>隐藏自己</t>
  </si>
  <si>
    <t>隱身</t>
  </si>
  <si>
    <t>  &lt;data name="Minimize" xml:space="preserve"&gt;</t>
  </si>
  <si>
    <t>Minimize</t>
  </si>
  <si>
    <t>最小化</t>
  </si>
  <si>
    <t>Minimizza</t>
  </si>
  <si>
    <t>Minimieren</t>
  </si>
  <si>
    <t>Minimizar</t>
  </si>
  <si>
    <t>Réduire</t>
  </si>
  <si>
    <t>  &lt;data name="Negative" xml:space="preserve"&gt;</t>
  </si>
  <si>
    <t>Negative</t>
  </si>
  <si>
    <t>ネガティブ</t>
  </si>
  <si>
    <t>Negativo</t>
  </si>
  <si>
    <t>Negativ</t>
  </si>
  <si>
    <t>Négatif</t>
  </si>
  <si>
    <t>负片</t>
  </si>
  <si>
    <t>負向</t>
  </si>
  <si>
    <t>  &lt;data name="NewsAnchor" xml:space="preserve"&gt;</t>
  </si>
  <si>
    <t>News Anchor</t>
  </si>
  <si>
    <t>ニュース アンカー</t>
  </si>
  <si>
    <t>Ancoraggio notizie</t>
  </si>
  <si>
    <t>Nachrichtensprecher</t>
  </si>
  <si>
    <t>Presentador de informativos</t>
  </si>
  <si>
    <t>Présentateur</t>
  </si>
  <si>
    <t>Leitor</t>
  </si>
  <si>
    <t>新闻主播</t>
  </si>
  <si>
    <t>新聞播報器</t>
  </si>
  <si>
    <t>  &lt;data name="NoCycle" xml:space="preserve"&gt;</t>
  </si>
  <si>
    <t>No Cycle</t>
  </si>
  <si>
    <t>サイクルなし</t>
  </si>
  <si>
    <t>Nessun ciclo</t>
  </si>
  <si>
    <t>Kein Zyklus</t>
  </si>
  <si>
    <t>Pase de diapositivas desactivado</t>
  </si>
  <si>
    <t>Aucun diaporama</t>
  </si>
  <si>
    <t>Sem ciclo</t>
  </si>
  <si>
    <t>无循环</t>
  </si>
  <si>
    <t>無循環</t>
  </si>
  <si>
    <t>無迴圈</t>
  </si>
  <si>
    <t>  &lt;data name="None" xml:space="preserve"&gt;</t>
  </si>
  <si>
    <t>None</t>
  </si>
  <si>
    <t>なし</t>
  </si>
  <si>
    <t>Nessuno</t>
  </si>
  <si>
    <t>Kein</t>
  </si>
  <si>
    <t>Ninguno</t>
  </si>
  <si>
    <t>Néant</t>
  </si>
  <si>
    <t>Nenhum(a)</t>
  </si>
  <si>
    <t>无</t>
  </si>
  <si>
    <t>無</t>
  </si>
  <si>
    <t>  &lt;data name="OneMinute" xml:space="preserve"&gt;</t>
  </si>
  <si>
    <t>1 minute</t>
  </si>
  <si>
    <t>1 分</t>
  </si>
  <si>
    <t>1 minuto</t>
  </si>
  <si>
    <t>1 Minute</t>
  </si>
  <si>
    <t>1分钟</t>
  </si>
  <si>
    <t>1 分鐘</t>
  </si>
  <si>
    <t>  &lt;data name="Swipe" xml:space="preserve"&gt;</t>
  </si>
  <si>
    <t>Swipe</t>
  </si>
  <si>
    <t>スワイプ</t>
  </si>
  <si>
    <t>Scorri</t>
  </si>
  <si>
    <t>Wischen</t>
  </si>
  <si>
    <t>Deslizar</t>
  </si>
  <si>
    <t>Glisser</t>
  </si>
  <si>
    <t>轻扫</t>
  </si>
  <si>
    <t>滑動</t>
  </si>
  <si>
    <t>  &lt;data name="TenSeconds" xml:space="preserve"&gt;</t>
  </si>
  <si>
    <t>10 seconds</t>
  </si>
  <si>
    <t>10 秒</t>
  </si>
  <si>
    <t>10 secondi</t>
  </si>
  <si>
    <t>10 Sekunden</t>
  </si>
  <si>
    <t>10 segundos</t>
  </si>
  <si>
    <t>10 secondes</t>
  </si>
  <si>
    <t>10秒</t>
  </si>
  <si>
    <t>  &lt;data name="ThirtySeconds" xml:space="preserve"&gt;</t>
  </si>
  <si>
    <t>30 seconds</t>
  </si>
  <si>
    <t>30 秒</t>
  </si>
  <si>
    <t>30 secondi</t>
  </si>
  <si>
    <t>30 Sekunden</t>
  </si>
  <si>
    <t>30 segundos</t>
  </si>
  <si>
    <t>30 secondes</t>
  </si>
  <si>
    <t>30秒</t>
  </si>
  <si>
    <t>  &lt;data name="ImageStatus_ERROR_DNE" xml:space="preserve"&gt;</t>
  </si>
  <si>
    <t>This file does not exist.</t>
  </si>
  <si>
    <t>このファイルは存在しません。</t>
  </si>
  <si>
    <t>Questo file è inesistente.</t>
  </si>
  <si>
    <t>Ihre Kamera wurde entfernt.</t>
  </si>
  <si>
    <t>El archivo no existe.</t>
  </si>
  <si>
    <t>Ce fichier est introuvable.</t>
  </si>
  <si>
    <t>Este arquivo não existe.</t>
  </si>
  <si>
    <t>此文件不存在。</t>
  </si>
  <si>
    <t>此檔案不存在。</t>
  </si>
  <si>
    <t>  &lt;data name="ImageStatus_ERROR_OLD" xml:space="preserve"&gt;</t>
  </si>
  <si>
    <t>This image is already in your collection.</t>
  </si>
  <si>
    <t>この画像は既にコレクションにあります。</t>
  </si>
  <si>
    <t>Questa immagine è già nella tua collezione.</t>
  </si>
  <si>
    <t>Dieses Bild befindet sich bereits in Ihrer Sammlung.</t>
  </si>
  <si>
    <t>La imagen ya está en tu colección.</t>
  </si>
  <si>
    <t>Cette image figure déjà dans votre galerie.</t>
  </si>
  <si>
    <t>Esta imagem já está em sua coleção.</t>
  </si>
  <si>
    <t>此图像已在收藏中。</t>
  </si>
  <si>
    <t>此影像已在您的收藏中。</t>
  </si>
  <si>
    <t>  &lt;data name="ImageStatus_ERROR_TYPE" xml:space="preserve"&gt;</t>
  </si>
  <si>
    <t>This image is too large.</t>
  </si>
  <si>
    <t>この画像は大きすぎます。</t>
  </si>
  <si>
    <t>Questa immagine è troppo grande.</t>
  </si>
  <si>
    <t>Dieses Bild ist zu groß.</t>
  </si>
  <si>
    <t>La imagen es demasiado grande.</t>
  </si>
  <si>
    <t>Cette image est trop grande.</t>
  </si>
  <si>
    <t>Esta imagem é muito grande.</t>
  </si>
  <si>
    <t>此图像太大。</t>
  </si>
  <si>
    <t>此影像太大。</t>
  </si>
  <si>
    <t>Please import a .bmp, .jpg, or .png.</t>
  </si>
  <si>
    <t>.bmp、.jpg、または .png のファイル形式でインポートしてください。</t>
  </si>
  <si>
    <t>Importa un'immagine .bmp, .jpg o .png.</t>
  </si>
  <si>
    <t>Importieren Sie ein .bmp, .jpg oder .png</t>
  </si>
  <si>
    <t>Importa un archivo .bmp, .jpg, o .png.</t>
  </si>
  <si>
    <t>Veuillez importer une image de type .bmp, .jpg, ou .png.</t>
  </si>
  <si>
    <t>Por favor, importe formatos .bmp, .jpg, ou .png.</t>
  </si>
  <si>
    <t>请导入.bmp, .jpg 或.png。</t>
  </si>
  <si>
    <t>請匯入 .bmp, .jpg, 或 .png。</t>
  </si>
  <si>
    <t>  &lt;data name="ImageStatus_ERROR_DISCONNECTED" xml:space="preserve"&gt;</t>
  </si>
  <si>
    <t>Your camera has been disconnected.</t>
  </si>
  <si>
    <t>カメラが取り外されました。</t>
  </si>
  <si>
    <t>La telecamera è stata disconnessa.</t>
  </si>
  <si>
    <t>La cámara se ha desconectado.</t>
  </si>
  <si>
    <t>Votre caméra a été déconnectée</t>
  </si>
  <si>
    <t>Sua câmera foi desconectada</t>
  </si>
  <si>
    <t>您的摄像头已断开连接。</t>
  </si>
  <si>
    <t>您的攝影機已經中斷連接。</t>
  </si>
  <si>
    <t>  &lt;data name="ImageStatus_WARNING_FLIP" xml:space="preserve"&gt;</t>
  </si>
  <si>
    <t>Skype's preview window flips your image. The rest of the world see you just fine.</t>
  </si>
  <si>
    <t>スカイプのプレビュー画面が画像を反転させて表示するためです。ほかの人には正しく見えています。</t>
  </si>
  <si>
    <t>La finestra di anteprima di Skype ribalta la tua immagine. Il resto del mondo ti vede senza problemi.</t>
  </si>
  <si>
    <t>Skype dreht das Bild im Vorschaufenster, der Rest der Welt sieht es korrekt.</t>
  </si>
  <si>
    <t>La ventana de vista previa de Skype invierte tu imagen. El resto del mundo te ve normalmente.</t>
  </si>
  <si>
    <t>L'aperçu de Skype retourne votre image. Le reste du monde vous voit correctement.</t>
  </si>
  <si>
    <t>A janela de visualização do Skype inverte as imagens. O resto do mundo vê você normalmente.</t>
  </si>
  <si>
    <t>Skype的窗口预览颠倒了你的图像。其他人看到的图像是正确的。</t>
  </si>
  <si>
    <t>Skype的窗口預覽顛倒了你的圖像。其他人看到的圖像是正確的。</t>
  </si>
  <si>
    <t>  &lt;data name="WhyImageFlip" xml:space="preserve"&gt;</t>
  </si>
  <si>
    <t>Why is my image flipped?</t>
  </si>
  <si>
    <t>なぜ自分の画像が反転しているのですか？</t>
  </si>
  <si>
    <t>Perché la mia immagine è ribaltata?</t>
  </si>
  <si>
    <t>Warum ist mein Bild verkehrt herum?</t>
  </si>
  <si>
    <t>¿Por qué se ve mi imagen invertida?</t>
  </si>
  <si>
    <t>Pourquoi mon image est-elle retournée ?</t>
  </si>
  <si>
    <t>Por que minha imagem aparece invertida?</t>
  </si>
  <si>
    <t>为什么我的图像颠倒了？</t>
  </si>
  <si>
    <t>為什麼我的圖像翻轉?</t>
  </si>
  <si>
    <t>Refer link : https://github.com/PersonifyInc/StagePresence/tree/develop/Cameo/PersonifyCameoUE/CameraUI</t>
  </si>
  <si>
    <t>TEST CASE FOR PERSONIFY</t>
  </si>
  <si>
    <t>Test Data</t>
  </si>
  <si>
    <t>Sign In</t>
  </si>
  <si>
    <t>Sign up flow</t>
  </si>
  <si>
    <t>Preload beta 1</t>
  </si>
  <si>
    <t>Open sign up form</t>
  </si>
  <si>
    <t>Installed Personify app</t>
  </si>
  <si>
    <t>1. Launch Personify app
2. Click No account? Sign up, it's free! button</t>
  </si>
  <si>
    <t>Step 2: Display Personify sign up form</t>
  </si>
  <si>
    <t>Create an account</t>
  </si>
  <si>
    <t>1. Fill the Personal Information section
2. Check I agreed to the Terms of Service then click Sign Up button
3. Click OK button</t>
  </si>
  <si>
    <t>Step 2: Sign up successfully, send activation link to user's email address; display message to request user activate account.
Step 3: Close the message box and auto log user in Personify, display Personify panel.
</t>
  </si>
  <si>
    <t>Check activation mail</t>
  </si>
  <si>
    <t>1. Open inbox of email that used to register account
2. Open that email (Activate Your Personify Account)</t>
  </si>
  <si>
    <t>Step 1: The account activation email should be in inbox
Step 2: Activation mail should include activation link/button</t>
  </si>
  <si>
    <t>Gold 1</t>
  </si>
  <si>
    <t>Actions before activate account</t>
  </si>
  <si>
    <t>1. Start a call
2. Click OK then join a call
3. Record a take then upload it</t>
  </si>
  <si>
    <t>Step 1: Display message 'You need to activate your account before starting a call'
Step 2: Display message 'You need to activate your account before joining a call'
Step 3: Display message 'You need to activate your account before being able to share the recording'</t>
  </si>
  <si>
    <t>Actions after activate account</t>
  </si>
  <si>
    <t>1. Activate account
2. Start a call
3. End call then join a call
4. End call, switch to Recording, record a take then upload it</t>
  </si>
  <si>
    <t>Step 2: Can start call
Step 3: Can join call
Step 4: Can upload video</t>
  </si>
  <si>
    <t>With valid First Name &amp; Last Name (min length)</t>
  </si>
  <si>
    <t>Sign up successfully</t>
  </si>
  <si>
    <t>First Name: a
Last Name: b
Email: longtran14@4kooool.com
Password: 123456
Repeat Password: 123456</t>
  </si>
  <si>
    <t>With valid First Name &amp; Last Name (near maximum boundary value)</t>
  </si>
  <si>
    <t>First Name: longtran001234567890123456789
Last Name: longtran000987654321098765432
Email: longtran15@4kooool.com
Password: 123456
Repeat Password: 123456</t>
  </si>
  <si>
    <t>With valid First Name &amp; Last Name (max length)</t>
  </si>
  <si>
    <t>First Name: longtran0012345678901234567890
Last Name: longtran0009876543210987654321
Email: longtran15@4kooool.com
Password: 123456
Repeat Password: 123456</t>
  </si>
  <si>
    <t>With valid First Name &amp; Last Name (UTF8 font)</t>
  </si>
  <si>
    <t>First Name: だれでもみな
Last Name: Long Trần
Email: longtran78@4kooool.com
Password: 123456
Repeat Password: 123456</t>
  </si>
  <si>
    <t>With valid First Name &amp; Last Name (upper case)</t>
  </si>
  <si>
    <t>First Name: QWERTY
Last Name: ABCDEFGHIK
Email: longtran16@4kooool.com
Password: 123456
Repeat Password: 123456</t>
  </si>
  <si>
    <t>With valid First Name &amp; Last Name (lower case)</t>
  </si>
  <si>
    <t>First Name: qwerty123
Last Name: abcdef123
Email: longtran17@4kooool.com
Password: 123456
Repeat Password: 123456</t>
  </si>
  <si>
    <t>With valid First Name &amp; Last Name (mix upper + lower case)</t>
  </si>
  <si>
    <t>First Name: David Copperfield
Last Name: Chicago State
Email: longtran18@4kooool.com
Password: 123456
Repeat Password: 123456</t>
  </si>
  <si>
    <t>With new valid Google email</t>
  </si>
  <si>
    <t>First Name: jonie123
Last Name: jonie456
Email: ( a valid google account )
Password: 123456
Repeat Password: 123456</t>
  </si>
  <si>
    <t>With used Google email</t>
  </si>
  <si>
    <t>First Name: jonie123
Last Name: jonie456
Email: (a valid google account that used to sign in Personify by Google previously)
Password: 123456
Repeat Password: 123456</t>
  </si>
  <si>
    <t>With valid email by other mail servers (Yahoo, Facebook, Hotmail, ...)</t>
  </si>
  <si>
    <t>First Name: jonie123
Last Name: jonie456
Email: (use a valid yahoo email address)
Password: 123456
Repeat Password: 123456</t>
  </si>
  <si>
    <t>With valid email which has subdomain</t>
  </si>
  <si>
    <t>First Name: jonie123
Last Name: jonie456
Email: example@yahoo.com.vn
Password: 123456
Repeat Password: 123456</t>
  </si>
  <si>
    <t>With valid upper case email</t>
  </si>
  <si>
    <t>First Name: jonie123
Last Name: jonie456
Email: LONGTRAN20@4KOOOOL.COM
Password: 123456
Repeat Password: 123456</t>
  </si>
  <si>
    <t>With valid upper + lower case email</t>
  </si>
  <si>
    <t>First Name: jonie123
Last Name: jonie456
Email: LongTran21@4kooool.com
Password: 123456
Repeat Password: 123456</t>
  </si>
  <si>
    <t>With valid password (min length)</t>
  </si>
  <si>
    <t>First Name: jonie123
Last Name: jonie456
Email: longtran22@4kooool.com
Password: 123456
Repeat Password: 123456</t>
  </si>
  <si>
    <t>With valid password (near minimum value)</t>
  </si>
  <si>
    <t>First Name: jonie123
Last Name: jonie456
Email: longtran30@4kooool.com
Password: 1234567
Repeat Password: 1234567</t>
  </si>
  <si>
    <t>With valid password (average length)</t>
  </si>
  <si>
    <t>First Name: jonie123
Last Name: jonie456
Email: longtran31@4kooool.com
Password: Personifytester123456789
Repeat Password: Personifytester123456789</t>
  </si>
  <si>
    <t>With valid password (near maximum value)</t>
  </si>
  <si>
    <t>First Name: jonie123
Last Name: jonie456
Email: longtran32@4kooool.com
Password: 123456789012345678901234567890123456789012345678901234567890123456789012345678901234567890123456789
Repeat Password: 123456789012345678901234567890123456789012345678901234567890123456789012345678901234567890123456789</t>
  </si>
  <si>
    <t>With valid password (max length)</t>
  </si>
  <si>
    <t>First Name: jonie123
Last Name: jonie456
Email: longtran23@4kooool.com
Password: 1234567890123456789012345678901234567890123456789012345678901234567890123456789012345678901234567890
Repeat Password: 1234567890123456789012345678901234567890123456789012345678901234567890123456789012345678901234567890</t>
  </si>
  <si>
    <t>With password contain letters, numeric, special characters, space, lower-case, upper-case</t>
  </si>
  <si>
    <t>First Name: jonie123
Last Name: jonie456
Email: longtran24@4kooool.com
Password: Ab12@# cD*&amp;
Repeat Password: Ab12@# cD*&amp;</t>
  </si>
  <si>
    <t>With UTF8 password</t>
  </si>
  <si>
    <t>First Name: jonie123
Last Name: jonie456
Email: longtran24@4kooool.com
Password: 爛粽播趀十戈屟囦
Repeat Password: 爛粽播趀十戈屟囦</t>
  </si>
  <si>
    <t>Sign up succeed by press Enter</t>
  </si>
  <si>
    <t>1. Fill the Personal Information section
2. Check I agreed to the Terms of Service then press Enter</t>
  </si>
  <si>
    <t>Step 2: Sign up successfully, send activation link to user's email address; display message to request user activate account</t>
  </si>
  <si>
    <t>With invalid First Name/Last Name (too long)</t>
  </si>
  <si>
    <t>Display message "First Name/Last Name is too long (maximum is 30 characters)."</t>
  </si>
  <si>
    <t>First Name: (a string which has length &gt; 200 char)
Last Name: (a string which has length &gt; 200 char)
Email: (a valid email)
Password: 123456
Repeat Password: 123456</t>
  </si>
  <si>
    <t>With invalid First Name/Last Name (only space)</t>
  </si>
  <si>
    <t>Display message "First Name/Last Name cannot be blank"</t>
  </si>
  <si>
    <t>First Name: (only space)
Last Name: (only space)
Email: (a valid email)
Password: 123456
Repeat Password: 123456</t>
  </si>
  <si>
    <t>With invalid First Name/Last Name (empty)</t>
  </si>
  <si>
    <t>First Name: (leave it empty)
Last Name: (leave it empty)
Email: (a valid email)
Password: 123456
Repeat Password: 123456</t>
  </si>
  <si>
    <t>With duplicate/existed First Name/Last Name</t>
  </si>
  <si>
    <t>First Name: (use an existed First Name)
Last Name: (use an existed Last Name)
Email: (a valid email)
Password: 123456
Repeat Password: 123456</t>
  </si>
  <si>
    <t>With invalid email: 
+ miss @
+ miss @ and domain part
+ miss only domain part
+ miss local part
+ contain special characters in local part
+ contain HTML tag
+ multiple @ symbol
+ leading dot in local/domain part
+ trailing dot in local/domain part
+ sequentially multiple dot in local/domain part
+ UTF-8 font in local/domain part
+ space in local/domain part
+ contain addition text
+ miss top level of domain part
+ (only space)
+ empty</t>
  </si>
  <si>
    <t>Create an account (with each email data in Test Data column)</t>
  </si>
  <si>
    <t>Display message "Email is not a valid email address"</t>
  </si>
  <si>
    <t>First Name: (a valid First Name)
Last Name: (a valid Last Name)
Email: exampleyahoo.com
Email: example
Email: example@
Email: @hotmail.com
Email: !@#$%^&amp;*()@yahoo.com
Email: Long Tran &lt;example@domain.com&gt;
Email: example@yahoo@yahoo.com
Email: .example@hotmail.com
Email: example@yahoo.com
Email: exam..ple@hotmail.com
Email: เลือกกล้องแต@hotmail.com
Email: exam ple@yahoo. com
Email: example@facebook.com Long Tran
Email: example@yahoo
Password: 123456
Repeat Password: 123456</t>
  </si>
  <si>
    <t>With empty email</t>
  </si>
  <si>
    <t>Display message "Email cannot be blank"</t>
  </si>
  <si>
    <t>First Name: (a valid First Name)
Last Name: (a valid Last Name)
Input Email: (only spaces)
Password: 123456
Repeat Password: 123456</t>
  </si>
  <si>
    <t>With existed email</t>
  </si>
  <si>
    <t>Display message "This email address already exists."</t>
  </si>
  <si>
    <t>First Name: (a valid First Name)
Last Name: (a valid Last Name)
Input Email: (an email that used to create Personify account)
Password: 123456
Repeat Password: 123456</t>
  </si>
  <si>
    <t>With invalid password:
+ beneath minimum value</t>
  </si>
  <si>
    <t>Display message "Password is too short (minimum is 6 characters)."</t>
  </si>
  <si>
    <t>First Name: (a valid First Name)
Last Name: (a valid Last Name)
Input Email: (a valid email)
Password: 12345
Repeat Password: 12345</t>
  </si>
  <si>
    <t>With invalid password (exceed maximum value)</t>
  </si>
  <si>
    <t>Display message "Password is too long (maximum is 100 characters)."
</t>
  </si>
  <si>
    <t>First Name: (a valid First Name)
Last Name: (a valid Last Name)
Input Email: (a valid email)
Password: (a string &gt; 200k character)
Repeat Password: (same with password)</t>
  </si>
  <si>
    <t>With invalid password (only space)</t>
  </si>
  <si>
    <t>Display message "Password cannot be blank"</t>
  </si>
  <si>
    <t>First Name: (a valid First Name)
Last Name: (a valid Last Name)
Input Email: (a valid email)
Password: (only space)
Repeat Password: (only space)</t>
  </si>
  <si>
    <t>With invalid password (empty)</t>
  </si>
  <si>
    <t>First Name: (a valid First Name)
Last Name: (a valid Last Name)
Input Email: (a valid email)
Password: (leave empty)
Repeat Password: (leave empty)</t>
  </si>
  <si>
    <t>Repeat Password didn't match with password</t>
  </si>
  <si>
    <t>Display message "Repeat Password must be repeated exactly."</t>
  </si>
  <si>
    <t>First Name: (a valid First Name)
Last Name: (a valid Last Name)
Input Email: (a valid email)
Password: nuvixa123456
Repeat Password: nuvixa654321</t>
  </si>
  <si>
    <t>Uncheck 'I agreed the Terms of Service'</t>
  </si>
  <si>
    <t>Fill the Persona Information section by valid credentials but don't check I agreed to the Terms of Service.</t>
  </si>
  <si>
    <t>Sign Up button should be still disabled</t>
  </si>
  <si>
    <t>Sign up while network unavailable</t>
  </si>
  <si>
    <t>1. Disconnect network connection
2. Fill the Persona Information section by valid credentials, check I agreed to the Terms of Service
3. Click Sign Up button</t>
  </si>
  <si>
    <t>Step 3: Display message "Unavailable Network"</t>
  </si>
  <si>
    <t>Reuse inactivated email</t>
  </si>
  <si>
    <t>1. Create an account
2. Don't activate account, return to sign up form
3. Register new account with above email (longtran26@4kooool.com)</t>
  </si>
  <si>
    <t>Step 1: Sign up successfully
Step 3: Display message 'Account registered but not yet activated. [Learn more]'</t>
  </si>
  <si>
    <t>First Name: firstname1
Last Name: lastname1
Email: longtran26@4kooool.com
Password: 123456
Repeat Password: 123456</t>
  </si>
  <si>
    <t>Close the sign up form</t>
  </si>
  <si>
    <t>Click 'Already have an account? Sign In' button</t>
  </si>
  <si>
    <t>Return Personify sign in form</t>
  </si>
  <si>
    <t>Sign in </t>
  </si>
  <si>
    <t>Sign in with valid credential</t>
  </si>
  <si>
    <t>Launched Personify app</t>
  </si>
  <si>
    <t>Input a valid credential in sign in form then click Sign in button/press Enter</t>
  </si>
  <si>
    <t>Display Home panel</t>
  </si>
  <si>
    <t>Email or username: jonie@4kooool.com
Password: 123456</t>
  </si>
  <si>
    <t>Remember credentials</t>
  </si>
  <si>
    <t>1. Exit the Personify app
2. Launch Personify again</t>
  </si>
  <si>
    <t>Step 2: Auto log user in and display Home panel</t>
  </si>
  <si>
    <t>Open Google sign in form</t>
  </si>
  <si>
    <t>Click Sign in with Google button</t>
  </si>
  <si>
    <t>Display Google sign in form</t>
  </si>
  <si>
    <t>Sign in with Google first time</t>
  </si>
  <si>
    <t>1. Sign in with a valid google account
2. Click Accept button
3. Click Yes button</t>
  </si>
  <si>
    <t>Step 1: Display request permission form
Step 2: Display message " An account for (Google email) does not exist. Do you want to create one?"
Step 3: Sign user in Personify app, no email activation message. Display Home panel</t>
  </si>
  <si>
    <t>Sign in with Google as usual</t>
  </si>
  <si>
    <t>1. Sign in with a valid google account
2. Click Accept button</t>
  </si>
  <si>
    <t>Step 2: Display Home panel</t>
  </si>
  <si>
    <t>With Google account which used to register Personify account previously</t>
  </si>
  <si>
    <t>Sign in by an Google account that used previously to register Personify account</t>
  </si>
  <si>
    <t>Remember credentials with Google sign in</t>
  </si>
  <si>
    <t>1. Sign in with valid google account
2. Exit the Personify app then launch Personify app again</t>
  </si>
  <si>
    <t>Deny permission request when sign in with Google</t>
  </si>
  <si>
    <t>1. Sign in with valid google account
2. At request permission form, click Cancel button
3. Click OK button</t>
  </si>
  <si>
    <t>Step 2: Display message "Google sign in failed - Denied access!"
Step 3: Close mesasge and return Personify sign in form</t>
  </si>
  <si>
    <t>Launch Beta</t>
  </si>
  <si>
    <t>Check the api login for Personify</t>
  </si>
  <si>
    <t>1. Launch Fiddler app
2. Sign in with valid credentials
3. Check the URL /api/login log in Fiddler</t>
  </si>
  <si>
    <t>Step 3: it shouldn't be /api/login, should be /api/login2</t>
  </si>
  <si>
    <t>Email or username: jonie
Password: 123456</t>
  </si>
  <si>
    <t>Check logged credential with username</t>
  </si>
  <si>
    <t>1. Sign in with valid credential
2. Open Settings dialog then switch to Account tab</t>
  </si>
  <si>
    <t>Display 'Signed in as: jonie'</t>
  </si>
  <si>
    <t>Check logged credential with email</t>
  </si>
  <si>
    <t>Display 'Signed in as: omni.tester99@gmail.com'</t>
  </si>
  <si>
    <t>Email or username: omni.tester99@gmail.com
Password: 123456</t>
  </si>
  <si>
    <t>Check logged credential of anonymous user</t>
  </si>
  <si>
    <t>1. Join a valid meeting as an anonymous user 
2. Open Settings dialog then switch to Account tab</t>
  </si>
  <si>
    <t>Step 2: Display 'Signed in as: Long Trần すべてのボディ'</t>
  </si>
  <si>
    <t>Enter your name: Long Trần すべてのボディ)</t>
  </si>
  <si>
    <t>Sign in without camera</t>
  </si>
  <si>
    <t>PC doesn't have any plugged camera/webcam</t>
  </si>
  <si>
    <t>Sign in with valid credentials</t>
  </si>
  <si>
    <t>Sign in invalid then valid</t>
  </si>
  <si>
    <t>1. Sign in with invalid Personify account
2. Sign in again with valid Personify account</t>
  </si>
  <si>
    <t>1. Sign in should fail and display message "Invalid credentials" 
2. Display Home panel</t>
  </si>
  <si>
    <t>1. Invalid credential:
Email or username: joine
Password: 1234567890
2. Valid credential:
Email or username: omni.tester02@gmail.com
Password: 123456</t>
  </si>
  <si>
    <t>Sign in on other credentials of Windows system</t>
  </si>
  <si>
    <t>Installed Personify on Admin system</t>
  </si>
  <si>
    <t>1. At Administrator system, sign in with valid credentials
2. Sign out Admin system then switch to a Guest system
3. At Guest system, sign in with valid credentials
4. Join a meeting in Guest system</t>
  </si>
  <si>
    <t>Step 1: DIsplay Home panel
Step 3: Display Home panel
Step 4: Can join the meeting</t>
  </si>
  <si>
    <t>- Both system can use below credential:
Email or username: jonie@4kooool.com
Password: 123456</t>
  </si>
  <si>
    <t>Preload beta 2</t>
  </si>
  <si>
    <t>Sign in with upper-case username</t>
  </si>
  <si>
    <t>Email or username: OMNI.TESTER01@GMAIL.COM
Password: 123456</t>
  </si>
  <si>
    <t>Sign in with mix upper-case and lower-case username</t>
  </si>
  <si>
    <t>Email or username: JOnie2@4kooool.com
Password: 123456</t>
  </si>
  <si>
    <t>Invalid credential</t>
  </si>
  <si>
    <t>Very long username/password</t>
  </si>
  <si>
    <t>Sign in with invalid credentials</t>
  </si>
  <si>
    <t>Don't crash/hang and display message "Invalid credentials"</t>
  </si>
  <si>
    <t>Email or username: (a string &gt; 1k char)
Password: 123456</t>
  </si>
  <si>
    <t>Username contain space</t>
  </si>
  <si>
    <t>Display message "Invalid credentials"</t>
  </si>
  <si>
    <t>Email or username: omni.tester 99@gmail.com
Password: 123456</t>
  </si>
  <si>
    <t>Invalid account</t>
  </si>
  <si>
    <t>Display message "Invalid credentials"
</t>
  </si>
  <si>
    <t>Email or username: jonie!@$!$%!
Password: 123456</t>
  </si>
  <si>
    <t>Empty username/password or both</t>
  </si>
  <si>
    <t>Sign in button should be disabled. Pressing Enter also does nothing</t>
  </si>
  <si>
    <t>Email or username: (leave empty)
Password: (leave empty)</t>
  </si>
  <si>
    <t>Sign in after sign out with same domain accounts</t>
  </si>
  <si>
    <t>1. Sign in with valid Personify credentials
2. Sign out
3. Sign in again with another valid Personify credentials</t>
  </si>
  <si>
    <t>Step 1: DIsplay Home panel
Step 3: Display Home panel</t>
  </si>
  <si>
    <t>1. First valid credential:
Email or username: omni.tester99@gmail.com
Password: 123456
2. Second valid credential:
Email or username: jonie2@4kooool.com
Password: 123456</t>
  </si>
  <si>
    <t>Sign in after sign out with different domain accounts</t>
  </si>
  <si>
    <t>1. Sign in with valid Personify credentials
2. Sign out
3. Sign in with valid Google account</t>
  </si>
  <si>
    <t>1. Valid Personify credential:
Email or username: jonie
Password: 123456
2. Valid Google account:
Email or username: tester.personifyinc@gmail.com
Password: nuvixa123</t>
  </si>
  <si>
    <t>Launch multiple Personify instances in one machine</t>
  </si>
  <si>
    <t>1. Sign in with valid credentials
2. Launch Personify app again</t>
  </si>
  <si>
    <t>Step 2: Just focus on existing instance</t>
  </si>
  <si>
    <t>No internet connection</t>
  </si>
  <si>
    <t>1. Disconnect network
2. Sign in with valid credential</t>
  </si>
  <si>
    <t>Step 2: Display message "Unavailable Network"</t>
  </si>
  <si>
    <t>SQL injection tricks</t>
  </si>
  <si>
    <t>Sign in Personify with each case in Test Data column
</t>
  </si>
  <si>
    <t>All case should return message "Invalid credentials"</t>
  </si>
  <si>
    <t>Username: admin' -- and password abc
Username: admin' # and password abc
Username: admin'/* and password abc
Username: ' or 1=1-- and password abc
Username: ' or 1=1# and password abc
Username: ' or 1=1/* and password abc
Username: ') or '1'='1-- and password abc
Username: ') or ('1'='1-- and password abc</t>
  </si>
  <si>
    <t>Idle</t>
  </si>
  <si>
    <t>1. Leave Personify app idle for a long time (~1 hour)
2. After 1 hour, join a meeting</t>
  </si>
  <si>
    <t>Step 1: Personify app shouldn't crash, still run stable
Step 2: Can join the meeting</t>
  </si>
  <si>
    <t>Startup delay</t>
  </si>
  <si>
    <t>Personify app remembered credentials</t>
  </si>
  <si>
    <t>Launch Personify app</t>
  </si>
  <si>
    <t>Should display splash screen immediately (&lt; 1s) right after launch app then display Home panel</t>
  </si>
  <si>
    <t>Sign in to machine which protected by Antivirus programs</t>
  </si>
  <si>
    <t>Machine installed an Antivirus program</t>
  </si>
  <si>
    <t>1. Sign in with valid credentials
2. Join a call</t>
  </si>
  <si>
    <t>Step 1: Display Home panel
Step 2: Can join a call</t>
  </si>
  <si>
    <t>Sign Out/Close</t>
  </si>
  <si>
    <t>Sign out (from dropdown menu)</t>
  </si>
  <si>
    <t>1. Click Down arrow on top-left panel
2. Select Sign Out button</t>
  </si>
  <si>
    <t>Step 2: Return to sign in form</t>
  </si>
  <si>
    <t>Sign out (from Settings dialog)</t>
  </si>
  <si>
    <t>1. Open Settings dialog and switch to Account tab
2. Click Sign Out button</t>
  </si>
  <si>
    <t>Sign out while calling</t>
  </si>
  <si>
    <t>Joined a meeting</t>
  </si>
  <si>
    <t>While calling, sign out</t>
  </si>
  <si>
    <t>Leave call, return to sign in form</t>
  </si>
  <si>
    <t>Sign out at recording panel</t>
  </si>
  <si>
    <t>1. Switch to Recording panel
2. Sign out</t>
  </si>
  <si>
    <t>Sign out Personify app while countdown</t>
  </si>
  <si>
    <t>1. Switch to Recording pane, click Start Recording button
2. While display countdown timer, sign out</t>
  </si>
  <si>
    <t>Step 2: Sign out button is unclickable/disable</t>
  </si>
  <si>
    <t>Close Personify app</t>
  </si>
  <si>
    <t>Click X button on top-left of Personify panel</t>
  </si>
  <si>
    <t>Exit Personify app</t>
  </si>
  <si>
    <t>Close Personify app on taskbar</t>
  </si>
  <si>
    <t>1. Right click on Personify app on taskbar
2. Select Close window</t>
  </si>
  <si>
    <t>Step 2: Exit Personify app</t>
  </si>
  <si>
    <t>Close Personify app without signing in</t>
  </si>
  <si>
    <t>Open Personify sign in form</t>
  </si>
  <si>
    <t>Click X button on top-left of sign in form</t>
  </si>
  <si>
    <t>Leave Google sign in form</t>
  </si>
  <si>
    <t>Click Go back button</t>
  </si>
  <si>
    <t>Return to Personify sign in form</t>
  </si>
  <si>
    <t>Force shut down machine</t>
  </si>
  <si>
    <t>1. While using Personify (chatting/calling/video calling), force shut down machine (in cmd type: shutdown /r /f /t 00 then press Enter)
2. Launch Personify and sign in with valid credentials</t>
  </si>
  <si>
    <t>Step 2: sign in Personify successfully normally</t>
  </si>
  <si>
    <t>Sign in, sign out many times</t>
  </si>
  <si>
    <t>1. Sign in with valid credentials
2. Sign out
3. Repeat step 1 and 2 in 5 times</t>
  </si>
  <si>
    <t>Step 3. Display Home panel in 5 times</t>
  </si>
  <si>
    <t>Forgot password</t>
  </si>
  <si>
    <t>Check the link</t>
  </si>
  <si>
    <t>Click I forgot my password &gt;&gt; link</t>
  </si>
  <si>
    <t>Open web browser and redirect to https://personifyinc.com/user/resetpass </t>
  </si>
  <si>
    <t>Reset password</t>
  </si>
  <si>
    <t>1. Click I forgot my password &gt;&gt; link
2. Input a valid email and the captcha then click Submit button
3. Check inbox of input email address
4. Click on the reset password link in email
5. Input a password, confirm password then click on Submit button
6. Sign in Personify app by old password
7. Sign in Personify app by new password</t>
  </si>
  <si>
    <t>Step 2: Display message notify user that reset password link was sent to input email
Step 3: Receive the reset password mail
Step 4: Open web browser and navigate to input new password page.
Step 6: Display message "Invalid credentials"
Step 7: Sign in Personify app successfully</t>
  </si>
  <si>
    <t>- Original credential:
Email or username: jonie
Password: 123456</t>
  </si>
  <si>
    <t>Reset password while using Personify app</t>
  </si>
  <si>
    <t>1. Click I forgot my password &gt;&gt; link
2. Input a valid email and the captcha then click on Submit 
3. Check inbox of input email address
4. Click on the reset password link in email
5. Switch to Personify app, sign in with current password
6. Switch to web page, input password, confirm password then click on Submit button
7. Start/join a meeting
8. Exit Personify app then relaunch
9. Sign in with new password</t>
  </si>
  <si>
    <t>Step 5: Sign in Personify app
Step 6: Personify app should continue running
Step 7: Can start/join meeting
Step 8: Display sign in form with message "Invalid credentials"
Step 9: Sign in Personify app successfully</t>
  </si>
  <si>
    <t>- Original credential
Email or username: jonie2@4kooool.com
Password: 123456</t>
  </si>
  <si>
    <t>Collaboration</t>
  </si>
  <si>
    <t>Start a call without anyone</t>
  </si>
  <si>
    <t>Signed in Personify app</t>
  </si>
  <si>
    <t>1. Click Start a Call button
2. Click New Call button</t>
  </si>
  <si>
    <t>Step 1: Display sub menus New Call and Recent Calls
Step 2: Start a call, display in-call panel with own thumbnail</t>
  </si>
  <si>
    <t>Start a call with recent contact</t>
  </si>
  <si>
    <t>1. Click Start a Call button
2. Click Recent Calls button
3. Click Invite on a specific contact</t>
  </si>
  <si>
    <t>Step 2: display Recent contact list 
Step 3: Start the call, display in-call panel. Call invitation is sent to invited/clicked contact</t>
  </si>
  <si>
    <t>Start a call without internet connection</t>
  </si>
  <si>
    <t>1. Disconnect the network, then reconnect
2. Start a new call</t>
  </si>
  <si>
    <t>Step 2: Display splash screen 'Connecting to Personify' , display panel then start a new call</t>
  </si>
  <si>
    <t>Inactivated contact starts a meeting</t>
  </si>
  <si>
    <t>Signed in Personify app as inactivated user</t>
  </si>
  <si>
    <t>Start a new call</t>
  </si>
  <si>
    <t>Display message "You need to activate your account before starting a call"</t>
  </si>
  <si>
    <t>Copy meeting link</t>
  </si>
  <si>
    <t>1. Click Start a Call button
2. Click Invite icon
3. Click Copy link button</t>
  </si>
  <si>
    <t>Step 3: Meeting link is copied to clipboard, Copy link button changes to Copied link</t>
  </si>
  <si>
    <t>A/V quality in calling</t>
  </si>
  <si>
    <t>1. Join a call
2. Check the audio quality of the call
3. Check the video quality of the call</t>
  </si>
  <si>
    <t>Step 2: Audio should not be jitter, lost stream. Everyone can hear all remain others
Step 3: Video should be smoothly, not flickering. Everyone can see all remain others</t>
  </si>
  <si>
    <t>Join by input a valid Meeting Code</t>
  </si>
  <si>
    <t>1. Click Join a Call button
2. Paste a valid meeting code then click Join button</t>
  </si>
  <si>
    <t>Step 1. Display 'Paste meeting link or code' field
Step 2. Join the meeting</t>
  </si>
  <si>
    <t>1. Click Join a Call button
2. Paste a valid meeting code then press Enter</t>
  </si>
  <si>
    <t>Join with web client participants</t>
  </si>
  <si>
    <t>1. User 1 start a call by desktop app
2. User 2 join to that calling by web client
3. User 3 join to that calling by desktop app</t>
  </si>
  <si>
    <t>Step 3: All participants can see/hear each others</t>
  </si>
  <si>
    <t>Join a meeitng with leading/trailing space in meeting ID</t>
  </si>
  <si>
    <t>1. Type [space]pfy.co/xxxxxx (valid meeting ID) then press Enter
2. Type pfy.co/xxxxxx (valid meeting ID) then [space] then press Enter</t>
  </si>
  <si>
    <t>Step 1: Join the meeting
Step 2: Join the meeting</t>
  </si>
  <si>
    <t>Join by input a non-existed Meeting Code</t>
  </si>
  <si>
    <t>Input a valid meeting code but non-existed then press Enter</t>
  </si>
  <si>
    <t>Display message "Could not join session with that code"</t>
  </si>
  <si>
    <t>Check the session ID is same with all participants</t>
  </si>
  <si>
    <t>Joined a meeting with 2 other participants</t>
  </si>
  <si>
    <t>1. Check the session ID is same with all participants
2. Someone join the meeting by that session ID</t>
  </si>
  <si>
    <t>Step 1: session ID should be all same
Step 2: can join that meeting</t>
  </si>
  <si>
    <t>Join a meeting with camera</t>
  </si>
  <si>
    <t>Signed in Personify app. Driver of camera is installed</t>
  </si>
  <si>
    <t>Check following case
1. Join with PrimeSense camera
2. Join with Asus Xtion Pro camera
3. Join with QS IVCam camera
4. Join with QSP IVCam camera
5. Join with webcam
6. Join with no camera
7. Join with unsupported depth camera (Creative Senz3D)</t>
  </si>
  <si>
    <t>1. Can join the meeting, others see UE
2. Can join the meeting, others see UE
3. Can join the meeting, others see UE
4. Can join the meeting, others see UE
5. Can join the meeting, others see webcam image
6. Can join the meeting
7. Can join the meeting, others see webcam image</t>
  </si>
  <si>
    <t>Join a meeting with disabled mic, enabled speaker</t>
  </si>
  <si>
    <t>1. Disable/unplug all mic devices of system and keep a speaker device enable
2. Join a meeting</t>
  </si>
  <si>
    <t>Step 2: join the meeting, can hear/see other, can chat</t>
  </si>
  <si>
    <t>Join a meeting with disabled both mic and speaker</t>
  </si>
  <si>
    <t>1. Disable/unplug all mic and speaker devices of system
2. Join a meeting</t>
  </si>
  <si>
    <t>Step 2: join the meeting, can't hear other but can see, can chat</t>
  </si>
  <si>
    <t>Join by input an invalid Meeting Code</t>
  </si>
  <si>
    <t>Input an invalid meeting code then press Enter:
+ Include space
+ Include only space
+ Include special characters
+ utf8 font</t>
  </si>
  <si>
    <t>Join by input the Meeting URL</t>
  </si>
  <si>
    <t>Input a valid meeting URL then press Enter</t>
  </si>
  <si>
    <t>Join the meeting</t>
  </si>
  <si>
    <t>Empty meeting code</t>
  </si>
  <si>
    <t>Leave Meeting Code textbox empty</t>
  </si>
  <si>
    <t>Should disable Join button</t>
  </si>
  <si>
    <t>Join meeting after it had end</t>
  </si>
  <si>
    <t>Join a meeting which had been ended</t>
  </si>
  <si>
    <t>Join a meeting while listen music</t>
  </si>
  <si>
    <t>1. Open an online song to play
2. Join a meeting</t>
  </si>
  <si>
    <t>Step 2: Should reduce the sound of song, can hear other participants</t>
  </si>
  <si>
    <t>Join a meeting by press Enter many times</t>
  </si>
  <si>
    <t>1. Input a valid Meeting Code
2. Press Enter 4, 5 times</t>
  </si>
  <si>
    <t>Step 2: Join the meeting, own persona shouldn't be duplicated. Everything worked as usual</t>
  </si>
  <si>
    <t>Maximum participant number in a meeting</t>
  </si>
  <si>
    <t>Participants join a meeting until other can't join anymore. Check the number of participant</t>
  </si>
  <si>
    <t>Should be 10</t>
  </si>
  <si>
    <t>Join a meeting that exceeds the maximum participant</t>
  </si>
  <si>
    <t>Join by code/through link a meeting which exceeds maximum participants</t>
  </si>
  <si>
    <t>Should display message "Maximum exceeds"</t>
  </si>
  <si>
    <t>All participants didn't have any cameras</t>
  </si>
  <si>
    <t>User 1, 2 &amp; 3 don't use any plugged cameras</t>
  </si>
  <si>
    <t>User 1 starts a meeting, User 2 and 3 join that meeting</t>
  </si>
  <si>
    <t>Display nothing, can hear others</t>
  </si>
  <si>
    <t>Join with upper-case session ID</t>
  </si>
  <si>
    <t>Join a meeting with session ID which contain upper-case characters</t>
  </si>
  <si>
    <t>Join with upper-case + lower-case session ID</t>
  </si>
  <si>
    <t>Join a meeting with upper-case session ID</t>
  </si>
  <si>
    <t>Different versions</t>
  </si>
  <si>
    <t>User 1 uses the latest version
User 2 uses an older version</t>
  </si>
  <si>
    <t>1. User 1 starts a meeting
2. User 2 joins that meeting</t>
  </si>
  <si>
    <t>Step 2: User 2 can join the meeting</t>
  </si>
  <si>
    <t>End the meeting with no invitees</t>
  </si>
  <si>
    <t>1. Start a meeting
2. After that, click End Call button</t>
  </si>
  <si>
    <t>Step 2: Should end call, return the first panel</t>
  </si>
  <si>
    <t>End the meeting with many participants</t>
  </si>
  <si>
    <t>1. Start a meeting
2. Participants join that meeting
3. After that, click End Call button</t>
  </si>
  <si>
    <t>Step 3: Should end call, other participants are still in meeting</t>
  </si>
  <si>
    <t>End the meeting by sign out</t>
  </si>
  <si>
    <t>1. Start a meeting
2. Participants join that meeting
3. After that, sign out Personify app</t>
  </si>
  <si>
    <t>Step 3: Should end call and display sign in form. Other participants are still in meeting</t>
  </si>
  <si>
    <t>End the meeting by close Personify app</t>
  </si>
  <si>
    <t>1. Start a meeting
2. Participants join that meeting
3. After that, exit Personify app</t>
  </si>
  <si>
    <t>Step 3: Should end call and exit Personify app. Other participants are still in meeting</t>
  </si>
  <si>
    <t>Check the camera turn off when exit Personify while calling</t>
  </si>
  <si>
    <t>1. Join a meeting
2. While calling, exit Personify app
3. Check the camera</t>
  </si>
  <si>
    <t>Step 3: camera should be off (red light is off)</t>
  </si>
  <si>
    <t>Leave a meeting</t>
  </si>
  <si>
    <t>1. Join a meeting
2. After that, click End Call button</t>
  </si>
  <si>
    <t>Step 2: Leave the call and return the first panel. Other participants are still in meeting</t>
  </si>
  <si>
    <t>Leave a meeting by signing out</t>
  </si>
  <si>
    <t>1. Join a meeting
2. After that, sign out Personify app</t>
  </si>
  <si>
    <t>Step 2: Leave the call and display sign in form. All other participants are still in meeting</t>
  </si>
  <si>
    <t>Leave a meeting by Close</t>
  </si>
  <si>
    <t>1. Join a meeting
2. After that, exit Personify app</t>
  </si>
  <si>
    <t>Step 2: Leave the call and exit Personify app. All other participants are still in meeting</t>
  </si>
  <si>
    <t>Leave a meeting then join that meeting in another machine</t>
  </si>
  <si>
    <t>1. Join a meeting
2. After that, exit Personify app
3. Use same account to join that meeting in another machine</t>
  </si>
  <si>
    <t>Step 2: Leave the call and exit Personify app. All other participants are still in meeting
Step 3: Can join the meeting</t>
  </si>
  <si>
    <t>Meeting in long time</t>
  </si>
  <si>
    <t>1. Keep that in long time (~2 hours)
2. Click on End call</t>
  </si>
  <si>
    <t>Step 1: Meeting should still run stable
Step 2: Personify shouldn't crash, end the meeting and return the first panel</t>
  </si>
  <si>
    <t>Joining as anonymous user</t>
  </si>
  <si>
    <t>Join through a link as guest</t>
  </si>
  <si>
    <t>Don't install Personify app on machine</t>
  </si>
  <si>
    <t>1. Access the meeting URL through web browser
2. Input Your Name field then click on Join call button</t>
  </si>
  <si>
    <t>Step 1: Open Join dialog
Step 2: Can join meeting as guest</t>
  </si>
  <si>
    <t>Join as Guest with name in UTF8 font</t>
  </si>
  <si>
    <t>1. Access a valid meeting URL
2. Type Your Name as Long Trần then click on Join call button</t>
  </si>
  <si>
    <t>Step 2: Join the meeting</t>
  </si>
  <si>
    <t>Join as Guest with name as an email</t>
  </si>
  <si>
    <t>1. Access a valid meeting URL
2. Type Your Name as long.tran@gmail.com then click on Join call button</t>
  </si>
  <si>
    <t>Join as Guest with name as an email same with an email in meeting</t>
  </si>
  <si>
    <t>Don't install Personify app on machine
There was a contact has email longk15t@gmail.com in meeting</t>
  </si>
  <si>
    <t>1. Access a valid meeting URL
2. Type Your Name as longk15t@gmail.com then click on Join call button</t>
  </si>
  <si>
    <t>Join as Guest with name contain special characters</t>
  </si>
  <si>
    <t>1. Access a valid meeting URL
2. Type Your Name as Long !@#$%^&amp;* then click on Join call button</t>
  </si>
  <si>
    <t>Join as Guest with name upper case</t>
  </si>
  <si>
    <t>1. Access a valid meeting URL
2. Type Your Name as LONG TRAN then click on Join call button</t>
  </si>
  <si>
    <t>Join as Guest with name upper case + lower case</t>
  </si>
  <si>
    <t>1. Access a valid meeting URL
2. Type Your Name as Long Tran then click on Join call button</t>
  </si>
  <si>
    <t>Close the Guest dialog</t>
  </si>
  <si>
    <t>1. Access a valid meeting URL
2. Click on X button of dialog</t>
  </si>
  <si>
    <t>Step 2: Close the dialog</t>
  </si>
  <si>
    <t>Join a meeting which has ended</t>
  </si>
  <si>
    <t>Don't install Personify app</t>
  </si>
  <si>
    <t>Access the URL of meeting which had ended</t>
  </si>
  <si>
    <t>Display message "Session does not exist"</t>
  </si>
  <si>
    <t>Anonymous continue join another valid meeting</t>
  </si>
  <si>
    <t>1. Access a meeting URL (pfy.co) through web browser at first time
2. Click on Install Now button
3. Type a name then press Enter
4. While calling, access another meeting url through web browser</t>
  </si>
  <si>
    <t>Step 4: switch to new calling, shouldn't prompt user to download or install anything</t>
  </si>
  <si>
    <t>Guest join calling with supported depth camera</t>
  </si>
  <si>
    <t>Installed driver for camera</t>
  </si>
  <si>
    <t>1. Plug a depth camera
2. Access a valid meeting URL (pfy.co) through web browser at first time
3. Type a name then press Enter</t>
  </si>
  <si>
    <t>Step 3: Display UE</t>
  </si>
  <si>
    <t>Guest join calling with 2D webcam</t>
  </si>
  <si>
    <t>1. Plug a webcam
2. Access a valid meeting URL (pfy.co) through web browser at first time
3. Type a name then press Enter</t>
  </si>
  <si>
    <t>Step 3: Display webcam image</t>
  </si>
  <si>
    <t>Guest join calling without any camera</t>
  </si>
  <si>
    <t>Don't plug any camera/webcam device</t>
  </si>
  <si>
    <t>1. Access a valid meeting URL (pfy.co) through web browser at first time
2. Type a name then press Enter</t>
  </si>
  <si>
    <t>Step 2: could join the session, can see/hear others</t>
  </si>
  <si>
    <t>Join through link</t>
  </si>
  <si>
    <t>Join through link within remember credentials</t>
  </si>
  <si>
    <t>Access the meeting URL through web browser</t>
  </si>
  <si>
    <t>Launch installed Personify app from machine, auto signin and auto join the meeting</t>
  </si>
  <si>
    <t>Opening sign in form then join through a link</t>
  </si>
  <si>
    <t>Opening sign in form</t>
  </si>
  <si>
    <t>1. Access the URL from installed Personify machine
2. Input a valid credential then click on Sign in/press Enter</t>
  </si>
  <si>
    <t>Step 1: Focus on Sign In box
Step 2: Auto join the meeting with logged credential</t>
  </si>
  <si>
    <t>Logged then join by link</t>
  </si>
  <si>
    <t>Access the URL from installed Personify machine</t>
  </si>
  <si>
    <t>Auto join the meeting through Personify app</t>
  </si>
  <si>
    <t>Joined then rejoin the current meeting</t>
  </si>
  <si>
    <t>Access the URL of current meeting through web browser</t>
  </si>
  <si>
    <t>Rejoin the current meeting</t>
  </si>
  <si>
    <t>Join through link while at Record panel</t>
  </si>
  <si>
    <t>1. Switch to Record panel
2. Access a meeting URL through web browser</t>
  </si>
  <si>
    <t>Step 2: Switch to collab menu, join linked meeting</t>
  </si>
  <si>
    <t>Join through link while recording</t>
  </si>
  <si>
    <t>1. Record a take
2. While recording, access a meeting URL through web browser
3. Click on Yes button</t>
  </si>
  <si>
    <t>Step 2: Display message 'Do you want to stop and discard the recording?"
Step 3: Stop recording, switch to collab menu and join the linked meeting</t>
  </si>
  <si>
    <t>Joined then join another valid meeting</t>
  </si>
  <si>
    <t>1. Access another existed meeting URL through web browser
2. Click Accept button</t>
  </si>
  <si>
    <t>Step 2: End current call, switch to new calling</t>
  </si>
  <si>
    <t>Joined then join invalid meeting</t>
  </si>
  <si>
    <t>Access a non-existed meeting URL through web browser</t>
  </si>
  <si>
    <t>Display message "Cannot join the session. Invalid code" and keep current calling</t>
  </si>
  <si>
    <t>Join a meeting through a link in Chrome browser</t>
  </si>
  <si>
    <t>1. Access the URL through Chrome web browser
2. Input a name and click on Join button</t>
  </si>
  <si>
    <t>Step 2: Can join the meeting</t>
  </si>
  <si>
    <t>Join a meeting through a link in Opera browser</t>
  </si>
  <si>
    <t>1. Access the URL through Opera web browser
2. Input a name and click on Join button</t>
  </si>
  <si>
    <t>Join a meeting through a link in IE browser</t>
  </si>
  <si>
    <t>1. Access the URL through IE web browser
2. Input a name and click on Join button</t>
  </si>
  <si>
    <t>Join a meeting through a link in Mozilla Firefox browser</t>
  </si>
  <si>
    <t>1. Access the URL through Firefox web browser
2. Input a name and click on Join button</t>
  </si>
  <si>
    <t>Join a meeting through a link in Safari browser</t>
  </si>
  <si>
    <t>1. Access the URL through Safari web browser
2. Input a name and click on Join button</t>
  </si>
  <si>
    <t>Join a meeting through a link in Maxthon browser</t>
  </si>
  <si>
    <t>1. Access the URL through Maxthon web browser
2. Input a name and click on Join button</t>
  </si>
  <si>
    <t>Switch mic/speaker devices while meeting</t>
  </si>
  <si>
    <t>1. Join a meeting
2. Open Settings dialog and switch to another microphone device, talk something and check the recorded sound
3. Open Settings dialog and switch to another speaker device, check the sound</t>
  </si>
  <si>
    <t>Step 2: Other can hear the voice after switch mic device
Step 3: Can hear other voice after switch speaker device</t>
  </si>
  <si>
    <t>Switch to Record while meeting</t>
  </si>
  <si>
    <t>Check the Record menu</t>
  </si>
  <si>
    <t>Recording panel shouldn't exist</t>
  </si>
  <si>
    <t>Invite to a call</t>
  </si>
  <si>
    <t>Invite an online recent contact</t>
  </si>
  <si>
    <t>Joined a call</t>
  </si>
  <si>
    <t>1. Click Invite button on panel
2. Click Invite link on a contact in Recent contacts list</t>
  </si>
  <si>
    <t>Step 1: Display search field with recent list
Step 2: In local, string 'Invite' changes to 'Sent'. In invited user, incoming call notification is displayed</t>
  </si>
  <si>
    <t>Invite an offline recent contact</t>
  </si>
  <si>
    <t>Step 1: Display search field with recent list
Step 2: In local, string 'Invite' changes to 'Sent'. Call invitation is sent to email of invited user</t>
  </si>
  <si>
    <t>Invite a suggested contact which online</t>
  </si>
  <si>
    <t>1. Click Invite button on panel
2. Input email of contact which online
3. Click Invite link of that contact in suggested list</t>
  </si>
  <si>
    <t>Step 2: Display suggested list
Step 3: In invited user, incoming call notification is displayed</t>
  </si>
  <si>
    <t>Invite a suggested contact which offline</t>
  </si>
  <si>
    <t>1. Click Invite button on panel
2. Input email of contact which offline
3. Click Invite link of that contact in suggested list</t>
  </si>
  <si>
    <t>Step 2: Display suggested list
Step 3: Call invitation is sent to email of invited user</t>
  </si>
  <si>
    <t>Invite a new contact which online</t>
  </si>
  <si>
    <t>1. Click Invite button on panel
2. Input email of a new contact which online then press Enter</t>
  </si>
  <si>
    <t>Step 2: In invited user, incoming call notification is displayed</t>
  </si>
  <si>
    <t>Invite a new contact which offline</t>
  </si>
  <si>
    <t>1. Click Invite button on panel
2. Input email of a new contact which offline then press Enter</t>
  </si>
  <si>
    <t>Step 2: Call invitation is sent to email of invited user</t>
  </si>
  <si>
    <t>Invite many contacts</t>
  </si>
  <si>
    <t>1. Click Invite button on panel
2. Click Invite link on some contacts in Recent contacts list</t>
  </si>
  <si>
    <t>Step 2: Call invitation is sent to all invited contacts</t>
  </si>
  <si>
    <t>Invite contacts by clicking on entries</t>
  </si>
  <si>
    <t>1. Click Invite button on panel
2. Click on the entries in recent list/suggested list</t>
  </si>
  <si>
    <t>Step 2: Clicked entry should change 'Invite' to 'Sent' and sent incoming call notification to selected contact</t>
  </si>
  <si>
    <t>Select suggested contact by up/down key</t>
  </si>
  <si>
    <t>1. Click Invite button on panel
2. Type keyword: 'Long' in invite section
3. Press Up/Down key to change focus control on suggested contacts
4. Press Enter after focus a specific suggested contact</t>
  </si>
  <si>
    <t>Step 3: change focus when move control
Step 4: String 'Invite' changes to 'Sent'. Call invitation is sent to invited contact</t>
  </si>
  <si>
    <t>Format of meeting code</t>
  </si>
  <si>
    <t>Copy and paste the meeting to somewhere to check the format or meeting code</t>
  </si>
  <si>
    <t>Should be a 10 digits string</t>
  </si>
  <si>
    <t>Share the meeting code/link</t>
  </si>
  <si>
    <t>1. Click Invite button on panel
2. Click on Copy link button
3. Paste to somewhere</t>
  </si>
  <si>
    <t>2. Meeting ID is copied to clipboard
3. Display the meeting ID</t>
  </si>
  <si>
    <t>Invite by search name</t>
  </si>
  <si>
    <t>1. Click Invite button on panel
2. Input a name</t>
  </si>
  <si>
    <t>Step 2: Display suggested list which include contacts that include keyword in name</t>
  </si>
  <si>
    <t>Invite Google contacts</t>
  </si>
  <si>
    <t>Signed in with Google</t>
  </si>
  <si>
    <t>1. Start a new call
2. Click Invite button on panel
3. Type a name of a Google contacts</t>
  </si>
  <si>
    <t>Step 3: Display suggested list which include that Google contact</t>
  </si>
  <si>
    <t>Invite with a fresh account (empty contacts)</t>
  </si>
  <si>
    <t>1. Click Invite button on panel
2. Type some keyword</t>
  </si>
  <si>
    <t>Step 2: shouldn't display suggested list</t>
  </si>
  <si>
    <t>Invite with exactly email address</t>
  </si>
  <si>
    <t>1. Type 'quang.nt@nuvixa.com' in invite section
2. Press Enter</t>
  </si>
  <si>
    <t>1. Dropdown list should display only entered email address
2. Invitation message is sent to quang.nt@nuvixa.com</t>
  </si>
  <si>
    <t>Invite an inactivated contact</t>
  </si>
  <si>
    <t>1. Click Invite button on panel
2. Invite an inactivated contact which online to join the meeting</t>
  </si>
  <si>
    <t>Step 2: should still send incoming call notification to that inactivated contact</t>
  </si>
  <si>
    <t>Invite own email address</t>
  </si>
  <si>
    <t>1. Click Invite button on panel
2. Type own email address</t>
  </si>
  <si>
    <t>Invite a contact which joining another calling</t>
  </si>
  <si>
    <t>User 1 is joining a call</t>
  </si>
  <si>
    <t>1. Launch Personify app then start a new call
2. Click Invite button on panel
3. Invite user 1 to join meeting</t>
  </si>
  <si>
    <t>Step 3: incoming call notification also display on user 1</t>
  </si>
  <si>
    <t>Invite an invited contact</t>
  </si>
  <si>
    <t>1. Click Invite button on panel
2. Invite a contact to join the meeting
3. That contact join the meeting
4. Invite again that contact</t>
  </si>
  <si>
    <t>Step 4: Send call invitation again to that contact (email if he offline, incoming call notification if he online)</t>
  </si>
  <si>
    <t>Invite contact with upper-case </t>
  </si>
  <si>
    <t>1. Click Invite button on panel
2. Invite a contact by inputting upper-case email address</t>
  </si>
  <si>
    <t>Step 2: incoming call notification/mail is sent to that contact</t>
  </si>
  <si>
    <t>Invite contact with upper-case + lower-case</t>
  </si>
  <si>
    <t>1. Click Invite button on panel
2. Invite a contact by inputting upper-case + lower-case email address</t>
  </si>
  <si>
    <t>Paste an email/name contact</t>
  </si>
  <si>
    <t>1. Click Invite button on panel
2. Paste a copied email/name</t>
  </si>
  <si>
    <t>Display suggested contacts which include pasted words</t>
  </si>
  <si>
    <t>Invite international email</t>
  </si>
  <si>
    <t>1. Click Invite button on panel
2. Invite an international email such as 住み処@gmail.com</t>
  </si>
  <si>
    <t>Step 2: incoming call notification/mail is sent to that email</t>
  </si>
  <si>
    <t>Invite contact by invalid email address</t>
  </si>
  <si>
    <t>Input email address with following cases:
+ miss @
+ miss @ and domain part
+ miss only domain part
+ miss local part
+ contain special characters in local part
+ contain HTML tag
+ multiple @ symbol
+ leading dot in local/domain part
+ trailing dot in local/domain part
+ sequentially multiple dot in local/domain part
+ space in local/domain part
+ contain addition text
+ miss top level of domain part
+ domain part as invalid IP address
+ (only space)</t>
  </si>
  <si>
    <t>Cannot invite these emails, shouldn't display Invite button</t>
  </si>
  <si>
    <t>Chat</t>
  </si>
  <si>
    <t>Chat in short way</t>
  </si>
  <si>
    <t>1. Click Chat icon on panel
2. Type 'Hello everyone' in text field 'Say something to everyone...' then press Enter</t>
  </si>
  <si>
    <t>Step 2: Display pop-up chat message 'Hello everyone' above own persona and in Conversation window</t>
  </si>
  <si>
    <t>Other contact chat</t>
  </si>
  <si>
    <t>Other contacts chat in meeting</t>
  </si>
  <si>
    <t>Display pop-up chat message above their personas</t>
  </si>
  <si>
    <t>Chat with many IMs fastly</t>
  </si>
  <si>
    <t>Type many IMs fastly</t>
  </si>
  <si>
    <t>Display many pop-up chat message above persona and disable pop-up which exceed 5 seconds</t>
  </si>
  <si>
    <t>Chat in Conversation window</t>
  </si>
  <si>
    <t>1. Click Chat icon on panel
2. Click Conversation button
3. Type 'Hello everyone' in text field then press Enter</t>
  </si>
  <si>
    <t>Step 2: Display Conversation window which stored all history IMs of current meeting
Step 3: Can chat through Conversation window</t>
  </si>
  <si>
    <t>Time to send and receive an image</t>
  </si>
  <si>
    <t>1. Upload a large image
2. Check the time between clicking Open and display on receiver</t>
  </si>
  <si>
    <t>Step 2: should be low, &lt; 1s</t>
  </si>
  <si>
    <t>Chatting with one user</t>
  </si>
  <si>
    <t>Joined a meeting with user1</t>
  </si>
  <si>
    <t>1. Type 'hello' into message box then press Enter 
2. User 1 send some IMs into message box</t>
  </si>
  <si>
    <t>Step 1 &amp; 2: All participants can see all IMs</t>
  </si>
  <si>
    <t>Chatting with group</t>
  </si>
  <si>
    <t>Joined a meeting with a group</t>
  </si>
  <si>
    <t>1. Send some IMs into message box
2. Other people send some IMs</t>
  </si>
  <si>
    <t>Check the latency of text chat</t>
  </si>
  <si>
    <t>Joined a meeting with user 1</t>
  </si>
  <si>
    <t>Send an IM to user 1</t>
  </si>
  <si>
    <t>The latency should be &lt; 0.5 second</t>
  </si>
  <si>
    <t>Different types of text message</t>
  </si>
  <si>
    <t>1. Type "Tình cảm của con người giống như đan áo len vậy"  in message textbox then press Enter.
2. Type "ཕྲུ་གུ་གཉིས་ཀྱི་སྤོ་བོ་ལགས་ཤིག་ལ། སྤོ་བོ་ལགས། ང་ཚོ་ཚང་མར་རྣ་ཅོ" in message textbox then press Enter.
3. Type "Япония призывает к решению проблемы་" in message textbox then press Enter.
4. Type "นายทะโร อะโซ รองนายกรัฐมนตรีและรัฐมนตรีคลังของญี่" in message textbox then press Enter.
5. Type "就業報喜 道指一度破萬五 就業成長 第二季恐減緩" in message textbox then press Enter.
6. Type "참여포인트 : 10 S포인트 (참여포인트는 입찰 횟수와 관계없이" in message textbox then press Enter.
7. Type "বাংলাদেশের সাতটি প্রধান শহরে এফ.এম. তরঙ্গে রেডিও জাপানের " in message textbox then press Enter.
8. Type 年夏のデビューから瞬く間に日本国内でブームを起こ   in message textbox then press Enter
9. Type @#$%^&amp;*():;&gt;"&lt;'?./,`~"   in message textbox then press Enter
10. Type &lt;div class="row buttons"&gt;&lt;input type="submit" value="Sign In1" name="yt1"&gt;&lt;/div&gt;"    in message textbox then press Enter
11. Type &lt;script type="text/javascript"&gt;alert("I");&lt;/script&gt;"     in message textbox then press Enter</t>
  </si>
  <si>
    <t>Step 1 -&gt; 11: Message is sent successful</t>
  </si>
  <si>
    <t>Text message includes only spaces</t>
  </si>
  <si>
    <t>Type only spaces in chat box then press Enter</t>
  </si>
  <si>
    <t>Shouldn't send anything</t>
  </si>
  <si>
    <t>Send a link </t>
  </si>
  <si>
    <t>1. Send a link
2. Click on that link</t>
  </si>
  <si>
    <t>Step 2: Open web browser and access the link</t>
  </si>
  <si>
    <t>Multiple links in a text line</t>
  </si>
  <si>
    <t>1. Type/copy multiple links in chat box then Enter
2. Click on each links</t>
  </si>
  <si>
    <t>Step 2: All links should work</t>
  </si>
  <si>
    <t>Open a link in popup message</t>
  </si>
  <si>
    <t>1. Send a link
2. Click the link on own popup message
2. User 1 click the link on popup message</t>
  </si>
  <si>
    <t>Step 2: Open web browser and access the link
Step 3: Open web browser and access the link</t>
  </si>
  <si>
    <t>Check history conversation</t>
  </si>
  <si>
    <t>1. Send some IMs to participants
2. Close/sign out Personify app
3. Sign in Personify app on another machine and rejoin that meeting</t>
  </si>
  <si>
    <t>Step 3: Can join that meeting, can view all entire history IMs</t>
  </si>
  <si>
    <t>Click a link without installed web browser</t>
  </si>
  <si>
    <t>Signed in Personify app
Disabled IE and don't install any web browsers</t>
  </si>
  <si>
    <t>1. Start a meeting and invite user 1 to join the meeting
2. User 1 sends a URL in message text box
3. Clicks on the URL</t>
  </si>
  <si>
    <t>Step 3. Shouldn't crash, display nothing</t>
  </si>
  <si>
    <t>Text message copied from word, excel, web (symbol, table, image)</t>
  </si>
  <si>
    <t>1. Copy from Word a large content then paste to message textbox
2. Repeat with file excel content, web content</t>
  </si>
  <si>
    <t>1, 2: Message is sent successful, present exactly the copied content, latency must be &lt; 0.5 second</t>
  </si>
  <si>
    <t>Copy a full media text (text+images+link)</t>
  </si>
  <si>
    <t>Copy from wherever a large content that include text + image + links + video .... then paste to message textbox</t>
  </si>
  <si>
    <t>Message is sent successful which include only text + links, latency must be &lt; 0.5 second</t>
  </si>
  <si>
    <t>Text message copy from another user/ owner</t>
  </si>
  <si>
    <t>Copy sent IMs ( text + link ) of other contacts/owner in chat box then paste to message textbox</t>
  </si>
  <si>
    <t>Message is sent successful</t>
  </si>
  <si>
    <t>Very long IMs</t>
  </si>
  <si>
    <t>1. A sends to B a message that has length &gt; 30k characters
2. B sends to A a message that has length &gt; 30k characters</t>
  </si>
  <si>
    <t>Step 1: Limit the length of message to 1000 characters
Step 2: Limit the length of message to 1000 characters</t>
  </si>
  <si>
    <t>Many IMs (~ 50 IMs) continuously to a contact/group</t>
  </si>
  <si>
    <t>Type continuously 50 IMs in message textbox ( fast &amp; slow )</t>
  </si>
  <si>
    <t>Should not crash, all IMs are sent successfully, all participants can see all IMs</t>
  </si>
  <si>
    <t>Chat with upper-case IM</t>
  </si>
  <si>
    <t>Type in chatbox 'HELLO EVERYONE' then press Enter</t>
  </si>
  <si>
    <t>Message is sent successfully</t>
  </si>
  <si>
    <t>Chat with upper-case + lower-case IMs</t>
  </si>
  <si>
    <t>Type in chatbox 'How are you today ?' then press Enter</t>
  </si>
  <si>
    <t>Spam IMs fastly</t>
  </si>
  <si>
    <t>1. Send many short IMs fastly (spam)
2. Send many long IMs fastly (spam)</t>
  </si>
  <si>
    <t>Step 1 &amp; 2: Personify should not crash, all participants can view all sent IMs</t>
  </si>
  <si>
    <t>Navigation keys in chat box (up, down, left, right)</t>
  </si>
  <si>
    <t>1. Participants send some IMs
2. Use navigation keys:
+ Up 
+ Down
+ Left
+ Right</t>
  </si>
  <si>
    <t>Step 2: all keys should work
+ Up: Move cursor to above line
+ Down: Move cursor to below line
+ Left &amp; Right: move to previous/next character in IM</t>
  </si>
  <si>
    <t>Many participants send IMs at exactly same time</t>
  </si>
  <si>
    <t>Many participants send some IMs exactly at same time</t>
  </si>
  <si>
    <t>Should not crash, still separate each IM of each participant</t>
  </si>
  <si>
    <t>Combination keys (Ctrl+C, Ctrl+V)</t>
  </si>
  <si>
    <t>1. Copy some text from other locations then paste to chat box by Ctrl + V
2. Copy some IMs from chat box by Ctrl + C then paste to other locations</t>
  </si>
  <si>
    <t>1 &amp; 2: all combination keys should work, can copy and paste content</t>
  </si>
  <si>
    <t>Video call when join a meeting</t>
  </si>
  <si>
    <t>Join a meeting</t>
  </si>
  <si>
    <t>Check the video feed from other participants</t>
  </si>
  <si>
    <t>Can see the video feed (UE/Webcam image) from all the other participants and sharing window streams</t>
  </si>
  <si>
    <t>Turn on/off background on personas</t>
  </si>
  <si>
    <t>Signed in Personify app with a depth camera</t>
  </si>
  <si>
    <t>1. Join a meeting
2. Click Show Background button</t>
  </si>
  <si>
    <t>Step 2: UE is switched to thumbnail with turned on background</t>
  </si>
  <si>
    <t>10 participants meeting</t>
  </si>
  <si>
    <t>1. Join a meeting which already has 9 participants
2. Take a look at video stream</t>
  </si>
  <si>
    <t>Step 1: Can join meeting
Step 2: Can see full 10 personas, can hear each other. Meeting should be stable</t>
  </si>
  <si>
    <t>Video mute with 2D webcam</t>
  </si>
  <si>
    <t>Mute the video</t>
  </si>
  <si>
    <t>Thumbnail of webcam image should turn off, display name</t>
  </si>
  <si>
    <t>Video mute with 3D camera</t>
  </si>
  <si>
    <t>Remove persona from the UE location, thumbnail display name</t>
  </si>
  <si>
    <t>Default size persona</t>
  </si>
  <si>
    <t>Check the default size of persona at startup</t>
  </si>
  <si>
    <t>The tall size of persona should be 216p</t>
  </si>
  <si>
    <t>Resize persona</t>
  </si>
  <si>
    <t>1. Resize own persona
2. Resize personas of other participants</t>
  </si>
  <si>
    <t>Step 1: can resize own persona
Step 2: Can resize persona of other participants</t>
  </si>
  <si>
    <t>Reposition persona</t>
  </si>
  <si>
    <t>1. Drag and drop own persona to other position in screen
2. Drag and drop other personas to other position</t>
  </si>
  <si>
    <t>Step 1: Can reposition own persona
Step 2: Can reposition other persona</t>
  </si>
  <si>
    <t>Size of own persona</t>
  </si>
  <si>
    <t>Joined a meeting with depth camera</t>
  </si>
  <si>
    <t>1. Resize own persona to smallest, check the size
2. Resize own perona to largest, check the size</t>
  </si>
  <si>
    <t>Step 1: Min size of persona should be 320x180
Step 2: Max size of persona should be 640x360</t>
  </si>
  <si>
    <t>Reflection in other sides</t>
  </si>
  <si>
    <t>1. Resize own UE/Webcam image
2. Check the reflection in other participants side</t>
  </si>
  <si>
    <t>Step 2: the changes are independent with other contacts</t>
  </si>
  <si>
    <t>Add user into conversation</t>
  </si>
  <si>
    <t>User 1, 2 and 3 signed in Personify app</t>
  </si>
  <si>
    <t>1. User 1 starts a meeting
2. User 2 join above meeting.
3. User 3 join above meeting.</t>
  </si>
  <si>
    <t>Step 2: Persona of user 1 and 2 are re-arranged to fit with the screen (640x360)
Step 4: Persona of user 1, 2 and 3 are re-arranged to fit with the screen, maybe overlap, but they should keep the max size (640x360)</t>
  </si>
  <si>
    <t>Near/far fade of UE</t>
  </si>
  <si>
    <t>1. Move to near the depth camera
2. Move to far the depth camera</t>
  </si>
  <si>
    <t>Step 1: UE should have disappear fade effect
Step 2: UE should have appear fade effect</t>
  </si>
  <si>
    <t> Lost network while calling</t>
  </si>
  <si>
    <t>1. While calling, disconnect the network
2. After few minutes, enable network, rejoin the meeting</t>
  </si>
  <si>
    <t>1. Drop out the meeting and display spinner to reconnect network
2. Shouldn't crash, rejoin the meeting, can hear/see others</t>
  </si>
  <si>
    <t>Cross screen uniformity</t>
  </si>
  <si>
    <t>View of collaboration</t>
  </si>
  <si>
    <t>Check the view of collaboration on all participant's views </t>
  </si>
  <si>
    <t>Each participant sees a independent view of the collaboration on their screen</t>
  </si>
  <si>
    <t>Default persona position</t>
  </si>
  <si>
    <t>Check the default position of persona when join a meeting</t>
  </si>
  <si>
    <t>Persona should be at bottom of the screen but top of the taskbar. </t>
  </si>
  <si>
    <t>Share a window from high resolution to low resolution</t>
  </si>
  <si>
    <t>User 1 uses 1920x1080 machine
User 2 uses 1280x720 machine</t>
  </si>
  <si>
    <t>1. User 1 starts a call
2. User 2 join above call
3. User 1 shares a window</t>
  </si>
  <si>
    <t>Step 3: Shared window is displayed in user 2's screen with proportional size and position</t>
  </si>
  <si>
    <t>Video call with multiple monitors setup</t>
  </si>
  <si>
    <t>User 1 and 2 signed in Personify app</t>
  </si>
  <si>
    <t>1. User 1 starts a meeting in multiple monitors setup
2. User 2 uses a depth camera, join the meeting</t>
  </si>
  <si>
    <t>Step 1: UE of user 1 is in primary monitor.
Step 2: User 2 join the meeting successful. Both UEs are displayed in primary monitor</t>
  </si>
  <si>
    <t>Test cases from NEC</t>
  </si>
  <si>
    <t>Screen resolution: 1920x1080, 1600x900, 1440x900, 1366x768, 1280x720, 1280ｘ1024, 1024x768, 800ｘ600. </t>
  </si>
  <si>
    <t>Join call with listed different screen resolutions to check if any errors happen</t>
  </si>
  <si>
    <t>Shouldn't get any errors, personas are arranged/shown as expected</t>
  </si>
  <si>
    <t>Filmstrip</t>
  </si>
  <si>
    <t>Own UE</t>
  </si>
  <si>
    <t>1. Start a meeting with depth camera
2. Check the filmstrip</t>
  </si>
  <si>
    <t>Step 1. Own UE is displayed at bottom-center of the screen, top of the taskbar
Step 2: Just display one thumbnail with name</t>
  </si>
  <si>
    <t>Own webcam image</t>
  </si>
  <si>
    <t>1. Start a meeting with webcam
2. Check the filmstrip</t>
  </si>
  <si>
    <t>Step 2: Just display one webcam thumbnail on filmstrip</t>
  </si>
  <si>
    <t>UE + UE</t>
  </si>
  <si>
    <t>1. Start a meeting with depth camera
2. User 1 join above meeting with depth camera also
3. Check the filmstrip</t>
  </si>
  <si>
    <t>Step 3: Display 2 thumbnail with name of participants</t>
  </si>
  <si>
    <t>UE + Webcam image</t>
  </si>
  <si>
    <t>1. Start a meeting with depth camera
2. User 1 join above meeting with 2D webcam
3. Check the filmstrip</t>
  </si>
  <si>
    <t>Step 3: Display a thumbnail with name and webcam thumbnail on filmstrip</t>
  </si>
  <si>
    <t>Switch between thumbnail and UE</t>
  </si>
  <si>
    <t>1. Start a call with depth camera
2. Show background</t>
  </si>
  <si>
    <t>Step 2: UE is switched to thumbnail with background</t>
  </si>
  <si>
    <t>Many contacts in a meeting (10 contacts)</t>
  </si>
  <si>
    <t>1. Start a meeting with depth camera
2. 9 other contacts join above meeting
3. Click &gt; icon to see another thumbnail
4. Click &lt; icon to see previously thumbnail</t>
  </si>
  <si>
    <t>Step 2: Filmstrip is stretched horizontally
Step 3: Slide to next personas
Step 4: Slide to previous personas</t>
  </si>
  <si>
    <t>Thumbnail with non-camera</t>
  </si>
  <si>
    <t>1. Join a meeting without plugged camera
2. Take a look on own thumbnail
3. Mute video</t>
  </si>
  <si>
    <t>Step 2: Should display Me, disable Down arrow
Step 3: Nothing happen, thumbnail still display Me</t>
  </si>
  <si>
    <t>Thumbnail with webcam</t>
  </si>
  <si>
    <t>1. Join a meeting with plugged webcam
2. Take a look on own thumbnail
3. Click Down arrow on own thumbnail, select Pop In
4. Mute video</t>
  </si>
  <si>
    <t>Step 2: Should display Me, enable Down arrow, don't have Show/Hide Background option
Step 3: Webcam persona window is switched to thumbnail
Step 4: Should display Me in thumbnail</t>
  </si>
  <si>
    <t>1. Join a meeting with plugged depth camera
2. Take a look on own thumbnail
3. Click Down arrow on own thumbnail, select Pop In
4. Click Down arrow on own thumbnail, select Show Background
5. Click Down arrow on own thumbnail, select Pop Out
6. Pop In again, then mute video</t>
  </si>
  <si>
    <t>Step 2: Should display Me, enable Down arrow
Step 3: Persona (UE) window is switched to thumbnail, still be a UE but smaller
Step 4: Should display background of persona in UE
Step 5: Switch UE from thumbnail to persona window, thumbnail display Me
Step 6: Thumbnail should display Me</t>
  </si>
  <si>
    <t>Share window</t>
  </si>
  <si>
    <t>1. Click Share icon on top panel
2. Click a thumbnail</t>
  </si>
  <si>
    <t>Step 1: Display a dialog which include thumbnails of opening windows
Step 2: Share that window</t>
  </si>
  <si>
    <t>Check the latency of window sharing</t>
  </si>
  <si>
    <t>Share a local opening window</t>
  </si>
  <si>
    <t>Others can see the shared window with low delay (&lt; 1 sec)</t>
  </si>
  <si>
    <t>Unshare window</t>
  </si>
  <si>
    <t>1. Share a window
2. After few minutes, click again thumbnail of sharing window</t>
  </si>
  <si>
    <t>Step 2: Shared windows is closed in other endpoints</t>
  </si>
  <si>
    <t>Title of shared window</t>
  </si>
  <si>
    <t>Started a meeting with user 1</t>
  </si>
  <si>
    <t>1. User 1 shares a window
2. Check the title of shared window </t>
  </si>
  <si>
    <t>Step 2: The title should be as structure 'Window name' - Shared by 'sharer name' (e.g Microsoft Word - Shared by Long Tran)</t>
  </si>
  <si>
    <t>Focus/defocus the shared window</t>
  </si>
  <si>
    <t>1. User 1 shares a window
2. Move a local application window to overlap shared window</t>
  </si>
  <si>
    <t>Step 1: shared window overlap other windows
Step 2: Can overlap shared window of user 1</t>
  </si>
  <si>
    <t>Check the frame rate of shared window</t>
  </si>
  <si>
    <t>1. User 1 shares a window (a video on Youtube)
2. Check the frame rate of shared window</t>
  </si>
  <si>
    <t>Step 2: Low frame rate (&lt; 5 fps)</t>
  </si>
  <si>
    <t>Check the thumbnail in share list</t>
  </si>
  <si>
    <t>1. Open some windows
2. Click share window icon
3. Check the thumbnails of opening windows</t>
  </si>
  <si>
    <t>Step 3: Thumbnails should be captured correctly</t>
  </si>
  <si>
    <t>User 1 and 2 are in a meeting</t>
  </si>
  <si>
    <t>1. User 1 opens an application window, check the appearance of that window win share list
2. User 1 clicks to share that window
3. User 1 change some content in that window (assume that window is MS Word)</t>
  </si>
  <si>
    <t>1. That window is displayed in share list
2. Shared window is displayed in user 2's screen
3. Change should be update with low latency (&lt; 1s).
</t>
  </si>
  <si>
    <t>Number of shared window in a session</t>
  </si>
  <si>
    <t>User 1 started a meeting</t>
  </si>
  <si>
    <t>1. User 2 and user 3 join that meeting
2. User 1 shares window 1.
3. User 2 try to shares window 2
4. User 1 stop sharing window 1
5. User 3 shares window 3</t>
  </si>
  <si>
    <t>3. User 2 can't share window, displays message "Someone else is already sharing a window. Only one window share is currently allowed "
5. User 3 can share window, window 3 is displayed in user 1 and 2</t>
  </si>
  <si>
    <t>Resize/reposition shared window by owner</t>
  </si>
  <si>
    <t>1. Share a Word document window.
2. Moves that window to other position
3. Resize the Word window
4. Maximize the shared window to full screen</t>
  </si>
  <si>
    <t>2. Word window's position shouldn't be changed in other endpoints (independent view)
3. Word window's size shouldn't be changed in other endpoints (independent view)
4. Word window shouldn't be changed to maximize in other endpoints (independent view)</t>
  </si>
  <si>
    <t>Resize/reposition shared window by other</t>
  </si>
  <si>
    <t>1. Share a window
2. Somene in meeting resize/reposition the shared window</t>
  </si>
  <si>
    <t>Step 2: He can resize/reposition the shared window, and it shouldn't reflect in other endpoints</t>
  </si>
  <si>
    <t>Share a full screen window</t>
  </si>
  <si>
    <t>Share a window that in full-screen</t>
  </si>
  <si>
    <t>Others can see the shared window</t>
  </si>
  <si>
    <t>Share a minimized window</t>
  </si>
  <si>
    <t>1. Minimize a window to taskbar
2. Click on share window menu</t>
  </si>
  <si>
    <t>Step 2: Shouldn't display thumbnail of minimized window</t>
  </si>
  <si>
    <t>Check the cursor position in shared window</t>
  </si>
  <si>
    <t>1. User 1 shares a window
2. User 1 moves the cursor over the shared screen</t>
  </si>
  <si>
    <t>Step 2: Can see the cursor position of user 1 on shared window</t>
  </si>
  <si>
    <t>Share window with low bandwidth</t>
  </si>
  <si>
    <t>1. Use Netlimiter to limit the upload rate to 10kB
2. Share a window to user 1
3. Change some content in sharing window
4. After few minutes, unshare window
5. Use Netlimiter, delete upload rule, limit download rate to 10kB
6. User 1 shares a window
7. User 1 changes some content in sharing window</t>
  </si>
  <si>
    <t>Step 2: Latency should be &lt; 5 seconds
Step 3: Latency of content should be &lt; 3 seconds
Step 6: Latency should be &lt; 5 seconds
Step 7: Latency of content should be &lt; 3 seconds</t>
  </si>
  <si>
    <t>Share MS Office 2013 windows</t>
  </si>
  <si>
    <t>1. Share a Word 2013 document window
2. After few minutes, unshare
3. Share a Excel 2013 window
4. After few minutes, unshare 
5. Share a PowerPoint 2013 window
6. After few minutes, unshare</t>
  </si>
  <si>
    <t>1. Can share window
3. Can share window
5. Can share window</t>
  </si>
  <si>
    <t>Share PowerPoint in full screen</t>
  </si>
  <si>
    <t>1. Share a PowerPoint window
2. Press F5 to change to slide show mode</t>
  </si>
  <si>
    <t>Step 2: In viewers, can see the shared MS PowerPoint window in slideshow mode</t>
  </si>
  <si>
    <t>Share different types of window</t>
  </si>
  <si>
    <t>1. Share a Notepad window
2. After few minutes, unshare
3. Share a cmd window
4. After few minutes, unshare 
5. Share a web browser (Chrome) window
6. After few minutes, unshare
7. Share an explorer window
8. After few minutes, unshare</t>
  </si>
  <si>
    <t>1. Can share window
3. Can share window
5. Can share window
7. Can share window</t>
  </si>
  <si>
    <t>Dropdown menu</t>
  </si>
  <si>
    <t>Hide Personify</t>
  </si>
  <si>
    <t>1. Click on context menu button on left side of top panel
2. Select Hide Personify</t>
  </si>
  <si>
    <t>Step 2: Minimize all windows/objects of Personify app</t>
  </si>
  <si>
    <t>Hide Toolbar</t>
  </si>
  <si>
    <t>1. Click on context menu button on left side of top panel
2. Select Hide Toolbar</t>
  </si>
  <si>
    <t>Step 2: Hide the top panel</t>
  </si>
  <si>
    <t>Settings...</t>
  </si>
  <si>
    <t>1. Click on context menu button on top-left
2. Select Settings</t>
  </si>
  <si>
    <t>Step 2: Display Settings dialog</t>
  </si>
  <si>
    <t>Help</t>
  </si>
  <si>
    <t>1. Click on context menu button on top-left
2. Select Help</t>
  </si>
  <si>
    <t>Step 2: Display Help page</t>
  </si>
  <si>
    <t>Sign Out</t>
  </si>
  <si>
    <t>1. Click on context menu button on top-left
2. Select Sign Out</t>
  </si>
  <si>
    <t>Step 2: sign out Personify app</t>
  </si>
  <si>
    <t>Recording</t>
  </si>
  <si>
    <t>1. Click Screen Recording tab
2. Click New Recording button
3. Click Start Recording button
4. After 10 minutes, click Stop recording button on right-bottom screen</t>
  </si>
  <si>
    <t>2. Display Screen Recording panel
3. Display countdown timer (3,2,1)
4. Stop recording, display Preview window</t>
  </si>
  <si>
    <t>Stop recording from Recording Settings</t>
  </si>
  <si>
    <t>1. Click Screen Recording tab
2. Click New Recording button
3. Click Start Recording button
4. After 10 minutes, click Personify icon on taskbar
5. Click End Recording button</t>
  </si>
  <si>
    <t>Step 4: Display Recording Settings panel, 'stop recording' button at right-bottom disappear
Step 5: Stop recording, hide Recording Settings panel and display Preview window</t>
  </si>
  <si>
    <t>Play/pause video</t>
  </si>
  <si>
    <t>1. Record a take
2. End recording
3. Click on the video screen on Preview window
4. Click again on the video screen on Preview window</t>
  </si>
  <si>
    <t>Step 3: Play the video
Step 4: Pause the video</t>
  </si>
  <si>
    <t>Preload Beta 1</t>
  </si>
  <si>
    <t>Upload video to Personify page</t>
  </si>
  <si>
    <t>1. Record a take
2. After few minutes, stop recording
3. Click Share video button
4. Wait until upload complete</t>
  </si>
  <si>
    <t>Step 3: Display upload progress bar
Step 4: Display Video Uploaded</t>
  </si>
  <si>
    <t>1. Record a take
2. After few minutes, stop recording
3. Click Share video button
4. Select Post on Google Plus
5. Click Share button
6. During uploading, click x button at uploading bar</t>
  </si>
  <si>
    <t>Step 6: Cancel uploading operation</t>
  </si>
  <si>
    <t>Discard the take</t>
  </si>
  <si>
    <t>1. Record a take
2. After few minutes, stop recording
3. Close Preview window
4. Open NuvixaTmp folder</t>
  </si>
  <si>
    <t>Step 3: Close the Preview window 
Step 4: Encoded video files are deleted</t>
  </si>
  <si>
    <t>Retake video</t>
  </si>
  <si>
    <t>1. Record a take
2. After few minutes, stop recording 
3. Click Record New Video on Preview window
4. After few minutes, end recording then play the video
5. Upload that take</t>
  </si>
  <si>
    <t>Step 3: Close the Preview window, display countdown timer (3,2,1) then record a new take
Step 4: Can play the retake video
Step 5: Can upload it</t>
  </si>
  <si>
    <t>Retake many times</t>
  </si>
  <si>
    <t>1. Record a take
2. Then try to retake (click Record New Video on Preview window)
3. After few minutes, end recording
4. Play the video in few seconds then retake again
5. After few minutes, end recording
6. Play the video then upload</t>
  </si>
  <si>
    <t>Step 6: video should play as well and could upload it.</t>
  </si>
  <si>
    <t>Check Audio and Video synchronization</t>
  </si>
  <si>
    <t>1. Record a take
2. During recording, open a web browser and access to 
https://www.youtube.com/watch?v=szoOsG9137U
3. End recording when video end
4. Play the take and check the audio/video latency and synchronization</t>
  </si>
  <si>
    <t>Step 4: Audio should be sync with video, latency between audio and video should be &lt; 0.5 second</t>
  </si>
  <si>
    <t>Check the video definition</t>
  </si>
  <si>
    <t>1. Record a take then upload it to website
2. While uploading, get the encode video file then view the media info (use KMP Player to view the media info)</t>
  </si>
  <si>
    <t>Step 2: Width should be 1280 and height is 720</t>
  </si>
  <si>
    <t>Check the frame rate of video</t>
  </si>
  <si>
    <t>1. Record a take then upload it to website
2. Download the take then view the Frame rate value (use KMP Player to view the media info)</t>
  </si>
  <si>
    <t>Step 2: The frame rate of video should be ~30 fps</t>
  </si>
  <si>
    <t>Thumbnail of video</t>
  </si>
  <si>
    <t>1. Record a take
2. After few minutes, stop recording</t>
  </si>
  <si>
    <t>Step 2: Preview window appear with thumbnail of video - should be an image</t>
  </si>
  <si>
    <t>Check the Personify panel invisible while recording on Windows 7/8/8.1</t>
  </si>
  <si>
    <t>1. Sign in Personify app in difference OS platforms (7/8/8.1 with both x86 &amp; x64)
2. Record a take then play to check the Personify control panel</t>
  </si>
  <si>
    <t>Step 2: Personify control panel must be invisible in video</t>
  </si>
  <si>
    <t>Record in different resolution screens</t>
  </si>
  <si>
    <t>Record with different resolution screen then play the take
+ 1920 x 1080
+ 1600 x 900
+ 1366 x 768
+ 1280 x 800 
+ 1024 x 768 
+ 800 x 600</t>
  </si>
  <si>
    <t>Can play the take</t>
  </si>
  <si>
    <t>1. Click Screen Recording tab -&gt; New Recording
2. Hover on persona to resize</t>
  </si>
  <si>
    <t>Step 2: Persona size is changed corresponding</t>
  </si>
  <si>
    <t>Hide/Show Persona</t>
  </si>
  <si>
    <t>1. Click Screen Recording tab -&gt; New Recording
2. Click Persona button
3. Click Persona button again</t>
  </si>
  <si>
    <t>Step 2: Hide persona
Step 3: Show persona</t>
  </si>
  <si>
    <t>Hide/Show Background</t>
  </si>
  <si>
    <t>1. Click Screen Recording tab -&gt; New Recording
2. Click Background button
3. Click Background button again</t>
  </si>
  <si>
    <t>Step 2: Show background
Step 3: Hide background</t>
  </si>
  <si>
    <t>Turn on/off microphone</t>
  </si>
  <si>
    <t>1. Click Screen Recording tab -&gt; New Recording
2. Click Mic button
3. Click Mic button again</t>
  </si>
  <si>
    <t>Step 2: Turn off microphone
Step 3: Turn on microphone</t>
  </si>
  <si>
    <t>Continue record in low space disk machine</t>
  </si>
  <si>
    <t>Launched Personify app
C drive has about 1.2GB free space</t>
  </si>
  <si>
    <t>1. Sign in Personify app with valid credentials
2. Click on Record tab
3. Click on Start recording button
4. Click on No button
5. Record until disk space full
6. Click on OK button
7. Play the take
8. Upload the take into website</t>
  </si>
  <si>
    <t>Step 3: display warning message about low space disk "Do you wish to stop recording?"
Step 4: Close the message box and continue recording
Step 5: Display message "Full space disk" and stop recording
Step 6: Close the message box and open Preview button
Step 7: Can play the take
Step 8: Can upload successfully</t>
  </si>
  <si>
    <t>Stop record in low space disk machine</t>
  </si>
  <si>
    <t>1. Sign in Personify app with valid credentials
2. Click on Record tab
3. Click on Start recording button
4. Click on Yes button</t>
  </si>
  <si>
    <t>Step 3: display warning message about low space disk "Do you wish to stop recording?"
Step 4: Close the message box and stop recording</t>
  </si>
  <si>
    <t>Record with no space disk</t>
  </si>
  <si>
    <t>Launched Personify app
C drive has about &lt; 1GB free space</t>
  </si>
  <si>
    <t>1. Sign in Personify app with valid credentials
2. Click on Record tab
3. Click on Start recording button
4. Click on OK button</t>
  </si>
  <si>
    <t>Step 3: display message "No space disk"
Step 4: Close the message box, End recording button change to Start recording buttton</t>
  </si>
  <si>
    <t>Record in long time</t>
  </si>
  <si>
    <t>1. Record a take in ~2 hours
2. Play the take
3. Upload that take and play it on website</t>
  </si>
  <si>
    <t>Step 2: Personify shouldn't crash, can play the take
Step 3: can upload it and can play it in website</t>
  </si>
  <si>
    <t>Record 1 second take</t>
  </si>
  <si>
    <t>Record a take that have length 1 second (try click on Start recording and End recording immediately) then play the take</t>
  </si>
  <si>
    <t>Personify should not crash, still can play the take</t>
  </si>
  <si>
    <t>Record in Duplicate mode</t>
  </si>
  <si>
    <t>1. Connect to external monitor then select Duplicate mode
2. Record a take
3. After few minutes, end recording and play the take</t>
  </si>
  <si>
    <t>Step 3: Shouldn't happen any problems, can play the take</t>
  </si>
  <si>
    <t>Record in Extend mode</t>
  </si>
  <si>
    <t>1. Connect to external monitor then select Extend mode
2. Record a take
3. After 5 minutes, move some windows and Personify Control Panel to external monitor
4. After few minutes, end recording
5. Unplug external monitor cable
6. Play the take
7. Upload the take</t>
  </si>
  <si>
    <t>Step 5. Personify and other windows move to primary monitor
Step 6. Can play the take
Step 7. Can upload the take</t>
  </si>
  <si>
    <t>Record in Second screen only</t>
  </si>
  <si>
    <t>1. Connect to external monitor then select Second screen only mode
2. Record a take
3. After 5 minutes, select  PC screen only
4. After few minutes, end recording and play the take</t>
  </si>
  <si>
    <t>Step 4: Shouldn't happen any problems, can play the take. First 5 minute, the take is recorded in external monitor, then change to recording in primary monitor</t>
  </si>
  <si>
    <t>Record without any plugged camera devices</t>
  </si>
  <si>
    <t>Signed in Personify app without camera/webcam</t>
  </si>
  <si>
    <t>1. Record a take then play the video
2. Upload the take
3. Play the take on website</t>
  </si>
  <si>
    <t>Step 1: Can play the take
Step 2: Can upload the take</t>
  </si>
  <si>
    <t>Record with plugged webcam</t>
  </si>
  <si>
    <t>Signed in Personify app with plugged webcam</t>
  </si>
  <si>
    <t>1. Record a take then play the video
2. Upload the take</t>
  </si>
  <si>
    <t>Record with plugged depth camera</t>
  </si>
  <si>
    <t>Signed in Personify app with plugged depth camera</t>
  </si>
  <si>
    <t>Unplug camera device while recording</t>
  </si>
  <si>
    <t>1. Record a take, while recording, unplug camera
2. After few minutes, end recording then play the take
3. Upload the take
4. Play the take on website</t>
  </si>
  <si>
    <t>Step 1: Should not crash, still recording screen
Step 2: Can play the take
Step 3: Can upload the take
Step 4: Can play the take</t>
  </si>
  <si>
    <t>Switch mic on system while recording</t>
  </si>
  <si>
    <t>1. Record a take
2. After 3 minutes, change to another microphone device
3. After 10 minutes, stop recording
4. Play the take</t>
  </si>
  <si>
    <t>Step 2: Personify should not hang/crash, recording still works and automatically work with new switched device
Step 3: Display Preview window
Step 4: Audio changes after 3 minutes of recording, should still work well</t>
  </si>
  <si>
    <t>Record without mic device</t>
  </si>
  <si>
    <t>1. Click Screen Recording tab
2. Click Start Recording button</t>
  </si>
  <si>
    <t>Step 2: Prevent recording, display message to notify user there's not plugged microphone</t>
  </si>
  <si>
    <t>Check the metadata of video</t>
  </si>
  <si>
    <t>Ended recording a take</t>
  </si>
  <si>
    <t>Open metadata file in path C:\Users\...\AppData\Local\Temp\NuvixaTmp\ to check following criteria
+ Definition
+ Frame rate
+ Duration
+ Format</t>
  </si>
  <si>
    <t>Definition should be 720p
Frame rate ~ 30 fps
Duration is match with video in Preview window
Encoded and upload in H264 format</t>
  </si>
  <si>
    <t>Previous Videos</t>
  </si>
  <si>
    <t>1. Click Screen Recording tab
2. Click Previous button</t>
  </si>
  <si>
    <t>Step 2: Open stored video in personify page of account</t>
  </si>
  <si>
    <t>Check the Collab while recording</t>
  </si>
  <si>
    <t>1. Record a take
2. Check the Collab menu</t>
  </si>
  <si>
    <t>Step 2: Collab menu should be invisible</t>
  </si>
  <si>
    <t>Close Recording panel</t>
  </si>
  <si>
    <t>1. Click on Screen Recording tab
2. Close Recording panel</t>
  </si>
  <si>
    <t>Step 2: Return Home panel</t>
  </si>
  <si>
    <t>Guest account record</t>
  </si>
  <si>
    <t>Logged windows by Guest account</t>
  </si>
  <si>
    <t>1. Launch and sign in Personify app
2. Record a take
3. After few minutes, stop record and play the video</t>
  </si>
  <si>
    <t>Step 2: Can record the screen
Step 3: Can play the video</t>
  </si>
  <si>
    <t>Non-admin installation</t>
  </si>
  <si>
    <t>Run Personify installer</t>
  </si>
  <si>
    <t>Open Installation window, administrative rights are not required.</t>
  </si>
  <si>
    <t>Fresh Win 7 32/64</t>
  </si>
  <si>
    <t>1. Run Personify installer
2. Follow the instructions until complete</t>
  </si>
  <si>
    <t>Step 2: Install Personify app successfully within dependencies</t>
  </si>
  <si>
    <t>Fresh Win 8 32/64</t>
  </si>
  <si>
    <t>Require reboot after installation</t>
  </si>
  <si>
    <t>Run Personify installer and follow the instructions</t>
  </si>
  <si>
    <t>Shouldn't require to restart machine</t>
  </si>
  <si>
    <t>Install on Guest account</t>
  </si>
  <si>
    <t>Step 2: Install Personify app successfully</t>
  </si>
  <si>
    <t>Install without internet connection on common machine</t>
  </si>
  <si>
    <t>Disconnected network</t>
  </si>
  <si>
    <t>Install Personify app successfully.</t>
  </si>
  <si>
    <t>Install without internet connection on fresh machine</t>
  </si>
  <si>
    <t>1. Run Personify installer
2. Follow instructions until display message to require install necessary drivers, click Yes to accept download and install
3. Click OK button
4. Enable network then relaunch Personify installer</t>
  </si>
  <si>
    <t>Step 2: Display message 'Download Failed'
Step 3: Close the installation window
Step 4: Install Personify app successfully, SDK driver, DirectX and .NET framework are automatically downloaded and installed.</t>
  </si>
  <si>
    <t>Install on an inactivated Windows machine</t>
  </si>
  <si>
    <t>Step 2: Install Personify app successfully.</t>
  </si>
  <si>
    <t>Dependencies installation</t>
  </si>
  <si>
    <t>Install with only plugged RealSense camera</t>
  </si>
  <si>
    <t>Machine has only plugged RealSense camera</t>
  </si>
  <si>
    <t>Install only RSSDK. Don't install OpenNI, drivers for Kinect/PrimeSense/Asus</t>
  </si>
  <si>
    <t>Install with only plugged PrimeSense camera</t>
  </si>
  <si>
    <t>Machine has only plugged PrimeSense camera</t>
  </si>
  <si>
    <t>Install RSSDK, OpenNI, drivers for Kinect/PrimeSense/Asus</t>
  </si>
  <si>
    <t>Install without any plugged camera or only 2D webcam</t>
  </si>
  <si>
    <t>Machine doesn't have any camera device or only 2D camera</t>
  </si>
  <si>
    <t>Install with plugged RealSense camera and 2D webcam</t>
  </si>
  <si>
    <t>Machine has plugged RealSense camera and 2D webcam</t>
  </si>
  <si>
    <t>Install with plugged PrimeSense camera and 2D webcam</t>
  </si>
  <si>
    <t>Machine has plugged PrimeSense camera and 2D webcam</t>
  </si>
  <si>
    <t>Install with plugged RealSense camera and PrimeSense camera</t>
  </si>
  <si>
    <t>Machine has both plugged PrimeSense camera and PrimeSense camera</t>
  </si>
  <si>
    <t>(update later)</t>
  </si>
  <si>
    <t>Silent mode installation</t>
  </si>
  <si>
    <t>Silent mode - User</t>
  </si>
  <si>
    <t>1. Open Command Prompt as user
2. Type command line to run the installer in silent mode</t>
  </si>
  <si>
    <t>Step 2: Should display UAC during installation. After that, install should be successfully</t>
  </si>
  <si>
    <t>Open command prompt and type:
...\Personify.exe /S</t>
  </si>
  <si>
    <t>Silent mode - Admin</t>
  </si>
  <si>
    <t>1. Open Command Prompt as Admin
2. Type command line to run the installer in silent mode</t>
  </si>
  <si>
    <t>Step 2: Shouldn't display any UAC dialog during installation. After that, install should be successfully</t>
  </si>
  <si>
    <t>Resultcode</t>
  </si>
  <si>
    <t>1. Run installer in silent mode
2. After install completed, check the resultcode in install_log file in C drive</t>
  </si>
  <si>
    <t>Step 2: app should return the resultcode which indicate the installation is successfully</t>
  </si>
  <si>
    <t>Open command prompt and type:
...\Personify.exe /S /F=C:\install_log.txt</t>
  </si>
  <si>
    <t>Resultcode - With dependencies</t>
  </si>
  <si>
    <t>Machine lacks of some dependencies like .NET 4.5, DirectX, MS Runtime ...</t>
  </si>
  <si>
    <t>1. Run installer in silent mode
2. Accept to install dependencies
3. Check the resultcode in install_log file</t>
  </si>
  <si>
    <t>Resultcode - Without dependencies</t>
  </si>
  <si>
    <t>1. Run installer in silent mode
2. Try to corrupt/deny dependencies installation
3. Check the resultcode in install_log file</t>
  </si>
  <si>
    <t>Step 3: app should return the return code which indicate the installation is failed</t>
  </si>
  <si>
    <t>Warnings on action center (such as supercharge) when OS is started.</t>
  </si>
  <si>
    <t>1. Run Personify installer
2. Play around the app
3. Restart machine</t>
  </si>
  <si>
    <t>Step 3: Whenever start OS, there're not any messages which relate to Personify app in Action Center</t>
  </si>
  <si>
    <t>Check unexpected logs</t>
  </si>
  <si>
    <t>1. Run Personify installer
2. Check in system if there're any generated unexpected logs</t>
  </si>
  <si>
    <t>Step 2: Shouldn't generate any unexpected log file/error file</t>
  </si>
  <si>
    <t>Uninstaller</t>
  </si>
  <si>
    <t>By Control Panel (Add/Remove Programs)</t>
  </si>
  <si>
    <t>1. Open Add/Remove programs of Control Panel
2. Uninstall Personify
3. Check the installation folder</t>
  </si>
  <si>
    <t>Step 2: Uninstall Personify successfully
Step 3: Folder Personify is deleted.</t>
  </si>
  <si>
    <t>By uninstaller file of Personify</t>
  </si>
  <si>
    <t>1. Run Personify uninstaller file, follow the instructions
2. Check the installation folder</t>
  </si>
  <si>
    <t>Step 1: Uninstall Personify successfully
Step 2: Folder Personify is deleted.</t>
  </si>
  <si>
    <t>By third-party uninstaller (Revo Uninstaller/Your Uninstaller)</t>
  </si>
  <si>
    <t>1. Uninstall Personify app by Revo Uninstaller, follow the instructions
2. Check the installation folder</t>
  </si>
  <si>
    <t>Uninstall by a Windows Guest account</t>
  </si>
  <si>
    <t>Logged Windows by Guest account.
Personify was installed in Guest machine</t>
  </si>
  <si>
    <t>1. Open Add/Remove programs of Control Panel
2. Uninstall Personify app
3. Enter administrator account.</t>
  </si>
  <si>
    <t>Step 2: Display User Account Control window to request user administrator account
Step 3: Uninstall Personify successfully</t>
  </si>
  <si>
    <t>Uninstall while running</t>
  </si>
  <si>
    <t>1. Launch Personify app and sign in with valid credentials
2. Open Add/Remove programs in Control Panel
3. Uninstall Personify app.</t>
  </si>
  <si>
    <t>Step 3: can uninstall successfully</t>
  </si>
  <si>
    <t>Require close programs to install/uninstall</t>
  </si>
  <si>
    <t>1. Run Personify installer
2. After installed Personify, uninstall Personify</t>
  </si>
  <si>
    <t>Step 1 &amp; 2: Shouldn't require to close any programs before install/uninstall</t>
  </si>
  <si>
    <t>Require reboot after install/uninstall</t>
  </si>
  <si>
    <t>Finish install/uninstall</t>
  </si>
  <si>
    <t>Check reboot requirement after install/uninstall Personify app</t>
  </si>
  <si>
    <t>Shouldn't require reboot machine</t>
  </si>
  <si>
    <t>Settings</t>
  </si>
  <si>
    <t>Open Settings dialog</t>
  </si>
  <si>
    <t>1. Click arrow icon (left arrow) on left side of panel
2. Select Settings button</t>
  </si>
  <si>
    <t>Setting dialog is opened.</t>
  </si>
  <si>
    <t>Config mic/speaker from Window setting option</t>
  </si>
  <si>
    <t>Use a laptop with a plugged a depth camera</t>
  </si>
  <si>
    <t>1. Launch Personify and sign in with valid credentials 
2. Join a meeting
3. Right-click on Speaker icon on right side of taskbar and choose Recording devices
4. Select another microphone/speaker device as default device
5. Check the call quality</t>
  </si>
  <si>
    <t>Step 2. Personify uses default microphone and depth camera for calling
Step 5. Personify uses microphone of camera for calling</t>
  </si>
  <si>
    <t>Check device recognition</t>
  </si>
  <si>
    <t>1. Open Settings dialog
2. Plug/unplug mic/speaker/webcam on machine</t>
  </si>
  <si>
    <t>Step 2: Setting dialog should remove unplug devices and show plug devices at runtime</t>
  </si>
  <si>
    <t>Check Microphone</t>
  </si>
  <si>
    <t>Machine has 2 mic devices</t>
  </si>
  <si>
    <t>1. Launch and sign in Personify
2. Join a meeting
3. While meeting, switch to another microphone, check sound.
4. Disconnect that microphone with PC
5. Check first microphone</t>
  </si>
  <si>
    <t>2. Personify use default microphone
3. New microphone works, everyone can hear
4. Auto-switch to first microphone
5. First microphone works, everyone can hear</t>
  </si>
  <si>
    <t>Check Speaker</t>
  </si>
  <si>
    <t>Machine has 2 speaker devices</t>
  </si>
  <si>
    <t>1. Launch and sign in Personify
2. Join a meeting
3. While meeting, switch to another speaker, check sound.
4. Disconnect that speaker with PC
5. Check first speaker</t>
  </si>
  <si>
    <t>2. Personify use default speaker
3. New speaker works, everyone can hear
4. Auto-switch to first speaker
5. First speaker works, everyone can hear</t>
  </si>
  <si>
    <t>Check plugged camera with PC</t>
  </si>
  <si>
    <t>1. Plug first depth camera, join a meeting
2. While meeting, unplug that camera, plug another camera</t>
  </si>
  <si>
    <t>Step 2: Should not drop out the meeting, UE is displayed with second plugged camera</t>
  </si>
  <si>
    <t>Check camera + webcam in laptop</t>
  </si>
  <si>
    <t>Plugged a depth camera into a laptop</t>
  </si>
  <si>
    <t>1. Launch and sign in Personify
2. Join a meeting
3. End call, open Settings dialog, select webcam of laptop
4. Unplug depth camera
5. Join a meeting</t>
  </si>
  <si>
    <t>2. Depth camera work, display UE
3. Webcam option is disabled
4. Webcam option is enabled
5. Display webcam image</t>
  </si>
  <si>
    <t>No mic/speaker/webcam</t>
  </si>
  <si>
    <t>Disable all mic, speaker devices and unplug all webcams</t>
  </si>
  <si>
    <t>1. Launch and sign in Personify
2. Open Settings dialog</t>
  </si>
  <si>
    <t>Step 2: combo boxes are unclickable</t>
  </si>
  <si>
    <t>Tour </t>
  </si>
  <si>
    <t>1. Open Settings dialog on Personify window
2. Click on Tour button</t>
  </si>
  <si>
    <t>Step 2: display tour of product</t>
  </si>
  <si>
    <t>Help link</t>
  </si>
  <si>
    <t>1. Open Settings dialog on Personify window
2. Click on Help button/link</t>
  </si>
  <si>
    <t>Step 2: open web page https://personifyinc.com/help</t>
  </si>
  <si>
    <t>View license link</t>
  </si>
  <si>
    <t>1. Open Settings dialog
2. Click tab About
3. Click on View License link</t>
  </si>
  <si>
    <t>Step 3: open web page https://personifyinc.com/corporate/eula</t>
  </si>
  <si>
    <t>Version number</t>
  </si>
  <si>
    <t>1. Open Settings dialog on Personify window
2. Click tab About
3. Check the version number of Personify app</t>
  </si>
  <si>
    <t>Step 3: Version number should be correct</t>
  </si>
  <si>
    <t>Tab Account</t>
  </si>
  <si>
    <t>1. Open Settings dialog on Personify window
2. Click tab Account</t>
  </si>
  <si>
    <t>Step 2: Display username, email and Sign Out button</t>
  </si>
  <si>
    <t>Move Settings dialog</t>
  </si>
  <si>
    <t>1. Open Settings dialog
2. Drag and drop Settings dialog to other position</t>
  </si>
  <si>
    <t>Step 2: can move Settings dialog</t>
  </si>
  <si>
    <t>Exit dialog</t>
  </si>
  <si>
    <t>1. On Personify panel, click on Settings icon
2. On Setting Dialog, click on "x" to close the dialog</t>
  </si>
  <si>
    <t>2. Setting dialog is closed</t>
  </si>
  <si>
    <t>Localization</t>
  </si>
  <si>
    <t>Gold 2</t>
  </si>
  <si>
    <t>Run on English version of Windows</t>
  </si>
  <si>
    <t>Boot English Windows machine</t>
  </si>
  <si>
    <t>1. Run Personify installer
2. After complete installing, launch Personify app</t>
  </si>
  <si>
    <t>Step 2: All strings/word in Personify app and Discover window should be translated to English language</t>
  </si>
  <si>
    <t>Run on French version of Windows</t>
  </si>
  <si>
    <t>Boot French Windows machine</t>
  </si>
  <si>
    <t>Step 2: All strings/word in Personify app and Discover window should be translated to France language</t>
  </si>
  <si>
    <t>Run on Italian version of Windows</t>
  </si>
  <si>
    <t>Boot Italian Windows machine</t>
  </si>
  <si>
    <t>Step 2: All strings/word in Personify app and Discover window should be translated to Italian language</t>
  </si>
  <si>
    <t>Run on German version of Windows</t>
  </si>
  <si>
    <t>Boot German Windows machine</t>
  </si>
  <si>
    <t>Step 2: All strings/word in Personify app and Discover window should be translated to German language</t>
  </si>
  <si>
    <t>Run on Spanish version of Windows</t>
  </si>
  <si>
    <t>Boot Spanish Windows machine</t>
  </si>
  <si>
    <t>Step 2: All strings/word in Personify app and Discover window should be translated to Spanish language</t>
  </si>
  <si>
    <t>Run on Chinese Simplified version of Windows</t>
  </si>
  <si>
    <t>Boot Chinese Simplified Windows machine</t>
  </si>
  <si>
    <t>Step 2: All strings/word in Personify app and Discover window should be translated to Chinese Simplified language</t>
  </si>
  <si>
    <t>Run on Chinese Traditional version of Windows</t>
  </si>
  <si>
    <t>Boot Chinese Traditional Windows machine</t>
  </si>
  <si>
    <t>Step 2: All strings/word in Personify app and Discover window should be translated to Chinese Traditional language</t>
  </si>
  <si>
    <t>Run on Japanese version of Windows</t>
  </si>
  <si>
    <t>Boot Japanese Windows machine</t>
  </si>
  <si>
    <t>Step 2: All strings/word in Personify app and Discover window should be translated to Japanese language</t>
  </si>
  <si>
    <t>Run on unsupported language Windows (Russian/Korean)</t>
  </si>
  <si>
    <t>Boot Korean Windows machine</t>
  </si>
  <si>
    <t>1. Run Personify installer 
2. After complete installing, launch Personify app</t>
  </si>
  <si>
    <t>Step 2: All strings/word in Personify app and Discover window should be English language. Language option in Settings should be English</t>
  </si>
  <si>
    <t>Language switch for Personify</t>
  </si>
  <si>
    <t>1. Open Settings dialog 
2. Change to another language</t>
  </si>
  <si>
    <t>Step 2: All content/words in Personify app should change to new selected language</t>
  </si>
  <si>
    <t>Check all languages</t>
  </si>
  <si>
    <t>Launched Personify/Discover app</t>
  </si>
  <si>
    <t>1. Check all languages in the app
2. Check the full-display content when change language</t>
  </si>
  <si>
    <t>Step 1: Every languages can be changed 
Step 2: Can see changed language content fully (shouldn't miss any word)</t>
  </si>
  <si>
    <t>Check the correctness of language</t>
  </si>
  <si>
    <t>Check all the correctness of text when switch to another language</t>
  </si>
  <si>
    <t>Translated language should has correct meaning</t>
  </si>
  <si>
    <t>Check the translated language with correct function</t>
  </si>
  <si>
    <t>Check all translated text when switch to another language must be assigned to correct function</t>
  </si>
  <si>
    <t>Translated language should be assigned to correct function</t>
  </si>
  <si>
    <t>Power saving modes</t>
  </si>
  <si>
    <t>Sleep</t>
  </si>
  <si>
    <t>1. Keep the meeting run in 10 minutes,  then get machine slept
2. After 5 minutes, wake it up</t>
  </si>
  <si>
    <t>Step 2: Should not crash, the meeting had end.</t>
  </si>
  <si>
    <t>Hibernate</t>
  </si>
  <si>
    <t>1. Keep the meeting run in 10 minutes, then get machine hibernate
2. After 5 minutes, turn it on</t>
  </si>
  <si>
    <t>Step 2: the meeting had end, app was closed</t>
  </si>
  <si>
    <t>Hybrid Sleep</t>
  </si>
  <si>
    <t>1. Keep the meeting run in 10 minutes, then get machine hybrid sleep
2. After 5 minutes, turn it on</t>
  </si>
  <si>
    <t>Stress test</t>
  </si>
  <si>
    <t>Check the Personify calling stability on Win 7 32 bit</t>
  </si>
  <si>
    <t>CPU/Memory is high.
Signed in Personify app</t>
  </si>
  <si>
    <t>1. Join a meeting with ~ 4 participants
2. Share/unshare windows, keep the meeting in ~ 30 minutes</t>
  </si>
  <si>
    <t>Step 2: Personify doesn't crash, meeting is stable</t>
  </si>
  <si>
    <t>Check the Personify calling stability on Win 7 64 bit</t>
  </si>
  <si>
    <t>Check the Personify calling stability on Win 8 32 bit</t>
  </si>
  <si>
    <t>Check the Personify calling stability on Win 8 64 bit</t>
  </si>
  <si>
    <t>Check the Personify calling stability on Win 8.1 32 bit</t>
  </si>
  <si>
    <t>Check the Personify calling stability on Win 8.1 64 bit</t>
  </si>
  <si>
    <t>Video call with maximum users</t>
  </si>
  <si>
    <t>Join a meeting with maximum of number of participants, keep that meeting in 30 minutes</t>
  </si>
  <si>
    <t>Meeting should be stable, all participants can hear/see others until end</t>
  </si>
  <si>
    <t>Security</t>
  </si>
  <si>
    <t>Fields after sign out</t>
  </si>
  <si>
    <t>1. Sign out app
2. Check the username/email field and password field</t>
  </si>
  <si>
    <t>Step 2: Password should be cleared</t>
  </si>
  <si>
    <t>Network issue</t>
  </si>
  <si>
    <t>Proxy/Firewall configuration</t>
  </si>
  <si>
    <t>1. Launch Personify
2. Sign In to Personify account
3. Start a collaboration session with up to 3 people
4. Then stop the collaboration and start recording
5. Stop and 'keep' the recording (that uploads it)</t>
  </si>
  <si>
    <t>Step 4: Personify should not crash and hang
Step 5: Personify should not crash and hang</t>
  </si>
  <si>
    <t>Mix network connection</t>
  </si>
  <si>
    <t>1. User 1 &amp; 2 use fiber-optic network to launch and Sign In Personify app with valid credentials
2. Start a calling between 2 users.
3. User 1 switches to use Wireless.
4. User 2 switches to use 3G network (by USB 3G)
5. User 2 connects to Wireless network
6. User 1 switches to user 3G network (by USB 3G)
7. User 2 unplug USB 3G to disable 3G network</t>
  </si>
  <si>
    <t>3 - &gt; 7: shouldn't drop out the meeting, still work stable, can see/hear others</t>
  </si>
  <si>
    <t>Unidentified network while using Personify app</t>
  </si>
  <si>
    <t>1. User 1 &amp; 2 are in the meeting
2. User 1 changes his network to unidentified network (change IP address)
3. User 2 sends some IMs and talk through microphone.
4. After few minutes, user 1 returns network to available</t>
  </si>
  <si>
    <t>Step 2: User 1 drop out the meeting and display first Personify panel.
Step 3: User 1 cannot receive any messages/sound from user 2
Step 4: User 1 can rejoin meeting</t>
  </si>
  <si>
    <t>Limited network</t>
  </si>
  <si>
    <t>1. User 1 &amp; 2 are in the meeting
2. Limit the network of user 1
3. After few minutes, release the bandwidth</t>
  </si>
  <si>
    <t>Step 2: User 1 drop out the meeting and display first Personify panel
Step 3: User 1 can rejoin meeting</t>
  </si>
  <si>
    <t>Latency network</t>
  </si>
  <si>
    <t>1. User 1 &amp; 2 are in the meeting
2. Config the network of user 1 to delay about 2000ms
3. After few minutes, delete the rules</t>
  </si>
  <si>
    <t>Step 2: User 1 don't drop out the meeting, a/v stream is delayed about 2s
Step 3: User 1 is returned as usual</t>
  </si>
  <si>
    <t>Lost packet data</t>
  </si>
  <si>
    <t>1. User 1 &amp; 2 are in the meeting
2. Config the network of user 1 to get lost packet rate about 20%
3. After few minutes, release the bandwidth</t>
  </si>
  <si>
    <t>Step 2: User 1 don't drop out the meeting, a/v stream is lost/freeze a bit but should still be acceptable
Step 3: User 1 is returned as usual</t>
  </si>
  <si>
    <t>1. User 1 &amp; user 2 are in the meeting.
2. User 1 goes far away from wifi range until lose internet connection
3. User 1 goes near to wifi hotspot</t>
  </si>
  <si>
    <t>Bandwidth adaptation</t>
  </si>
  <si>
    <t>Calling 1 - 1 (no videos)</t>
  </si>
  <si>
    <t>Limit the download &amp; upload to ~ 30 kbps</t>
  </si>
  <si>
    <t>1. Sign in Personify app without camera
2. Join a meeting</t>
  </si>
  <si>
    <t>Step 2: Audio should work well</t>
  </si>
  <si>
    <t>Calling 1 - 1 (2 personas)</t>
  </si>
  <si>
    <t>Limit the download to ~ 128 kbps</t>
  </si>
  <si>
    <t>1. Sign in Personify app with plugged depth camera
2. Join a meeting</t>
  </si>
  <si>
    <t>Step 2: Audio should work well, video display smoothly</t>
  </si>
  <si>
    <t>Calling 1 - 1 (2 personas + shared window)</t>
  </si>
  <si>
    <t>Limit the download to ~ 400 kbps</t>
  </si>
  <si>
    <t>1. Sign in Personify app with plugged depth camera
2. Join a meeting
3. Receive a shared window</t>
  </si>
  <si>
    <t>Step 2: Audio should work well, video/shared window display smoothly</t>
  </si>
  <si>
    <t>Calling group (3 peoples)</t>
  </si>
  <si>
    <t>Limit the download to ~ 512 kbps, upload to ~ 128 kbps</t>
  </si>
  <si>
    <t>1. Sign in Personify app
2. Join a meeting with depth camera with 2 other peoples</t>
  </si>
  <si>
    <t>Calling group (5 peoples)</t>
  </si>
  <si>
    <t>Limit the download to ~ 2 Mbps, upload to ~ 128 kbps</t>
  </si>
  <si>
    <t>1. Sign in Personify app
2. Join a meeting with depth camera with 4 other peoples</t>
  </si>
  <si>
    <t>GUI + UX</t>
  </si>
  <si>
    <t>Tab index</t>
  </si>
  <si>
    <t>Personify sign in form</t>
  </si>
  <si>
    <t>1. Launch Personify app
2. Type something then press Tab
3. Type something then press Tab
4. Press Tab
5. Press Tab
6. Press Tab
7. Press Tab
8. Press Tab</t>
  </si>
  <si>
    <t>Step 1: Display Personify sign in form, should focus on Username/Email field
Step 2: Focus on Password field
Step 3: Focus on Sign in button
Step 4: Focus on I forgot my password link
Step 5: Focus on No account ? Sign up, it's free ! button
Step 6: Focus on X button
Step 7: Focus on Context menu button
Step 8: Focus on Sign in with Google button</t>
  </si>
  <si>
    <t>Personify sign up form</t>
  </si>
  <si>
    <t>1. Click No account? Sign up, it's free ! button
2. Type something then press Tab
3. Type something then press Tab
4. Type something then press Tab
5. Type something then press Tab
6. Type something then press Tab
7. Press Space
8. Press Tab
9. Press Tab
10. Press Tab
11. Press Tab
12. Press Tab</t>
  </si>
  <si>
    <t>Step 1: Display Personify signup form, should focus in First Name field
Step 2: Focus on Last Name field
Step 3: Focus on Email field
Step 4: Focus on Password field
Step 5: Focus on Repeat Password field
Step 6: Focus on check box 'I have read and agreed to the terms of service'
Step 7: Check the checkbox
Step 8: Focus on Sign Up button
Step 9: Focus on Already have an account? Sign In button
Step 10: Focus on x button
Step 11: Focus on Context menu button
Step 12: Focus on Sign up with Google button</t>
  </si>
  <si>
    <t>Home panel</t>
  </si>
  <si>
    <t>1. Sign in Personify app with valid credential
2. Press Tab
3. Press Tab
4. Press Tab
5. Press Tab
6. Press Tab, then Enter
7. Press Tab
8. Press Tab
9. Press Tab, then Enter
10. Press Tab, then Enter
11. Press Tab
12. Press Tab</t>
  </si>
  <si>
    <t>Step 1: Display Personify Home panel, should focus on Start a Call tab
Step 2: Should focus on Join a Call tab
Step 3: Should focus on Screen Recording button
Step 4: Should focus on x button
Step 5: Should focus on Context menu button
Step 6: Open Start a Call tab
Step 7: Should focus on New Call button
Step 8: Should focus on Recent Calls button
Step 9: Close Start a Call tab, open Join a Call tab, focus control on field
Step 10: Close Join a Call tab, open Screen Recording tab
Step 11: Should focus on New Recording button
Step 12: Should focus on Previous button</t>
  </si>
  <si>
    <t>In-calling panel</t>
  </si>
  <si>
    <t>1. Join a call
2. Press Esc
3. Press Tab
4. Press Tab
5. Press Enter
6. Press Esc
7. Press Tab
8. At last thumbnail, press Tab
9. Press Tab
10. Press Tab
11. Press Tab
12. Press Tab</t>
  </si>
  <si>
    <t>Step 1: Should open Invite section as default, default control is focus on Type someone's name or email...
Step 2: Should close the invite menu
Step 3: Should focus on End Call icon
Step 4: Should focus on each thumbnail
Step 5: Display popup menu on thumbnail (PopIn/PopOut and Show/Hide Background)
Step 6: Close popup menu
Step 7: Should focus on next thumbnail
Step 8: Should focus on Down arrow of top panel
Step 9: Should focus on Chat icon
Step 10: Should focus on Share icon
Step 11: Should focus on Mute/Unmute video icon
Step 12: Should focus on Mute/Unmute audio icon</t>
  </si>
  <si>
    <t>Recording panel</t>
  </si>
  <si>
    <t>1. Click on Recording menu
2. Press Tab.
3. Press Tab
4. Press Tab
5. Press Enter
6. Press Tab
7. Press Enter
8. Press Tab
9. Press Enter
10. Press Tab
11. Press Enter</t>
  </si>
  <si>
    <t>Step 1: Display Recording panel with options, display UE/webcam image. Should focus on Start Recording button
Step 2: Should focus on x button
Step 3: Should focus on Context menu button
Step 4: Should focus on Persona toggle
Step 5: Turn On/Off persona
Step 6: Should focus on Background toggle
Step 7: Turn On/Off background
Step 8: Should focus on Mic toggle
Step 9: Turn On/Off mic
Step 10: Should focus on HD Video toggle
Step 11: Turn On/Off HD Video mode</t>
  </si>
  <si>
    <t>Preview window</t>
  </si>
  <si>
    <t>Recording a take</t>
  </si>
  <si>
    <t>1. At Preview window, press Enter 
2. Press Enter again
3. Press Tab
4. Press Enter
5. Press Tab
6. Press Tab
7. Press Tab
8. Press Tab</t>
  </si>
  <si>
    <t>Step 1: Play the video (default focus is Play button)
Step 2: Pause the video
Step 3: Should focus on Share video button
Step 4: Should execute uploading video
Step 5: Should focus on Record New Video button
Step 6: Should focus on Down arrow
Step 7: Should focus on Close (x) button
Step 8: Should focus on Cancel Uploading button</t>
  </si>
  <si>
    <t>Settings dialog</t>
  </si>
  <si>
    <t>1. Open Setting dialog
2. Press Tab
3. Press Tab
4. Press Tab
5. Press Tab
6. Press Enter
7. Press Tab
8. Press Tab
9. Press Tab</t>
  </si>
  <si>
    <t>Step 1: Default focus should be on Microphone combobox
Step 2: Should focus on Speaker combobox
Step 3: Should focus on Camera combobox (if enable)
Step 4: Should focus on Language combobox
Step 5: Should focus on Account tab
Step 6: Change to Account tab
Step 7: Should focus on Sign Out button
Step 8: Change to About tab
Step 9: Should focus on View license link</t>
  </si>
  <si>
    <t>Popup menu on text fields</t>
  </si>
  <si>
    <t>Right click on any text fields</t>
  </si>
  <si>
    <t>Display popup menu include Cut, Copy and Paste</t>
  </si>
  <si>
    <t>Visual state</t>
  </si>
  <si>
    <t>1. Hover mouse on an object (button, toggle, link ...) in Personify app
2. Keep clicking that object</t>
  </si>
  <si>
    <t>Step 1: Every object should has hover state (change color/state)
Step 2: Every object should has another state when clicking (change color/state)</t>
  </si>
  <si>
    <t>Warning message box (OK button)</t>
  </si>
  <si>
    <t>1. Do something to display a warning message box
2. Press Enter</t>
  </si>
  <si>
    <t>Step 1: OK button should be focused as default
Step 2: Close the warning message box</t>
  </si>
  <si>
    <t>Confirmation message box (Yes + No button)</t>
  </si>
  <si>
    <t>1. Do something to display a confirmation message box
2. Press Tab/Right key
3. Press Tab/Left key
4. Press Enter</t>
  </si>
  <si>
    <t>Step 1: No button should be focused as default
Step 2: Focus on No button
Step 3: Focus on Yes button
Step 4: Close the confirmation message box and execute Yes operation</t>
  </si>
  <si>
    <t>Link properties</t>
  </si>
  <si>
    <t>1. Hover mouse over a link
2. Right click on the link
3. Click on a link</t>
  </si>
  <si>
    <t>Step 1: Change cursor from arrow to hand
Step 2: Nothing happen.
Step 3: Directly access the link</t>
  </si>
  <si>
    <t>Limit the max/min length of fields</t>
  </si>
  <si>
    <t>1. Verify min and max length of every text field in sign up form
2. Verify min and max length of every text field in sign in form
3. Verify min and max length of meeting link field in Join a Call tab
4. Verify min and max length of every text field in Chat
5. Verify min and max length of Email text field in Invite section</t>
  </si>
  <si>
    <t>1. Should limit min and max length of every text field in sign up form
2. Should limit min and max length of every text field in sign in form
3. Should limit min and max length of meeting link field in Join a Call tab
4. Should limit min and max length of every text field in Chat
5. Should limit min and max length of Email text field in Invite section</t>
  </si>
  <si>
    <t>Tooltips</t>
  </si>
  <si>
    <t>Hover mouse on all objects in Personify app</t>
  </si>
  <si>
    <t>All buttons display tooltip when hover</t>
  </si>
  <si>
    <t>508 compliance</t>
  </si>
  <si>
    <t>No blinking elements &gt; 2Hz</t>
  </si>
  <si>
    <t>Check all the objects which has blinking effect</t>
  </si>
  <si>
    <t>The blinking element shouldn't &gt; 2 Hz ( 4 blinks/second)</t>
  </si>
  <si>
    <t>Keyboard shorcuts</t>
  </si>
  <si>
    <t>1. Press F1
2. Focus on an object then press Shift + F1
3. Hover on a text field
4. Sign in Personify, record a take then end recording
5. Press Esc
6. Sign Out, type something in username/password fields then press Ctrl + A
7. Press Delete
8. Press Ctrl + Z
9. Press Ctrl + Y</t>
  </si>
  <si>
    <t>Step 1: Display application help window
Step 2: Display tips help near the selected control
Step 3: Display a tool tip
Step 5: Close the Preview window
Step 6: Content in field is selected
Step 7: Delete the content 
Step 8: Undo the action ( display deleted content )
Step 9: Redo the action ( delete content )</t>
  </si>
  <si>
    <t>Edit box shortcut keys</t>
  </si>
  <si>
    <t>1. Focus the cursor in username/password field then type something
2. Press Home button
3. Press End button
4. Press Ctrl + A
5. Press Left arrow
6. Press Right arrow
7. Press Insert</t>
  </si>
  <si>
    <t>Step 2: Move cursor to beginning of the line
Step 3: Move cursor to end of the line
Step 4: Select all
Step 5: Move cursor to the previous word.
Step 6: Move cursor to the next word.
Step 7: Toggle insertion mode</t>
  </si>
  <si>
    <t>Combobox</t>
  </si>
  <si>
    <t>1. Open Settings dialog
2. Click on Mic combobox
3. Press F4
4. Press a key (a - z)</t>
  </si>
  <si>
    <t>Step 3: Display/hide the list
Step 4: Move the selection to the item matching prefix letters in the beginning of title</t>
  </si>
  <si>
    <t>Logo of Personify on Recording</t>
  </si>
  <si>
    <t>1. Check the position of logo in Recording
2. Check if the logo is displayed fully or not</t>
  </si>
  <si>
    <t>Step 1: Logo is semitransparent in white, located at bottom and middle of the persona or bottom of video
Step 2: Logo is displayed fully/obviously</t>
  </si>
  <si>
    <t>Tour</t>
  </si>
  <si>
    <t>Tour window 1</t>
  </si>
  <si>
    <t>1. Sign in Personify app at very first time
2. Check the content of first box
3. Check the content of below second box
4. Check the content of below thirdth box
5. Check the content of below fourth box</t>
  </si>
  <si>
    <t>Step 1: Display Home panel and show first tour window
Step 2: Content should be "Welcome to the future of video! Personify seamlessly removes your background to immerse you into your video chats and recordings for an experience that feels more real." and gray "click anywhere to start"
Step 3: Content should be "Start an immersive call or presentation with anyone", this box should lie along with Start a Call button
Step 4: Content should be "Join an existing call by posting the link (pfy.co/XXXXXX)", this box should lie along with Join a Call button
Step 5: Content should be "Create a recording with your content and presona on screen.", this box should lie along with Screen Recording button</t>
  </si>
  <si>
    <t>Passby the tour window 1 with calling</t>
  </si>
  <si>
    <t>1. Sign in Personify app at very first time
2. Start/join a call
3. End call</t>
  </si>
  <si>
    <t>Step 3: Display Home panel without showing first tour window</t>
  </si>
  <si>
    <t>Passby the tour window 1 with recording</t>
  </si>
  <si>
    <t>1. Sign in Personify app at very first time
2. Record a take then upload it
3. Close Recording panel</t>
  </si>
  <si>
    <t>Tour window 2</t>
  </si>
  <si>
    <t>Signed in Personify app at very first time</t>
  </si>
  <si>
    <t>1. Start a call
2. Check the content of tour window</t>
  </si>
  <si>
    <t>1. Display in-calling panel and show second tour window
2. Content should be " ... and Personify is live!
Chat - send instant messages to everyone on the call
Share Window - Share any window from your desktop to the group, live
Call Controls - Turn your camera and microhpone on/off
Invite to call - Invite anyone to the call, simply using their email"</t>
  </si>
  <si>
    <t>Passby the tour window 2</t>
  </si>
  <si>
    <t>1. Start a call
2. Click 'OK, I got it' button
3. End call, join another call</t>
  </si>
  <si>
    <t>Step 3: Don't see second tour window anymore</t>
  </si>
  <si>
    <t>Discoverability</t>
  </si>
  <si>
    <t>Integrate Discoverability</t>
  </si>
  <si>
    <t>Launch Personify app at first time</t>
  </si>
  <si>
    <t>Can see Discover video, it's integrated in Personify</t>
  </si>
  <si>
    <t>Play around Discover video</t>
  </si>
  <si>
    <t>Launched Personify app at first time</t>
  </si>
  <si>
    <t>1. Click See it in action button
2. Watch the video until the end
3. Click Create My Account button</t>
  </si>
  <si>
    <t>Step 1: Start the Discover video
Step 2: Until the end, display Create My Account button
Step 3: Close Discover window and display sign in form</t>
  </si>
  <si>
    <t>Play Discover video with plugged depth camera</t>
  </si>
  <si>
    <t>Plug a depth camera</t>
  </si>
  <si>
    <t>1. Launch Personify app at first time
2. Click See it in action</t>
  </si>
  <si>
    <t>Step 2: Display UE in video</t>
  </si>
  <si>
    <t>Play Discover video without plugged camera</t>
  </si>
  <si>
    <t>Don't plug any camera/webcam into machine</t>
  </si>
  <si>
    <t>Step 2: Discoverability video still play as well, but don't show persona</t>
  </si>
  <si>
    <t>Play Discover video with unsupported plugged depth camera</t>
  </si>
  <si>
    <t>Plugged an unsupported depth camera into machine (Creative Senz3D)</t>
  </si>
  <si>
    <t>Play Discover video with plugged 2D camera</t>
  </si>
  <si>
    <t>Plugged a 2D webcam into machine</t>
  </si>
  <si>
    <t>Replay video</t>
  </si>
  <si>
    <t>1. Click on See it in action button
2. Watch the video until the end
3. Click on Create My Account button
4. Until the end of video, click on Replay video</t>
  </si>
  <si>
    <t>Step 4: replay the video from beginning</t>
  </si>
  <si>
    <t>Skip video</t>
  </si>
  <si>
    <t>1. Click on See it in action button
2. During playing video, click Skip video button</t>
  </si>
  <si>
    <t>Step 2: Skip video, display the end of video</t>
  </si>
  <si>
    <t>Close Discover video while running</t>
  </si>
  <si>
    <t>1. Launch Personify app at first time
2. Click See it in action button
3. While running, close the video</t>
  </si>
  <si>
    <t>Step 3: display sign in form</t>
  </si>
  <si>
    <t>Close Discover video at startup</t>
  </si>
  <si>
    <t>1. Launch Personify app at first time
2. Close the video</t>
  </si>
  <si>
    <t>Step 2: display sign in form</t>
  </si>
  <si>
    <t>Plug camera after launch Discover app</t>
  </si>
  <si>
    <t>1. Plug depth camera into machine
2. Then click See it in action button</t>
  </si>
  <si>
    <t>Camera is being used by another program</t>
  </si>
  <si>
    <t>1. Open Video setting in Skype app
2. Launch Personify app at first time</t>
  </si>
  <si>
    <t>Step 2: Discover video shouldn't crash, still play as well</t>
  </si>
  <si>
    <t>Check the smooth transition of background video</t>
  </si>
  <si>
    <t>Check if video smoothly</t>
  </si>
  <si>
    <t>Video should be smoothly, not freeze/stumble/flickering</t>
  </si>
  <si>
    <t>Unplug depth camera while playing video</t>
  </si>
  <si>
    <t>While video playing and displaying UE, unplug depth camera</t>
  </si>
  <si>
    <t>Shouldn't crash, continue play the video until finish</t>
  </si>
  <si>
    <t>Play around Discover app within disable WMP</t>
  </si>
  <si>
    <t>1. Disable WMP on Windows feature list
2. Launched Personify app at first time</t>
  </si>
  <si>
    <t>Step 2: Should skip Discover video and display sign in form</t>
  </si>
  <si>
    <t>Discoverability video on Windows 8 Pro N</t>
  </si>
  <si>
    <t>Boot a Windows 8 Pro N machine</t>
  </si>
  <si>
    <t>1. Install Personify app
2. Launch Personify app</t>
  </si>
  <si>
    <t>Auto-update</t>
  </si>
  <si>
    <t>Update new version (after sign in with Personify)</t>
  </si>
  <si>
    <t>1. Launch Personify app
2. Sign in with Personify
3. Wait for complete update</t>
  </si>
  <si>
    <t>Update new version (after sign in with Google)</t>
  </si>
  <si>
    <t>1. Launch Personify app
2. Sign in with Google
3. Wait for complete update</t>
  </si>
  <si>
    <t>Update new version (sign in with invalid credentials)</t>
  </si>
  <si>
    <t>1. Launch Personify app
2. Sign in with invalid credentials</t>
  </si>
  <si>
    <t>Step 2: Display 'Invalid credentials', shouldn't update to new version</t>
  </si>
  <si>
    <t>Update new version (after sign up)</t>
  </si>
  <si>
    <t>1. Launch Personify app
2. Sign up a new account
3. Wait for complete update
4. Sign in with valid credentials</t>
  </si>
  <si>
    <t>Step 2: After click on Create Your Account button, display update progress for new version
Step 3: After complete updating, close sign in box and re-open sign in box automatically
Step 4: Display Personify panel of new version</t>
  </si>
  <si>
    <t>Update new version (remembered credential)</t>
  </si>
  <si>
    <t>1. Launch Personify app
2. Wait for complete update</t>
  </si>
  <si>
    <t>Step 1: Display update progress for new version
Step 2: After complete updating, display Personify panel of new version</t>
  </si>
  <si>
    <t>Update new version with multiple version levels</t>
  </si>
  <si>
    <t>Have many newer installers than current</t>
  </si>
  <si>
    <t>1. Launch Personify app
2. Wait for complete update
3. Check the version</t>
  </si>
  <si>
    <t>Step 1: Display update progress for the newest version
Step 2: After complete updating, display Personify panel of new version
Step 3: Updated version should be the newest version</t>
  </si>
  <si>
    <t>Inactivate account update to new version</t>
  </si>
  <si>
    <t>1. Launch Personify app
2. Sign in with an inactivated account
3. Wait for complete update</t>
  </si>
  <si>
    <t>Step 2: Still display update progress for new version
Step 3: After complete updating, display Personify panel of new version</t>
  </si>
  <si>
    <t>Anonymous user update</t>
  </si>
  <si>
    <t>Personify app don't remember credentials
There's a newer installer than current</t>
  </si>
  <si>
    <t>1. Access a valid meeting by link through web browser
2. Input a name then press Enter
3. Wait to update complete
4. Input a name again then press Enter</t>
  </si>
  <si>
    <t>Step 1: display Join dialog
Step 2: Display spinner then display auto-updater window
Step 3: After finish updating, display Join dialog again
Step 4: Join the meeting.</t>
  </si>
  <si>
    <t>Disconnect network while update</t>
  </si>
  <si>
    <t>1. Launch Personify app
2. Sign in with valid credentials
3. While updating, disconnect network
4. Re-connect network then relaunch Personify</t>
  </si>
  <si>
    <t>Step 3: Close Personify and updater
Step 4: Continue update progress for new version</t>
  </si>
  <si>
    <t>Auto update after reconnect Personify (start call)</t>
  </si>
  <si>
    <t>1. After signed in Personify, there's a new version 
2. Disconnect network connection
3. Reconnect then click on 'Connect' button
4. Open Settings dialog to check the version number</t>
  </si>
  <si>
    <t>Step 3: Display 'Connecting to Personify' splash screen then start a new calling
Step 4: Version should be the newest</t>
  </si>
  <si>
    <t>Auto update after reconnect Personify (join call)</t>
  </si>
  <si>
    <t>1. After signed in Personify, there's a new version 
2. Disconnect network connection
3. Reconnect then input a valid meeting ID then press Enter
4. Open Settings dialog to check the version number</t>
  </si>
  <si>
    <t>Step 3: Join to that meeting, can see/hear others
Step 4: Version should be the newest</t>
  </si>
  <si>
    <t>Auto update after reconnect Personify (upload)</t>
  </si>
  <si>
    <t>1. While recording a take, there's a new version 
2. End recording
3. Disconnect network connection
4. Reconnect then click on Share button
5. Open Settings dialog to check the version number</t>
  </si>
  <si>
    <t>Step 4: upload the take
Step 5: Version should be the newest</t>
  </si>
  <si>
    <t>Use old version at first time</t>
  </si>
  <si>
    <t>1. Launch Personify app
2. Play around with Discover app then sign in with valid credentials
3. Wait for complete update
4. Sign in again with valid credentials</t>
  </si>
  <si>
    <t>Step 3: After complete updating, display sign in box
Step 4: Display Personify panel of new version</t>
  </si>
  <si>
    <t>Check if require restart machine after update</t>
  </si>
  <si>
    <t>Step 3: Shouldn't require restart machine after update to new version</t>
  </si>
  <si>
    <t>Update with low-speed network connection</t>
  </si>
  <si>
    <t>Have a newer installer than current
Limit the download bandwidth to &lt; 1kB</t>
  </si>
  <si>
    <t>Cancel updating</t>
  </si>
  <si>
    <t>1. Launch Personify app
2. Sign in with valid credentials
3. While updating, close the updater
4. Re-launch Personify app
5. Sign in with valid credentials
6. Wait for complete update</t>
  </si>
  <si>
    <t>Step 3: Close Personify and updater
Step 4: Display sign in form 
Step 5: Display again update progress for new version
Step 6: Display Personify panel of new version</t>
  </si>
  <si>
    <t>Join meeting while updating</t>
  </si>
  <si>
    <t>1. Launch Personify app
2. Sign in with valid credentials
3. While updating, join a meeting through link</t>
  </si>
  <si>
    <t>Step 3: Do nothing, update still continue</t>
  </si>
  <si>
    <t>Language sync</t>
  </si>
  <si>
    <t>Boot a Spanish Windows</t>
  </si>
  <si>
    <t>1. Install an old Personify app
2. After installed, sign in Personify app
3. Wait for complete update, check the language in new version</t>
  </si>
  <si>
    <t>Step 2: All strings on update form should be Spanish
Step 3: All strings on new version should be Spanish</t>
  </si>
  <si>
    <t>Additional test cases</t>
  </si>
  <si>
    <t>Recent contacts - A list</t>
  </si>
  <si>
    <t>A list at first sign in with Google account ( 0 contact in roster list )</t>
  </si>
  <si>
    <t>1. Sign in with Google at first time (had 0 contact in Hangouts)
2. Check the recent list</t>
  </si>
  <si>
    <t>Step 2: recent list should be 0 (empty)</t>
  </si>
  <si>
    <t>A list at first sign in with Google account ( 20 contacts in roster list )</t>
  </si>
  <si>
    <t>1. Sign in with Google at first time (had 20 contacts in Hangouts)
2. Check the recent list</t>
  </si>
  <si>
    <t>A list at first sign in with Google account which had some video calls with someone in Hangouts</t>
  </si>
  <si>
    <t>1. Join a Hangout video call with someone
2. Sign in with Google at first time
3. Check the recent list</t>
  </si>
  <si>
    <t>Step 3: recent list should be 0 (empty)</t>
  </si>
  <si>
    <t>A list at first sign in with Personify account (used yahoo email with 0 contact)</t>
  </si>
  <si>
    <t>1. Sign up an Personify account by a yahoo email which has 0 contact
2. Check the recent list</t>
  </si>
  <si>
    <t>A list at first sign in with Personify account (used yahoo email with 15 contacts)</t>
  </si>
  <si>
    <t>1. Sign up an Personify account by a yahoo email which has 15 contacts
2. Check the recent list</t>
  </si>
  <si>
    <t>A list at first sign in with Personify account (used Google email with 20 contacts)</t>
  </si>
  <si>
    <t>1. Sign up an Personify account by a Google email which has 20 contacts
2. Check the recent list</t>
  </si>
  <si>
    <t>A list at first sign in and started a call without anyone</t>
  </si>
  <si>
    <t>1. Sign in Personify at first time
2. Start a call but noone join
3. End call, check the recent list</t>
  </si>
  <si>
    <t>A list at first sign in as guest/anonymous user and joined a call with someone</t>
  </si>
  <si>
    <t>1. After install Personify, join a call as anonymous user
2. Check the recent list</t>
  </si>
  <si>
    <t>Step 2: recent list should be unavailable</t>
  </si>
  <si>
    <t>A list at first sign in as guest/anonymous user and joined a call with someone, then login as Personify user</t>
  </si>
  <si>
    <t>1. After install Personify, join a call as anonymous user
2. End call
3. Sign in as Personify user
4. Check the recent list</t>
  </si>
  <si>
    <t>Step 4: recent list should be 0 (empty)</t>
  </si>
  <si>
    <t>A list with never join a call</t>
  </si>
  <si>
    <t>1. Sign in then sign out Personify many times
2. Sign in at last time then check the recent list</t>
  </si>
  <si>
    <t>A list appearance</t>
  </si>
  <si>
    <t>first join call with new contact X via app</t>
  </si>
  <si>
    <t>1. Sign in Personify
2. Join call first time with new contact X via app
3. Check the recent list</t>
  </si>
  <si>
    <t>Step 2: recent list should add contact X</t>
  </si>
  <si>
    <t>first join call with network contact Y via app</t>
  </si>
  <si>
    <t>1. Sign in Personify
2. Join call first time with old contact Y via app 
3. Check the recent list</t>
  </si>
  <si>
    <t>Step 2: recent list should add contact Y</t>
  </si>
  <si>
    <t>first call, A1 join, A2 join, A3 join, A4 join</t>
  </si>
  <si>
    <t>1. Sign in Personify then start call as first time
2. A1 join, A2 join, A3 join then A4 join
3. Check the recent list</t>
  </si>
  <si>
    <t>Step 3: recent list should display A1,A2,A3,A4</t>
  </si>
  <si>
    <t>Start call with new contact X join, new contact Z join, old contact Y join</t>
  </si>
  <si>
    <t>1. Sign in Personify then start a new call
2. New contact X join, new contact Z join then old contact Y join
3. Check the recent list</t>
  </si>
  <si>
    <t>Step 3: recent list should display X, Z, Y and others</t>
  </si>
  <si>
    <t>start call with contact X join, contact Y join,  Y leave, then Z join, then Y rejoin</t>
  </si>
  <si>
    <t>1. Sign in Personify then start a new call
2. Contact X join, contact Y join, then Y leave, then Z join, then Y rejoin
3. Check the recent list</t>
  </si>
  <si>
    <t>Start call with A1,A2,A3. Then join another call with A4,A5,A6, A7. then join another call with A2,A5</t>
  </si>
  <si>
    <t>1. Sign in Personify then start a call
2. A1,A2,A3 join
3. End call, join another call with A4,A5,A6,A7
4. End call, join another call with A2,A5
5. Check the recent list</t>
  </si>
  <si>
    <t>Step 5: recent list should display A2,A5,A4,A6,A7,A1</t>
  </si>
  <si>
    <t>Current A list (A1,A2,A3,A4,A5,A6), call with A1</t>
  </si>
  <si>
    <t>1. Current A list is A1,A2,A3,A4,A5,A6
2. Call with A1
3. Check the recent list</t>
  </si>
  <si>
    <t>Step 3: recent list should be A1,A2,A3,A4,A5,A6</t>
  </si>
  <si>
    <t>Current A list (A1,A2,A3,A4,A5,A6), call with A6</t>
  </si>
  <si>
    <t>1. Current A list is A1,A2,A3,A4,A5,A6
2. Call with A6
3. Check the recent list</t>
  </si>
  <si>
    <t>Step 3: recent list should be A6,A1,A2,A3,A4,A5</t>
  </si>
  <si>
    <t>Current A list (A1,A2,A3,A4,A5,A6), call with A1 and A6</t>
  </si>
  <si>
    <t>1. Current A list is A1,A2,A3,A4,A5,A6
2. Start call with A1 and A6
3. Check the recent list</t>
  </si>
  <si>
    <t>Step 3: recent list should be A1,A6,A2,A3,A4,A5</t>
  </si>
  <si>
    <t>Current A list (A1,A2,A3,A4,A5,A6), call with A1 and B1</t>
  </si>
  <si>
    <t>1. Current A list is A1,A2,A3,A4,A5,A6
2. Start call with A1 and B1
3. Check the recent list</t>
  </si>
  <si>
    <t>Step 3: recent list should be A1,B1,A2,A3,A4,A5</t>
  </si>
  <si>
    <t>Current A list (A1,A2,A3,A4,A5,A6), call with A6 and B1</t>
  </si>
  <si>
    <t>1. Current A list is A1,A2,A3,A4,A5,A6
2. Start call with A6 and B1
3. Check the recent list</t>
  </si>
  <si>
    <t>Step 3: recent list should be A6,B1,A1,A2,A3,A4</t>
  </si>
  <si>
    <t>Current A list (A1,A2,A3,A4,A5,A6), call with B1,B2,B3,B4,B5,B6,B7,B8,B9</t>
  </si>
  <si>
    <t>1. Current A list is A1,A2,A3,A4,A5,A6
2. Start call with B1,B2,B3,B4,B5,B6,B7,B8,B9
3. Check the recent list</t>
  </si>
  <si>
    <t>Step 3: recent list should be B4,B5,B6,B7,B8,B9</t>
  </si>
  <si>
    <t>Current A list (A1,A2,A3) join call with new contacts A1,B,C,D via pfy.co link (remember credentials)</t>
  </si>
  <si>
    <t>1. Current A list is A1,A2,A3
2. Join call with A1,B,C,D via pfy.co link (remember credentials)
3. Check the recent list</t>
  </si>
  <si>
    <t>Step 3: recent list should be A1,B,C,D,A2,A3</t>
  </si>
  <si>
    <t>Z host a call, contact X join, contact Y join then user join</t>
  </si>
  <si>
    <t>1. Z start a call, then X join then Y join
2. Then user join
3. Check the recent list</t>
  </si>
  <si>
    <t>Step 3: recent list should be Z, X, Y and OTHER</t>
  </si>
  <si>
    <t>W host a call, contact X join, contact Y join then user join, then user leave, then Z join, then user rejoin</t>
  </si>
  <si>
    <t>1. W start a call, then X join then Y join
2. Then user join
3. Then user leave
4. Z join 
5. User rejoin
6. Check the recent list</t>
  </si>
  <si>
    <t>Step 6: recent list should be W,X,Y,Z and OTHER</t>
  </si>
  <si>
    <t>Z host a call, contact X join, contact Y join, Z leave, then user join, then Z rejoin</t>
  </si>
  <si>
    <t>1. Z start a call, then X join then Y join
2. Z leave
3. User join.
4. Z rejoin
5. Check the recent list</t>
  </si>
  <si>
    <t>Step 5: recent list should be X,Y,Z and OTHER</t>
  </si>
  <si>
    <t>join a maximum capacity meeting (meeting had X,Y,Z,W,V)</t>
  </si>
  <si>
    <t>1. There's a meeting which exceeded maximum capacity (meeting had X,Y,Z,W,V)
2. Join above meeting
3. Check the recent list</t>
  </si>
  <si>
    <t>Step 3: Recent list should be current state</t>
  </si>
  <si>
    <t>new contact X and Y try to join current maximum capacity meeting</t>
  </si>
  <si>
    <t>1. In calling a maximum capacity meeting (already had 5 peoples)
2. New contact X and Y try to join the maximum capacity
3. End call, check the recent list</t>
  </si>
  <si>
    <t>Step 3: Recent list shouldn't add X and Y</t>
  </si>
  <si>
    <t>join call with anonymous user (G has a name as a username)</t>
  </si>
  <si>
    <t>1. Start a call.
2. Anonymous user G join above call with name 'Long Tran'
3. Check the recent list</t>
  </si>
  <si>
    <t>Step 3: Recent list should be current state (don't add G)</t>
  </si>
  <si>
    <t>join call with anonymous user (G has a name as an email)</t>
  </si>
  <si>
    <t>1. Start a call.
2. Anonymous user G join above call with name 'long@gmail.com'
3. Check the recent list</t>
  </si>
  <si>
    <t>Step 3: Recent list should be G and OTHER</t>
  </si>
  <si>
    <t>join call with anonymous user (G has duplicate email with one in server)</t>
  </si>
  <si>
    <t>1. Sign in with email 'longk15t@gmail.com' then start a call
2. Anonymous user G join above call with name also 'longk15t@gmail.com'
3. Check the recent list</t>
  </si>
  <si>
    <t>invite new contact X but he decline to join</t>
  </si>
  <si>
    <t>1. Start a call
2. Invite new contact X to join the meeting
3. Contact X decline to join
4. End call, check the recent list</t>
  </si>
  <si>
    <t>Step 4: Recent list should be current state</t>
  </si>
  <si>
    <t>invite new contact X and he accept to join </t>
  </si>
  <si>
    <t>1. Start a call
2. Invite new contact X to join the meeting
3. Contact X accept to join
4. End call, check the recent list</t>
  </si>
  <si>
    <t>Step 4: Recent list should be X and OTHER</t>
  </si>
  <si>
    <t>invite old contact Y and he accept to join</t>
  </si>
  <si>
    <t>1. Start a call
2. Invite old contact Y to join the meeting
3. Contact Y accept to join
4. End call, check the recent list</t>
  </si>
  <si>
    <t>Step 4: Recent list should be Y and OTHER</t>
  </si>
  <si>
    <t>invite old contact Y and he decline to join</t>
  </si>
  <si>
    <t>1. Start a call
2. Invite old contact Y to join the meeting
3. Contact Y decline to join
4. End call, check the recent list</t>
  </si>
  <si>
    <t>invite inactivated contact Z and he accept to join</t>
  </si>
  <si>
    <t>1. Start a call
2. Invite inactivated contact Z to join the meeting
3. Contact Z accept to join
4. End call, check the recent list</t>
  </si>
  <si>
    <t>Roster list</t>
  </si>
  <si>
    <t>Initial roster list of fresh Google account (no contact)</t>
  </si>
  <si>
    <t>1. Sign in with Google by a Google email which has no contact
2. Check the roster list</t>
  </si>
  <si>
    <t>Step 2: should be 0</t>
  </si>
  <si>
    <t>Initial roster list of Google account has 1 contacts</t>
  </si>
  <si>
    <t>1. Sign in with Google by a Google email which has 1 contact
2. Check the roster list</t>
  </si>
  <si>
    <t>Step 2: should be 1</t>
  </si>
  <si>
    <t>Initial roster list of Google account has many contacts (20)</t>
  </si>
  <si>
    <t>1. Sign in with Google by a Google email which has 20 contacts
2. Check the roster list</t>
  </si>
  <si>
    <t>Step 2: should be 20</t>
  </si>
  <si>
    <t>Initial roster list of Google account has many contacts (15) which was used to register in Personify</t>
  </si>
  <si>
    <t>1. Use a Google email (has 15 contacts in Hangouts) to register in Personify
2. Then use that Google email to sign in with Google
3. Check the roster list</t>
  </si>
  <si>
    <t>Step 3: Should be 15, not 0</t>
  </si>
  <si>
    <t>Initial roster list of Google account has many contacts (15) which was used to register in Personify and had 3 contacts in roster list</t>
  </si>
  <si>
    <t>1. Use a Google email (has 15 contacts in Hangouts) to register in Personify
2. Join a call with other 3 peoples
3. End call, sign out. Then use that Google email to sign in with Google
4. Check the roster list</t>
  </si>
  <si>
    <t>Step 4: Should be 15, not 0 nor 3</t>
  </si>
  <si>
    <t>Initial roster list of Personify account (used yahoo email to register, yahoo email has 0 contact)</t>
  </si>
  <si>
    <t>1. Use a yahoo email to register Personify (that yahoo mail has no contact)
2. Sign in then check the roster list</t>
  </si>
  <si>
    <t>Initial roster list of Personify account (used yahoo email to register, yahoo email has 15 contacts)</t>
  </si>
  <si>
    <t>1. Use a yahoo email to register Personify (that yahoo mail has 15 contacts)
2. Sign in then check the roster list</t>
  </si>
  <si>
    <t>Initial roster list of Personify account (used Google email to register, that Google email has 0 contact)</t>
  </si>
  <si>
    <t>1. Use a Google email to register Personify (that google mail has no contact)
2. Sign in then check the roster list</t>
  </si>
  <si>
    <t>Initial roster list of Personify account (used Google email to register, that Google email has 25 contacts)</t>
  </si>
  <si>
    <t>1. Use a Google email to register Personify (that google mail has 25 contacts)
2. Sign in then check the roster list</t>
  </si>
  <si>
    <t>start call with new contact A via app</t>
  </si>
  <si>
    <t>1. Start a call
2. New contact A joins above call
3. End call, start another call, check the roster list</t>
  </si>
  <si>
    <t>Step 3: should add A into roster list</t>
  </si>
  <si>
    <t>start call with new contacts A,B,C,D via app</t>
  </si>
  <si>
    <t>1. Start a call
2. New contact A,B,C and D join above call
3. End call, start another call, check the roster list</t>
  </si>
  <si>
    <t>Step 3: should add A,B,C,D into roster list</t>
  </si>
  <si>
    <t>start call with new contact A via app, check if A is updated realtime in roster list</t>
  </si>
  <si>
    <t>1. Start a call
2. New contact A join above call
3. Check the roster list in that call</t>
  </si>
  <si>
    <t>Step 3: should add A into roster list right in that call</t>
  </si>
  <si>
    <t>join call with new contacts A,B,C,D via pfy.co link (remember credentials)</t>
  </si>
  <si>
    <t>1. Sign in Personify then close it.
2. Access a pfy.co link with new contacts A,B,C,D
3. Check the roster list</t>
  </si>
  <si>
    <t>join a maximum capacity meeting (meeting had A,B,C,D,E. All of them are new contacts)</t>
  </si>
  <si>
    <t>1. Try to join a maximum capacity meeting (had A,B,C,D,E in that meeting).
2. Start a new call, check the roster list</t>
  </si>
  <si>
    <t>Step 2: roster list shouldn't add A,B,C,D or E</t>
  </si>
  <si>
    <t>new contact A and B try to join current maximum capacity meeting.</t>
  </si>
  <si>
    <t>1. Start a call
2. Other 4 old contacts join above call to make the meeting full
3. New contact A and B try to join above call
4. Check the roster list</t>
  </si>
  <si>
    <t>Step 4: roster list shouldn't add A,B</t>
  </si>
  <si>
    <t>1. Join a call with anonymous user G which has name 'Long Tran'
2. Check the roster list</t>
  </si>
  <si>
    <t>Step 2: roster list shouldn't add G</t>
  </si>
  <si>
    <t>1. Join a call with anonymous user G which has name as an email, make sure that email doesn't exist in server
2. Check the roster list</t>
  </si>
  <si>
    <t>Step 2: Roster list shouldn't add G in roster list</t>
  </si>
  <si>
    <t>1. Join a call with anonymous user G which has name as an email, and that email is duplicated with one in server
2. Check the roster list</t>
  </si>
  <si>
    <t>join call as anonymous user</t>
  </si>
  <si>
    <t>1. Join a call as anonymous user
2. Check the roster list</t>
  </si>
  <si>
    <t>Step 2: roster list for anonymous user should be unavailable</t>
  </si>
  <si>
    <t>join call with old contacts A, B, C</t>
  </si>
  <si>
    <t>1. Join call with old contacts A, B, C
2. Check the roster list
3. Search the contact A,B,C in roster list</t>
  </si>
  <si>
    <t>Step 2: roster list is the current roster list
Step 3: shouldn't duplicate result contact A,B,C</t>
  </si>
  <si>
    <t>join call with recent contact A ( A was in roster list and as a recent contact )</t>
  </si>
  <si>
    <t>1. Join call with old contacts A
2. Check the roster list
3. Search the contact A in roster list</t>
  </si>
  <si>
    <t>Step 2: roster list is the current roster list
Step 3: shouldn't duplicate result contact A</t>
  </si>
  <si>
    <t>join call with new contacts A, B and old contacts C, D</t>
  </si>
  <si>
    <t>1. Join a call with new contacts A,B and old contacts C,D
2. Check the roster list</t>
  </si>
  <si>
    <t>Step 2: roster list should add only A and B</t>
  </si>
  <si>
    <t>invite new contact A but he decline to join</t>
  </si>
  <si>
    <t>1. Start a new call then invite new contact A to join
2. Contact A decline to join
3. Check the roster list</t>
  </si>
  <si>
    <t>Step 3: roster list is the current roster list</t>
  </si>
  <si>
    <t>invite new contact A and he accept to join</t>
  </si>
  <si>
    <t>1. Start a new call then invite new contact A to join
2. Contact A accept to join
3. Check the roster list</t>
  </si>
  <si>
    <t>Step 3: roster list should add A</t>
  </si>
  <si>
    <t>invite old contact A and he accept to join</t>
  </si>
  <si>
    <t>1. Start a new call then invite old contact A to join
2. Contact A accept to join
3. Check the roster list</t>
  </si>
  <si>
    <t>Step 3: roster list is the current roster list, search result contact A shouldn't duplicate.</t>
  </si>
  <si>
    <t>invite inactivated contact A and he accept to join</t>
  </si>
  <si>
    <t>get invited to join a meeting by new contact A but decline that</t>
  </si>
  <si>
    <t>1. Get invitation from new contact A
2. Decline to join
3. Check the roster list</t>
  </si>
  <si>
    <t>get invited to join a meeting by new contact A and accept that</t>
  </si>
  <si>
    <t>1. Get invitation from new contact A
2. Accept to join
3. Check the roster list</t>
  </si>
  <si>
    <t>get invited to join a meeting by old contact A and accept that</t>
  </si>
  <si>
    <t>1. Get invitation from old contact A
2. Accept to join
3. Check the roster list</t>
  </si>
  <si>
    <t>get invited to join a meeting by new contact A and accept that but logged as inactivated account</t>
  </si>
  <si>
    <t>1. Sign in Personify as inactivated account
2. Get invitation from new contact A
3. Accept to join
4. Check the roster list</t>
  </si>
  <si>
    <t>Step 4: roster list is the current roster list, should be 0</t>
  </si>
  <si>
    <t>Google email get new contacts X, Y, Z from Hangouts, sign in with Google</t>
  </si>
  <si>
    <t>1. Add new contacts X,Y,Z in Hangouts
2. Sign in with Google with that email
3. Check the roster list</t>
  </si>
  <si>
    <t>Step 3: roster list should add X, Y and Z</t>
  </si>
  <si>
    <t>Google email get new contacts X, Y, Z from Hangouts, sign in with Personify</t>
  </si>
  <si>
    <t>1. Add new contacts X,Y,Z in Hangouts
2. Sign in by Personify account with that email
3. Check the roster list</t>
  </si>
  <si>
    <t>Google email delete contact A from Hangouts, sign in with Google</t>
  </si>
  <si>
    <t>1. Delete contact A from Hangouts
2. Sign in with Google with that email
3. Check the roster list</t>
  </si>
  <si>
    <t>Step 3: roster list should remove contact A</t>
  </si>
  <si>
    <t>Google email block contact A from Hangouts, sign in with Google</t>
  </si>
  <si>
    <t>1. Block contact A from Hangouts
2. Sign in with Google with that email
3. Check the roster list</t>
  </si>
  <si>
    <t>Presence information</t>
  </si>
  <si>
    <t>User B is offline =&gt; display gray indicator</t>
  </si>
  <si>
    <t>1. User B is on roster list of user A and don't sign in Personify
2. User A sign in and check the presence information of user B in roster list</t>
  </si>
  <si>
    <t>Step 2: User B should display gray indicator (offline)</t>
  </si>
  <si>
    <t>User B is online =&gt; display green indicator</t>
  </si>
  <si>
    <t>1. User B is on roster list of user A and signed in Personify
2. User A sign in and check the presence information of user B in roster list</t>
  </si>
  <si>
    <t>Step 2: User B should display green indicator (online)</t>
  </si>
  <si>
    <t>User B is online then sign out =&gt; display gray indicator (realtime)</t>
  </si>
  <si>
    <t>1. User B is on roster list of user A and signed in Personify
2. User A sign in and check the presence information of user B in roster list
3. User B sign out
4. Check the presence information of user B as real time</t>
  </si>
  <si>
    <t>Step 4: Green indicator (online) should change to gray indicator (offline) as realtime</t>
  </si>
  <si>
    <t>User B is offline then sign in =&gt; display green indicator (realtime)</t>
  </si>
  <si>
    <t>1. User B is on roster list of user A and don't sign in Personify
2. User A sign in and check the presence information of user B in roster list
3. User B sign in
4. Check the presence information of user B as real time</t>
  </si>
  <si>
    <t>Step 4: Gray indicator (offline) should change to green indicator (online) as realtime </t>
  </si>
  <si>
    <t>Incoming call notification</t>
  </si>
  <si>
    <t>Design of incoming call dialog</t>
  </si>
  <si>
    <t>Receive an incomming call, check the UI</t>
  </si>
  <si>
    <t>Should display name/email of caller and 2 buttons Accept and Decline. Incoming call should be always on top than other windows/dialogs</t>
  </si>
  <si>
    <t>Accept incoming call</t>
  </si>
  <si>
    <t>1. Receive an incoming call
2. Clicks on Accept button</t>
  </si>
  <si>
    <t>1. Display invitation message dialog
2. Join the calling</t>
  </si>
  <si>
    <t>Deny incoming call</t>
  </si>
  <si>
    <t>1. Receive an incoming call
2. Clicks on Decline button</t>
  </si>
  <si>
    <t>1. Display invitation message dialog
2. Close the calling message.</t>
  </si>
  <si>
    <t>Inactivated account accept incoming call</t>
  </si>
  <si>
    <t>2. Display message 'You need to activate your account before joining a call'</t>
  </si>
  <si>
    <t>Receive many incoming calls</t>
  </si>
  <si>
    <t>1. User 1 receives incoming calls of user 2 and user 3 at same time
2. User 1 click Accept call button of Incoming call of user 3</t>
  </si>
  <si>
    <t>1. Display 2 invitation message dialogs on user 1 side
2. Incoming call box of user 2 should be closed</t>
  </si>
  <si>
    <t>Invitation dialog timed out</t>
  </si>
  <si>
    <t>1. Receive an incoming call
2. Don't click on any buttons</t>
  </si>
  <si>
    <t>2. Dialog should be closed after an interval time (e.g 30s)</t>
  </si>
  <si>
    <t>Receive incoming call while calling</t>
  </si>
  <si>
    <t>User 1 started/joined a meeting</t>
  </si>
  <si>
    <t>User 2 invites user 1 to join another meeting</t>
  </si>
  <si>
    <t>User 2 cannot invite user 1</t>
  </si>
  <si>
    <t>Receive incoming call at Home panel</t>
  </si>
  <si>
    <t>1. User 1 sign in Personify
2. User 2 starts a call then invite user 1</t>
  </si>
  <si>
    <t>Step 2: On user 1, should display Incoming call at Home panel</t>
  </si>
  <si>
    <t>Receive incoming call at Recording panel</t>
  </si>
  <si>
    <t>1. User 1 sign in Personify and switch to Recording panel
2. User 2 starts a call then invite user 1</t>
  </si>
  <si>
    <t>Step 2: On user 1, should display Incoming call at Recording panel</t>
  </si>
  <si>
    <t>Receive incoming call at Preview window</t>
  </si>
  <si>
    <t>1. User 1 sign in Personify and switch to Recording panel
2. User 1 record a take in few seconds then stop recording
3. User 2 starts a call then invite user 1</t>
  </si>
  <si>
    <t>Step 3 On user 1, should display Incoming call at Preview panel</t>
  </si>
  <si>
    <t>Receive incoming call while uploading</t>
  </si>
  <si>
    <t>1. User 1 sign in Personify and switch to Recording panel
2. User 1 record a take in few seconds then upload it
3. During user 1 uploading, User 2 starts a call then invite user 1</t>
  </si>
  <si>
    <t>Step 3 On user 1, should display Incoming call</t>
  </si>
  <si>
    <t>Receive incoming call while recording</t>
  </si>
  <si>
    <t>1. User 1 sign in then record a take
2. User 2 sign in the starts a call
3. During user 1 recording, User 2 invite user 1</t>
  </si>
  <si>
    <t>Step 3: shouldn't display incoming call on user 1</t>
  </si>
  <si>
    <t>Receive call then close Personify</t>
  </si>
  <si>
    <t>1. Receive an incoming call
2. Close/Sign Out Personify
3. Sign in again</t>
  </si>
  <si>
    <t>Step 3: Incoming call notification should disappear</t>
  </si>
  <si>
    <t>Receive incoming call then meeting ended</t>
  </si>
  <si>
    <t>1. User 1 sign in then start a call
2. User 2 sign in
3. User 1 invite user 2 then end call
4. User 2 click Accept</t>
  </si>
  <si>
    <t>Step 4: Should display message 'Session does not exist'</t>
  </si>
  <si>
    <t>Disconnect network while receive/displaying an incoming call</t>
  </si>
  <si>
    <t>1. Receive an incoming call
2. Don't click Accept or Decline, disconnect network
3. Reconnect network, then click on Accept button</t>
  </si>
  <si>
    <t>Step 2: Should still display incoming call dialog
Step 3: Re-launch Personify app, display splash screen 'Connecting to Personify' then join the meeting</t>
  </si>
  <si>
    <t>Check the incoming dialog position when display</t>
  </si>
  <si>
    <t>1. Open, focus on other local windows
2. Receive an incoming call</t>
  </si>
  <si>
    <t>Step 2: Should display the incoming dialog on the top</t>
  </si>
  <si>
    <t>Check the time of sending/receiving incoming call notification</t>
  </si>
  <si>
    <t>1. Start a call then invite someone to join the calling
2. Check the time from right after entering email address to display incoming notification on client machine</t>
  </si>
  <si>
    <t>Step 2: Should be fast, &lt; 1s</t>
  </si>
  <si>
    <t>Guest/anonymous user invite</t>
  </si>
  <si>
    <t>1. Join a call as anonymous user
2. Try to invite a contact to join</t>
  </si>
  <si>
    <t>Step 2: User guest cannot invite anyone</t>
  </si>
  <si>
    <t>Under proxy</t>
  </si>
  <si>
    <t>Sign in under proxy</t>
  </si>
  <si>
    <t>Config to establish a proxy</t>
  </si>
  <si>
    <t>Launch and sign in Personify app with valid credentials</t>
  </si>
  <si>
    <t>Should able to sign in</t>
  </si>
  <si>
    <t>Start a call behind a proxy</t>
  </si>
  <si>
    <t>1. Sign in Personify app
2. Click on 'Connect' button</t>
  </si>
  <si>
    <t>Step 2: Should able to start a call</t>
  </si>
  <si>
    <t>Join a call behind a proxy</t>
  </si>
  <si>
    <t>1. Sign in Personify app
2. Join a valid meeting</t>
  </si>
  <si>
    <t>Step 2: Should able to join meeting</t>
  </si>
  <si>
    <t>Upload under proxy</t>
  </si>
  <si>
    <t>1. Sign in
2. Record a take then upload it</t>
  </si>
  <si>
    <t>Step 2: Should able to upload</t>
  </si>
  <si>
    <t>TEST CASE FOR Personify</t>
  </si>
  <si>
    <t>Username</t>
  </si>
  <si>
    <t>password</t>
  </si>
  <si>
    <t>pthphien@zing.vn</t>
  </si>
  <si>
    <t>personifyinc</t>
  </si>
  <si>
    <t>Deferred Launch Beta cases</t>
  </si>
  <si>
    <t>Save local</t>
  </si>
  <si>
    <t>Save to local </t>
  </si>
  <si>
    <t>1. Record a take
2. After few minutes, stop recording
3. Click Upload video button --&gt; Save to Disk
4. Set a name for video
5. Click Save button</t>
  </si>
  <si>
    <t>Step 3: Display Save dialog of Windows
Step 5: Save the video to local storage</t>
  </si>
  <si>
    <t>Play the saved video by WMP</t>
  </si>
  <si>
    <t>1. Record a take then save it to local disk
2. Open that video by WMP</t>
  </si>
  <si>
    <t>Step 2: Can play the video by WMP</t>
  </si>
  <si>
    <t>Play the saved video by other multimedia player</t>
  </si>
  <si>
    <t>1. Record a take then save it to local disk
2. Open that video by another multimedia player (like VLC)</t>
  </si>
  <si>
    <t>Step 2: Can play the video by VLC</t>
  </si>
  <si>
    <t>Cancel save local</t>
  </si>
  <si>
    <t>1. Record a take then save it to local disk
2. During saving progress, cancel.</t>
  </si>
  <si>
    <t>Step 4: cancel saving operation, display message 'Save process was canceled'</t>
  </si>
  <si>
    <t>Save video while playing Preview</t>
  </si>
  <si>
    <t>1. Record a take
2. Stop recording
3. Play the take
4. During playing, save the take to local</t>
  </si>
  <si>
    <t>Step 4: Save the video to local storage</t>
  </si>
  <si>
    <t>Save video while uploading</t>
  </si>
  <si>
    <t>1. Record a take then upload it.
2. During uploading, try to save it to local storage</t>
  </si>
  <si>
    <t>Step 2: Cannot save video to local while uploading (Save to Disk button is disable)</t>
  </si>
  <si>
    <t>Save video while uploading and play Preview</t>
  </si>
  <si>
    <t>1. Record a take then upload it.
2. During uploading, play the Preview video and try to save it to local storage</t>
  </si>
  <si>
    <t>Set a valid name</t>
  </si>
  <si>
    <t>1. Record a take
2. Stop recording, save to local with valid name</t>
  </si>
  <si>
    <t>Step 2: The take is saved to local with name 'DemoVideo'</t>
  </si>
  <si>
    <t>Set name for video: DemoVideo</t>
  </si>
  <si>
    <t>Set a name which contain space</t>
  </si>
  <si>
    <t>1. Record a take
2. Stop recording, save to local with a name which contains space</t>
  </si>
  <si>
    <t>Step 2: The take is saved to local with name 'Demo Video1'</t>
  </si>
  <si>
    <t>Set name for video: Demo Video1</t>
  </si>
  <si>
    <t>Set a name which contain special characters</t>
  </si>
  <si>
    <t>1. Record a take
2. Stop recording, save to local with a name which contains special characters</t>
  </si>
  <si>
    <t>Step 2: The take is saved to local with name 'Demo!@#$%^&amp;'</t>
  </si>
  <si>
    <t>Set name for video: Demo!@#$%^&amp;</t>
  </si>
  <si>
    <t>Set a name which contain UTF8 font (Vietnamese)</t>
  </si>
  <si>
    <t>1. Record a take
2. Stop recording, save to local with a name which contains utf8 font</t>
  </si>
  <si>
    <t>Step 2: The take is saved to local with name 'Video đầu tiên'</t>
  </si>
  <si>
    <t>Set name for video: Video đầu tiên</t>
  </si>
  <si>
    <t>Set a name which contain UTF8 font (Japanese)</t>
  </si>
  <si>
    <t>Step 2: The take is saved to local with name '最初のビデオ'</t>
  </si>
  <si>
    <t>Set name for video: 最初のビデオ</t>
  </si>
  <si>
    <t>Set a name which contains .mp3</t>
  </si>
  <si>
    <t>1. Record a take
2. Stop recording, save to local with a name which contains .mp3</t>
  </si>
  <si>
    <t>Step 2: The take is saved to local with name 'Demovideo' and format as a mp3</t>
  </si>
  <si>
    <t>Set name for video: Demovideo.mp3</t>
  </si>
  <si>
    <t>Set a name which contains .mkv</t>
  </si>
  <si>
    <t>1. Record a take
2. Stop recording, save to local with a name which contains .mkv</t>
  </si>
  <si>
    <t>Step 2: The take is saved to local with name 'Demovideo' and format as a mkv file</t>
  </si>
  <si>
    <t>Set name for video: Demovideo.mkv</t>
  </si>
  <si>
    <t>Set a name which contains other format (.txt)</t>
  </si>
  <si>
    <t>1. Record a take
2. Stop recording, save to local with a name which contains .txt</t>
  </si>
  <si>
    <t>(not sure)</t>
  </si>
  <si>
    <t>Set name for video: Demovideo.txt</t>
  </si>
  <si>
    <t>Set a name which duplicate with exist one in current storage folder</t>
  </si>
  <si>
    <t>1. Record first take
2. Stop recording, save to local with valid name
3. After complete saving, record second take
4. Stop recording, save to local with name of first take</t>
  </si>
  <si>
    <t>Step 4: should display message to inform about existed name</t>
  </si>
  <si>
    <t>First take name: Demovideo
Second take name: Demovideo</t>
  </si>
  <si>
    <t>Save local in low disk space machine</t>
  </si>
  <si>
    <t>1. Record a take with low disk space
2. Stop recording, save to local</t>
  </si>
  <si>
    <t>Step 2: Save the video to local storage</t>
  </si>
  <si>
    <t>Check the quality of saved video</t>
  </si>
  <si>
    <t>1. Record a take then save it to local disk
2. Play the saved video to check the quality of video</t>
  </si>
  <si>
    <t>Step 2: Audio should be clear, no jitter, no lost. Video should be 720p, no jitter, no flickering, fit with the screen of media player. Duration must match with preview video</t>
  </si>
  <si>
    <t>Rapid-install flow from pfy.co link</t>
  </si>
  <si>
    <t>Fast download &amp; install from pfy.co link</t>
  </si>
  <si>
    <t>Don't install Personify</t>
  </si>
  <si>
    <t>1. Access a valid meeting URL (pfy.co) through web browser
2. Click Install Now button on dialog
3. Wait until progress complete
4. Type a name then press Enter</t>
  </si>
  <si>
    <t>Step 1: Detect if Personify installed previously, if not, display dialog that prompt user to download a fast installation of Personify app
Step 2: Start download and install Personify.
Step 3: After complete installing, display Join dialog
Step 4: Join the meeting</t>
  </si>
  <si>
    <t>Prevent download (invalid session)</t>
  </si>
  <si>
    <t>Access the meeting URL through web browser that contains invalid session ID</t>
  </si>
  <si>
    <t>Should display message "Could not join session with that code" and prevent user to download and install Personify</t>
  </si>
  <si>
    <t>Check the time of downloading + installing </t>
  </si>
  <si>
    <t>Access a valid meeting URL (pfy.co) through web browser</t>
  </si>
  <si>
    <t>Time from download until complete and install should be ~ 5 seconds</t>
  </si>
  <si>
    <t>On Windows 7 32 bit</t>
  </si>
  <si>
    <t>Can download and install Personify app for guest user</t>
  </si>
  <si>
    <t>On Windows 7 64 bit bit</t>
  </si>
  <si>
    <t>On Windows 8/8.1 32 bit</t>
  </si>
  <si>
    <t>On Windows 8/8.1 64 bit</t>
  </si>
  <si>
    <t>Disconnect network when download</t>
  </si>
  <si>
    <t>1. Access a valid meeting URL (pfy.co) through web browser at first time
2. While downloading, disconnect network
3. Reconnect, refresh the page</t>
  </si>
  <si>
    <t>Step 2: should close downloading dialog
Step 3: Re-download the app and install</t>
  </si>
  <si>
    <t>Download from Google Chrome web browser</t>
  </si>
  <si>
    <t>Access a valid meeting URL (pfy.co) through Chrome web browser at first time</t>
  </si>
  <si>
    <t>Download from IE web browser</t>
  </si>
  <si>
    <t>Access a valid meeting URL (pfy.co) through IE web browser at first time</t>
  </si>
  <si>
    <t>Download from Mozilla Firefox web browser</t>
  </si>
  <si>
    <t>Access a valid meeting URL (pfy.co) through Mozilla Firefox web browser at first time</t>
  </si>
  <si>
    <t>Download from Opera web browser</t>
  </si>
  <si>
    <t>Access a valid meeting URL (pfy.co) through Opera web browser at first time</t>
  </si>
  <si>
    <t>Download from Safari web browser</t>
  </si>
  <si>
    <t>Access a valid meeting URL (pfy.co) through Safari web browser at first time</t>
  </si>
  <si>
    <t>Download from other web browsers (Maxthon, Yandex, ...)</t>
  </si>
  <si>
    <t>Access a valid meeting URL (pfy.co) through other web browsers at first time</t>
  </si>
  <si>
    <t>Can download and install Personify app in any web browsers</t>
  </si>
  <si>
    <t>Access the pfy.co link in other platforms</t>
  </si>
  <si>
    <t>Check the meeting URL in each below platforms:
+ Linux
+ Android 
+ iOS
+ Windows Phone</t>
  </si>
  <si>
    <t>Should display message "Incompatible platform"</t>
  </si>
  <si>
    <t>Check the app can bypass antivirus programs (Norton Antivirus, Avira, Windows BitDefender, AVG, ...)</t>
  </si>
  <si>
    <t>Machine installed an antivirus program</t>
  </si>
  <si>
    <t>Step 2: Shouldn't happen any problems with antivirus programs, can join the meeting</t>
  </si>
  <si>
    <t>Reuse Personify app for Guest</t>
  </si>
  <si>
    <t>1. Access a meeting URL (pfy.co) through web browser at first time
2. Click on Install Now button
3. Type a name then press Enter
4. After few minutes, end call
5. Access another meeting url through web browser
6. Input a name then press Enter</t>
  </si>
  <si>
    <t>Step 5: Display Join dialog, shouldn't prompt user download or install anything
Step 6: Join meeting</t>
  </si>
  <si>
    <t>Run directly Personify app for guest</t>
  </si>
  <si>
    <t>Installed Personify app for guest (download from pfy.co link)</t>
  </si>
  <si>
    <t>Try to find a way to launch Personify app for Guest directly (not by pfy.co link) from machine</t>
  </si>
  <si>
    <t>Could not launch Personify app for Guest directly</t>
  </si>
  <si>
    <t>Test case from NEC</t>
  </si>
  <si>
    <t>Screen resolution: 3840×2160, 2560x1440, 4098×2160</t>
  </si>
  <si>
    <t>(Resource unavailable)</t>
  </si>
  <si>
    <t>Confirm that the memory modules can work properly even though the memory is more than 16GB when the computer is installed with 64bit OS. (If possible, please test the function.)</t>
  </si>
  <si>
    <t>Presenter mode</t>
  </si>
  <si>
    <t>Upload recording</t>
  </si>
  <si>
    <t>Send video link by email (signed in)</t>
  </si>
  <si>
    <t>1. Record a take
2. After few minutes, stop recording
3. Click Share video button
4. Select Send link by email</t>
  </si>
  <si>
    <t>Send video link by email (not signed in)</t>
  </si>
  <si>
    <t>(Update later)</t>
  </si>
  <si>
    <t>Upload video to Facebook (signed in)</t>
  </si>
  <si>
    <t>1. Record a take
2. After few minutes, stop recording
3. Click Share video button
4. Select Post on Facebook
5. Click Post button</t>
  </si>
  <si>
    <t>Upload video to Facebook (not signed in)</t>
  </si>
  <si>
    <t>1. Record a take
2. After few minutes, stop recording
3. Click Share video button
4. Select Post on Facebook
5. Sign in Facebook
6. Click Post button</t>
  </si>
  <si>
    <t>Step 4: Display popup window which need confirmation to post video to Facebook
Step 6: Post the video to Facebook wall</t>
  </si>
  <si>
    <t>Upload video to Twitter (signed in)</t>
  </si>
  <si>
    <t>1. Record a take
2. After few minutes, stop recording
3. Click Share video button
4. Select Tweet it
5. Click Tweet button</t>
  </si>
  <si>
    <t>Step 4: Display popup window which need confirmation to post video to Twitter
Step 5: Post the video to Twitter page</t>
  </si>
  <si>
    <t>Upload video to Twitter (not signed in)</t>
  </si>
  <si>
    <t>1. Record a take
2. After few minutes, stop recording
3. Click Share video button
4. Select Tweet it
5. Sign in Twitter
6. Click Tweet button</t>
  </si>
  <si>
    <t>Step 4: Display popup window which need confirmation to post video to Twitter
Step 6: Post the video to Twitter page</t>
  </si>
  <si>
    <t>Upload video to Google+ (signed in)</t>
  </si>
  <si>
    <t>1. Record a take
2. After few minutes, stop recording
3. Click Share video button
4. Select Post on Google Plus
5. Click Share button</t>
  </si>
  <si>
    <t>Step 4: Display popup window which need confirmation to post video to Google Plus
Step 5: Post the video to G+ Home page</t>
  </si>
  <si>
    <t>Upload video to Google+ (not signed in)</t>
  </si>
  <si>
    <t>1. Record a take
2. After few minutes, stop recording
3. Click Share video button
4. Select Post on Google Plus
5. Sign in Google plus
6. Click Share button</t>
  </si>
  <si>
    <t>Step 4: Display popup window which need confirmation to post video to Google Plus
Step 6: Post the video to G+ Home page</t>
  </si>
  <si>
    <t>Upload file</t>
  </si>
  <si>
    <t>Upload an image</t>
  </si>
  <si>
    <t>1. Click Chat icon on panel
2. Click Upload file button
3. Select an image then click Open button</t>
  </si>
  <si>
    <t>Step 2: Display Open window
Step 3: Upload the selected image and display it in chat box</t>
  </si>
  <si>
    <t>Upload multiple images</t>
  </si>
  <si>
    <t>1. Click Chat icon on panel
2. Click Upload file button
3. Select many images at one time then click Open button</t>
  </si>
  <si>
    <t>Step 3: Upload the selected image and display it in chat box</t>
  </si>
  <si>
    <t>Upload a file</t>
  </si>
  <si>
    <t>1. Click Chat icon on panel
2. Click Upload file button
3. Select a txt file then click Open button</t>
  </si>
  <si>
    <t>Step 3: Cannot upload a txt file</t>
  </si>
  <si>
    <t>Specify section recording</t>
  </si>
  <si>
    <t>Specific section recording</t>
  </si>
  <si>
    <t>1. Click Screen Recording tab
2. Click New Recording button
3. Select a specific section to record then click on Start button.
4. While recording, open a Word document, move Word window into recording section.
5. Roll up/down Word window, change some text.
6. After 5 minutes, click on Stop button
7. Play the video.
8. Upload video to somewhere</t>
  </si>
  <si>
    <t>2. Displays options to start recording a take
3. Display countdown timer (3,2,1)
6. Stop recording, display Preview window.
7. A/V synchronized, Word window is captured in video.
9. Can upload the take</t>
  </si>
  <si>
    <t>Trim the take 1</t>
  </si>
  <si>
    <t>1. Record a take in 15 minutes
2. Trim the video from beginning to minute 10th then play the take after trim 
3. Upload the take
4. Play the uploaded take, check the length of take in website</t>
  </si>
  <si>
    <t>Step 3: Can play the take with length after trim
Step 4: Can upload the take successfully
Step 5: Length of uploaded video should be match with length after trim</t>
  </si>
  <si>
    <t>Trim the take 2</t>
  </si>
  <si>
    <t>1. Record a take in 15 minutes
2. Trim the video from minute 5th to the end then play the take after trim 
3. Upload the take
4. Play the uploaded take, check the length of take in website</t>
  </si>
  <si>
    <t>Trim the take 3</t>
  </si>
  <si>
    <t>1. Record a take in 15 minutes
2. Trim the video from minute 5th to minute 10th then play the take after trim 
3. Upload the take
4. Play the uploaded take, check the length of take in website</t>
  </si>
  <si>
    <t>Trim to 1 second remaining</t>
  </si>
  <si>
    <t>1. Record a take
2. Trim the take to 1 second remaining
3. Play the video after trim</t>
  </si>
  <si>
    <t>Step 3: Can play video in only exactly 1 second</t>
  </si>
  <si>
    <t>Turn on/off HD mode</t>
  </si>
  <si>
    <t>1. Click Screen Recording tab -&gt; New Recording
2. Click HD Video button
3. Click HD Video button again</t>
  </si>
  <si>
    <t>Step 2: Turn off HD mode
Step 3: Turn on HD mode</t>
  </si>
  <si>
    <t>Presence Management</t>
  </si>
  <si>
    <t>Presence information every login</t>
  </si>
  <si>
    <t>Launched Personify app (not the first time)</t>
  </si>
  <si>
    <t>1. Login with valid credentials
2. Check presence information corresponding the Personify user's email address
3. Exit Personify app.
4. A contact changes his/her avatar
5. Launched again Personify app and login with above credential</t>
  </si>
  <si>
    <t>Step 1. Login Personify successfully, display Personify panel which include A list with online contacts
Step 2: All presence information should be updated
Step 5: Should update new avatar of that contact.</t>
  </si>
  <si>
    <t>Display A list every login by Personify account</t>
  </si>
  <si>
    <t>1. Login with valid Personify credentials (long.tran/123456)
2. 3 contacts of A list online
3. All contacts of A list online
4. Other contacts which not belong to A list online
5. 2 contacts of A list offline</t>
  </si>
  <si>
    <t>1. Login Personify successfully, display Personify panel which include A list
2. Enable 3 online contacts in A list
3. A list shows 6 online contacts
4. A list still shows only 6 online contacts
5. A list remove 2 offline contacts and show only 4 online contacts (shouldn't add any contacts in A list)</t>
  </si>
  <si>
    <t>A list when every login by Personify</t>
  </si>
  <si>
    <t>1. Login Personify app with valid credentials
2. Some contacts in A list online/offline</t>
  </si>
  <si>
    <t>Step 1: Display Personify Panel and retrieve the users contacted recently and present the most recent 6 (or fewer) online users as part of A list
Step 2: A list removes offline contacts and enable online contacts</t>
  </si>
  <si>
    <t>A list at very first time when loging by Personify</t>
  </si>
  <si>
    <t>1. Click on Sign up link
2. Fill the registration form with valid credentials</t>
  </si>
  <si>
    <t>Step 2: Sign up successfully, display Personify Panel with empty A list</t>
  </si>
  <si>
    <t>Track the set of contacts when logging by Google account</t>
  </si>
  <si>
    <t>Launched Personify app.
User 1, 2, 3 are Google contacts and also Personify users</t>
  </si>
  <si>
    <t>1. Click on Login with Google button
2. Login with valid google account 
3. User 1, 2 and 3 are online. Search them to check the status icon 
4. User 3 is offline. Search user 3 to check the status icon </t>
  </si>
  <si>
    <t>1. Display Google login form
2. Login Personify successfully, UE/Webcam image gets recognized. Display Personify panel and track the set of contacts (identified by email address) who are online on Personify. Sort this by those who have been contacted most recently and present the most recent 6 as the A-list.
3. User 1, 2, 3 icons are orange (orange is online status) are enabled in A list
4. User 3 icon is gray (gray is offline status) and removed in A list</t>
  </si>
  <si>
    <t>Take a screenshot from shared window</t>
  </si>
  <si>
    <t>1. User 1 shares an application window
2. User 2 clicks on capture screenshot button
3. User 2 type name for image, select location to store and click on Save button
4. User 2 open that image</t>
  </si>
  <si>
    <t>1. Shared window of user 1 is displayed in user 2's screen
2. Display Save window to save the captured screenshot of shared window
3. Captured image is saved with name and in selected location
4. Can open that image and view</t>
  </si>
  <si>
    <t>Cancel saving captured screenshot</t>
  </si>
  <si>
    <t>Remote controll on shared window</t>
  </si>
  <si>
    <t>1. User 1 shares a Word document window
2. User 2 clicks on some buttons in shared Word window
3. User 2 types something in shared Word window
4. User 1 disables remote option for that Word window
5. User 2 click/type in shared Word document</t>
  </si>
  <si>
    <t>1. Word window of user 1 is displayed in user 2's screen, remote control is enable as default.
2. User 2 can clicks on buttons of shared window
3. User 2 can type on shared Word document
4. User 2 can't remote control on shared window anymore</t>
  </si>
  <si>
    <t>Copy a file in remote access of window sharing</t>
  </si>
  <si>
    <t>In a meeting</t>
  </si>
  <si>
    <t>1. User 1 shares an explorer window to user 2
2. User 2 copy a document/text file from shared window to his/her machine
3. User 2 copy a large file from shared window to his/her machine
4. While copying, user 1 disable remote control of shared window
5. User 1 enable remote control, user 2 copy select many files (~4, 5 files) from shared window to his/her machine
6. User 2 continue copy many files (~20 files) from shared window to his/her machine
7. While copying, user 1 disable remote control of shared window</t>
  </si>
  <si>
    <t>Step 2: Can get the copied file from shared window
Step 4: Cancel the copying progress, user 2 can't remote control to shared window
Step 5: Can get all copied all files from shared window
Step 7: Cancel the copying progress, can get pasted files, others are skipped</t>
  </si>
  <si>
    <t>Install Personify remote in Android device:
+ Casio G'zOne CA-201L
+ Nexus 5
+ Sony Ultra Z
and iOS device:
+ iPhone 3GS
+ iPhone 4
(This case must be run on each device)</t>
  </si>
  <si>
    <t>1. Download and run Personify Remote installer
2. Launch and login Personify app on client machine with valid credentials (long.tran/123456) then open a PDF slide.
3. Launch and login Personify RC on device with above credentials (long.tran/123456)
4. Swipe left/right</t>
  </si>
  <si>
    <t>1. Install success on all devices. Display login form when launch.
3. Display Personify remote panel
4. Can change next/previous slide in Personify client</t>
  </si>
  <si>
    <t>Login on Personify remote:
+ same valid Personify username on Personify client and Personify RC
+ same valid Google email on Personify client and Personify RC
+ different account on Personify client and Personify RC
+ invalid credentials on Personify RC
+ trial account
+ trial expired account
+ on monthly account
+ legacy account
+ empty username/password
+ without Internet connection</t>
  </si>
  <si>
    <t>Launched Personify Remote</t>
  </si>
  <si>
    <t>1. Login on Personify client and Personify RC: long.tran/123456
2. Login on Personify client and Personify RC a Google account
3. Login on Personify client: long.tran/123456, on Personify RC: triquang/123456
4. Login on Personify client and Personify RC with username !@#$ %$^&lt;&gt; and password abc123456
5. Login on Personify client and Personify RC a trial account
6. Login on Personify client and Personify RC a trial expired account
7. Login on Personify client and Personify RC an ongoing monthly account
8. Login on Personify client and Personify RC a legacy account
9. Leave empty username/password (or both)
10. Login on Personify RC a valid credentials without Internet connection</t>
  </si>
  <si>
    <t>1. Personify RC login successfully
2. Personify RC login successfully
3. Personify RC displays message "Invalid username/password"
4. Personify RC displays message "Invalid username/password"
5. Personify RC login successfully
6. Personify RC displays message "Trial Expired"
7. Personify RC login successfully
8. Personify RC login successfully
9. Sign in button is disabled
10. Personify RC displays "Unavailable Network"</t>
  </si>
  <si>
    <t>Swipe:
+ left
+ right
Presets 
+ Default (default/standing/sitting)
+ Custom (1,2,3,4)
Share image: 
+ Difference formats (.png/.jpg/.jpeg/.bmp/.gif/.ico)
+ Very large image 
Share URL:
+ static page
+ dynamic page
+ ftp link
+ invalid URL</t>
  </si>
  <si>
    <t>1. Login Personify app with valid credentials
2. Start a video call with someone (~ 2 participants)
3. Share a PDF window, turn off remote controlling
4. Launch and login Personify remote on device
5. Swipe left/right
6. Tap on Preset button, tap on Standing mode
7. Share an image from photo gallery on device
8. Tap on Stop sharing
9. Share a URL (nytimes.com)
10. Copy and share a URL from youtube (https://www.youtube.com/watch?v=CGBpyZne0IA)
11. Share a ftp link "ftp://ftp.freebsd.org/pub/FreeBSD/"
12. Share a invalid URL: @#%#@ awefawie. com</t>
  </si>
  <si>
    <t>5. Can change the slide of PDF window
6. UE is changed to Standing mode preset
7. Image is shared successfully, latency should be less than 2 seconds, Sharing image window is focused on local window.
8. Image is closed 
9. URL is shared successfully, latency should be less than 1 second
10. URL is shared successfully, latency should be less than 1 second
11. URL is shared successfully, latency should be less than 1 second
12. Personify client should not crash, displays message that shared URL is invalid</t>
  </si>
  <si>
    <t>Interrupt cases</t>
  </si>
  <si>
    <t>Logged in Personify Remote</t>
  </si>
  <si>
    <t>1. Deny an incoming call
2. Wait for incoming call timed out
3. Accept an incoming call, end the call actively
4. Accept an incoming call, let other end the call
5. Switch to phone book, call someone then end the call
6. Receive a message while using Personify Remote, tap to view the message then switch back to Personify Remote
7. Switch to other applications (web browser, calendar, music...) then re-open Personify Remote</t>
  </si>
  <si>
    <t>Step 1 --&gt; 7. Return Personify Remote app screen</t>
  </si>
  <si>
    <t>Unmapped keys on mobile device</t>
  </si>
  <si>
    <t>1. Type unmapped keys (tab, emoticon, ...) at login screen
2. Launch and login Personify app with valid credentials on client machine (long.tran/123456)
3. Login Personify RC app with above credentials (long.tran/123456)
4. Tap on unmapped keys
5. Tap on Sharing Content button, tap on URL button, then tap on unmapped keys</t>
  </si>
  <si>
    <t>Step 1: should display nothing when type unmapped keys
Step 3: Display Personify RC main panel
Step 4 &amp; 5: should display nothing when type unmapped keys</t>
  </si>
  <si>
    <t>Personify RC on low battery mobile device/plug and unplug charge cable</t>
  </si>
  <si>
    <t>Logged in Personify Remote, device's in low battery</t>
  </si>
  <si>
    <t>1. Run Personify app until device displays message to notify about low battery
2. Plug the charge cable in mobile device.
3. Check the Personify Remote behavior
4. Unplug the charge cable
5. Plug charge cable again
6. Swipe left/right</t>
  </si>
  <si>
    <t>Step 2: charge the battery
Step 3, 4 &amp; 5: Personify Remote should not crash, still run stable
Step 6: Can change to next/previous slide in Personify client</t>
  </si>
  <si>
    <t>Personify RC: battery removal</t>
  </si>
  <si>
    <t>triquang</t>
  </si>
  <si>
    <t>Fresh Win 7 32/64 without plugged camera</t>
  </si>
  <si>
    <t>1. Run Personify installer
2. Folllow the instructions until complete
3. After installing successfully, launch Personify with credentials: long.tran, 123456</t>
  </si>
  <si>
    <t>Step 1: Open Installation window, administrative rights are not required.
Step 2: DirectX and .NET framework are automatically downloaded and installed. Shouldn't require to restart machine while installing Personify app
Step 3: Login successfully, display Personify panel</t>
  </si>
  <si>
    <t>Fresh Win 8 32/64 without plugged camera</t>
  </si>
  <si>
    <t>Win 7 32/64, SoftKinectic, USB port 2.0, Auto detect</t>
  </si>
  <si>
    <t>1. Run Personify installer
2. Follow the instructions until complete
3. After installing successfully, launch Personify with credentials: jonie, 123456
4. Check the installation folder</t>
  </si>
  <si>
    <t>Step 1: Open Installation window, administrative rights are not required.
Step 2: Install Personify app successfully.
Step 3: Login successfully, display Personify panel
Step 4: Shouldn't include many Uninstaller files of previous Personify versions</t>
  </si>
  <si>
    <t>Win 7 32/64, SoftKinectic, USB port 2.0, SoftKinectic</t>
  </si>
  <si>
    <t>Win 7 32/64, IVCam, USB port 2.0, Auto detect</t>
  </si>
  <si>
    <t>Win 7 32/64, IVCam, USB port 2.0, IVCam</t>
  </si>
  <si>
    <t>Win 7 32/64, PrimeSense camera, USB port 2.0, Auto detect</t>
  </si>
  <si>
    <t>Win 7 32/64, PrimeSense camera, USB port 2.0, PrimeSense</t>
  </si>
  <si>
    <t>Win 7 32/64, 2D camera, USB port 2.0</t>
  </si>
  <si>
    <t>Win 7 32/64, non-camera</t>
  </si>
  <si>
    <t>Win 7 32/64, SoftKinectic, USB port 3.0, Auto detect</t>
  </si>
  <si>
    <t>Win 7 32/64, SoftKinectic, USB port 3.0, SoftKinectic</t>
  </si>
  <si>
    <t>Win 7 32/64, IVCam, USB port 3.0, Auto detect</t>
  </si>
  <si>
    <t>Win 7 32/64, IVCam, USB port 3.0, IVCam</t>
  </si>
  <si>
    <t>Win 7 32/64, PrimeSense camera, USB port 3.0, Auto detect</t>
  </si>
  <si>
    <t>Win 7 32/64, PrimeSense camera, USB port 3.0, PrimeSense</t>
  </si>
  <si>
    <t>Win 7 32/64, 2D camera, USB port 3.0</t>
  </si>
  <si>
    <t>Win 8 32/64, SoftKinectic, USB port 2.0, Auto detect</t>
  </si>
  <si>
    <t>1. Run Personify installer
2. Follow the instructions until complete
3. After installing successfully, launch Personify with credentials: jonie, 123456
4. Check the installation folder
5. Check the application icon in Start menu</t>
  </si>
  <si>
    <t>Step 1: Open Installation window, administrative rights are not required.
Step 2: Install Personify app successfully.
Step 3: Login successfully, display Personify panel
Step 4: Shouldn't include many Uninstaller files of previous Personify versions
Step 5: Should display application icon in Start menu</t>
  </si>
  <si>
    <t>Win 8 32/64, SoftKinectic, USB port 2.0, SoftKinectic</t>
  </si>
  <si>
    <t>Win 8 32/64, IVCam, USB port 2.0, Auto detect</t>
  </si>
  <si>
    <t>Win 8 32/64, IVCam, USB port 2.0, IVCam</t>
  </si>
  <si>
    <t>Win 8 32/64, PrimeSense camera, USB port 2.0, Auto detect</t>
  </si>
  <si>
    <t>Win 8 32/64, PrimeSense camera, USB port 2.0, PrimeSense</t>
  </si>
  <si>
    <t>Win 8 32/64, 2D camera, USB port 2.0</t>
  </si>
  <si>
    <t>Win 8 32/64, non-camera</t>
  </si>
  <si>
    <t>Win 8 32/64, SoftKinectic, USB port 3.0, Auto detect</t>
  </si>
  <si>
    <t>Win 8 32/64, SoftKinectic, USB port 3.0, SoftKinectic</t>
  </si>
  <si>
    <t>Win 8 32/64, IVCam, USB port 3.0, Auto detect</t>
  </si>
  <si>
    <t>Win 8 32/64, IVCam, USB port 3.0, IVCam</t>
  </si>
  <si>
    <t>Win 8 32/64, PrimeSense camera, USB port 3.0, Auto detect</t>
  </si>
  <si>
    <t>Win 8 32/64, PrimeSense camera, USB port 3.0, PrimeSense</t>
  </si>
  <si>
    <t>Win 8 32/64, 2D camera, USB port 3.0</t>
  </si>
  <si>
    <t>Install drivers before install Personify app</t>
  </si>
  <si>
    <t>Install SoftKinectic driver before installing Personify with SoftKinectic camera</t>
  </si>
  <si>
    <t>The SoftKinectic is not existed on the machine</t>
  </si>
  <si>
    <t>1. Install SoftKinectic driver (included in USB device that attached in product box)
2. Install Personify app with SoftKinectic camera; port USB 2.0; option "Auto detect"
3. After installing successfully, using credentials ( jonie, 123456 ) to log into the Personify app</t>
  </si>
  <si>
    <t>Step 2: The current SoftKinectic driver is detected in the installation and gets used by Personify Personify; could install the Personify app successfully.
Step 3: could login successfully to Personify. The SoftKinectic gets recognized. Personify app's not crashed</t>
  </si>
  <si>
    <t>Install IVCam driver (intel_pc_sdk_offline_package_r_2.0.37238.0.exe) before installing Personify with IVCam camera</t>
  </si>
  <si>
    <t>The IVCam driver is not existed on the machine</t>
  </si>
  <si>
    <t>1. Install IVCam driver 
2. Install Personify app with IVCam; port USB 2.0; option "Auto detect"
3. After installing successfully, using credentials ( jonie, 123456 ) to log into the Personify app</t>
  </si>
  <si>
    <t>Step 2: The current IVCam driver is detected in the installation and gets used by Personify Personify; could install the Personify app successfully.
Step 3: could login successfully to Personify. The IVcam gets recognized. Personify app's not crashed</t>
  </si>
  <si>
    <t>Install PrimeSense PSDK before install Personify</t>
  </si>
  <si>
    <t>The PrimeSense SDK's not existed on the machine</t>
  </si>
  <si>
    <t>1. Install the PrimeSense PSDK package
2. Install Personify on win 7 64 bit; PrimeSense camera; 
3. Log into Personify with credentials: jonie, 123456</t>
  </si>
  <si>
    <t>Step 3: can log into Personify; PrimeSense camera gets recognized; Personify doesn't crash</t>
  </si>
  <si>
    <t>Use a Windows Guest account to install Personify</t>
  </si>
  <si>
    <t>Logged in to Guest account</t>
  </si>
  <si>
    <t>1. Run Personify installer. 
2. Install the Personify app with option "Auto Detect"; USB port 2.0  
3. Launch Personify app with credentials: jonie, 123456</t>
  </si>
  <si>
    <t>Step 1: Shouldn't request provide Administrator account to install, open installation form.
Step 3: could log into Personify app successfully. Camera gets recognized</t>
  </si>
  <si>
    <t>Use an account with Admin privilege (not Administrator) to install Personify</t>
  </si>
  <si>
    <t>Logged in account with Admin privilege</t>
  </si>
  <si>
    <t>Step 1: Should not display User Account Control window
Step 3: could log into Personify app successfully. Camera gets recognized</t>
  </si>
  <si>
    <t>Install the Personify app overwrite the current Personify</t>
  </si>
  <si>
    <t>1. Install Personify app with depth camera; port USB 2.0; option "Auto detect"
2. After installing successfully, run Personify installer again
3. After installing successfully, using credentials ( jonie, 123456 ) to log into the Personify app</t>
  </si>
  <si>
    <t>Step 2: could install the Personify app successfully.
Step 3: could login successfully to Personify. The camera gets recognized. Personify app's not crashed</t>
  </si>
  <si>
    <t>Installation Alternative flows</t>
  </si>
  <si>
    <t>Run two instances of the installer</t>
  </si>
  <si>
    <t>1. Run first instance installer, follow the instruction until start install progress
2. While install progress, run second instance installer</t>
  </si>
  <si>
    <t>Step 2: Focus on currently installation instance</t>
  </si>
  <si>
    <t>Run two instances of the installer at same time</t>
  </si>
  <si>
    <t>1. Clone installer file in 2 files.
2. Select both 2 files then press Enter</t>
  </si>
  <si>
    <t>Step 2: should prevent user run 2 instance installer at same time.</t>
  </si>
  <si>
    <t>On low space of hard disk</t>
  </si>
  <si>
    <t>1. Execute Personify installer file
2. Follow the install instructions until storage path selection.
3. Select a path that have not enough space for installing app</t>
  </si>
  <si>
    <t>Step 3: Should display message box to notify user that must select another path for enough space to continue installing</t>
  </si>
  <si>
    <t>Close installation window</t>
  </si>
  <si>
    <t>1. Execute Personify installer file
2. After installation window is displayed, click on Cancel/Quit button.
3. Click on Yes button</t>
  </si>
  <si>
    <t>Step 2: Should display message "Are you sure you want to exit ?"
Step 3: Should close the installation window</t>
  </si>
  <si>
    <t>Cancel installing progress</t>
  </si>
  <si>
    <t>1. Execute Personify installer file
2. Follow the install instructions until start install progress.
3. Click on Cancel button.
4. Click on Yes button.</t>
  </si>
  <si>
    <t>Step 3: Should display message "Are you sure you want to cancel the progress ?"
Step 4: Should close the installation window and delete all installed files.</t>
  </si>
  <si>
    <t>Update Direct X in lost  network condition</t>
  </si>
  <si>
    <t>Run on fresh Windows 7 machine</t>
  </si>
  <si>
    <t>1. Run the installer to install Personify application
2. As the Direct X window appears, disconnect the network</t>
  </si>
  <si>
    <t>2. The warning message about installation failure appears and suggest to re-install</t>
  </si>
  <si>
    <t>Install .Net 4.5 in lost network condition</t>
  </si>
  <si>
    <t>1. Run the installer to install Personify application
2. Wait for .Net Framework 4.5 downloading window appears, disconnect the network</t>
  </si>
  <si>
    <t>Select directory path to install</t>
  </si>
  <si>
    <t>Check the default path</t>
  </si>
  <si>
    <t>1. Run Personify installer. 
2. Follow the instructions until change directory option</t>
  </si>
  <si>
    <t>Step 1: Display installation window
Step 2: The default directory should be C:\Program Files\</t>
  </si>
  <si>
    <t>Select directory place to install</t>
  </si>
  <si>
    <t>1. Run Personify installer. 
2. Select another path rather than default path, then continue next steps
3. Check the installation folder
4. After installing successfully, launch Personify with credentials: jonie, 123456</t>
  </si>
  <si>
    <t>Step 2: Install Personify app successfully. 
Step 3: Shouldn't include many uninstaller files of previous Personify versions
Step 4: Login successfully, UE gets recognized</t>
  </si>
  <si>
    <t>Install on a folder that was disabled write option</t>
  </si>
  <si>
    <t>1. Run Personify installer. 
2. Select a folder that was disabled write option to install Personify
3. Click on Next button</t>
  </si>
  <si>
    <t>Step 3: Should display message to notify and prevent user install Personify on that folder</t>
  </si>
  <si>
    <t>Install on a non-existing folder</t>
  </si>
  <si>
    <t>1. Run Personify installer. 
2. Select a folder to install Personify
3. Minimize install window, delete that folder.
4. Open install window, click on Next button.</t>
  </si>
  <si>
    <t>Step 4: Display message to notify that folder is non-existed (or allow user continue to install and auto-create that folder)</t>
  </si>
  <si>
    <t>Select a USB storage to install</t>
  </si>
  <si>
    <t>Plugged a USB storage</t>
  </si>
  <si>
    <t>1. Run Personify installer. 
2. Select a USB storage, then continue next steps
3. Check the installation folder in USB
4. After installing successfully, launch Personify app (on USB) with credentials: jonie, 123456
5. Exit Live, unplug USB
6. Plug USB on another machine then Launch Personify app (on USB) with valid credentials</t>
  </si>
  <si>
    <t>Step 2: Install Personify app successfully. 
Step 3: Shouldn't include many uninstaller files of previous Personify versions
Step 4: Login successfully, UE/Webcam image gets recognized
Step 6: Can't launch Live</t>
  </si>
  <si>
    <t>Prevent/Warning install old version into newer version</t>
  </si>
  <si>
    <t>Lastest Personify version was installed in machine</t>
  </si>
  <si>
    <t>1. Run an older Personify version installer 
2. Follow the instructions until start install progress
3. Click on Yes button
4. After installing successfully, launch Personify with credentials: jonie, 123456
5. Check the installation folder
6. Run another older Personify version installer than current version.
7. Follow the instructions until start install progress
8. Click on No button
9. Run the newest Personify version installer
10. Follow the instruction until complete
11. Launch Personify with credentials: jonie, 123456</t>
  </si>
  <si>
    <t>Step 1: Open Installation window, administrative rights are not required.
Step 2: Should display message to notify user that they installed the newest version and ask if still sure to install this version
Step 3: Continue install progress
Step 4: Login Personify successfully, UE/Webcam image gets recognized
Step 5: Shouldn't include many Uninstaller files of previous Personify versions
Step 6: Open Installation window, administrative rights are not required.
Step 7: Should display message to notify user that they installed the newest version and ask if still sure to install this version (as step 2)
Step 8: Close the installation window
Step 10: didn't display message as step 2, install Personify app successfully.
Step 11: Login Personify successfully, UE/Webcam image gets recognized</t>
  </si>
  <si>
    <t>Install modified installer file</t>
  </si>
  <si>
    <t>1. Open installer file with notepad/notepad++
2. Edit content then save and close notepad/notepad++ window
3. Run Personify installer file as executable file</t>
  </si>
  <si>
    <t>Step 3: System displays message "Cannot run this app on PC"</t>
  </si>
  <si>
    <t>Pause recording</t>
  </si>
  <si>
    <t>Logged in Personify app</t>
  </si>
  <si>
    <t>1. Click on Recording button
2. Start to record a new take
3. Show UE, open PowerPoint, move some slides
4. After record 5 minutes, click on Pause button
5. Let Personify idle in 10 minutes
6. Click on Resume/Play button to continue recording
7. After 20 minutes, stop recording.
8. Play the video in Preview window
9. Trim from right to reduce length of video to 15 minutes then upload
10. Open web page, play the video
11. Download that video</t>
  </si>
  <si>
    <t>Step 1: Displays Recording panel and show the persona bar with UE/Webcam image
Step 2: Display countdown number (3,2,1)
Step 4: Pause button is changed to Play/Resume button
Step 5: Should not crash
Step 6: Play/Resume button is changed to Pause button
Step 7: Display Preview window
Step 8: Video has 25 minutes length, A/V synchronized
Step 9: Upload video successfully
Step 10: Video has 15 minutes length, A/V synchronized
Step 11: Can download that video, format is mp4</t>
  </si>
  <si>
    <t>Add/Upload a profile picture</t>
  </si>
  <si>
    <t>Upload a picture from local storage</t>
  </si>
  <si>
    <t>1. Click on Settings button
2. Click on Upload Photo button
3. Select a photo from local drive in machine to upload</t>
  </si>
  <si>
    <t>Step 3: Profile picture is updated with new photo</t>
  </si>
  <si>
    <t>Upload a picture that downloaded from G+/Facebook</t>
  </si>
  <si>
    <t>1. Click on Settings button
2. Click on Upload Photo button
3. Select a photo from local drive that is downloaded from social networks (g+/facebook) in machine to upload</t>
  </si>
  <si>
    <t>Upload a very small/large that exceed picture's size requirement</t>
  </si>
  <si>
    <t>1. Click on Settings button
2. Click on Upload Photo button
3. Select a very small/large photo from local drive in machine to upload</t>
  </si>
  <si>
    <t>Step 3: Display message "Upload Error"</t>
  </si>
  <si>
    <t>Upload picture with supported format:
+ .png
+ .jpg
+ .jpeg 
+ .bmp
+ .gif
Upload picture with keyword name:
+ con
+ photo.png
+ delete.bmp.jpg.png.gif</t>
  </si>
  <si>
    <t>1. Click on Settings button
2. Click on Upload Photo button
3. Select a .png photo from local drive in machine to upload
4. Select a .jpg photo from local drive in machine to upload
5. Select a .jpeg photo from local drive in machine to upload
6. Select a .bmp photo from local drive in machine to upload
7. Select a .gif photo from local drive in machine to upload
8. Select a photo that name 'con'
9. Select a photo that name 'photo.png'
10. Select a photo that name 'delete.bmp.jpg.png.gif'</t>
  </si>
  <si>
    <t>Step 3, 4, 5, 6, 7, 8, 9, 10: Profile picture is updated with new photo</t>
  </si>
  <si>
    <t>Upload a picture with unsupportededed format:
+ .ico
+ .tiff</t>
  </si>
  <si>
    <t>1. Click on Settings button.
2. Click on Upload Photo button
3. Select a .ico photo from local drive in machine to upload
4. Select a .tiff photo from local drive in machine to upload</t>
  </si>
  <si>
    <t>Step 3 &amp; 4: Should display message like "The selected image cannot be uploaded. Only images with the extensions given in the help text are allowed"</t>
  </si>
  <si>
    <t>Load a picture then click cancel/close</t>
  </si>
  <si>
    <t>1. Click on Settings button
2. Click on Upload Photo button
3. Select a photo from local drive in machine to upload then click Cancel</t>
  </si>
  <si>
    <t>Step 3: Close the Setting window</t>
  </si>
  <si>
    <t>Upload something rather than an image:
+ .txt
+ .doc
+ .rar
+ .exe</t>
  </si>
  <si>
    <t>1. Click on Settings button
2. Click on Upload Photo button
3. Select files to upload (not image):
+ .txt
+ .doc
+ .rar
+ .exe</t>
  </si>
  <si>
    <t>Default profile picture</t>
  </si>
  <si>
    <t>Profile picture by UE </t>
  </si>
  <si>
    <t>Upload an image twice (overwrite)</t>
  </si>
  <si>
    <t>1. Click on Settings button
2. Click on Upload Photo button
3. Select a photo (e.g nature.png) from local drive in machine to upload
4. Re-select nature.png again to upload </t>
  </si>
  <si>
    <t>Step 3 &amp; 4: Profile picture is updated with new photo</t>
  </si>
  <si>
    <t>Select multiple images</t>
  </si>
  <si>
    <t>1. Click on Settings button
2. Click on Upload Photo button
3. Try to select multiple images in Open window to upload</t>
  </si>
  <si>
    <t>Step 3: Cannot select multiple images in Open window</t>
  </si>
  <si>
    <t>Upload an image that converted from another format (.wmv)</t>
  </si>
  <si>
    <t>1. Click on Settings button
2. Click on Upload Photo button
3. Select a photo that converted from a .wmv to upload</t>
  </si>
  <si>
    <t>Upload a 0 byte image</t>
  </si>
  <si>
    <t>1. Click on Settings button
2. Click on Upload Photo button
3. Select a 0 byte photo from local drive in machine to upload</t>
  </si>
  <si>
    <t>Upload a 'modified content' image</t>
  </si>
  <si>
    <t>1. Click on Settings button
2. Click on Upload Photo button
3. Select a photo that modified content to upload</t>
  </si>
  <si>
    <t>Step 3: Can't upload photo</t>
  </si>
  <si>
    <t>Delete picture from system before start uploading</t>
  </si>
  <si>
    <t>1. Click on Settings button
2. Click on Upload Photo button
3. Select a photo from local drive in Open window
4. Minimize Open window, delete that photo
5. Re-open Open window, click on Open button</t>
  </si>
  <si>
    <t>Step 5: Should update folder or display message to notify user that selected photo was deleted.</t>
  </si>
  <si>
    <t>Delete picture from system while uploading</t>
  </si>
  <si>
    <t>1. Click on Settings button
2. Click on Upload Photo button
3. Select a photo from local drive to upload
4. While uploading, delete that image.</t>
  </si>
  <si>
    <t>Step 4: Personify should not crash, displays message "Upload Error"</t>
  </si>
  <si>
    <t>Disconnect network while uploading</t>
  </si>
  <si>
    <t>1. Click on Settings button
2. Click on Upload Photo button
3. Select a photo from local drive to upload
4. While uploading, disconnect network</t>
  </si>
  <si>
    <t>Cancel/close uploading profile photo </t>
  </si>
  <si>
    <t>1. Click on Settings button
2. Click on Upload Photo button
3. Select a photo from local drive to upload
4. Click on Close/Cancel button while uploading</t>
  </si>
  <si>
    <t>Step 4: Close the Upload profile picture window, display contact list</t>
  </si>
  <si>
    <t>Check the avatar saved in cloud</t>
  </si>
  <si>
    <t>1. Click on Settings button
2. Click on Upload Photo button
3. Select a photo from local drive to upload
4. Launch and login Personify app in another machine
5. Check the profile picture.</t>
  </si>
  <si>
    <t>Step 3: Profile picture is updated with new photo
Step 5: should display uploaded picture in machine 1</t>
  </si>
  <si>
    <t>Check the avatar saved in cloud at runtime</t>
  </si>
  <si>
    <t>Enterprise</t>
  </si>
  <si>
    <t>Lync integrations</t>
  </si>
  <si>
    <t>Call Personify contacts from Lync</t>
  </si>
  <si>
    <t>Phone dial-in number with international codes for Live Share audio stream</t>
  </si>
  <si>
    <t>Phone dial-in for audio collaboration</t>
  </si>
  <si>
    <t>1. Start a calling meeting with other contacts.
2. Invite other contacts to join by share URL of meeting 
3. Invite other contacts to join by share the toll free number of meeting.</t>
  </si>
  <si>
    <t>1. Start calling, display URL and toll free number of meeting
2. Other contact can join through URL
3. Other contact can join through toll free number, can collaborate audio with other contacts by phone</t>
  </si>
  <si>
    <t>Capability Administration:
+ Recording: Local vs Cloud
+ Live share: On/Off
+ Collaboration: On/Off</t>
  </si>
  <si>
    <t>1. Launch Personify app with logged account that Record in Local and disable collaboration &amp; Live share
2. Try all features
3. Launch Personify app with logged account that Record in Local and disable Live share, enable collaboration
4. Try all features
5. Launch Personify app with logged account that Record in Cloud and disable collaboration &amp; Live share
6. Try all features
7. Launch Personify app with logged account that enable collaboration and Record in Cloud, disable Live share
8. Try all features
9. Launch Personify app with logged account that enable Live share and disable collaboration, Record local
10. Try all features
11. Launch Personify app with logged account that Record in cloud and enable collaboration &amp; Live share
12. Try all features
</t>
  </si>
  <si>
    <t>2. Record can only be saved in local storage, Collaboration and Streaming tabs are disabled.
4. Record can only be saved in local storage, can call/video call/share window with other contacts but Streaming tab is disabled.
6. Record can be uploaded in cloud, Collaboration and Streaming tabs are disabled
8. Record can be uploaded in cloud, can call/video call/share window with other contacts but Streaming tab is disabled.
10. Record can only be saved in local storage, can streaming but cannot call/video call/share window with other contacts.
12. Record can be uploaded in cloud, can call/video call/share window with other contacts and share streaming.</t>
  </si>
  <si>
    <t>Login (John-Deree style)</t>
  </si>
  <si>
    <t>Launch the Personify app</t>
  </si>
  <si>
    <t>Display control panel of Personify app (without display login form)</t>
  </si>
  <si>
    <t>Prescheduling meeting</t>
  </si>
  <si>
    <t>1. Click on Schedule Meeting menu
2. Select time, date, title of the meeting, kind of meeting (call/video call)
3. Click on Schedule button.
4. Click on a prescheduled meeting on the schedule list
5. Click on Start button
6. Share the meeting URL to other contacts</t>
  </si>
  <si>
    <t>1. Displays Schedule meeting form with options to allow user configure the meeting.
3. Display message "Schedule successfully" and a URL.
5. Start the meeting
6. Other contacts can join the meeting.</t>
  </si>
  <si>
    <t>UX additions</t>
  </si>
  <si>
    <t>Access to full screen</t>
  </si>
  <si>
    <t>Presenter resize himselft/herself based on z-distance</t>
  </si>
  <si>
    <t>Independent resizing of each participant</t>
  </si>
  <si>
    <t>Relighting: Manual gain and exposure control</t>
  </si>
  <si>
    <t>Relight the scene by correcting for gain and exposure based on foreground alone</t>
  </si>
  <si>
    <t>Implement the ‘patent pending’ algorithm and enable by default</t>
  </si>
  <si>
    <t>License key</t>
  </si>
  <si>
    <t>(This section will be updated later)</t>
  </si>
  <si>
    <t>(Description deferred)</t>
  </si>
  <si>
    <t>Check to ensure that license key is properly stored in Windows Registry library</t>
  </si>
  <si>
    <t>Check to ensure that license key still attached in machine after uninstall then re-install Personify app</t>
  </si>
  <si>
    <t>Check the expire message display</t>
  </si>
  <si>
    <t>Text chat: notification to know participants typing</t>
  </si>
  <si>
    <t>1. Join/Start a meeting
2. All participants type/copy some IMs</t>
  </si>
  <si>
    <t>Step 2: while they typing, can see a symbol (or something ) to notify participant is typing</t>
  </si>
  <si>
    <t>Scroll bar of chat box, scroll up/down by mouse</t>
  </si>
  <si>
    <t>1. Join/Start a meeting
2. Text chat with participants until display vertical scrollbar
3. Drag the vertical scrollbar then move to up/down
4. Use mouse to scroll up/down
5. Scroll up the chat box
6. Some participants send IMs
7. Send some IMs
8. Scroll down the chat box</t>
  </si>
  <si>
    <t>Step 3 &amp; 4: Can move up/down the vertical scrollbar and view other IMs
Step 6 &amp; 7: Should display notification about new incoming IMs
Step 8: Can view new IMs, notification is disabled</t>
  </si>
  <si>
    <t>Timestamp </t>
  </si>
  <si>
    <t>1. Join/Start a meeting
2. Participants send IMs
3. Check the timestamp every IM section of each participant
4. Check the sent timestamp &amp; receive timestamp</t>
  </si>
  <si>
    <t>Step 3: The timestamp should be recorded correct.
Step 4: Recieve timestamp = send timestamp + 0.5 second</t>
  </si>
  <si>
    <t>Check time of message when chatting two user have different time zone </t>
  </si>
  <si>
    <t>Time zone of user 1 is difference with user 2
user 1: time zone 1
user 2: time zone 2</t>
  </si>
  <si>
    <t>1. Login Personify 
2. Join/Start a meeting with user 2.
3. Send message " Hello user 2"
4. User 2 send message  "hello user 1"
</t>
  </si>
  <si>
    <t>
3. " Hello user 2" display on chatting window with time of time zone 1
4. "hello user 1" display on chatting window with time of time zone 2</t>
  </si>
  <si>
    <t>Check time of message when chatting two user have same time zone</t>
  </si>
  <si>
    <t>Time zone of user 1 is the same user 2
user 1, user 2: time zone x</t>
  </si>
  <si>
    <t>1. Login Personify 
2. Join/Start a meeting with user 2.
3. Send message " Hello user 2"
4. User 2 send message  "hello user 1"</t>
  </si>
  <si>
    <t>
3. "Hello user 2" display on chatting window with time of time zone x
4. "hello user 1" display on chatting window with time of time zone x
</t>
  </si>
  <si>
    <t>Check time of message when chatting two user have same time zone, but hour is not true with one user</t>
  </si>
  <si>
    <t>Time zone of user 1 is the same user 2, but time of user 2 is not true
user 1, user 2: time zone x</t>
  </si>
  <si>
    <t>
3. " Hello user 2" display on chatting window with time of time zone x
4. "hello user 1" display on chatting window with time of time zone x -denta time
</t>
  </si>
  <si>
    <t>Share Window/Desktop Usage Adaptation</t>
  </si>
  <si>
    <t>(Update later, this's still in proposal.experiment time)</t>
  </si>
  <si>
    <t>This case should have confirmation from Sumant</t>
  </si>
  <si>
    <t>Check the frame rate on different performance level machines</t>
  </si>
  <si>
    <t>FPS should be &gt; 15 fps with Core 2 Duo machine 
should be &gt; 20 fps with Core i3
and should be &gt;30 fps with Core i5, i7</t>
  </si>
  <si>
    <t>FPS was ~12  fps with Core 2 Duo machine 
and ~25 fps with Core i5 machine</t>
  </si>
  <si>
    <t>Deal with trial expired while using Personify app</t>
  </si>
  <si>
    <t>1. Use a trial account that are about to get expire to login Personify app
2. Keep use/play Personify app until time gets expire
3. After get expire time, keep Join a meeting or record a take
4. Sleep the machine.
5. After few hours, wake up machine</t>
  </si>
  <si>
    <t>Step 1. Login Personify successfully
Step 2. Should display message "Your trial has expired", end the call if while meeting, cannot upload video if recording
Step 3: Couldn't Join a meeting or recording (disable all buttons)
Step 5: Should logout Personify app, display login form</t>
  </si>
  <si>
    <t>Cancel uninstalling in midway</t>
  </si>
  <si>
    <t>1. Run Personify uninstaller
2. While uninstalling, cancel the progress
3. Click on Yes button
4. Launch and Sign In Personify with valid credentials (jonie/123456)</t>
  </si>
  <si>
    <t>2. Display message "Are you sure you want to cancel the progress?"
3. Close the uninstallation window
4. Still Sign In Personify successfully</t>
  </si>
  <si>
    <t>Video latency</t>
  </si>
  <si>
    <t>1. Join a meeting with a contact
2. Use Netlimiter to limit the download rate to 10 kB, check the call quality
3. After few minutes, skip the limit (delete the rule)
4. After few minutes, limit the upload rate to 10 kB, check the call quality
5. After few minutes, skip the limit (delete the rule)
6. After few minutes, limit the upload &amp; download rate to 10 kB, check the call quality
7. After few minutes, skip the limit (delete the rule)</t>
  </si>
  <si>
    <t>2. Session still works stable, the latency  &lt; 3 second, UE resolution should be 180p and the frame rate is still 15fps
3. The latency  &lt; 1 second, UE resolution should be 360p and the frame rate is 15fps
4. Session still works stable, the latency  &lt; 1 seconds, UE resolution should be 360p and the frame rate is 15fps
5. The latency  &lt; 1 second, UE resolution should be 360p and the frame rate is 15fps
6. Session still works stable, the latency &lt; 3 second, UE resolution should be 180p and the frame rate is 15fps</t>
  </si>
  <si>
    <t>Check frame rate of UE</t>
  </si>
  <si>
    <t>Started/joined a meeting</t>
  </si>
  <si>
    <t>1. Open a 15 fps video 
2. Check the frame rate of UE and the video</t>
  </si>
  <si>
    <t>Frame rate of UE should be same with 15 fps video</t>
  </si>
  <si>
    <t>Check resolution of UE</t>
  </si>
  <si>
    <t>Use JRuler to calculate the width and height of UE</t>
  </si>
  <si>
    <t>Width should be 440 pixels, height should be 250</t>
  </si>
  <si>
    <t>Check number of login time of an account (positive case)</t>
  </si>
  <si>
    <t>1. Create acount A on website
2. Use that account login to Personify app, record a take then try to upload.
3. Logout
4. Activate account, then login again, record a take then upload
5. After that, exit Personify
6. After 5 hours, login Personify app with that account
7. Second day, login 4 times
8. Third day, login 2 times, record 2 takes and upload both.
9. Check the login time in cloud</t>
  </si>
  <si>
    <t>Step 9: The number of login time of account A should be 9</t>
  </si>
  <si>
    <t>Check the login time of an account (negative case)</t>
  </si>
  <si>
    <t>1. Use account A to login in fourth day
2. Record a take then upload it
3. While uploading, disconnect network then signout
4. Reconnect network then signin again, record a take, play it.
5. After that, exit Personify
6. Login account A again
7. Continue login account A in another machine, record a take then upload
8. Check the login time in cloud</t>
  </si>
  <si>
    <t>Step 8: The number of login time of account A should be 13</t>
  </si>
  <si>
    <t>Check the using time per period (positive case)</t>
  </si>
  <si>
    <t>1. Create account B through Personify app
2. After signed up, play around with Personify in 10 minutes
3. After that, join a meeting
4. After 30 minutes, exit Personify.
5. Second day, login account B, start a meeting in 1 hour. After that, leave the meeting and play around Personify in 10 minutes.
6. Third day, login account B, use Personify in 4 hours, start 3 meetings and join 1 meeting
7. Check the usage time of account B in cloud</t>
  </si>
  <si>
    <t>Step 7: Time usage of account B has 3 periods. 
+ First period is 40 minutes 
+ Second period is 1h 10 minutes
+ Third period is 4 hours.</t>
  </si>
  <si>
    <t>Check the time using per period (negative case)</t>
  </si>
  <si>
    <t>1. Use account B to login in fourth day
2. Start a meeting in 30 minutes
3. Change system time to 10 minutes ago (e.g change 9:30 to 9:20)
4. Continue use Personify in 15 minutes
5. Exit Personify
6. Login account B in two machines at same time
7. After 10 minutes, logout account B from both two machines at same time
8. Check the time usage of account B in cloud</t>
  </si>
  <si>
    <t>Step 8: Time usage of account B has 6 periods. 
+ First period is 40 minutes 
+ Second period is 1h 10 minutes
+ Third period is 4 hours.
+ Fourth period is 45 minutes
+ Fifth and sixth period are 10 minutes</t>
  </si>
  <si>
    <t>Check the recording uploaded</t>
  </si>
  <si>
    <t>1. Check the recording uploaded of above account A
2. Check the detail information about recording upload</t>
  </si>
  <si>
    <t>Step 1: Total recording uploaded of account A is 4
Step 2: 
First day: 1 RECORDING
Second day: 0 RECORDING
Third day: 2 RECORDING
Fourth day: 1 RECORDING</t>
  </si>
  <si>
    <t>Check the session created</t>
  </si>
  <si>
    <t>1. Check the session created of above account B
2. Check the detail information about created session</t>
  </si>
  <si>
    <t>Step 1: Total created session of account B is 5
Step 2: 
First day: 0
Second day: 1
Third day: 3
Fourth day: 1
</t>
  </si>
  <si>
    <t>Check the % 3D/2D</t>
  </si>
  <si>
    <t>1. Use a new registered account to logged in Personify app at very first time, account was activated
2. Plug a depth camera then start a meeting
3. After few minutes, end call, join to another meeting
4. After few minutes, end call
5. Unplug depth camera, plug a webcam then record a take
6. Check the % 3D/2D of that account in cloud</t>
  </si>
  <si>
    <t>Step 6: The % of 3D/2D should be 2/1</t>
  </si>
  <si>
    <t>Logins / day</t>
  </si>
  <si>
    <t>Logins / month</t>
  </si>
  <si>
    <t>Time since last login</t>
  </si>
  <si>
    <t>Average daily users</t>
  </si>
  <si>
    <t>Average monthly users</t>
  </si>
  <si>
    <t>Language / character set</t>
  </si>
  <si>
    <t>Discoverability </t>
  </si>
  <si>
    <t>Check launching/playing/Create your account action</t>
  </si>
  <si>
    <t>1. Launch Personify at the first time.
2. Click on See it action button
3. Waiting for the end of video, then click on Create Your Account button</t>
  </si>
  <si>
    <t>1. in Event table: Lauching action is captured, value in time column is corresponding with lauching time.
2. in Event table: starting video action is captured, value in time column is corresponding with starting time.
3. in Event table: clicking action is captured, value in time column is corresponding with clicking time. 3actions have unique ID/Name, the same session_id. </t>
  </si>
  <si>
    <t>Check Skip/replay action</t>
  </si>
  <si>
    <t>1. Launch Personify at the first time.
2. Click on See it action, then click on Skip Video
3. Click on Replay  button.</t>
  </si>
  <si>
    <t>2. in Event table: starting/skipping video action are captured, value in time column is corresponding with starting time
3. in Event table: replay action is captured, value in time column is corresponding with clicking time. 3actions have unique ID/Name, the same session_id. </t>
  </si>
  <si>
    <t>Create account button without run video</t>
  </si>
  <si>
    <t>1. Launch Personify at the first time
2. Click on Create Your Account button</t>
  </si>
  <si>
    <t>
2. in Event table: clicking action is captured, value in time column is corresponding with clicking time. 2actions have unique ID/Name, the same session_id. </t>
  </si>
  <si>
    <t>Without network connection as launching</t>
  </si>
  <si>
    <t>1. Disconnect network
2. Launch Personify, then connect to network again 
3. Click on Create Your Account
</t>
  </si>
  <si>
    <t>
3. in Event table: clicking action is captured, value in time column is corresponding with clicking time.</t>
  </si>
  <si>
    <t>Without network connection as click on Create Your Account button</t>
  </si>
  <si>
    <t>1. Launch Personify at the first time.
2. Disconnect network
3. Click on Create Your Account button.
4. Login Personify</t>
  </si>
  <si>
    <t>1. in Event table: Lauching action is captured
4. in Session table: login action is captured</t>
  </si>
  <si>
    <t>Without network connection as skip video</t>
  </si>
  <si>
    <t>1. Launch Personify at the first time.
2. Click on See it action, then disconnect network
3. Click on Skip video
4. Connect to network again
5. Click on Create Your Account button
</t>
  </si>
  <si>
    <t>1. in Event table: Lauching action is captured
2. in Event table: starting video action is captured
5. in Event table: clicking action is captured, value in time column is corresponding with clicking time. 3actions have unique ID/Name, the same session_id. </t>
  </si>
  <si>
    <t>Without network connection as replay video</t>
  </si>
  <si>
    <t>1. Launch Personify  at the first time
2. Play the video, then disconnect network
3. Click on replay button, then connect network again.
4. Click on Skip video</t>
  </si>
  <si>
    <t>1. in Event table: Lauching action is captured
2. in Event table: starting action is captured
4. in Event table: skip video action is captured, value in time column is corresponding with clicking time. 3actions have unique ID/Name, the same session_id. </t>
  </si>
  <si>
    <t>Without network connection as click on See it action</t>
  </si>
  <si>
    <t>1. Launch Personify at the first time.
2. Disconnect network, then click on See it action
3. Connect to network again.
4. Waiting for in the of video, click on Create Your Account button</t>
  </si>
  <si>
    <t>1. in Event table: Lauching action is captured
4. in Event table: clicking action is captured, value in time column is corresponding with clicking time. 2actions have unique ID/Name, the same session_id. </t>
  </si>
  <si>
    <t>Session table</t>
  </si>
  <si>
    <t>Sign in with Google</t>
  </si>
  <si>
    <t>Sign in with Personify </t>
  </si>
  <si>
    <t>Sign in on window 7</t>
  </si>
  <si>
    <t>Sign in on window 8.1</t>
  </si>
  <si>
    <t>Sign in on window 8.0</t>
  </si>
  <si>
    <t>Join call with guest user</t>
  </si>
  <si>
    <t>Call table</t>
  </si>
  <si>
    <t>duration, email, end_time, name, session_id, start_time</t>
  </si>
  <si>
    <t>Sign in without start/join call/recording</t>
  </si>
  <si>
    <t>Sign in without start/join call, record a take </t>
  </si>
  <si>
    <t>Start call, don't have participant in call</t>
  </si>
  <si>
    <t>Start call, then some participants join call</t>
  </si>
  <si>
    <t>Join call from app</t>
  </si>
  <si>
    <t>Join call by link (remember credentials)</t>
  </si>
  <si>
    <t>Join call as guest user</t>
  </si>
  <si>
    <t>Start call with Google sign in</t>
  </si>
  <si>
    <t>Start call with Personify sign in</t>
  </si>
  <si>
    <t>Start call with inactive account</t>
  </si>
  <si>
    <t>Join call with inactive account</t>
  </si>
  <si>
    <t>Deferred Cameo testcase</t>
  </si>
  <si>
    <t>installer</t>
  </si>
  <si>
    <t>Installed previous Personify version</t>
  </si>
  <si>
    <t>Plugged QSP IVCam camera with usb port 3.0
Installed DCM (Depth Camera Manager)
Installed previous Personify version</t>
  </si>
  <si>
    <t>1. Uninstall previous installer (Personify, Personify Cameo, rssdk driver)
2. Restart machine
3. Run Personify installer
4. After installing Personify, launch and login Skype
5. Select Tools/Option.../Video Settings
6. Click on Select webcam drop down list, then select Personify Cameo
</t>
  </si>
  <si>
    <t>6. QSP IVCam works, display UE in preview screen.</t>
  </si>
  <si>
    <t>Install override</t>
  </si>
  <si>
    <t>1. Run Personify installer
2. After installing Personify, launch and login Skype
3. Select Tools/Option.../Video Settings
4. Click on Select webcam drop down list, then select Personify Cameo</t>
  </si>
  <si>
    <t>4. QSP IVCam works, display UE in preview screen.</t>
  </si>
  <si>
    <t>Fresh machine - Window 8 32 bits</t>
  </si>
  <si>
    <t>Plugged QSP IVCam camera with usb port 3.0
Installed DCM (Depth Camera Manager)</t>
  </si>
  <si>
    <t>1. Run Personify installer
2. Start a Hangout on Google
3. Click on Setting icon
4. Click on  Camera drop down list, then select Personify Cameo</t>
  </si>
  <si>
    <t>Fresh machine - Window 8 64 bits</t>
  </si>
  <si>
    <t>Fresh machine - Window 8.1 32 bits</t>
  </si>
  <si>
    <t>Fresh machine - Window 8.1 64 bits</t>
  </si>
  <si>
    <t>Install driver before install app</t>
  </si>
  <si>
    <t>Plugged QSP IVCam camera with usb port 3.0</t>
  </si>
  <si>
    <t>1. Run installer driver for QSP IVCam- RSSDK2014
2. After install driver successfully, restart machine
3. Run Personify installer.
4. Start a meeting with Webex
5. Click Set video options in Participants list (small gear icon)
6. Click on Capture devices drop down list, then select Personify Cameo</t>
  </si>
  <si>
    <t>Install then plug camera</t>
  </si>
  <si>
    <t>
Installed DCM (Depth Camera Manager)</t>
  </si>
  <si>
    <t>1. Run Personify installer
2. After install Personify successfully, restart the machine
3. Plug QSP IVCam into usb port 3.0 
4. Start a video call on Lync 2010
5. Click on popup menu of Video button, then select Video Device Settings.
6. Click on Camera drop down list, then select Personify Cameo</t>
  </si>
  <si>
    <t>Silent installer</t>
  </si>
  <si>
    <t>Silent installing Cameo</t>
  </si>
  <si>
    <t>resolution</t>
  </si>
  <si>
    <t>Personify - Collaboration</t>
  </si>
  <si>
    <t> Plugged IVCam camera.
Personify Cameo is default camera.
</t>
  </si>
  <si>
    <t>1. Start a meeting
2. Some participants join the meeting with QSP IVCam camera
3. Click on toggle background button</t>
  </si>
  <si>
    <t>2, 3. Persona resolution should be 360p </t>
  </si>
  <si>
    <t>Personify Gold 1</t>
  </si>
  <si>
    <t>Personify - Recording</t>
  </si>
  <si>
    <t>Login Personify, then Select Recording tab</t>
  </si>
  <si>
    <t>Persona resolution should be 360p</t>
  </si>
  <si>
    <t>Personify Gold 2</t>
  </si>
  <si>
    <t>Persona resolution should be 720p</t>
  </si>
  <si>
    <t>Video options preview mode</t>
  </si>
  <si>
    <t>Skype - Camera is active on select camera section</t>
  </si>
  <si>
    <t>Installed Personify Cameo</t>
  </si>
  <si>
    <t>1. Launch and login Skype
2. Select Tools/Option.../Video Settings
3. On webcam drop box, select Personify Cameo.
</t>
  </si>
  <si>
    <t>3. Display the UE without background on preview screen, QSP IVCam is running</t>
  </si>
  <si>
    <t>Skype - Camera is active on Change Profile picture section</t>
  </si>
  <si>
    <t>1. Launch and log in Skype
2. Select Skype/Profile/Change Your Picture...
3. On 'Choose a different webcam' drop box, select Personify Cameo
</t>
  </si>
  <si>
    <t>Hangouts - Camera is active on select camera section</t>
  </si>
  <si>
    <t>1. Log in Google 
2. Select Change Photo
3. On Web camera drop box, select Personify Cameo</t>
  </si>
  <si>
    <t>Hangouts - Camera is active on Change Profile picture</t>
  </si>
  <si>
    <t>Lync - Camera is active on preview window</t>
  </si>
  <si>
    <t>1. Launch Lync
2. Click on Setting icon, select Video Device.
3. Select Personify Cameo on Video device dropdown box</t>
  </si>
  <si>
    <t>Webex - Camera is active on preview window</t>
  </si>
  <si>
    <t>1. Start a meeting with Webex
2. Click Set video options in Participants list (small gear icon)
3. Click on Capture devices drop down list, then select Personify Cameo</t>
  </si>
  <si>
    <t>support multiple apps</t>
  </si>
  <si>
    <t>Personify- Skype</t>
  </si>
  <si>
    <t>Personify Cameo is default camera</t>
  </si>
  <si>
    <t>1. Launch and log in Personify with valid credentials
2. Personify: Start new meeting
3. Launch and login Skype with valid credentials
4. On Skype: select Tool/Option/Video Setting.
5. On Skype: Select Personify Cameo.</t>
  </si>
  <si>
    <t>2. QSP IVCam is running, display the UE on Personify application.
5. QSP IVCam is running. Display 2 UEs: the UE on Personify application, the UE on preview widow of Skype</t>
  </si>
  <si>
    <t>1. Launch and log in Personify with valid credentials
2. Select Recording tab
3. Launch and login Skype with valid credentials
4. On Skype: start the video call with someone</t>
  </si>
  <si>
    <t>2. QSP IVCam is running, display the UE on Personify application.
4. QSP IVCam is running. Display 2 UEs: the UE on Personify application, the UE on Skype</t>
  </si>
  <si>
    <t> </t>
  </si>
  <si>
    <t>Skype - Personify</t>
  </si>
  <si>
    <t>1. Launch and login Skype with valid credentials.
2. On Skype: Start the video call.
3. Launch and login Personify with valid credentials
4. On Personify: Select recording tab</t>
  </si>
  <si>
    <t>2. QSP IVCam is running, display the UE on Skype application.
4. QSP IVCam is running. Display 2 UEs: the UE on Personify application, the UE on Skype</t>
  </si>
  <si>
    <t>Personify - Hangout</t>
  </si>
  <si>
    <t>1. Launch and log in Personify with valid credentials
2. Select Recording icon
3. Log in Google with valid credentials
4. Start the video call with Google hangout</t>
  </si>
  <si>
    <t>2. QSP IVCam is running, display the UE on Personify application.
4. QSP IVCam is running. Display 2 UEs: the UE on Personify application, the UE on Hangout</t>
  </si>
  <si>
    <t>Hangout - Personify</t>
  </si>
  <si>
    <t>1. Login Google with valid credentials
2. Start the video call with Google hangout
3. Launch and log in Personify with valid credentials
4. Select Recording icon</t>
  </si>
  <si>
    <t>2. QSP IVCam is running, display the UE on Hangout
4. QSP IVCam is running. Display 2 UEs: the UE on Personify application, the UE on Hangout</t>
  </si>
  <si>
    <t>Skype - Hang out</t>
  </si>
  <si>
    <t>1. Launch and log in Skype.
2. On Skype: select Tools/Options.../Video Settings, then select Personify Cameo on 'Select webcam' drop box
3. Log in Google with valid credentials
4. Start video call by Hangout</t>
  </si>
  <si>
    <t>2. QSP IVCam is running, display the UE on Preview window of Skype.
4. QSP IVCam is running. Display 2 UEs: the UE on Skype application, the UE on Hangout</t>
  </si>
  <si>
    <t>Hang out - Skype </t>
  </si>
  <si>
    <t>1. Log in Google with valid credentials
2. Start video call by Hangout
3. Launch and log in Skype.
4. On Skype: select Tools/Options.../Video Settings, then select Personify Cameo on 'Select webcam' drop box
</t>
  </si>
  <si>
    <t>2. QSP IVCam is running, display the UE on Hangout.
4. QSP IVCam is running. Display 2 UEs: the UE on Preview window of Skype, the UE on Hangout</t>
  </si>
  <si>
    <t>Personify - Lync</t>
  </si>
  <si>
    <t>1. Launch and log in Personify with valid credentials
2. Select Recording icon.
3. Start a video call on Lync
</t>
  </si>
  <si>
    <t>2. QSP IVCam is running, display the UE on Personify application.
3. QSP IVCam is running, Display 2 UEs: the UE on Lync application, the UE on Personify application.</t>
  </si>
  <si>
    <t>WebEx - Personify</t>
  </si>
  <si>
    <t>1. Start a meeting with Webex
2. Click on video icon
3. Launch and log in Personify with valid credentials
4. Select Recording icon.</t>
  </si>
  <si>
    <t>2. QSP IVCam is running, display the UE on WebEx application.
4. QSP IVCam is running, Display 2 UEs: the UE on WebEx application, the UE on Personify application.</t>
  </si>
  <si>
    <t>Skype - Hang out- Personify</t>
  </si>
  <si>
    <t>1. Launch and log in Skype.
2. On Skype: select Tools/Options.../Video Settings, then select Personify Cameo on 'Select webcam' drop box
3. Log in Google with valid credentials
4. Start video call by Hangout.
5. Launch and log in Personify
6. Personify: Select recording tab</t>
  </si>
  <si>
    <t>2. QSP IVCam is running, display the UE on Preview window of Skype.
4. QSP IVCam is running. Display 2 UEs: the UE  on Preview window of Skype, the UE on Hangout
6. QSP IVCam is running. Display 3 UEs: the UE  on Preview window of Skype, the UE on Hangout, the UE on Personify.</t>
  </si>
  <si>
    <t>Personify- WebEx- Lync- Hangout - Skype</t>
  </si>
  <si>
    <t>1. Launch and log in Personify with valid credentials.
2. Select Recording icon.
3. Start a meeting with Webex, then click on video icon
4. Start a video call on Lync
5. Log in Google with valid credentials
6. Start video call by Hangout
7. Launch and log in Skype.
8. On Skype: select Tools/Options.../Video Settings, then select Personify Cameo on 'Select webcam' drop box</t>
  </si>
  <si>
    <t>2. QSP IVCam is running, display the UE on Personify application.
3. QSP IVCam is running. Display 2UEs: the UE on Personify application, the UE on WebEx application.
4. QSP IVCam is running. Display 3UEs: the UE on Personify application, the UE on WebEx application,  the UE on Lync application.
6. QSP IVCam is running. Display 4UEs: the UE on Personify application, the UE on WebEx application,  the UE on Lync application, the UE on Hangout application.
8. QSP IVCam is running. Display 5UEs: the UE on Personify application, the UE on WebEx application,  the UE on Lync application, the UE on Hangout application, the UE on Skype application..</t>
  </si>
  <si>
    <t>Hangouts</t>
  </si>
  <si>
    <t>Browser</t>
  </si>
  <si>
    <t>Google Chrome</t>
  </si>
  <si>
    <t>1. Start meeting
2. Click on video icon</t>
  </si>
  <si>
    <t>1. Start meeting successfully
2. Display the UE without background</t>
  </si>
  <si>
    <t>Firefox</t>
  </si>
  <si>
    <t>IE</t>
  </si>
  <si>
    <t>Lync 2013 </t>
  </si>
  <si>
    <t>Installed Personify</t>
  </si>
  <si>
    <t>1. Display Login window
2. Display Lync - Options window
3. Personify Cameo is selected, display the UE without background on preview screen, display Personify window</t>
  </si>
  <si>
    <t>Upgrade -  Cameo</t>
  </si>
  <si>
    <t>
Having new version Cameo is higher</t>
  </si>
  <si>
    <t>1. Launch and login Skype, then start video call
2. On Personify window, click on Setting icon, then select "Check for updates", click yes for install new version
3 After update completely, go to Control Panel\Programs\Programs and Features and check on the version of Cameo</t>
  </si>
  <si>
    <t>
2. Install new version Cameo successfully.
3. Report version Cameo, the number of version should be the latest </t>
  </si>
  <si>
    <t>Skype metro</t>
  </si>
  <si>
    <t>A uses Skype with metro version.
</t>
  </si>
  <si>
    <t>1. A video calls B, B accepts.
 2. Items on Effects Filters get changed sequentially.
3. After 5 minutes, end call. </t>
  </si>
  <si>
    <t>1. Display Personify window on both sides.
 2. Each particular item of Effects Filters should work properly on sides and the latency is acceptable
3. Personify window is closed on both sides </t>
  </si>
  <si>
    <t>1. A video calls B, B accepts
2. Items on Cycle Duration get changed sequentially.
3. After 5 minutes, end call. </t>
  </si>
  <si>
    <t>1. Display Personify window on both sides.
2.  Each particular item of Cycle Duration should work properly on sides and the latency is acceptable
3. Personify window is closed on both side</t>
  </si>
  <si>
    <t>1. A video calls B, B accepts
2. Items on Cycle Transition get changed sequentially.
3. After 5 minutes, end call</t>
  </si>
  <si>
    <t>1. Display Personify window on both sides.
2. Each particular item of Transition should work properly on sides and the latency is acceptable.
3. Personify window is closed on both sides</t>
  </si>
  <si>
    <t>1. A video calls B, B accepts
2. Click on HIDE YOURSELF
3. Click on PERSONIFY
4. After 2 minutes, end call</t>
  </si>
  <si>
    <t>1. Display Personify window on both sides.
2. The UE of A disappears on all sides A, B
3. the UE of A appears on all sides A, B.
4. Personify window is closed on both sides</t>
  </si>
  <si>
    <t>Caption</t>
  </si>
  <si>
    <t>1. A video calls B, B accepts
2. Copy and paste " Checking Cameo on Skype metro" into caption textbox, then press Enter
3. After 2 minutes, end call</t>
  </si>
  <si>
    <t>1. Display Personify window on both sides.
2. The caption shows on both sides. On Local side, the caption might be flipped.
3. Personify window is closed on both sides.</t>
  </si>
  <si>
    <t>Add image</t>
  </si>
  <si>
    <t>1. A video calls B, B accepts.
2. Drag and drop an image into Background area</t>
  </si>
  <si>
    <t>1. Display Personify window on both sides.
2. Could drag and drop image</t>
  </si>
  <si>
    <t>Delete image</t>
  </si>
  <si>
    <t>1. Import an image
2. Exit Cameo app
3. Delete that image
4. Launch Cameo app again</t>
  </si>
  <si>
    <t>Step 4: Deleted image is removed, Cameo shouldn't crash</t>
  </si>
  <si>
    <t>Check memory</t>
  </si>
  <si>
    <t>1. A video calls B, B accepts
2. After 30 minutes, end call.  Open Task Manager (right click on task bar and choose Task Manager ), pay attention to the usage of CPU, memory of Skype, Personify  Cameo</t>
  </si>
  <si>
    <t>1. Display Personify window on both sides.
2. Report the CPU usage and memory usage of Skype, Personify Cameo in a video call</t>
  </si>
  <si>
    <t>TEST CASE FOR CAMEO</t>
  </si>
  <si>
    <t>Plugged QSP IVCam camera with usb port 3.0
Installed Depth Camera Manager </t>
  </si>
  <si>
    <t>Yes</t>
  </si>
  <si>
    <t>Plugged QSP IVCam camera with usb port 3.0
Installed Depth Camera Manager 
Installed previous Personify version</t>
  </si>
  <si>
    <t>1. Run Personify installer
2. After installing, launch and login Skype
3. Select Tools/Option.../Video Settings
4. Click on Select webcam drop down list, then select Personify Cameo</t>
  </si>
  <si>
    <t>1. Run Personify installer
2. After installing , start video call with Hangouts
3. Click on Setting icon
4. Click on  Camera drop down list, then select Personify Cameo</t>
  </si>
  <si>
    <t>Plugged QSP IVCam camera with usb port 3.0
Installed Depth Camera Manager</t>
  </si>
  <si>
    <t>1. Run Personify installer
2. After installing, start video call with Hangouts
3. Click on Setting icon
4. Click on  Camera drop down list, then select Personify Cameo</t>
  </si>
  <si>
    <t>Install app before install driver</t>
  </si>
  <si>
    <t>1. Run Personify installer.
2. Run installer driver for QSP IVCam- RSSDK 
3. Restart machine
4. Start a meeting with Webex
5. Click Set video options in Participants list (small gear icon)
6. Click on Capture devices drop down list, then select Personify Cameo</t>
  </si>
  <si>
    <t>installed driver for QSP IVCam- RSSDK </t>
  </si>
  <si>
    <t>1. Run Personify installer
2. After installing, restart the machine
3. Plug QSP IVCam into usb port 3.0 
4. Start a video call on Lync 2010
5. Click on setting icon, then select Video Device Settings.
6. Click on Camera drop down list, then select Personify Cameo</t>
  </si>
  <si>
    <t>Installed override RSSDK Runtime</t>
  </si>
  <si>
    <t>installed rssdk runtime driver for QSP IVCam- RSSDK </t>
  </si>
  <si>
    <t>1. Run Personify installer, decline to install SDK runtime
2. After installing Personify, launch and log in Skype
3. Select Tools/Option.../Video Settings
4. Click on Select webcam drop down list, then select Personify Cameo</t>
  </si>
  <si>
    <t>
4. QSP IVCam works, display UE in preview screen.</t>
  </si>
  <si>
    <t>1. Run Personify installer, accept to install SDK runtime
2. After installing Personify, launch and log in Skype
3. Select Tools/Option.../Video Settings
4. Click on Select webcam drop down list, then select Personify Cameo</t>
  </si>
  <si>
    <t>
Install on machine has integrated QSP IVCam</t>
  </si>
  <si>
    <t>
QSPIVCam is integrated in this machine</t>
  </si>
  <si>
    <t>Make Cameo default camera during installation</t>
  </si>
  <si>
    <t>Installed Cameo</t>
  </si>
  <si>
    <t>1. Open Setting window on supported app for Cameo(Skype, Hangouts, Webex, Lync), then check the selected camera</t>
  </si>
  <si>
    <t>1. Personify Cameo is default camera </t>
  </si>
  <si>
    <t>1. Run Personify installer
2. After complete installing, open Cameo panel</t>
  </si>
  <si>
    <t>Step 2: All strings/word in Cameo app and discoverability window should be translated to English language</t>
  </si>
  <si>
    <t>Step 2: All strings/word in Cameo app and discoverability window should be translated to France language</t>
  </si>
  <si>
    <t>Step 2: All strings/word in Cameo app  and discoverability window should be translated to Italian language</t>
  </si>
  <si>
    <t>Step 2: All strings/word in Cameo app  and discoverability window should be translated to German language</t>
  </si>
  <si>
    <t>Step 2: All strings/word in Cameo app  and discoverability window should be translated to Spanish language</t>
  </si>
  <si>
    <t>Step 2: All strings/word in Cameo app  and discoverability window should be translated to Chinese Simplified language</t>
  </si>
  <si>
    <t>Step 2: All strings/word in Cameo app  and discoverability window should be translated to Chinese Traditional language</t>
  </si>
  <si>
    <t>Step 2: All strings/word in Cameo app  and discoverability window should be translated to Japanese language</t>
  </si>
  <si>
    <t>Run on unsupported language OS</t>
  </si>
  <si>
    <t>Boot Korea Windows machine</t>
  </si>
  <si>
    <t>Step 2: All strings/word in Cameo app  and discoverability window should be translated to English language</t>
  </si>
  <si>
    <t>Uninstall</t>
  </si>
  <si>
    <t>Installed Cameo
All supported applications for Cameo aren't running</t>
  </si>
  <si>
    <t>1. Open Add/Remove programs of Control Panel
2. Uninstall Personify Cameo
3. Check the installation folder</t>
  </si>
  <si>
    <t>2. Uninstall Cameo successfully, shouldn't require to close any programs 
3. Folder Cameo is deleted.</t>
  </si>
  <si>
    <t>By uninstaller file of Cameo</t>
  </si>
  <si>
    <t>1. Run Cameo uninstaller file, follow the instructions
2. Check the installation folder</t>
  </si>
  <si>
    <t>1. Uninstall Cameo successfully
2. Folder Cameo is deleted.</t>
  </si>
  <si>
    <t>By third-party uninstaller</t>
  </si>
  <si>
    <t>1. Uninstall Cameo app by Revo Uninstaller, follow the instructions
2. Check the installation folder</t>
  </si>
  <si>
    <t>1. Open Add/Remove programs of Control Panel
2. Uninstall Cameo app
3. Enter administrator account.</t>
  </si>
  <si>
    <t>2. Display User Account Control window to request user administrator account
3. Uninstall Cameo successfully</t>
  </si>
  <si>
    <t>Cameo is running</t>
  </si>
  <si>
    <t>1. Open Add/Remove programs in Control Panel
2. Uninstall Cameo app.
3. Close all applications are using Cameo, then continue uninstall process</t>
  </si>
  <si>
    <t>2. Should display message to notify user Cameo is running
3. Can uninstall successfully</t>
  </si>
  <si>
    <t>Require close program before uninstall</t>
  </si>
  <si>
    <t>1. Open Add/Remove programs in Control Panel
2. Uninstall Cameo app.</t>
  </si>
  <si>
    <t>Step 2: it doesn't require to close any opening programs</t>
  </si>
  <si>
    <t>Uninstall Cameo while calling with Skype</t>
  </si>
  <si>
    <t>Started a call</t>
  </si>
  <si>
    <t>1. Uninstall Cameo
2. End the call then exit Skype
3. Click on Retry button on warning dialog</t>
  </si>
  <si>
    <t>1. Should display message to notify user Cameo is running
3. Uninstall cameo successfully, all files are deleted</t>
  </si>
  <si>
    <t>Uninstall Cameo while calling with Hangouts</t>
  </si>
  <si>
    <t>1. Uninstall Cameo
2. End the call then close browser
3. Click on Retry button on warning dialog</t>
  </si>
  <si>
    <t>Uninstall Cameo while meeting with Webex</t>
  </si>
  <si>
    <t>Started a meeting and turn on camera</t>
  </si>
  <si>
    <t>1. Uninstall Cameo
2. End the call 
3. Click on Retry button on warning dialog</t>
  </si>
  <si>
    <t>Require reboot after uninstall</t>
  </si>
  <si>
    <t>Step 2: After finish uninstall, it doesn't require to reboot machine</t>
  </si>
  <si>
    <t>Resolutions</t>
  </si>
  <si>
    <t>Skype - video call</t>
  </si>
  <si>
    <t> Plugged IVCam camera.
Personify Cameo is default camera.</t>
  </si>
  <si>
    <t>1. Launch and log in Skype.
2. Start video call</t>
  </si>
  <si>
    <t>2. Persona resolution should be 360p</t>
  </si>
  <si>
    <t>Skype - Settings</t>
  </si>
  <si>
    <t>1. Launch and log in Skype.
2. Select Tools/Option.../Video Settings</t>
  </si>
  <si>
    <t>Skype - Profile picture</t>
  </si>
  <si>
    <t>1. Launch and log in Skype.
2. Select Skype/Profile/Change Your Picture</t>
  </si>
  <si>
    <t>Hangouts in video call</t>
  </si>
  <si>
    <t>Start a video call on Google Hangouts</t>
  </si>
  <si>
    <t>Hangouts in Preview window</t>
  </si>
  <si>
    <t>1. Start a Hangouts on Google
2. Click on Setting icon
3. Click on Camera drop down list
4. Select Personify Cameo</t>
  </si>
  <si>
    <t>4. Persona resolution should be 360p</t>
  </si>
  <si>
    <t>Lync in Preview window</t>
  </si>
  <si>
    <t>1. Launch Lync
2. Click on Setting icon, select Video Device.
3. Click on Camera drop down list
4. Select Personify Cameo</t>
  </si>
  <si>
    <t>Webex in Preview window</t>
  </si>
  <si>
    <t>1. Start a meeting with Webex
2. Click Set video options in Participants list (small gear icon)
3. Click on Capture devices drop down list
4. Select Personify Cameo</t>
  </si>
  <si>
    <t>Webex in meeting</t>
  </si>
  <si>
    <t>1. Start a meeting with Webex
2. Click on Start my video (right side the name)</t>
  </si>
  <si>
    <t>The Virtual camera - Personify Cameo</t>
  </si>
  <si>
    <t>Skype in Preview window</t>
  </si>
  <si>
    <t>1. Launch and log in Skype
2. Select Tools/Option.../Video Settings
3. Click on Select webcam drop down box
4. Select Personify Cameo</t>
  </si>
  <si>
    <t>3. Have 'Personify Cameo' item in webcam dropdown box 
4. Display the UE without background on preview screen, QSP IVCam is running</t>
  </si>
  <si>
    <t>Skype - Change Your Picture</t>
  </si>
  <si>
    <t>1. Launch and login Skype
2. Select Skype/Profile/Change Your Picture
3. Click on 'Choose a different webcam' drop down list
4. Select Personify Cameo</t>
  </si>
  <si>
    <t>3. Have 'Personify Cameo' item in webcam dropdown box
4. Display the UE without background on preview screen, QSP IVCam is running</t>
  </si>
  <si>
    <t>1. Start a Hangouts on Google
2. Click on Setting icon
3. Click on  Camera drop down box
4. Select Personify Cameo</t>
  </si>
  <si>
    <t>Lync</t>
  </si>
  <si>
    <t>1. Launch Lync
2. Click on Setting icon, select Video Device.
3. Click on Camera drop down box
4. Select Personify Cameo</t>
  </si>
  <si>
    <t>Webex</t>
  </si>
  <si>
    <t>1. Start a meeting with Webex
2. Click Set video options in Participants list (small gear icon)
3. Click on  Capture devices drop down box
4. Select Personify Cameo</t>
  </si>
  <si>
    <t>Camera Not Available</t>
  </si>
  <si>
    <t>Personify Cameo is used by Personify</t>
  </si>
  <si>
    <t>Personify Cameo is default cameo</t>
  </si>
  <si>
    <t>1. Launch and login Personify, then start meeting
2. Start video call with Skype</t>
  </si>
  <si>
    <t>2. Should display 2UEs ( one UE in Personify and one UE in Skype)</t>
  </si>
  <si>
    <t>Personify Cameo is used by Skype</t>
  </si>
  <si>
    <t>1. Start video call with Skype
2. Start a Hangouts on Google
3. Click on Setting icon
4. Click on  Camera drop down list, then select Personify Cameo</t>
  </si>
  <si>
    <t>4. Display a white background and Personify title instead of Profile picture, and message "Cameo unable to connect to camera. It may be held by a different application"</t>
  </si>
  <si>
    <t>Personify Cameo is used by Hangouts</t>
  </si>
  <si>
    <t>1. Start a Hangouts on Google
2. On Skype: select Tool/Option/Video Setting.
3. On Skype: Select Personify Cameo.</t>
  </si>
  <si>
    <t>3. Display a white background and Personify title instead of Profile picture,and message Cameo unable to connect to camera. It may be held by a different application"</t>
  </si>
  <si>
    <t>Personify Cameo is used by Webex</t>
  </si>
  <si>
    <t>1. Start the meeting with Webex, then click on turn on video icon
2. On Skype: select Tool/Option/Video Setting.
3. On Skype: Select Personify Cameo.</t>
  </si>
  <si>
    <t>3. Display a white background and Personify title instead of Profile picture, and message "Cameo unable to connect to camera. It may be held by a different application"</t>
  </si>
  <si>
    <t>Personify Cameo is used by Lync</t>
  </si>
  <si>
    <t>1. Launch Lync
2. Click on Setting icon, select Video Device.
3. Click on Camera drop down list, then select Personify Cameo
4. On Skype, start video call</t>
  </si>
  <si>
    <t>4. Display a white background and Personify title instead of Profile picture,and message "Cameo unable to connect to camera. It may be held by a different application"</t>
  </si>
  <si>
    <t>Skype - Cameo feature</t>
  </si>
  <si>
    <t>1. User A video calls user B, B accepts
2. On A side, on Filters: choose "None"
3. After 2 minutes, stop the call</t>
  </si>
  <si>
    <t>1. Cameo panel opens on both sides
2. The background image gets none on both sides.
3. Cameo panel closes on both sides
</t>
  </si>
  <si>
    <t>Blur item</t>
  </si>
  <si>
    <t>1. User A video calls user B, B accepts
2. On A side, on Filters: choose "Blur"
3. After 2 minutes, stop the call</t>
  </si>
  <si>
    <t>1. Cameo panel opens on both sides
2. The background image gets blurred on both sides. 
</t>
  </si>
  <si>
    <t>Black and White item</t>
  </si>
  <si>
    <t>1. User A video calls user B, B accepts
2. On A side, on Filters: choose "Black and White"
3. After 2 minutes, stop the call</t>
  </si>
  <si>
    <t>1. Cameo panel opens on both sides
2. The background image becomes black and white on both sides. 
</t>
  </si>
  <si>
    <t>Negative item</t>
  </si>
  <si>
    <t>1. User A video calls user B, B accepts
2. On A side, on Filters: choose "Negative"
3. After 2 minutes, stop the call</t>
  </si>
  <si>
    <t>1. Cameo panel opens on both sides
2. The background image has the color that's negative to the initial color of the image. This Filters appears on both sides. 
</t>
  </si>
  <si>
    <t>News Anchor item</t>
  </si>
  <si>
    <t>1. User A video calls user B, B accepts
2. On A side, on Filters: choose "News Anchor"
3. After 2 minutes, stop the call</t>
  </si>
  <si>
    <t>1. Cameo panel opens on both sides
2. The background image appears on the top right corner of Skype window on Remote side. 
</t>
  </si>
  <si>
    <t>Duration</t>
  </si>
  <si>
    <t>Started a video call (2 users)</t>
  </si>
  <si>
    <t>on Duration: choose "None"</t>
  </si>
  <si>
    <t>The background images is fixed
</t>
  </si>
  <si>
    <t>10 seconds item</t>
  </si>
  <si>
    <t>on Duration: choose "10 seconds"</t>
  </si>
  <si>
    <t>The background images appear sequentially every 10 seconds</t>
  </si>
  <si>
    <t>30 seconds item</t>
  </si>
  <si>
    <t>on Duration: choose "30 seconds"</t>
  </si>
  <si>
    <t>The background images appear sequentially every 30 seconds
</t>
  </si>
  <si>
    <t>1 minute item</t>
  </si>
  <si>
    <t>on Duration: choose "1 minute"</t>
  </si>
  <si>
    <t>The background images appear sequentially every 1 minute
</t>
  </si>
  <si>
    <t>Check the transition sync</t>
  </si>
  <si>
    <t>Check the transition in both sides (host and callee)</t>
  </si>
  <si>
    <t>The image transition should happen in both sides
</t>
  </si>
  <si>
    <t>Check the transition latency</t>
  </si>
  <si>
    <t>Check the image transition latency between host and callee</t>
  </si>
  <si>
    <t>Should be &lt; 1s</t>
  </si>
  <si>
    <t>Change value of Duration item</t>
  </si>
  <si>
    <t>Started a video call</t>
  </si>
  <si>
    <t>1. On Duration: choose "1 minute"
2. On Duration: choose "No Cycle"</t>
  </si>
  <si>
    <t>1. Transition is enabled, all images are selected.
2. Transition is disabled, background image is fixed </t>
  </si>
  <si>
    <t>Choose None on Transition</t>
  </si>
  <si>
    <t>The background image doesn't have transition effect when changing to the next image.</t>
  </si>
  <si>
    <t>Choose Blur on Transition</t>
  </si>
  <si>
    <t>The background image gets blurred before changing to the next image
</t>
  </si>
  <si>
    <t>Choose Crossfade on Transition</t>
  </si>
  <si>
    <t>The background image takes Crossfade Effect before changing to the next image.
</t>
  </si>
  <si>
    <t>Choose Swipe on Transition</t>
  </si>
  <si>
    <t>The next background image moves from left to right to replace the current background image.
</t>
  </si>
  <si>
    <t>Hide Yourself/ Personify </t>
  </si>
  <si>
    <t>1. Clicks on "HIDE YOURSELF" button
2. Clicks on " SHOW YOURSELF" button</t>
  </si>
  <si>
    <t>1. The UE of A disappears on both sides. The button changes to SHOW YOURSELF
2. The UE of A appears on both sides. The button changes to HIDE YOURSELF</t>
  </si>
  <si>
    <t>Caption with single character</t>
  </si>
  <si>
    <t>1. Types 'b' into the Caption textbox
</t>
  </si>
  <si>
    <t>1. Display 1/25 below caption textbox, the caption shows on both sides.</t>
  </si>
  <si>
    <t>Caption with single string</t>
  </si>
  <si>
    <t>Types 'Explorethecrowdedfavelase' into the Caption textbox </t>
  </si>
  <si>
    <t>The caption shows on both sides</t>
  </si>
  <si>
    <t>Caption with English</t>
  </si>
  <si>
    <t>Types 'How about you ?' into the Caption textbox</t>
  </si>
  <si>
    <t>Caption with Vietnamese</t>
  </si>
  <si>
    <t>Types 'Trong các vườn gia đình' into the Caption textbox</t>
  </si>
  <si>
    <t>Caption with Japanese</t>
  </si>
  <si>
    <t>Types '独占密着する' into the Caption textbox </t>
  </si>
  <si>
    <t>Caption with script/special characters</t>
  </si>
  <si>
    <t>Types '&lt;script type=""&gt;&lt;/script&gt;' into the Caption text box </t>
  </si>
  <si>
    <t>Caption with other UTF 8 font</t>
  </si>
  <si>
    <t>Types 'فارسی را بتوانید  ' into the Caption text box</t>
  </si>
  <si>
    <t>Paste and copy caption</t>
  </si>
  <si>
    <t>Copy and past "Explore the crowded favela" </t>
  </si>
  <si>
    <t>Check the max length of caption</t>
  </si>
  <si>
    <t>Copy/type a long string (~ 100 characters) in Caption text box</t>
  </si>
  <si>
    <t>Caption limited the length to 25 characters</t>
  </si>
  <si>
    <t>Alignment</t>
  </si>
  <si>
    <t>1. Type something on caption 
2. Check the alignment of caption</t>
  </si>
  <si>
    <t>Step 2: should be Center</t>
  </si>
  <si>
    <t>Menu item, Navigation keys</t>
  </si>
  <si>
    <t>1. Right click on caption text box
2. Type something on caption
3.Use navigation keys:
+ Home
+ end
+  pg up 
+  pg down
+ Up 
+ Down
+ Left
+ Right
</t>
  </si>
  <si>
    <t>1. Display 3 items: Cut, Copy, Paste
3. The pointer is in 
+ Home: move to the first letter
+ end: move to the last letter
+ pg up: move to the first letter
+ pg down: move to the last letter
+ Up: nothing happen
+ Down: nothing happen
+ Left &amp; Right: move to previous/next character </t>
  </si>
  <si>
    <t>Click on "Why is my flipped?"</t>
  </si>
  <si>
    <t>Display " Certain application flip your image in the preview. The other end sees you just fine"</t>
  </si>
  <si>
    <t>Importing Images features</t>
  </si>
  <si>
    <t>Drag and drop png image</t>
  </si>
  <si>
    <t>Drag and drop a png image into Background area</t>
  </si>
  <si>
    <t>Could drag and drop png image</t>
  </si>
  <si>
    <t>Drag and drop jpeg image</t>
  </si>
  <si>
    <t>Drag and drop a jpeg image into Background area</t>
  </si>
  <si>
    <t>Could drag and drop jpeg  image</t>
  </si>
  <si>
    <t>Drag and drop a jpg image into Background area</t>
  </si>
  <si>
    <t>Could drag and drop jpg image</t>
  </si>
  <si>
    <t>Drag and drop bmp image</t>
  </si>
  <si>
    <t>Drag and drop a bmp image into Background area</t>
  </si>
  <si>
    <t>Could drag and drop bmp image</t>
  </si>
  <si>
    <t>Drag and drop an image that download from Google+/Facebook</t>
  </si>
  <si>
    <t>Drag and drop an image that download from Google+ or Facebook into Background area</t>
  </si>
  <si>
    <t>Could drag and drop image</t>
  </si>
  <si>
    <t>Drag and drop an image has name photo.png</t>
  </si>
  <si>
    <t>Drag and drop an image has name photo.png into Background area</t>
  </si>
  <si>
    <t>Drag and drop image has name with upper case</t>
  </si>
  <si>
    <t>Drag and drop an image has name with upper case into Background area</t>
  </si>
  <si>
    <t>Drag and drop image has name with lower case</t>
  </si>
  <si>
    <t>Drag and drop an image has name with lower case into Background area</t>
  </si>
  <si>
    <t>Drag and drop image has name with mix lower + upper case</t>
  </si>
  <si>
    <t>Drag and drop an image has name with mix lower + upper case into Background area</t>
  </si>
  <si>
    <t>Drag and drop image with upper case extension</t>
  </si>
  <si>
    <t>Drag and drop an image has extension with upper case into Background area</t>
  </si>
  <si>
    <t>Drag and drop image with utf8 name</t>
  </si>
  <si>
    <t>Drag and drop the image into Background area</t>
  </si>
  <si>
    <t>Drag and drop image with lower case extension</t>
  </si>
  <si>
    <t>Drag and drop an image has extension with lower case into Background area</t>
  </si>
  <si>
    <t>Drag and drop gif image</t>
  </si>
  <si>
    <t>Drag and drop a gif image into Background area</t>
  </si>
  <si>
    <t>Display message "Please import a .bmp, .jpg, or .png"</t>
  </si>
  <si>
    <t>Drag and drop ico image</t>
  </si>
  <si>
    <t>Drag and drop an ico image into Background area</t>
  </si>
  <si>
    <t>Drag and drop another file format (.exe, rar, .txt)</t>
  </si>
  <si>
    <t>Drag and drop an exe/rar/.txt file into Background area</t>
  </si>
  <si>
    <t>Import a modified image</t>
  </si>
  <si>
    <t>Drag and drop a modified image into Background area</t>
  </si>
  <si>
    <t>Import existed images</t>
  </si>
  <si>
    <t>Drag and drop an image that's existed on the background list</t>
  </si>
  <si>
    <t>Display warning message "This image is already in your collection"</t>
  </si>
  <si>
    <t>Drag and drop 50 images</t>
  </si>
  <si>
    <t>Drag and drop 50 images that have the extensions are .png, .jpg, .bmp, .gif into Background area</t>
  </si>
  <si>
    <t>Could drag and drop some images (.png, .jpg, .bmp) but could not drag and drop  .gif images</t>
  </si>
  <si>
    <t>Drag and drop images which contains information of alpha channel files</t>
  </si>
  <si>
    <t>Drag and drop alpha channel images</t>
  </si>
  <si>
    <t>Could drag and drop these images. These image should display normally (Should display as same as original image)</t>
  </si>
  <si>
    <t>Import a folder</t>
  </si>
  <si>
    <t>Drag and drop a folder into Background area</t>
  </si>
  <si>
    <t>Display warning "This file doesn't exist"</t>
  </si>
  <si>
    <t>Import a .gif image which's changed the extension to .png, .bmp, or .jpg</t>
  </si>
  <si>
    <t>Drag and drop a .gif image which's changed the extension into ".png or .bmp or .jpg" list into Background area</t>
  </si>
  <si>
    <t>Import corrupted images</t>
  </si>
  <si>
    <t>Drag and drop corrupted images</t>
  </si>
  <si>
    <t>Display message "Failed to read image." </t>
  </si>
  <si>
    <t>Uplug camera</t>
  </si>
  <si>
    <t>Unplug camera</t>
  </si>
  <si>
    <t>Display message "Your camera has been disconnected." then close Cameo panel</t>
  </si>
  <si>
    <t>Drag and drop images which has large size</t>
  </si>
  <si>
    <t>Drag and drop large size images (total size should be nearly 70 MBytes)</t>
  </si>
  <si>
    <t>Delete image while importing</t>
  </si>
  <si>
    <t>1. Import an image
2. While uploading, delete that image</t>
  </si>
  <si>
    <t>Step 2: Cameo shouldn't crash, do nothing</t>
  </si>
  <si>
    <t>Drag and drop images while transition</t>
  </si>
  <si>
    <t>There're at least ~ 5 images in Background area</t>
  </si>
  <si>
    <t>1. On Filter part: choose "10 seconds"
2. As second image, drag and drop some images into Background area</t>
  </si>
  <si>
    <t>Step 2: The new images are shown in the next round and the old images finish the current round</t>
  </si>
  <si>
    <t>Drag and drop images while transition to last image</t>
  </si>
  <si>
    <t>1. On Filter part: choose "30 seconds"
2. As last image, drag and drop some images into Background area</t>
  </si>
  <si>
    <t>Step 2: The cycle continue goes to next imported image, duration time of last image is 30 seconds</t>
  </si>
  <si>
    <t>Import image from Plus button</t>
  </si>
  <si>
    <t>1. On Cameo panel: Click on + button.
2. On Open window, browse the image, then select it</t>
  </si>
  <si>
    <t>Step 2: Could add the image from Plus button</t>
  </si>
  <si>
    <t>Change the folder of custom background image</t>
  </si>
  <si>
    <t>1. On Cameo panel: Click on + button
2. On Open window, browse folder, then select it</t>
  </si>
  <si>
    <t>Step 2: Could add the image folder</t>
  </si>
  <si>
    <t>Import vga image (640x480)</t>
  </si>
  <si>
    <t>Could drag and drop image,it should shrink it to fit the whole image in the frame</t>
  </si>
  <si>
    <t>Import the image has resolution 360p (640x360)</t>
  </si>
  <si>
    <t>Import the image hase different dimension</t>
  </si>
  <si>
    <t>Drag and drop image with the following dimension into Background area
- 3:2
- 4:3
- 5:3
- 5:4
- 8:5
- 16:9
- 17:9</t>
  </si>
  <si>
    <t>Import images have aspect ratio 16:9</t>
  </si>
  <si>
    <t>Drag and drop image with the following resolution into Background area
- 854x480
- 1280x720
- 1366x768
- 1920x1080
</t>
  </si>
  <si>
    <t>Could drag and drop image, backgrounds fill the frame</t>
  </si>
  <si>
    <t>Import the image has small resolution</t>
  </si>
  <si>
    <t>Could drag and drop image, the image is re-size for corresponding with the whole image in the frame, pixel should not broke</t>
  </si>
  <si>
    <t>Show background</t>
  </si>
  <si>
    <t>Show/Hide background incall</t>
  </si>
  <si>
    <t>1. User A starts video call
2. User B accepts the call
3. User A selects Show background
4. User A selects Hide background
5. User A clicks on Hide yourself
6. End the call</t>
  </si>
  <si>
    <t>2. 'Hide/show yourself' button gets enabled
3. 'Hide/show yourself' button gets disabled in A side, Background is showed on A side. User B can see the change.
4. 'Hide/show yourself' button gets enabled. Display UE image on A side, User B can see this change
5. UE is hidden.
6. Cameo panel closes on both sides.</t>
  </si>
  <si>
    <t>Change background image while show background</t>
  </si>
  <si>
    <t>1. User A starts video call.
2. User B accepts the call
3. User A selects Show background
4. User A drag and drop some images into background area
5. User A selects 'No Cycle' item in Cycle Duration dropdown box
6. User A clicks on a image on Background area
7. End the call</t>
  </si>
  <si>
    <t>4. Could drag and drop image.
6. Background image still shows on  A side.
7. Cameo panel closes on both sides</t>
  </si>
  <si>
    <t>Features with group call</t>
  </si>
  <si>
    <t>Check on user joins the group video call</t>
  </si>
  <si>
    <t>1. A video calls C, D, E; all of them accept the call
2. After 5 minutes, C adds B into the call
3. B declines the calls
4. C adds B into the call again
5. B accepts the call
6. Pay attention to the UE of A on all sides A, B, C, D, E. 
7. Pay attention to the synchronization of audio and video 
8. Open Task Manager (right click on task bar and choose Task Manager ), pay attention to the usage of CPU, memory of Skype, Skype Plug in
9. On side A, On Filter: choose 'None'; Duration: choose '10 seconds'; Transition: choose 'Blur'</t>
  </si>
  <si>
    <t>Step 5: Cameo panel is opened on side B
Step 6:The UE of A looks good on sides A, B, C, D, E
Step 7: The audio of A should be clearly and sync with the video
Step 8: Report the CPU usage, memory usage in a video call
Step 9: the Filters, Duration and Transition show on A, B, C, D, E and the latency is acceptable</t>
  </si>
  <si>
    <t>Filters: None</t>
  </si>
  <si>
    <t>A started a video call with B, C, D, E</t>
  </si>
  <si>
    <t>On Filters part, A chooses "None"</t>
  </si>
  <si>
    <t>The background image is fixed</t>
  </si>
  <si>
    <t>Filters</t>
  </si>
  <si>
    <t>On Filters part, A changes from None to Blur </t>
  </si>
  <si>
    <t>Each particular item of Filter should work properly on sides
</t>
  </si>
  <si>
    <t>A changes from No Cycle to "10 seconds" on Filters part. </t>
  </si>
  <si>
    <t>Each particular item of Duration should work properly on sides
</t>
  </si>
  <si>
    <t>Transition</t>
  </si>
  <si>
    <t>1. On Duration part, A choose "10 seconds"
2. On Transition part, A changes from None to Blur</t>
  </si>
  <si>
    <t>Step 1: Transition is enabled
Step 2: Each particular item of Transition should work properly on sides
</t>
  </si>
  <si>
    <t>1. A clicks on "HIDE YOURSELF" button
2. A clicks on "SHOW YOURSELF" button</t>
  </si>
  <si>
    <t>Step 1: The UE of A disappears on all sides
Step 2: the UE of A appears on all sides
</t>
  </si>
  <si>
    <t>A types something in caption text box</t>
  </si>
  <si>
    <t>Caption content is displayed on all sides</t>
  </si>
  <si>
    <t>Latency between sides</t>
  </si>
  <si>
    <t>Check the image transition latency between sides</t>
  </si>
  <si>
    <t>Latency should be &lt; 1s</t>
  </si>
  <si>
    <t>Mix scenarios</t>
  </si>
  <si>
    <t>Video call without camera after previous video call with camera</t>
  </si>
  <si>
    <t>Have previous video call with Cameo</t>
  </si>
  <si>
    <t>1. On A side, unplug the IVCam camera
2. A video calls B, B accepts
</t>
  </si>
  <si>
    <t>Step 2: Image of A is white background and freeze UE( this is the last frame of previous use QSP IVCam camera)
</t>
  </si>
  <si>
    <t>Video call without camera</t>
  </si>
  <si>
    <t>1. A unplug camera
2. Launch and login Skype
3. A calls video B, then B accepts</t>
  </si>
  <si>
    <t>Step 3: Should display Personify background instead of A profile image</t>
  </si>
  <si>
    <t>Video call and the network gets lost</t>
  </si>
  <si>
    <t>1. User A video calls B, B accepts
2. On side A, disable the network
3. After 20 seconds, enable the network, then select turn on video
4. After 5 minutes, stop the call</t>
  </si>
  <si>
    <t>2. Cameo panel is closed on side A
3. Cameo panel re-opens on side A. Don't display UE of A in B side ( this is behaviour of Skype). All functions work fine on A side.
4. Cameo panel normally closes after the video call</t>
  </si>
  <si>
    <t>Unplug and plug the camera in video call </t>
  </si>
  <si>
    <t>1. User A video calls user B, B accepts
2. On A sides, unplug the camera
3. After 2 minutes, plug the camera
4. On the Cameo panel, Filters: choose "Blur", Duration: choose "10 seconds"; Transition: choose "Swipe"; 
5 After 3 minutes, stop the call</t>
  </si>
  <si>
    <t>1. Cameo panel opens on side A
2. Cameo panel still opens on side A. 
3.The camera re-detect and show the UE of A
4: Cameo panel still opens on side A; The Transition happens on both sides and the latency is acceptable.
5. Cameo panel closes after the call ends. Skype get crashed</t>
  </si>
  <si>
    <t>Video call and change the Webcam</t>
  </si>
  <si>
    <t>The machine must has the integrated webcam (laptop) or a webcam device that can attach to the desktop</t>
  </si>
  <si>
    <t>
1. User A video calls user B, B accepts
2. A opens Tools/ Options/ Video Setting, on Select webcam: choose "Internal Webcam", hit OK
3. After 2 minutes, A open Tools/ Options/ Video Setting, on Select webcam: choose "Personify Cameo", hit OK
4. On the Cameo panel, Filters: choose "Negative", Duration: choose "10 seconds"; Transition: choose "Swipe"; paste "How to change the Server" into the Caption text box 
5. After 3 minutes, stop the call</t>
  </si>
  <si>
    <t>1. Cameo panel opens on both sides A, B
2. A could use the internal webcam in video call. Cameo panel exits
3. A could use Personify Cameo via IVCam camera. Cameo panel opens on side A
4.The Transition happens on both sides and the latency is acceptable
5. Cameo panel normally closes after the video call</t>
  </si>
  <si>
    <t>Start call, then turn on video</t>
  </si>
  <si>
    <t>1. User A calls user B, B accepts
2. A clicks on "Turn on video"
3. After 3 minutes, stop the call</t>
  </si>
  <si>
    <t>
2.  Cameo panel opens as turn on video 
3.  Cameo panel normally closes on both sides</t>
  </si>
  <si>
    <t>Video call and turn off/ on the video</t>
  </si>
  <si>
    <t>1. User A video calls user B, B accepts
2. A clicks on "Turn off video"
3. After 2 minutes, A clicks on "Turn on video"
4. After 3 minutes, stop the call</t>
  </si>
  <si>
    <t>1.Cameo panel opens on both sides A, B
2. Cameo panel exits as turn off video
3.  Cameo panel opens as turn on video 
4.  Cameo panel normally closes on both sides</t>
  </si>
  <si>
    <t>While 2 persons are in video call, receive video call from third person.</t>
  </si>
  <si>
    <t>1. User A video calls user B, B accepts
2. A changes Transition while video call with B
3. After 5 minutes, then A receive another video call from C
4. A accept video call from C in 1-1 video call.
5. A changes Transition while video call with C
6. After 5 minutes, A end call with C, then resume video call with B
7. A changes Transition while video call with B
8. After 5 minutes, A stop the call with B</t>
  </si>
  <si>
    <t>2. Changed Transition display in A image(UE + background) in both side of the call(A and B side).
3. Display C's video call request notification on A screen.
4. The video call with B is "On hold", A start video call with C normally.
In C side, it opens Cameo panel. In A side, it does not open another Cameo panel.
5. Changed Transition display in A image(UE + background) in both side of the call(A and C side). In B side, A changed Transition are not updated.
6. The video call between A and B is normally resumed. In C side, Cameo panel normally closes. In A side, it still opens.
7. Changed Transition display in A image(UE + background) in A side. Display fixed background and freeze UE (this is Skype behaviour) in B side.
8. Cameo panel closes on both sides</t>
  </si>
  <si>
    <t>While 2 persons are in video call, decline the call from third person.</t>
  </si>
  <si>
    <t>1. User A video calls user B, B accepts
2. A changes Transition while video call with B
3. After 5 minutes, then A receive another video call from C
4. A decline the call from C.
5. A changes Transition while video call with B
6. After 5 minutes, A stop the call with B</t>
  </si>
  <si>
    <t>1. Cameo panel opens on both sides A, B.
2. Changed Transition display in A image(UE + background) in both side of the call(A and B side).
3. Display C's video call request notification on A screen.
4. The video call with B is normally continued.
5. Changed Transition display in A image(UE + background) in both side of the call(A and B side).
6. Cameo panel closes on both sides</t>
  </si>
  <si>
    <t>Long video call (1 hour)</t>
  </si>
  <si>
    <t>1. A video calls B, B accepts
2. Check on the sync of audio and video
3. Open Task Manager (right click on task bar and choose Task Manager ), pay attention to the usage of CPU, memory of Skype, Personify  Cameo
4. After 1 hour, check CPU usage, memory usage 
5. End call, check CPU usage, memory usage</t>
  </si>
  <si>
    <t>2. The audio and video should be sync in timing calling
3. Report the CPU usage and memory usage of Skype, Personify Cameo in a video call
4. Report the CPU usage and memory usage of Skype,
5. Report the CPU usage and memory usage of Skype,</t>
  </si>
  <si>
    <t>Persist  Cameo setting</t>
  </si>
  <si>
    <t>1. Open Cameo in Preview window on Skype
2. Select News Anchor in Filters, 10 seconds in Duration, Swipe in Transition.
3. Type ' Personify Cameo' in caption textbox.
4. Hidden UE. then close Preview window
5. Start video call</t>
  </si>
  <si>
    <t>5. All previous settings is the same previous setting</t>
  </si>
  <si>
    <t>Disconnect Network</t>
  </si>
  <si>
    <t>Reconnect again after the call ends</t>
  </si>
  <si>
    <t>
1. A video calls B, B accepts
2. A disconnects the network
3. After the call ends, A reconnects the network
</t>
  </si>
  <si>
    <t>2. Cameo panel is closed after the network get lost few seconds.
3. A can start new video call.</t>
  </si>
  <si>
    <t>Reconnect again after the call ends. Call to this contact again</t>
  </si>
  <si>
    <t>1. A video calls B, B accepts
2. A disconnects the network
3. After the call ends, A reconnects the network
4. A video calls B again, B accepts
</t>
  </si>
  <si>
    <t>4. A could call B, Cameo panel re-opens on both sides
</t>
  </si>
  <si>
    <t>Reconnect again after the call ends. Call to another contact</t>
  </si>
  <si>
    <t>
1. A video calls B, B accepts
2. A disconnects the network
3. After the call ends, A reconnects the network
4. A video calls C, C accepts
</t>
  </si>
  <si>
    <t>4. A could call C, Cameo panel opens on both sides.
</t>
  </si>
  <si>
    <t>Change 2D to 3D camera</t>
  </si>
  <si>
    <t>Camera Virtual Driver is default camera
QSPIVCam is integrated in machine</t>
  </si>
  <si>
    <t>1. Start call
2. Select Tool/Options/Video Settings, then select Personify Cameo in 'Select webcam' drop-down box
3. Click on Save button
4. End call</t>
  </si>
  <si>
    <t>3. QSP IVCam is running with 3D mode, display Cameo panel, and UE without background
4. Cameo panel exits, camera turns off</t>
  </si>
  <si>
    <t>Change 3D to 2D camera</t>
  </si>
  <si>
    <t>Personify Cameo is default camera
QSPIVCam is integrated in machine</t>
  </si>
  <si>
    <t>1. Start call
2. Select Tool/Options/Video Settings, then select Camera Virtual Driver in 'Select webcam' drop-down box
3. Click on Save button
4. End call</t>
  </si>
  <si>
    <t>3. QSP IVCam is running with 2D mode, display webcam image in call
4. Camera turns off</t>
  </si>
  <si>
    <t>Disable camera</t>
  </si>
  <si>
    <t>1. Open Divice Manager, go to Imaging devices.
2. Disable Intel(R) RealSense(TM) 3D Camera(Front F200) Depth
</t>
  </si>
  <si>
    <t>2. Display a white background and Personify title instead of Profile picture.</t>
  </si>
  <si>
    <t>Check tab index on Cameo panel</t>
  </si>
  <si>
    <t>1. A video calls B, B accepts
2. Click on Effects Filters.
3. Press Tab, then select "10 seconds"
4. Press Tab.
5. Press Tab.
6. Press Tab.
7. Press Shift + Tab
8. Press Shift + Tab
9. Press Shift + Tab. 
10. Press Shift + Tab.
</t>
  </si>
  <si>
    <t>3. Cycle Duration is focused
4. Cycle Transition is focused.
5. HIDE YOURSELF is focused.
6. Caption text box is focused.
7. HIDE YOURSELF is focused
8. Cycle Transition is focused.
9. Cycle Duration is focused
10. Effects Filters is focused.</t>
  </si>
  <si>
    <t>1. Launch and login Skype.
2. Select Tools/Options/Video Settings.
3. On Cameo panel, select Setting icon.
4. Click on "Find out more about Personify"</t>
  </si>
  <si>
    <t>4. Navigate the link: https://omni.personifyinc.com/help</t>
  </si>
  <si>
    <t>Setting - language</t>
  </si>
  <si>
    <t>1. Launch and login Skype.
2. Select Tools/Options/Video Settings.
3. On Cameo panel, select Setting icon.
4. Items on Language get changed sequentially.</t>
  </si>
  <si>
    <t> 4. Each particular item of Language should work properly.</t>
  </si>
  <si>
    <t>Languages - check content for each language</t>
  </si>
  <si>
    <t>1. On Setting window, select Japanese
2. Check the full-display content when change language.
3. Click on 'Why is my image flipped?" 
4. Drag and drop an .exe file into Background area.
5. Drag and drop an image that's existed on the background list
6. Drag and drop a folder into Background area.
7. Drag and drop large size images (total size should be nearly 40 MBytes)
8. Repeat step 1-&gt;7 for each particular item of Language</t>
  </si>
  <si>
    <t>
Step 2: Can see changed language content fully (shouldn't miss any word), The content is changed corresponding with language.
Step 3,4,5,6,7: Check the content of displayed message.
(refer link for checking: https://docs.google.com/a/personifyinc.com/spreadsheets/d/13r2SM5i4vzUqGNa8P-9FVFfGvlVj6-9jnyzrQTB4LD8/edit#gid=1566793737)</t>
  </si>
  <si>
    <t>Change profile picture</t>
  </si>
  <si>
    <t>1. Launch and login Skype.
2. Select Skype/Profile/Change your picture
3. On ‘Select webcam’ drop down box, select Personify Cameo 
4. Click on button Take a picture.
5. Click on Use this picture button</t>
  </si>
  <si>
    <t>4. The captured picture is the same original.
5. Profile picture is changed</t>
  </si>
  <si>
    <t>Near/far fading</t>
  </si>
  <si>
    <t>Cameo panel is opened from Setting option</t>
  </si>
  <si>
    <t>1. UE should have disappear fade effect
2. UE should have appear fade effect</t>
  </si>
  <si>
    <t>Low battery </t>
  </si>
  <si>
    <t>QSP IVCam is integrated in laptop
Laptop has high performance battery mode</t>
  </si>
  <si>
    <t>1. Start video call.
2. Wait for laptop notify low battery warning (remaining battery is 10%)
3. Wait for laptop get sleep because of low battery.
4. Charging for machine, then turn on machine.
5. Start video call
</t>
  </si>
  <si>
    <t>3. Cameo should work normally
5. New calling works normally</t>
  </si>
  <si>
    <t>In balanced battery mode</t>
  </si>
  <si>
    <t>QSP IVCam is integrated in laptop
Laptop has balanced battery mode</t>
  </si>
  <si>
    <t>Start video call</t>
  </si>
  <si>
    <t>Cameo should work normally </t>
  </si>
  <si>
    <t>In power saver battery mode</t>
  </si>
  <si>
    <t>QSP IVCam is integrated in laptop
Laptop has power saver battery mode</t>
  </si>
  <si>
    <t>Different resolution</t>
  </si>
  <si>
    <t>1. Start  video call on machine with the following resolution:
- 1366x768
- 1920x1080
- 1280x 1024
- 1280x960
</t>
  </si>
  <si>
    <t>1. UE should display normally in different resolution</t>
  </si>
  <si>
    <t>Personify Cameo works stable on window 8 -32 bits</t>
  </si>
  <si>
    <t>1. Start video call with some one.
2. In calling: change Duration, Transition, Filters, hide yourself, caption.
3. After 30 minutes, end call</t>
  </si>
  <si>
    <t>2,3: Personify Cameo works stability. Skype and Personify Cameo don't crash</t>
  </si>
  <si>
    <t>Personify Cameo works stable on window 8 -64 bits</t>
  </si>
  <si>
    <t>Personify Cameo works stable on window 8.1 -32 bits</t>
  </si>
  <si>
    <t>Personify Cameo works stable on window 8.1 -64 bits</t>
  </si>
  <si>
    <t>Personify Cameo can work on Skype 6.3</t>
  </si>
  <si>
    <t>1. Start video call with some one.
2. In calling: change Duration, Transition, Filters, hide yourself, caption.
3. After 10 minutes, end call</t>
  </si>
  <si>
    <t>Personify Cameo can work on Skype 6.4</t>
  </si>
  <si>
    <t>Personify Cameo is default camera
Started a video call </t>
  </si>
  <si>
    <t>1. Cameo panel opens on both sides
2. The background image gets none effect on both sides.</t>
  </si>
  <si>
    <t>1. Cameo panel opens on both sides
2. The background image gets blurred on both sides.</t>
  </si>
  <si>
    <t>1. Cameo panel opens on both sides
2. The background image becomes black and white on both sides.</t>
  </si>
  <si>
    <t>1. Cameo panel opens on both sides
2. The background image has the color that's negative to the initial color of the image. This Filters appears on both sides.</t>
  </si>
  <si>
    <t>1. Cameo panel opens on both sides
2. The background image appears on the top right corner of Hangouts window on Remote side.</t>
  </si>
  <si>
    <t>The background images is fixed</t>
  </si>
  <si>
    <t>The background images appear sequentially every 30 seconds</t>
  </si>
  <si>
    <t>The background images appear sequentially every 1 minute</t>
  </si>
  <si>
    <t>The image transition should happen in both sides</t>
  </si>
  <si>
    <t>1. On Duration: choose "1 minute"
2. On Duration: choose "None"</t>
  </si>
  <si>
    <t>1. Transition is enabled, all images are selected.
2. Transition is disabled, background image is fixed</t>
  </si>
  <si>
    <t>The background image gets blurred before changing to the next image</t>
  </si>
  <si>
    <t>The background image takes Crossfade Effect before changing to the next image.</t>
  </si>
  <si>
    <t>The next background image moves from left to right to replace the current background image.</t>
  </si>
  <si>
    <t>Hide Yourself/ Personify</t>
  </si>
  <si>
    <t>1. Clicks on "HIDE YOURSELF" button
2. Clicks on "SHOW YOURSELF" button</t>
  </si>
  <si>
    <t>1. Display 1/25 below caption textbox.
</t>
  </si>
  <si>
    <t>Types 'فارسی را بتوانید ' into the Caption text box </t>
  </si>
  <si>
    <t>Copy and past "Explore the crowded favelas" </t>
  </si>
  <si>
    <t>Copy/type a long string (~ 100 characters) in Caption text box </t>
  </si>
  <si>
    <t>1. Right click on caption text box
2. Type something on caption
3.Use navigation keys:
+ Home
+ end
+ pg up 
+ pg down
+ Up 
+ Down
+ Left
+ Right</t>
  </si>
  <si>
    <t>1. Display 3 items: Cut, Copy, Paste
3. The pointer is in 
+ Home: move to the first letter
+ end: move to the last letter
+ pg up: move to the first letter
+ pg down: move to the last letter
+ Up: nothing happen
+ Down: nothing happen
+ Left &amp; Right: move to previous/next character</t>
  </si>
  <si>
    <t>Could drag and drop jpeg image</t>
  </si>
  <si>
    <t>Drag and drop another file format (.exe, rar)</t>
  </si>
  <si>
    <t>Drag and drop an .exe file into Background area</t>
  </si>
  <si>
    <t>Could drag and drop some images (.png, .jpg, .bmp) but could not drag and drop .gif images</t>
  </si>
  <si>
    <t>Drag and drop large size images (total size should be nearly 40 MB)</t>
  </si>
  <si>
    <t>Step 2: Cameo shouldn't crash</t>
  </si>
  <si>
    <t>Step 2: Could add the image form Plus button</t>
  </si>
  <si>
    <t>
Started a video call </t>
  </si>
  <si>
    <t>Started a video call with Firefox</t>
  </si>
  <si>
    <t>Import images have aspect ratio 4:3</t>
  </si>
  <si>
    <t>Started a video call with Chrome</t>
  </si>
  <si>
    <t>Drag and drop image with the following resolution into Background area
- 320x240
- 640x480
- 768x576
- 800x600
- 1024x768
- 1280x960
- 1400x1050
- 1600x1200
- 2048x1536
</t>
  </si>
  <si>
    <t>Could drag and drop image, the image is re-size for corresponding with the whole image in the frame, pixel should not break</t>
  </si>
  <si>
    <t>4. Could drag and drop image.
6. Background of persona still shows on  A side.
7. Cameo panel closes on both sides</t>
  </si>
  <si>
    <t>1. A video calls B, B accepts
2. End the call
3. On A side, unplug the IVCam camera
4. A video calls B, B accepts</t>
  </si>
  <si>
    <t>Step 1: Display UE of A on both sides
Step 4: Image of A is white background and freeze UE( this is the last frame of previous use QSP IVCam camera)
</t>
  </si>
  <si>
    <t> 
1. A unplug camera
2. Launch and log in Hangouts
3. A calls video B, then B accepts</t>
  </si>
  <si>
    <t>Unplug and plug the camera in video call</t>
  </si>
  <si>
    <t>
2. Cameo panel still opens on side A. 
3.The camera auto detect and show the UE of A
4: Cameo panel still opens on side A; The Transition happens on both sides and the latency is acceptable.
5. Cameo panel normally closes after the call ends. </t>
  </si>
  <si>
    <t>1. User A video calls B, B accepts
2. On side A, disable the network
3. After 20 seconds, enable the network
</t>
  </si>
  <si>
    <t>3. UE of A is sync and all functions (Filters, Duration, Transition, Caption) work. After a minute, Personify panel close then reopen, UE of A freeze and all functions don't work(cause by Hangouts behaviour)</t>
  </si>
  <si>
    <t>1. User A video calls user B, B accepts
2. Click on Setting icon, choose "Internal Webcam", hit Save
3. After 2 minutes, Click on Setting icon, choose "Personify Cameo", hit Save
4. On the Cameo panel, Filters: choose "Negative", Duration: choose "10 seconds"; Transition: choose "Swipe"; paste "How to change the Server" into the Caption text box and press Enter
5. After 3 minutes, stop the call</t>
  </si>
  <si>
    <t>1.Cameo panel opens on both sides A, B
2. Cameo panel exits as turn off video
3. Cameo panel opens as turn on video 
4. Cameo panel normally closes on both sides</t>
  </si>
  <si>
    <t>1. A video calls B, B accepts
2. Check on the sync of audio and video
3. Open Task Manager (right click on task bar and choose Task Manager ), pay attention to the usage of CPU, memory of Skype, Personify Cameo</t>
  </si>
  <si>
    <t>2. The audio and video should be sync in timing calling
3. Report the CPU usage and memory usage of Skype, Personify Cameo</t>
  </si>
  <si>
    <t>Persist Cameo settings</t>
  </si>
  <si>
    <t>1. Open Cameo in Preview window on Hangouts
2. Select News Anchor in Filters, 10 seconds in Duration, Swipe in Transition.
3. Type ' Personify Cameo' in caption text box.
4. Hidden UE. then close Preview window
5. Start video call</t>
  </si>
  <si>
    <t>5. All previous settings is saved</t>
  </si>
  <si>
    <t>1. Start call
2. Click on Setting icon, then select Personify Cameo in 'Select webcam' drop-down box
3. Click on Save button
4. End call</t>
  </si>
  <si>
    <t>1. Start call
2. Click on Setting icon, then select Camera Virtual Driver  in 'Select webcam' drop-down box
3. Click on Save button
4. End call</t>
  </si>
  <si>
    <t>User A video calls user B, B accepts</t>
  </si>
  <si>
    <t>Start video call successfully, display the UE without background, display Cameo panel</t>
  </si>
  <si>
    <t>WebEx</t>
  </si>
  <si>
    <t>1. User A start a meeting with Webex, then click on 'Start my video' icon
2. User B join the meeting, then click on 'Start my video' icon
3. On A side, on Filters: choose "None"
4. After 2 minutes, end meeting</t>
  </si>
  <si>
    <t>1. Cameo panel opens on side A
2. Cameo panel opens on side B
3. The background image gets none on both sides.
4. Cameo panel closes on both sides
</t>
  </si>
  <si>
    <t>1. User A start a meeting with Webex, then click on 'Start my video' icon
2. User B join the meeting, then click on 'Start my video' icon
3. On A side, on Filters: choose "Blur"
4. After 2 minutes, end meeting</t>
  </si>
  <si>
    <t>1. Cameo panel opens on side A
2. Cameo panel opens on side B
3. The background image gets blurred on both sides.
4. Cameo panel closes on the both sides 
</t>
  </si>
  <si>
    <t>1. User A start a meeting with Webex, then click on 'Start my video' icon
2. User B join the meeting, then click on 'Start my video' icon
3. On A side, on Filters: choose "Black and White"
4. After 2 minutes, end the meeting</t>
  </si>
  <si>
    <t>1. Cameo panel opens on side A
2. Cameo panel opens on side B
3. The background image becomes black and white on both sides. 
</t>
  </si>
  <si>
    <t>1. User A start a meeting with Webex, then click on 'Start my video' icon
2. User B join the meeting, then click on 'Start my video' icon
3. On A side, on Filters: choose "Negative"
4. After 2 minutes, end the meeting</t>
  </si>
  <si>
    <t>1. Cameo panel opens on side A
2. Cameo panel opens on side B
3. The background image has the color that's negative to the initial color of the image. This Filters appears on both sides. 
</t>
  </si>
  <si>
    <t>1. User A start a meeting with Webex, then click on 'Start my video' icon
2. User B join the meeting, then click on 'Start my video' icon
3. On A side, on Filters: choose "News Anchor"
4. After 2 minutes, stop the call</t>
  </si>
  <si>
    <t>1. Cameo panel opens on side A
2. Cameo panel opens on side B
3. The background image appears on the top right corner of Skype window on Remote side. 
</t>
  </si>
  <si>
    <t>Started a meeting, then click on 'Start my video' for each participant.</t>
  </si>
  <si>
    <t>1. Display 1/25 below caption textbox.The caption shows on both sides.</t>
  </si>
  <si>
    <t>Types 'Explorethecrowdedfavelase' into the Caption textbox</t>
  </si>
  <si>
    <t>Types 'How about you ?' into the Caption textbox </t>
  </si>
  <si>
    <t>Types 'فارسی را بتوانید  ' into the Caption text box </t>
  </si>
  <si>
    <t>Drag and drop large size images (total size should be nearly 40 MBytes)</t>
  </si>
  <si>
    <t>Could drag and drop image, the image is re size for corresponding with the whole image in the frame, pixel should not break</t>
  </si>
  <si>
    <t>1. User A starts meeting, then clicks on 'Start my video'
2. User B joins the meeting, then clicks on 'Start my video'
3. User A selects Show background
4. User A selects Hide background
5. User A clicks on Hide yourself
6. End the call</t>
  </si>
  <si>
    <t>1. User A starts meeting, then clicks on 'Start my video'
2. User B joins the meeting, then clicks on 'Start my video'
3. User A selects Show background
4. User A drag and drop some images into background area
5. User A selects 'No Cycle' item in Cycle Duration dropdown box
6. User A clicks on a image on Background area
7. End the call</t>
  </si>
  <si>
    <t>1. A start a meeting then click on 'Start my video' 
2. C, D join the meeting then click on 'Start my video'
3. After 5 minutes, C leave the meeting
4. C joins the meeting again
5. Pay attention to the UE of A on all sides A, D,C.
6. Pay attention to the synchronization of  video 
7. Open Task Manager (right click on task bar and choose Task Manager ), pay attention to the usage of CPU, memory of Webex, Personify Cameo
8. On side A, On Filter: choose 'None'; Duration: choose '10 seconds'; Transition: choose 'Blur'</t>
  </si>
  <si>
    <t>Step 3: Cameo panel is closed on C side.
Step 4: Cameo panel is opened 
Step 5:The UE of A looks good on sides C,D
Step 6: The video/audio are synchronized
Step 7: Report the CPU usage, memory usage in a video call
Step 8: the Filters, Duration and Transition show on A,C, D and the latency is acceptable</t>
  </si>
  <si>
    <t>Started a meeting, then click on 'Start my video' for each participant.
The meeting has 3 participants.</t>
  </si>
  <si>
    <t>1. A clicks on "Clicks on "HIDE YOURSELF" button
2. A clicks on "SHOW YOURSELF" button</t>
  </si>
  <si>
    <t>Step 1: The UE of A disappears on all sides
Step 2: the UE of A appears on all sides</t>
  </si>
  <si>
    <t>1. On A side, plugged QSP IVCam 
2. A starts a meeting, the click on 'Start my video'
3. End the meeting.
4.  A starts a meeting, the click on 'Start my video'
5.  B joins the meeting, then click on 'Start my video'</t>
  </si>
  <si>
    <t>Step 5: Image of A is white background and freeze UE( this is the last frame of previous use QSP IVCam camera)
</t>
  </si>
  <si>
    <t>1. A unplug camera
2. A starts a meeting, the click on 'Start my video'
3. B joins the meeting</t>
  </si>
  <si>
    <t>1. A starts a meeting, the click on 'Start my video'
2. B joins the meeting, then click on 'Start my video'
3. On side A, disable the network
4. After 20 seconds, enable the network
5. On the Cameo panel, Filters: choose "Blur", Duration: choose "10 seconds"; Transition: choose "Swipe"; paste "How to change the Server " into the Caption text box 
6. After 5 minutes, stop the meeting</t>
  </si>
  <si>
    <t>3. Personify  window is closed on side A
4. Cameo panel re-opens on side A. The Transition happens on both sides and the latency is acceptable
5: The background image blurs, uses Effect Swipe(the next image moves from left to right and replace the current image) to change the background  every 10 seconds, 
6. Cameo panel normally closes after the video call
</t>
  </si>
  <si>
    <t>Unplug and plug the camera in meeting </t>
  </si>
  <si>
    <t>1. A starts a meeting, the click on 'Start my video'
2. B joins the meeting, then click on 'Start my video'
3. On A sides, unplug the camera
4. After 2 minutes, plug the camera
5. On the Cameo panel, Filters: choose "Blur", Duration: choose "10 seconds"; Transition: choose "Swipe"; 
6 After 3 minutes, end the meeting</t>
  </si>
  <si>
    <t>
3. Cameo panel still opens on side A. 
4.The camera auto detect and show the UE of A
5. Cameo panel still opens on side A; The Transition happens on both sides and the latency is acceptable.
6. Cameo panel normally closes after the call ends. Webex doesn't get crashed.</t>
  </si>
  <si>
    <t>Meeting and change the Webcam</t>
  </si>
  <si>
    <t>1. A starts a meeting, the click on 'Start my video'
2. B joins the meeting, then click on 'Start my video'
3. A changes "Internal Webcam" from Setting device
4. After 2 minutes, A changes "Personify Cameo" from Setting device
5. On the Cameo panel, Filters: choose "Negative", Duration: choose "10 seconds"; Transition: choose "Swipe"; paste "How to change the Server" into the Caption text box 
6. After 3 minutes, end the meeting</t>
  </si>
  <si>
    <t>1,2. Cameo panel opens 
3. A could use the internal webcam in video call. Cameo panel exits
4. A could use Personify Cameo via IVCam camera. Cameo panel opens on side A
5.The Transition happens on both sides and the latency is acceptable
6. Cameo panel normally closes after the meeting</t>
  </si>
  <si>
    <t>Meeting and turn off/ on the video</t>
  </si>
  <si>
    <t>1. A starts a meeting, the click on 'Start my video'
2. A clicks on "Turn off my video"
3. After 2 minutes, A clicks on "Start my video"
4. After 3 minutes, stop the call</t>
  </si>
  <si>
    <t>1.Cameo panel opens 
2. Cameo panel exits as turn off video
3.  Cameo panel opens as turn on video 
4.  Cameo panel normally closes </t>
  </si>
  <si>
    <t>Long meetingl (1 hour)</t>
  </si>
  <si>
    <t>1. A starts a meeting, the click on 'Start my video'
2. B joins the meeting, then click on 'Start my video'
3. Check on the sync of video
4. Open Task Manager (right click on task bar and choose Task Manager ), pay attention to the usage of CPU, memory of Webex, Personify Cameo</t>
  </si>
  <si>
    <t>3. The video should be sync in timing meeting
4. Report the CPU usage and memory usage of Webex, Personify Cameo in a meeting</t>
  </si>
  <si>
    <t>Persist  Cameo seting</t>
  </si>
  <si>
    <t>1. Open Cameo in Preview window on Hangouts
2. Select News Anchor in Filters, 10 seconds in Duration, Swipe in Transition.
3. Type ' Personify Cameo' in caption textbox.
4. Hidden UE. then close Preview window
5. Start video call</t>
  </si>
  <si>
    <t>Reconnect again after the meeting ends</t>
  </si>
  <si>
    <t>1. A starts a meeting, the click on 'Start my video'
2. B joins the meeting, then click on 'Start my video'
3. A disconnects the network
4. After the meeting ends, A reconnects the network
</t>
  </si>
  <si>
    <t>3. Cameo panel is closed after the network get lost few seconds.
4. A can start new meeting</t>
  </si>
  <si>
    <t>Reconnect again before the meeting ends.</t>
  </si>
  <si>
    <t>1. A starts a meeting, the click on 'Start my video'
2. B joins the meeting, then click on 'Start my vide
3. A disconnects the network
4. After 20 seconds, enable the network</t>
  </si>
  <si>
    <t>4. The meeting can continue, UE of A is sync and all functions (Filters, Duration, Transition, Caption) work. After a minute, Personify panel close then reopen, UE of A freeze and all functions don't work(cause by Webex behaviour)</t>
  </si>
  <si>
    <t>1. A start meeting, then click on 'Start my video'
2. Click on Effects Filters.
3. Press Tab, then select "10 seconds"
4. Press Tab.
5. Press Tab.
6. Press Tab.
7. Press Shift + Tab
8. Press Shift + Tab
9. Press Shift + Tab. 
10. Press Shift + Tab.
</t>
  </si>
  <si>
    <t>1. A start meeting, then click on 'Start my video'
2. On Cameo panel, select Setting icon.
3. Click on "Find out more about Personify"</t>
  </si>
  <si>
    <t>3. Navigate the link: https://Personify.personifyinc.com/help</t>
  </si>
  <si>
    <t>1. A start meeting, then click on 'Start my video'
2. On Cameo panel, select Setting icon.
3. Items on Language get changed sequentially.</t>
  </si>
  <si>
    <t>3. Each particular item of Language should work properly.</t>
  </si>
  <si>
    <t>1. Start meeting
2. Click on Setting icon, then select Personify Cameo in Capture devices drop-down box
3. Click on Save button
4. End call</t>
  </si>
  <si>
    <t>1. Start call
2. Click on Setting, then select Camera Virtual Driver in Capture devices drop-down box
3. Click on Save button
4. End call</t>
  </si>
  <si>
    <t>Lync 2010 </t>
  </si>
  <si>
    <t>1. Launch Lync
2. Click on Setting icon, select Video Device.
3. Select Personify Cameo on Video device drop down box</t>
  </si>
  <si>
    <t>1. Display Login window
2. Display Lync - Options window
3. Personify Cameo is selected, display the UE without background on preview screen, display Cameo panel</t>
  </si>
  <si>
    <t>No</t>
  </si>
  <si>
    <t>1. On A side, on Filters: choose "None"
2. Close Lync - Options window</t>
  </si>
  <si>
    <t>1. The background image gets none 
2. Cameo panel closes 
</t>
  </si>
  <si>
    <t>on Filters: choose "Blur"
</t>
  </si>
  <si>
    <t>The background image gets blurred 
</t>
  </si>
  <si>
    <t> on Filters: choose "Black and White"
</t>
  </si>
  <si>
    <t>The background image becomes black and white 
</t>
  </si>
  <si>
    <t>on Filters: choose "Negative"
</t>
  </si>
  <si>
    <t>The background image has the color that's negative to the initial color of the image. 
</t>
  </si>
  <si>
    <t> on Filters: choose "News Anchor"
</t>
  </si>
  <si>
    <t>The background image appears on the top right corner of Preview window 
</t>
  </si>
  <si>
    <t>1. Clicks on "Hide Yourself" button
2. Clicks on "Show Yourself" button</t>
  </si>
  <si>
    <t>1. The UE disappears on Preview screen. The button changes to Show Personify
2. The UE appears on Preview screen. The button changes to Hide Yourself</t>
  </si>
  <si>
    <t>1. Types 'b' into the Caption text box
</t>
  </si>
  <si>
    <t>1. Display 1/25 below caption text box. The caption shows on both sides.</t>
  </si>
  <si>
    <t>Types 'Explorethecrowdedfavelase' into the Caption text box </t>
  </si>
  <si>
    <t>The caption shows on Preview screen</t>
  </si>
  <si>
    <t>Types 'How about you ?' into the Caption text box</t>
  </si>
  <si>
    <t>Types 'Trong các vườn gia đình' into the Caption text box </t>
  </si>
  <si>
    <t>Types '独占密着する' into the Caption text box </t>
  </si>
  <si>
    <t>1. Type something on caption
2. Check the alignment of caption</t>
  </si>
  <si>
    <t>Display "Skype's preview window flips your image. The rest of the world see you just fine"</t>
  </si>
  <si>
    <t>Display message " This image is too large"</t>
  </si>
  <si>
    <t>Add image have large dimensions width (&gt;8000 &amp;&amp; height &gt;4000 )</t>
  </si>
  <si>
    <t>
Cameo panel is opened from Setting option</t>
  </si>
  <si>
    <t>Step 2: The cycle continue goes to next imported image</t>
  </si>
  <si>
    <t>Personify Cameo is default camera
Cameo panel is opened from Setting option</t>
  </si>
  <si>
    <t>1. Click on Show background
2. Click on Hide background
3. Click on Hide yourself
4.  Close Setting window</t>
  </si>
  <si>
    <t>1. 'Hide/show yourself' button gets disabled, Background is showed
2. 'Hide/show yourself' button gets enabled. Display UE image on preview window
3. UE is hidden.
4. Cameo panel closes </t>
  </si>
  <si>
    <t>1. Select Show background
2. Drag and drop some images into background area
3. Select 'No Cycle' item in Cycle Duration dropdown box
4. Click on a image on Background area
5. Close Setting window</t>
  </si>
  <si>
    <t>2. Could drag and drop image.
4. Background of persona still shows on  preview window.
5. Cameo panel closes</t>
  </si>
  <si>
    <t>1. Click on Effects Filters.
2. Press Tab, then select "10 seconds"
3. Press Tab.
4. Press Tab.
5. Press Tab.
6. Press Shift + Tab
7. Press Shift + Tab
8. Press Shift + Tab. 
9. Press Shift + Tab.
</t>
  </si>
  <si>
    <t>2. Cycle Duration is focused
3. Cycle Transition is focused.
4. HIDE YOURSELF is focused.
5. Caption text box is focused.
6. HIDE YOURSELF is focused
7. Cycle Transition is focused.
8. Cycle Duration is focused
9. Effects Filters is focused.</t>
  </si>
  <si>
    <t>1. Open Cameo in Preview window on Lync
2. Select News Anchor in Filters, 10 seconds in Duration, Swipe in Transition.
3. Type ' Personify Cameo' in caption text box.
4. Hidden UE. then close Preview window
5. Open Cameo in Preview window on Lync again</t>
  </si>
  <si>
    <t>1. On Cameo panel, select Setting icon.
2. Click on "Find out more about Personify"</t>
  </si>
  <si>
    <t>2. Navigate the link: hhttps://Personify.personifyinc.com/help</t>
  </si>
  <si>
    <t>1. On Cameo panel, select Setting icon.
2. Items on Language get changed sequentially.</t>
  </si>
  <si>
    <t>2. Each particular item of Language should work properly.</t>
  </si>
  <si>
    <t>Personify Cameo can work on window 8 -32 bits</t>
  </si>
  <si>
    <t>Personify Cameo can work on window 8 -64 bits</t>
  </si>
  <si>
    <t>Personify Cameo can work on window 8.1 -32 bits</t>
  </si>
  <si>
    <t>Personify Cameo can work on window 8.1 -64 bits</t>
  </si>
  <si>
    <t>Upgradable</t>
  </si>
  <si>
    <t>Accept upgrade in calling.</t>
  </si>
  <si>
    <t>Having new version Cameo is higher</t>
  </si>
  <si>
    <t>1. Launch and login Skype, then start video call
2. Select Install update
3. Click on Install update,
4. After update completely, go to Control Panel\Programs\Programs and Features and check on the version of Cameo</t>
  </si>
  <si>
    <t>1. Display prompt the user to install an new update
2. Display downloading update... dialog
3. Install successfully
4.Report version Cameo, the number of version should be the latest</t>
  </si>
  <si>
    <t>Upgrade - Deny upgrade</t>
  </si>
  <si>
    <t>1. Launch and login Skype, then start video call
2. Select Skip version</t>
  </si>
  <si>
    <t>1. Display prompt the user to install an new update
2. Software Update window exits</t>
  </si>
  <si>
    <t>Upgrade - Deny upgrade after download newest Cameo build</t>
  </si>
  <si>
    <t>1. Launch and login Skype, then start video call
2. Click on Setting icon, the select 'Check for updates'
3. Click on Install update
4. Close Software update window when it displays Ready to install
5. Go to Control Panel\Programs\Programs and Features and check on the version of Cameo</t>
  </si>
  <si>
    <t>2. Display prompt the user to install an new update
3. Display downloading update... dialog
5. Report version Cameo, the number of version should not change</t>
  </si>
  <si>
    <t>Remind - Upgrade</t>
  </si>
  <si>
    <t>1. Launch and login Skype, then start video call
2. Remind me later</t>
  </si>
  <si>
    <t>Accept upgrade when launch individually Personify Cameo</t>
  </si>
  <si>
    <t>Having new version Cameo is higher.
Applications use Cameo not to run.</t>
  </si>
  <si>
    <t>1. Launch individually Personify Cameo
2. Click on Setting icon, the select 'Check for updates'
3. Select Install update
4. Click on Install update,
5. After update completely, go to Control Panel\Programs\Programs and Features and check on the version of Cameo</t>
  </si>
  <si>
    <t>2. Display prompt the user to install an new update
3. Display downloading update... dialog
4. Install successfully
5.Report version Cameo, the number of version should be the latest</t>
  </si>
  <si>
    <t>Upgrade - Cameo</t>
  </si>
  <si>
    <t>Currently version Cameo is the newest version</t>
  </si>
  <si>
    <t>1. Launch and login Skype
2. On Cameo panel, click on Setting icon, then select "Check for updates"</t>
  </si>
  <si>
    <t>2. Display the message notify to user the currently version is the newest version available.</t>
  </si>
  <si>
    <t>Downloading and lost network as the percentage is 50%
</t>
  </si>
  <si>
    <t>Having new version Cameo is higher
Personify Cameo opens</t>
  </si>
  <si>
    <t>
1. Launch and login Skype, then start video call
2. Click on Setting icon, the select 'Check for updates'
3. Click on Install update
4. Disconnect the network as the percentage is 50%.
5. Go to Control Panel\Programs\Programs and Features and check on the version of Cameo
</t>
  </si>
  <si>
    <t>2. Display prompt the user to install an new update
3. Display downloading update... dialog
4. Display message: "Update error: An error update occurred retrieving update information; are you connected to the internet? Please try again later"
5. Report version Cameo, the number of version shouldnot change</t>
  </si>
  <si>
    <t>Upgrade - Lync</t>
  </si>
  <si>
    <t>Having a new version Cameo is higher</t>
  </si>
  <si>
    <t>1. Open Cameo panel with Lync
2. On Cameo panel, click on Setting icon, then select "Check for updates".
3. Select Install update
4. Click on Install update,
5. After update completely, go to Control Panel\Programs\Programs and Features and check on the version of Cameo</t>
  </si>
  <si>
    <t>3. Display prompt the user to install an new update
4. Display downloading update... dialog
5. Install successfully, report version Cameo, the number of version should be the latest</t>
  </si>
  <si>
    <t>Upgrade - WebEx</t>
  </si>
  <si>
    <t>1. Open Cameo panel with Webex
2. On Cameo panel, click on Setting icon, then select "Check for updates".
3. Select Install update
4. Click on Install update,
5. After update completely, go to Control Panel\Programs\Programs and Features and check on the version of Cameo</t>
  </si>
  <si>
    <t>Upgrade - Hangouts</t>
  </si>
  <si>
    <t>1. Open Cameo panel with Hangouts
2. On Cameo panel, click on Setting icon, then select "Check for updates".
3. Select Install update
4. Click on Install update,
5. After update completely, go to Control Panel\Programs\Programs and Features and check on the version of Cameo</t>
  </si>
  <si>
    <t>Having 2 new versions of Cameo</t>
  </si>
  <si>
    <t>Upgrade - Skype</t>
  </si>
  <si>
    <t>1. Open Cameo panel with Skype
2. On Cameo panel, click on Setting icon, then select "Check for updates".
3. Select Install update
4. Click on Install update,
5. After update completely, go to Control Panel\Programs\Programs and Features and check on the version of Cameo</t>
  </si>
  <si>
    <t>Independently launch able VCD UI</t>
  </si>
  <si>
    <t>1. Launched independently Cameo
2. Click on Cameo on Skype
3. Click on Back to the main page
4. Click on Cameo on Hangouts
5. Click on close icon</t>
  </si>
  <si>
    <t>1. Display the window for describe Cameo 
2. Display 'Getting Personify Cameo Set Up in Skype'  window with Steps to getting Personify Cameo set up in Skype
3. Back to main page
4. Display 'Getting Personify Cameo Set Up in Google Hangouts' with Steps to getting Personify Cameo set up in Google Hangouts
5. Personify window is closed</t>
  </si>
  <si>
    <t>Tour in calling</t>
  </si>
  <si>
    <t>1. Start the video call
</t>
  </si>
  <si>
    <t>1. Display tour window few seconds while the UI loads up, then disappear tour and display Cameo panel</t>
  </si>
  <si>
    <t>Tour in calling - select tour for Skype</t>
  </si>
  <si>
    <t>1. Start the video call
2. Click on Cameo on Skype while Cameo displays Tour window
</t>
  </si>
  <si>
    <t>2. Display 'Getting Personify Cameo Set Up in Skype'  window few seconds , then disappear tour and display Cameo panel</t>
  </si>
  <si>
    <t>Tour in calling - select tour for Hangouts</t>
  </si>
  <si>
    <t>1. Start the video call
2. Click on Cameo on Hangouts while Cameo displays Tour window
</t>
  </si>
  <si>
    <t>2. Display 'Getting Personify Cameo Set Up in Google Hangouts'  window few seconds , then disappear tour and display Cameo panel</t>
  </si>
  <si>
    <t>Tray icon</t>
  </si>
  <si>
    <t>Running Cameo app</t>
  </si>
  <si>
    <t>1. Click on X button in Cameo panel
2. Check the icon tray</t>
  </si>
  <si>
    <t>Step 1: Cameo window is closed
Step 2: Cameo icon still be displayed in tray</t>
  </si>
  <si>
    <t>Tray icon - the first time launching</t>
  </si>
  <si>
    <t>Cameo app runs the first time</t>
  </si>
  <si>
    <t>''Not connected' status</t>
  </si>
  <si>
    <t>Launched independently Cameo</t>
  </si>
  <si>
    <t>Cameo window display  message "Cameo unable to connect to camera. It may be held by a different application"</t>
  </si>
  <si>
    <t>Connected status</t>
  </si>
  <si>
    <t>1. Start a call in Skype
2. Open video as Personify Cameo</t>
  </si>
  <si>
    <t>Step 2: Display Cameo window with UI for select image background</t>
  </si>
  <si>
    <t>Tile on Win8</t>
  </si>
  <si>
    <t>1. Press window key
2. Click on Cameo icon</t>
  </si>
  <si>
    <t>1. Display Came tile
2. Display a tour window</t>
  </si>
  <si>
    <t>Robustness: Supporting various Applications</t>
  </si>
  <si>
    <t>Personify - Skype</t>
  </si>
  <si>
    <t>1. Launch and login Personify
2. Launch and login Skype
3. On Skype: Start video call
4. On Skype: End video call
5. Select Tools/Option.../Video Settings
6. Close Setting window
7. Select Skype/Profile/Change Your Profile Picture</t>
  </si>
  <si>
    <t>1. QSP IVCam isn't run.
3. Start video call successfully, Skype uses the Personify Cameo - QSP IVCam
4. QSP IVCam isn't run.
5. Skype uses the Personify Cameo - QSP IVCam, it is running
6. QSP IVCam isn't run.
7. Skype uses the Personify Cameo - QSP IVCam, it is running</t>
  </si>
  <si>
    <t>1. Launch and login Skype.
2. Launch and login Personify
3. Personify : Start new meeting
4. Personify: End the meeting
5. Personify: Click Recording icon
6. Personify: Click on Start recording,
7. Personify: after few minutes click on End recording.</t>
  </si>
  <si>
    <t>1. QSP IVCam isn't run.
3. Start meeting successfully, Personify uses the Personify Cameo - QSP IVCam
4. QSP IVCam isn't run.
5. Personify uses the Personify Cameo - QSP IVCam, it is running.
7. QSP IVCam isn't run.
</t>
  </si>
  <si>
    <t>Personify - Hang out</t>
  </si>
  <si>
    <t>1. Launch and login Personify.
2. Login Google 
3. Start video call with Google Hangouts
4. Hangouts: End the video call</t>
  </si>
  <si>
    <t>1. QSP IVCam isn't run.
3. Start video call successfully, Hangouts uses the Personify Cameo - QSP IVCam
4. QSP IVCam isn't run.</t>
  </si>
  <si>
    <t>Hangouts - Personify</t>
  </si>
  <si>
    <t>1. Log in Google, and navigate https://plus.google.com/Hangouts
2. Launch and login Personify
3. Personify: Start new meeting
4. Personify: End the meeting
5. Personify: Select Recording icon
6. Personify: Click on Start recording,
7. Personify: after few minutes click on End recording. </t>
  </si>
  <si>
    <t>1. QSP IVCam isn't run.
3. Start meeting successfully, Personify uses the Personify Cameo - QSP IVCam
4. QSP IVCam isn't run.
5. Personify uses the Personify Cameo - QSP IVCam, it is running
7. QSP IVCam isn't run.</t>
  </si>
  <si>
    <t>Skype - Hangouts</t>
  </si>
  <si>
    <t>1. Launch and login Skype
2. Log in Google, and navigate https://plus.google.com/Hangouts
3. Start video call with Google Hangouts</t>
  </si>
  <si>
    <t>1. QSP IVCam isn't run.
3. Start video call successfully, Hangouts uses the Personify Cameo - QSP IVCam</t>
  </si>
  <si>
    <t>Hangouts - Skype</t>
  </si>
  <si>
    <t>1. Log in Google, and navigate https://plus.google.com/Hangouts
2. Launch and login Skype
3. Skype: Start the video call
4. Skype: End the video call</t>
  </si>
  <si>
    <t>1. QSP IVCam isn't run.
3. Start video call successfully, Skype uses the Personify Cameo - QSP IVCam
4. QSP IVCam isn't run.</t>
  </si>
  <si>
    <t>Lync - Personify</t>
  </si>
  <si>
    <t>1. Launch Lync.
2. Launch and login Personify, then start new meeting.
3. Personify: end meeting.
4. Start video call with Lync</t>
  </si>
  <si>
    <t>1. QSP IVCam isn't run.
2. Start meeting successfully, Personify uses the Personify Cameo - QSP IVCam
3. QSP IVCam isn't run.
4. Start meeting successfully, Lync uses the Personify Cameo - QSP IVCam</t>
  </si>
  <si>
    <t>1. Start meeting with WebEx(doesn't choose meeting with video).
2. Launch and login Personify, then start recording.
3. Personify: end recording.
4. Start new meeting with WebEx, then click on Start my video</t>
  </si>
  <si>
    <t>1. QSP IVCam isn't run.
2. Start meeting successfully, Personify uses the Personify Cameo - QSP IVCam
3. QSP IVCam isn't run.
4. Start meeting successfully, WebEx uses the Personify Cameo - QSP IVCam</t>
  </si>
  <si>
    <t>Metrics</t>
  </si>
  <si>
    <t>Unplug/disable camera in video call </t>
  </si>
  <si>
    <t>1. Launch and login Skype
2. Start video call with someone.
3. Unplug IVCam camera</t>
  </si>
  <si>
    <t>2. Create unique id for each session, don't have login information. All captured informations should be exactly (CPU, end_time, start_time, OEM, OS, start_time, uuid, version, camera) 
3. The information for launching the UI isn't captured on Personify Server anymore.</t>
  </si>
  <si>
    <t>Skype - calling without camera</t>
  </si>
  <si>
    <t>1. Launch and login Skype
2. Accept the calling from another user.</t>
  </si>
  <si>
    <t>2. IVCam camera doesn't run, Personify Server doesn't have the information for launching the UI.</t>
  </si>
  <si>
    <t>Skype - open Cameo in Preview window, change profile picture</t>
  </si>
  <si>
    <t>1. Launch and login Skype.
2. Select Tools/Option.../Video Settings
3. On webcam drop box, select Personify Cameo
4. Close Option window
5. Select Skype/Profile/Change Your Picture...
6. On 'Choose a different webcam' drop box, select Personify Cameo, after few minutes close Change your picture window
</t>
  </si>
  <si>
    <t>4. Create unique id for each session, don't have login information. All captured informations should be exactly (CPU, end_time, start_time, OEM, OS, start_time, uuid, version, camera)
6. Create unique id for each session, don't have login information. All captured informations should be exactly (CPU, end_time, start_time, OEM, OS, start_time, uuid, version, camera)</t>
  </si>
  <si>
    <t>Hangouts - turn on/off camera in calling</t>
  </si>
  <si>
    <t>1. Launch and log in Hangouts
2. Start Video call with someone
3. Select Turn camera off
4. Select Turn camera on, then end call after 10 minutes</t>
  </si>
  <si>
    <t>
3. The information for launching the UI isn't captured on Personify Server anymore.  Create unique id for each session, don't have login information. All captured informations should be exactly (CPU, end_time, start_time, OEM, OS, start_time, uuid, version, camera)
4. Create unique id for each session, don't have login information. All captured informations should be exactly (CPU, end_time, start_time, OEM, OS, start_time, uuid, version, camera)</t>
  </si>
  <si>
    <t>Hangouts - receive video call</t>
  </si>
  <si>
    <t>1. Launch and log in Hangouts
2. Accept Video call from another user. After 2 minutes, end call</t>
  </si>
  <si>
    <t>2. Create unique id for each session, don't have login information. All captured informations should be exactly (CPU, end_time, start_time, OEM, OS, start_time, uuid, version, camera)</t>
  </si>
  <si>
    <t>Hangouts - start video call</t>
  </si>
  <si>
    <t>1. Launch and log in Hangouts
2. Start Video call from another user. After 5 minutes, end call</t>
  </si>
  <si>
    <t>Hangouts - Preview window</t>
  </si>
  <si>
    <t>1. Webcam is default camera
2. Start video call with Hangouts, then turn off camera.
3. Select Personify Cameo from Setting of Hangouts, after few minutes close setting window
</t>
  </si>
  <si>
    <t>3. Create unique id for each session, don't have login information. All captured informations should be exactly (CPU, end_time, start_time, OEM, OS, start_time, uuid, version, camera)</t>
  </si>
  <si>
    <t>Lync - Preview window</t>
  </si>
  <si>
    <t>3. Create unique id for each session, don't have login information. 
 All captured informations should be exactly (CPU, end_time, start_time, OEM, OS, start_time, uuid, version, camera)</t>
  </si>
  <si>
    <t>WebEx - Preview window</t>
  </si>
  <si>
    <t>1. Start meeting with Webex
2. Click on Setting icon, then select Personify Cameo.
3. After a minutes, close setting window</t>
  </si>
  <si>
    <t>3. Create unique id for each session, don't have login information.  All captured informations should be exactly (CPU, end_time, start_time, OEM, OS, start_time, uuid, version, camera)</t>
  </si>
  <si>
    <t>WebEx - in meeting</t>
  </si>
  <si>
    <t>1. Start a meeting with Webex.
2. Click on video icon.
3. After few minutes, end meeting</t>
  </si>
  <si>
    <t>Keep Cameo a long time - 1hour</t>
  </si>
  <si>
    <t>1. Open Cameo panel in video call.
2. After 1 hour, end call.</t>
  </si>
  <si>
    <t>2. Create unique id for each session, don't have login information.  All captured informations should be exactly (CPU, end_time, start_time, OEM, OS, start_time, uuid, version, camera)</t>
  </si>
  <si>
    <t>Launch  independently Cameo</t>
  </si>
  <si>
    <t>Launched independently Cameo, then close Cameo panel
</t>
  </si>
  <si>
    <t>Personify Server doesn't have the information for launching the UI.</t>
  </si>
  <si>
    <t>Open Cameo with different machines</t>
  </si>
  <si>
    <t>Capture the events anonymously with a unique id (uuid) when Cameo opens on the different machine.
</t>
  </si>
  <si>
    <t>Lost network</t>
  </si>
  <si>
    <t>1. Open Cameo panel in video call.
2. After 1 minutes, network get lost.
3. After the call ends, reconnect network.</t>
  </si>
  <si>
    <t>The persona should be unmirrored </t>
  </si>
  <si>
    <t>1. Start video call on Skype
2. Start video call on Hangouts
3. Start meeting with Webex, then turn on camera</t>
  </si>
  <si>
    <t>Step 1,2,3: The persona should be unmirrored in remote side</t>
  </si>
  <si>
    <t>UE feedback</t>
  </si>
  <si>
    <t>Started a call
</t>
  </si>
  <si>
    <t>1. Put the camera in low light
2. Put the camera in strong sunlight
3. Put the camera in strong back light 
4. Put the camera in dark clothing
5. Put the camera in textured clothing</t>
  </si>
  <si>
    <t>1. Display hint: "Low light condition detected. Low or dim lighting affects persona quality."
2. Display hint: "Strong sunlight detected. Strong sunlight affects camera behavior and persona quality."
3. Display hint: "Strong back light detected. Strong back light causes poor lighting on the persona."
4,5. Display hint: "Dark or textured clothing detected. Some dark and textured clothing types are not discerned by the camera."
</t>
  </si>
  <si>
    <t>Reset camera</t>
  </si>
  <si>
    <t>1. Camera open fails
2. Click on reset camera</t>
  </si>
  <si>
    <t>1. Display dialog "Camera in use by another application. You can try to reset the camera"
2. [ UPDATE LATER] CHAT-1623</t>
  </si>
  <si>
    <t>Single Cameo installer </t>
  </si>
  <si>
    <t>RSSDK runtime is installed</t>
  </si>
  <si>
    <t>1. Run</t>
  </si>
  <si>
    <t>TEST CASE FOR OMNI</t>
  </si>
  <si>
    <t>Login</t>
  </si>
  <si>
    <t>user1</t>
  </si>
  <si>
    <t>'!$#%&amp;^!</t>
  </si>
  <si>
    <t>not create</t>
  </si>
  <si>
    <t>Create account</t>
  </si>
  <si>
    <t>Launched Omni app</t>
  </si>
  <si>
    <t>1. Click on Sign up link
2. Fill the registration form with valid credentials and check to agree the Terms of Service
3. Click on Sign up button
4. Click on OK button</t>
  </si>
  <si>
    <t>Step 3: Sign up successfully, send activation link to user's email address; display message to request user activate account
Step 4: Close the message box and auto log user in Omni, display Omni first time panel.</t>
  </si>
  <si>
    <t>Gold</t>
  </si>
  <si>
    <t>Check the activation email</t>
  </si>
  <si>
    <t>1. Sign up an account
2. Open inbox of email that used to register account
3. Open activation email of personify</t>
  </si>
  <si>
    <t>Step 2. The account activation email should be in inbox
Step 3. Activation link should be in activation mail</t>
  </si>
  <si>
    <t>Join meeting before activated</t>
  </si>
  <si>
    <t>1. Sign up an account
2. Check the Start call and Join button
3. Input a Meeting Code then press Enter</t>
  </si>
  <si>
    <t>Step 2:  Start call and Join button are disabled
Step 3: Do nothing, Join button is still disabled</t>
  </si>
  <si>
    <t>Join meeting after activated account</t>
  </si>
  <si>
    <t>1. Sign up an account
2. Open inbox of email that used to register account
3. Click on activation link on email
4. Check the Omni panel
5. Join a meeting</t>
  </si>
  <si>
    <t>Step 3: Open personify page and display message to notify user that account activation was successfully.
Step 4: Start call button should be enable and Join call button is enable when enter meeting code
Step 5: Can Join a meeting without restart Omni</t>
  </si>
  <si>
    <t>Active account to upload video</t>
  </si>
  <si>
    <t>1. Sign up an account
2. Record a take in few minutes then upload
3. Click on Resend email and open inbox of email that used to register account
4. Click on activation link on email.
5. Click on Share button (upload video) on Preview window</t>
  </si>
  <si>
    <t>Step 2: Can't upload the recording file, the user is prompted to activate the email address with a pop up that offers to resend the activation email.
Step 3: Open personify page and display message to notify user that account activation was succeed.
Step 5: Can upload the take successfully</t>
  </si>
  <si>
    <t>1. Click on Sign up link
2. Fill the registration form with valid credentials:
+ First Name: a (1 is minimum)
+ Last Name: b (1 is minimum)
+ Email: longtran14@4kooool.com
+ Password: 123456
+ Repeat Password: 123456
3. Check I agree with Terms of Service
4. Click on Sign up button</t>
  </si>
  <si>
    <t>Step 4: Sign up successfully, send activation link to user's email address; display message to request user activate account</t>
  </si>
  <si>
    <t>1. Click on Sign up link
2. Fill the registration form with valid credentials:
+ First Name: longtran1234567890000000000003(30 is maximum)
+ Last Name: longtran1234567890000000000003(30 is maximum)
+ Email: longtran15@4kooool.com
+ Password: 123456
+ Repeat Password: 123456
3. Check I agree with Terms of Service
4. Click on Sign up button</t>
  </si>
  <si>
    <t>Step 4: Sign up unsuccess, show message: "First Name is too long (maximum is 30 characters)." and "Last Name is too long (maximum is 30 characters)."</t>
  </si>
  <si>
    <t>1. Click on Sign up link
2. Fill the registration form with valid credentials:
+ First Name: QWERTY
+ Last Name: ABCDEFGHIK
+ Email: longtran16@4kooool.com
+ Password: 123456
+ Repeat Password: 123456
3. Check I agree with Terms of Service
4. Click on Sign up button</t>
  </si>
  <si>
    <t>1. Click on Sign up link
2. Fill the registration form with valid credentials:
+ First Name: qwerty123
+ Last Name: abcdef123
+ Email: longtran17@4kooool.com
+ Password: 123456
+ Repeat Password: 123456
3. Check I agree with Terms of Service
4. Click on Sign up button</t>
  </si>
  <si>
    <t>1. Click on Sign up link
2. Fill the registration form with valid credentials:
+ First Name: David Scherba
+ Last Name: Chicago State
+ Email: longtran18@4kooool.com
+ Password: 123456
+ Repeat Password: 123456
3. Check I agree with Terms of Service
4. Click on Sign up button</t>
  </si>
  <si>
    <t>With valid Google email</t>
  </si>
  <si>
    <t>1. Click on Sign up link
2. Fill the registration form with valid credentials:
+ First Name: jonie123
+ Last Name: jonie456
+ Email: ( a valid google account )
+ Password: 123456
+ Repeat Password: 123456
3. Check I agree with Terms of Service
4. Click on Sign up button</t>
  </si>
  <si>
    <t>With used valid Google email (a google email that used to login Omni app previously)</t>
  </si>
  <si>
    <t>1. Click on Sign up link
2. Fill the registration form with valid credentials:
+ First Name: jonie123
+ Last Name: jonie456
+ Email: (a valid google account that used to login Omni previously)
+ Password: 123456
+ Repeat Password: 123456
3. Check I agree with Terms of Service
4. Click on Sign up button</t>
  </si>
  <si>
    <t>Step 4: Display message "There already exists an account with this Google user"</t>
  </si>
  <si>
    <t>1. Click on Sign up link
2. Fill the registration form with valid credentials:
+ First Name: jonie123
+ Last Name: jonie456
+ Email: (use valid yahoo/hotmail/facebook email address)
+ Password: 123456
+ Repeat Password: 123456
3. Check I agree with Terms of Service
4. Click on Sign up button</t>
  </si>
  <si>
    <t>With valid email (domain part as valid IP address)</t>
  </si>
  <si>
    <t>1. Click on Sign up link
2. Fill the registration form with valid credentials:
+ First Name: jonie123
+ Last Name: jonie456
+ Email: longtran19@118.69.201.108
+ Password: 123456
+ Repeat Password: 123456
3. Click on Sign up button</t>
  </si>
  <si>
    <t>With valid email (dot in top level of domain part)</t>
  </si>
  <si>
    <t>1. Click on Sign up link
2. Fill the registration form with valid credentials:
+ First Name: jonie123
+ Last Name: jonie456
+ Email: example@yahoo.com.vn
+ Password: 123456
+ Repeat Password: 123456
3. Check I agree with Terms of Service
4. Click on Sign up button</t>
  </si>
  <si>
    <t>1. Click on Sign up link
2. Fill the registration form with valid credentials:
+ First Name: jonie123
+ Last Name: jonie456
+ Email: LONGTRAN20@4KOOOOL.COM
+ Password: 123456
+ Repeat Password: 123456
3. Check I agree with Terms of Service
4. Click on Sign up button</t>
  </si>
  <si>
    <t>1. Click on Sign up link
2. Fill the registration form with valid credentials:
+ First Name: jonie123
+ Last Name: jonie456
+ Email: LongTran21@4kooool.com
+ Password: 123456
+ Repeat Password: 123456
3. Check I agree with Terms of Service
4. Click on Sign up button</t>
  </si>
  <si>
    <t>1. Click on Sign up link
2. Fill the registration form with valid credentials:
+ First Name: jonie123
+ Last Name: jonie456
+ Email: longtran22@4kooool.com
+ Password: 1
+ Repeat Password: 1
3. Check I agree with Terms of Service
4. Click on Sign up button</t>
  </si>
  <si>
    <t>Step 4: Sign up unsuccess, show error message: "Password is too short (minimum is 6 characters)."</t>
  </si>
  <si>
    <t>1. Click on Sign up link
2. Fill the registration form with valid credentials:
+ First Name: jonie123
+ Last Name: jonie456
+ Email: longtran23@4kooool.com
+ Password: 0000000000000000000000000000000000000000000000000000000000000000000000000000000000000000000000000000( 100 is maximum )
+ Repeat Password: 0000000000000000000000000000000000000000000000000000000000000000000000000000000000000000000000000000( 100 is maximum )
3. Check I agree with Terms of Service
4. Click on Sign up button</t>
  </si>
  <si>
    <t>Step 4: Sign up unsuccess, show error message: "Password is too long (maximum is 100 characters)."</t>
  </si>
  <si>
    <t>With valid password (contain letters, numeric, special characters, space, lower-case, upper-case)</t>
  </si>
  <si>
    <t>1. Click on Sign up link
2. Fill the registration form with valid credentials:
+ First Name: jonie123
+ Last Name: jonie456
+ Email: longtran24@4kooool.com
+ Password: Ab12@# cD*&amp;
+ Repeat Password: Ab12@# cD*&amp;
3. Check I agree with Terms of Service
4. Click on Sign up button</t>
  </si>
  <si>
    <t>1. Click on Sign up link
2. Fill the registration form with valid credentials, check the I agree with Terms of Service
3. Press Enter</t>
  </si>
  <si>
    <t>With invalid First Name &amp; Last Name
+ Too long
+ contain special characters
+ only space
+ empty</t>
  </si>
  <si>
    <t>1. Click on Sign up link
2. Copy, paste a string &gt; 200 characters into First Name &amp; Last Name
3. Input First Name &amp; Last Name: Q!@#$%^&amp;*()&lt;&gt;
4. Input First Name &amp; Last Name: (only space)
5. Leave First Name &amp; Last Name empty</t>
  </si>
  <si>
    <t>Step 2: Display message "First Name is too long (maximum is 30 characters)." and "Last Name is too long (maximum is 30 characters)."
Step 3: Display message "Invalid First Name/Last Name"
Step 4: Display message "Invalid First Name/Last Name"
Step 5: Display message "First Name/Last Name cannot be blank"</t>
  </si>
  <si>
    <t>1. Click on Sign up link
2. Fill the registration form:
+ First Name: (use an existed First Name)
+ Last Name: (use an existed Last Name)
+ Email: longtran25@4kooool.com
+ Password: 123456
+ Retype Password: 123456
3. Check I agree with Terms of Service
4. Click on Sign up button</t>
  </si>
  <si>
    <t>With invalid email: 
+ miss @
+ miss @ and domain part
+ miss only domain part
+ miss local part
+ contain special characters in local part
+ contain HTML tag
+ multiple @ symbol
+ leading dot in local/domain part
+ trailing dot in local/domain part
+ sequentially multiple dot in local/domain part
+ UTF-8 font in local/domain part
+ space in local/domain part
+ contain addition text
+ miss top level of domain part
+ domain part as invalid IP address
+ (only space)
+ empty</t>
  </si>
  <si>
    <t>1. Click on Sign up link
2. Input Email: exampleyahoo.com
3. Input Email: example
4. Input Email: example@
5. Input Email: @hotmail.com
6. Input Email: !@#$%^&amp;*()@yahoo.com
7. Input Email: Long Tran &lt;example@domain.com&gt;
8. Input Email: example@yahoo@yahoo.com
9. Input Email: .example@hotmail.com
10. Input Email: example@yahoo.com
11. Input Email: exam..ple@hotmail.com
12. Input Email: เลือกกล้องแต@hotmail.com
13. Input Email: exam ple@yahoo. com
14. Input Email: example@facebook.com Long Tran
15. Input Email: example@yahoo
16. Input Email: example@113.171.2555.30
17. Input Email: (only spaces)
18. Leave email empty</t>
  </si>
  <si>
    <t>
Step 2 --&gt; 17: Display message "Email is not a valid email address."
Step 18: Display message "Email cannot be blank."</t>
  </si>
  <si>
    <t>With duplicate/existed email</t>
  </si>
  <si>
    <t>1. Click on Sign up link
2. Input Email: (an email that used to create Personify account)</t>
  </si>
  <si>
    <t>Step 2: Display message "This email address already exists."</t>
  </si>
  <si>
    <t>With invalid password:
+ exceed minimum length
+ exceed maximum length
+ (only space)
+ empty</t>
  </si>
  <si>
    <t>1. Click on Sign up link
2. Input Password: abc (8 is minimum)
3. Copy, paste a string &gt; 10k characters into Password (100 is maximum)
4. Input Password: (only space)
5. Leave password empty</t>
  </si>
  <si>
    <t>Step 2: Display message "Password is too short(minimum is 6 characters)."
Step 3: Display message "Password is too long(maximax is 100 characters)."
Step 4: Display message "Password cannot be blank"
Step 5: Display message "Password cannot be blank"</t>
  </si>
  <si>
    <t>Repeat password didn't match with password</t>
  </si>
  <si>
    <t>1. Click on Sign up link
2. Input Password: nuvixa123456
3. Input Repeat password: nuvixa654321</t>
  </si>
  <si>
    <t>Step 3: Display message "Retype password must match with password"</t>
  </si>
  <si>
    <t>With empty First Name/Last Name/Email/Password/Repeat password</t>
  </si>
  <si>
    <t>1. Click on Sign up link
2. Leave 1 in 5 editboxes empty or all editboxes empty</t>
  </si>
  <si>
    <t>Step 1: Display sign up form
Step 2: Sign up button is disabled</t>
  </si>
  <si>
    <t>Uncheck 'I agree the Terms of Service'</t>
  </si>
  <si>
    <t>1. Click on Sign up link
2. Fill the registration form with valid credentials but uncheck 'I agree the Terms of Service'</t>
  </si>
  <si>
    <t>Step 2: Create button should be still disabled</t>
  </si>
  <si>
    <t>Make sure the Internet connection was disabled and launched Omni app</t>
  </si>
  <si>
    <t>1. Click on Sign up link
2. Fill the registration form:
+ First Name: firstname1
+ Last Name: lastname1
+ Email: longtran26@4kooool.com
+ Password: 123456
+ Repeat Password: 123456
3. Check I agree with Terms of Service
4. Click on Sign up button
5. Don't activate above account, return to Login form then click on Signup link
6. Register a new account with above email (longtran26@4kooool.com)</t>
  </si>
  <si>
    <t>Step 4: Sign up successfully, send activation link to user's email address; display message to request user activate account
Step 6: Sign up successfully, send activation link to user's email address; display message to request user activate account (Expected result of step 6 bases on Sumant's comment)</t>
  </si>
  <si>
    <t>With valid Personify account as usual</t>
  </si>
  <si>
    <t>Login with valid credentials</t>
  </si>
  <si>
    <t>Login Omni successfully, display Omni panel</t>
  </si>
  <si>
    <t>With valid Google account as usual</t>
  </si>
  <si>
    <t>1. Click on Google button.
2. Input username: pthphien123@gmail.com, password: personifyinc</t>
  </si>
  <si>
    <t>Step 2: Login Omni successfully, display Omni panel</t>
  </si>
  <si>
    <t>Active account after login</t>
  </si>
  <si>
    <t>1. Login with an inactivated Personify account
2. Open inbox of email that used to register account
3. Click on activation link on email
4. Join a meeting</t>
  </si>
  <si>
    <t>Step 1: Login Omni successful, display Omni panel and a popup message box that request Omni user need to activate account. Start call, Join buttons are disabled
Step 3: Open personify page and display message to notify user that account activation was successfully. Start call and Join button are enabled
Step 4: Can join a meeting</t>
  </si>
  <si>
    <t>Without camera</t>
  </si>
  <si>
    <t>PC don't have any plugged camera/webcam</t>
  </si>
  <si>
    <t>Launch and log in Omni app with valid credentials</t>
  </si>
  <si>
    <t>Shouldn't crash, login Omni successful, display Omni panel</t>
  </si>
  <si>
    <t>Log in Invalid then Valid</t>
  </si>
  <si>
    <t>1. Login with invalid Personify account
2. Log in again with valid Personify account</t>
  </si>
  <si>
    <t>1. Login should fail and display message "Incorrect username or password. Please check and try again" 
2. Login Omni successfully, display Omni panel</t>
  </si>
  <si>
    <t>With invalid credentials: 
+ Very long username/password
+ username contain space
+ invalid account
+ empty username/password or both</t>
  </si>
  <si>
    <t>1. Type username/email: user11111111111111111... ( number of characters is &gt; 1k) and password: 123456 then press Enter
2. Type username/email contain space (long k15t@gmail.com) and password 123456 then press Enter
3. Type username/email contain special characters (!@#@#%#$^#$^$) and password 123456 then press Enter
4. Leave empty username/password or both</t>
  </si>
  <si>
    <t>Step 1: Should limit the input length to ~150 and display message "Error logging in"
Step 2 and 3: Display message "Error logging in"
Step 4: Login button should be disabled</t>
  </si>
  <si>
    <t>Login after logout with different domain accounts</t>
  </si>
  <si>
    <t>1. Login with valid Personify credentials (jonie,123456)
2. Logout Omni app
3. Click on Login with Google button.
4. Login with valid Google account (tester.personifyinc@gmail.com/nuvixa123)</t>
  </si>
  <si>
    <t>Step 1: Display Omni panel
Step 2: Should display Personify login form 
Step 3: Should display Google login form
Step 4: Display Omni panel</t>
  </si>
  <si>
    <t>Login Omi with following case
+ username admin' -- and password abc
+ username admin' # and password abc
+ username admin'/* and password abc
+ username ' or 1=1-- and password abc
+ username ' or 1=1# and password abc
+ username ' or 1=1/* and password abc
+ username ') or '1'='1-- and password abc
+ username ') or ('1'='1-- and password abc</t>
  </si>
  <si>
    <t>All case should return message "Error logging in"</t>
  </si>
  <si>
    <t>Prevent user modify credential while logging</t>
  </si>
  <si>
    <t>1. Type a valid credential in login form
2. Click on Login button</t>
  </si>
  <si>
    <t>Step 2: Should disable username &amp; password editboxes to prevent user modify data</t>
  </si>
  <si>
    <t>Logout/Close</t>
  </si>
  <si>
    <t>Logout Omni app (run this case for both Personify and Google)</t>
  </si>
  <si>
    <t>1. Login with valid credentials
2. Logout Omni app</t>
  </si>
  <si>
    <t>Step 1: Log in successful
Step 2: Return to the initial screen</t>
  </si>
  <si>
    <t>Leave Google login form</t>
  </si>
  <si>
    <t>1. Click on Login with Google button
2. Click on Go back to Personify login</t>
  </si>
  <si>
    <t>Step 2: Return to Personify login form</t>
  </si>
  <si>
    <t>Personify and Google Account Corner Cases</t>
  </si>
  <si>
    <t>Accept login Google with email that used to register in Personify account</t>
  </si>
  <si>
    <t>1. Click on Google button.
2. Login by an account that used to register Personify account
3. Click Yes</t>
  </si>
  <si>
    <t>Step 2: Display message "There's a Personify account with the same email address. Do you want continue to use Google login ?"
Step 3: Convert the account from Personify to Google account then log user in Omni </t>
  </si>
  <si>
    <t>Deny login Google with email that used to register in Personify account</t>
  </si>
  <si>
    <t>1. Click on Google button.
2. Login by an account that used to register Personify account
3. Click No</t>
  </si>
  <si>
    <t>Step 2: Display message "There's a Personify account with the same email address. Do you want continue to use Google login ?"
Step 3: Remove the account, clear the username/password field</t>
  </si>
  <si>
    <t>1. Check the session ID is same with all participants
2. Someone join the meeting by input that session ID</t>
  </si>
  <si>
    <t>Logged in Omni app as inactivated Omni user</t>
  </si>
  <si>
    <t>Click on Start call button</t>
  </si>
  <si>
    <t>Display message "Please active you email to able start a meeting"</t>
  </si>
  <si>
    <t>Inactivated contact join a meeting</t>
  </si>
  <si>
    <t>Logged in Omni app as an inactivated Omni user</t>
  </si>
  <si>
    <t>Join a meeting by input Meeting ID</t>
  </si>
  <si>
    <t>Display message to prevent inactivated user join the meeting</t>
  </si>
  <si>
    <t>Join a call without internet connection</t>
  </si>
  <si>
    <t>Logged in Omni app</t>
  </si>
  <si>
    <t>1. Disconnect the network
2. Click OK then try to Join a meeting</t>
  </si>
  <si>
    <t>Step 1: Display message box " Your connection has been lost" 
Step 2: Should display message to notify user that cannot Join the meeting</t>
  </si>
  <si>
    <t>Join by input a valid Meeting Code then Enter</t>
  </si>
  <si>
    <t>Input a valid meeting code then press Enter</t>
  </si>
  <si>
    <t>Join by input a valid Meeting Code then click Join button</t>
  </si>
  <si>
    <t>Input a valid meeting code then click on JOIN button</t>
  </si>
  <si>
    <t>Display message "The meeting is not existed"</t>
  </si>
  <si>
    <t>Display message "Invalid meeting code"</t>
  </si>
  <si>
    <t>Input a valid meeting code which has end then press Enter</t>
  </si>
  <si>
    <t>Display message "This meeting has ended"</t>
  </si>
  <si>
    <t>Join by Enter and click on Start call at same time</t>
  </si>
  <si>
    <t>1. Input a valid meeting code
2. Try to press Enter and click on Start call button at exactly same time</t>
  </si>
  <si>
    <t>Should not crash, must join the session or start a new session</t>
  </si>
  <si>
    <t>End the meeting by close Omni app</t>
  </si>
  <si>
    <t>1. Start a meeting
2. Participants join that meeting
3. After that, exit Omni app</t>
  </si>
  <si>
    <t>Step 3: Should end call and exit Omni app. Other participants are still in meeting</t>
  </si>
  <si>
    <t>Check the camera turn off when exit Omni while calling</t>
  </si>
  <si>
    <t>1. Join a meeting
2. While calling, exit Omni app
3. Check the camera</t>
  </si>
  <si>
    <t>1. Join by code/through link a meeting
2. After that, click on End Call button</t>
  </si>
  <si>
    <t>Leave a meeting by Logout</t>
  </si>
  <si>
    <t>1. Join by code/through link a meeting
2. After that, logout Omni app</t>
  </si>
  <si>
    <t>Step 2: Leave the call and display login form. All other participants are still in meeting</t>
  </si>
  <si>
    <t>1. Join by code/through link a meeting
2. After that, exit Omni app</t>
  </si>
  <si>
    <t>Step 2: Leave the call and exit Omni app. All other participants are still in meeting</t>
  </si>
  <si>
    <t>1. Join by code/through link a meeting
2. After that, exit Omni app
3. Use same account to join that meeting in another machine</t>
  </si>
  <si>
    <t>Step 2: Leave the call and exit Omni app. All other participants are still in meeting
Step 3: Can join the meeting</t>
  </si>
  <si>
    <t>Joined then click on current Meeting URL</t>
  </si>
  <si>
    <t>Joining a meeting</t>
  </si>
  <si>
    <t>Just focus on current meeting, display message "You have already joined a meeting"</t>
  </si>
  <si>
    <t>Joined then click on another existed Meeting URL</t>
  </si>
  <si>
    <t>Access another existed meeting URL through web browser</t>
  </si>
  <si>
    <t>End current call, switch to new calling</t>
  </si>
  <si>
    <t>Joined then click on non-existed Meeting URL</t>
  </si>
  <si>
    <t>Display message "Invalid meeting code" and keep current calling</t>
  </si>
  <si>
    <t>Upload video ('keep' the video)</t>
  </si>
  <si>
    <t>1. Record a take in 10 minutes then play the video until end
2. Click on Share button
3. Wait to until upload complete
4. Click on Copy button to get the URL of video then paste to address bar of web browser
5. Play the video</t>
  </si>
  <si>
    <t>2. Display upload dialog
3. After complete, URL of video is displayed
4. Can paste the URL, access to video
5. Length is same as original, A/V must sync</t>
  </si>
  <si>
    <t>Discard the take ('delete' the video)</t>
  </si>
  <si>
    <t>1. Record a take in 5 minutes then play the video
2. While playing, click on Cancel button
3. Click on Yes button
4. Open NuvixaTmp folder</t>
  </si>
  <si>
    <t>2. Should display message "Are you sure to delete the take?"
3. Close the Preview window 
4. Encode video files are deleted</t>
  </si>
  <si>
    <t>Check the video quality</t>
  </si>
  <si>
    <t>Step 2: The bit rate of video should be ~2000 kbps. Width should be 1280 and height is 720</t>
  </si>
  <si>
    <t>Logged in Omni app without camera/webcam</t>
  </si>
  <si>
    <t>Step 1: Can play the take
Step 2: Can upload the take
Step 3: Can play the take</t>
  </si>
  <si>
    <t>Common flow</t>
  </si>
  <si>
    <t>Expected Result</t>
  </si>
  <si>
    <t>Account</t>
  </si>
  <si>
    <t>Signup then record</t>
  </si>
  <si>
    <t>Plug camera, wait for system recognize device</t>
  </si>
  <si>
    <t>Personify.tester03@gmail.com/nuvixa123 </t>
  </si>
  <si>
    <t>Personify account</t>
  </si>
  <si>
    <t>Install Personify app</t>
  </si>
  <si>
    <t>Personify.tester04@gmail.com/nuvixa123 </t>
  </si>
  <si>
    <t>not use</t>
  </si>
  <si>
    <t>Display Discover window</t>
  </si>
  <si>
    <t>Follow the instructions until complete discover app</t>
  </si>
  <si>
    <t>Display login window</t>
  </si>
  <si>
    <t>Personify.tester05@gmail.com/nuvixa123 </t>
  </si>
  <si>
    <t>Click on Sign up link</t>
  </si>
  <si>
    <t>Display Sign up form</t>
  </si>
  <si>
    <t>Fill the registration form with following information:
+ First Name: Personify Tester
+ Last Name: 2014
+ Email: Personifytester2014@4kooool.com
+ Password: 123456
+ Repeat Password: 123456
check the checkbox then click on Create your account</t>
  </si>
  <si>
    <t>Send activation link in to registered email, display message to remind user that need to activate account to be able collaborate with others</t>
  </si>
  <si>
    <t>Click on OK button</t>
  </si>
  <si>
    <t>Auto log user in, display Personify panel</t>
  </si>
  <si>
    <t>Start a meeting</t>
  </si>
  <si>
    <t>Cannot start meeting</t>
  </si>
  <si>
    <t>Record a take</t>
  </si>
  <si>
    <t>Can record a take</t>
  </si>
  <si>
    <t>Stop recording and play the take</t>
  </si>
  <si>
    <t>Upload the take</t>
  </si>
  <si>
    <t>Cannot upload the take, display message to remind user activate account to be able upload video, include Resend button to resend activation mail.</t>
  </si>
  <si>
    <t>Activate account (still running Personify)</t>
  </si>
  <si>
    <t>Upload the current take again</t>
  </si>
  <si>
    <t>Can upload the take</t>
  </si>
  <si>
    <t>Inactivated account join meeting</t>
  </si>
  <si>
    <t>Plugged a depth camera, login Personify app with inactivated account</t>
  </si>
  <si>
    <t>Can login Personify app</t>
  </si>
  <si>
    <t>Access a meeting URL through web browser</t>
  </si>
  <si>
    <t>Cannot join meeting</t>
  </si>
  <si>
    <t>Can join the meeting</t>
  </si>
  <si>
    <t>Check audio and video </t>
  </si>
  <si>
    <t>Can see/hear all participants</t>
  </si>
  <si>
    <t>Check history textchat</t>
  </si>
  <si>
    <t>Can see history textchat of meeting</t>
  </si>
  <si>
    <t>Input email address 'vietnamesecup@gmail.com' in invite section</t>
  </si>
  <si>
    <t>Invitation message is sent to email vietnamesecup@gmail.com</t>
  </si>
  <si>
    <t>Type some IMs</t>
  </si>
  <si>
    <t>Can send and receive other IMs</t>
  </si>
  <si>
    <t>Someone in meeting (User 1) shares a window</t>
  </si>
  <si>
    <t>Can see shared window</t>
  </si>
  <si>
    <t>Mute audio</t>
  </si>
  <si>
    <t>Noone can hear anymore</t>
  </si>
  <si>
    <t>Move shared window</t>
  </si>
  <si>
    <t>Cannot move shared window</t>
  </si>
  <si>
    <t>Share a local window</t>
  </si>
  <si>
    <t>Cannot share window while another sharing window</t>
  </si>
  <si>
    <t>User 1 unshare window</t>
  </si>
  <si>
    <t>Don't see shared window anymore</t>
  </si>
  <si>
    <t>Can share local window</t>
  </si>
  <si>
    <t>Unmute audio</t>
  </si>
  <si>
    <t>All participants can hear again</t>
  </si>
  <si>
    <t>Mute video</t>
  </si>
  <si>
    <t>Own UE disappear</t>
  </si>
  <si>
    <t>Minimize all personas</t>
  </si>
  <si>
    <t>All personas (both UE + webcam image) disappear</t>
  </si>
  <si>
    <t>Click on Personify panel again</t>
  </si>
  <si>
    <t>All personas (both UE + webcam image) appear</t>
  </si>
  <si>
    <t>End meeting</t>
  </si>
  <si>
    <t>Display first Personify panel</t>
  </si>
  <si>
    <t>Recording then join a meeting as guest</t>
  </si>
  <si>
    <t>Plugged a depth camera, login Personify app with valid credentials</t>
  </si>
  <si>
    <t>Open Youtube video https://www.youtube.com/watch?v=szoOsG9137U</t>
  </si>
  <si>
    <t>Keep recording until that Youtube video end then end recording</t>
  </si>
  <si>
    <t>Play the take, check the latency between audio and video</t>
  </si>
  <si>
    <t>Base on Youtube video, audio and video should sync together. Latency between audio and video should be low &lt; 0.5 sec</t>
  </si>
  <si>
    <t>Play that take on website</t>
  </si>
  <si>
    <t>Audio and video still sync, low latency &lt; 0.5 sec</t>
  </si>
  <si>
    <t>Sign out Personify app</t>
  </si>
  <si>
    <t>Display login form</t>
  </si>
  <si>
    <t>Display Join dialog for guest contact</t>
  </si>
  <si>
    <t>Input a name then press Enter</t>
  </si>
  <si>
    <t>Join the meeting with guest name</t>
  </si>
  <si>
    <t>Can see and hear others</t>
  </si>
  <si>
    <t>Guest user can't invite anyone</t>
  </si>
  <si>
    <t>Access another meeting URL through web browser</t>
  </si>
  <si>
    <t>Switch to new call</t>
  </si>
  <si>
    <t>Click End call button</t>
  </si>
  <si>
    <t>Cover features</t>
  </si>
  <si>
    <t>New Google account</t>
  </si>
  <si>
    <t>Install Personify successfully</t>
  </si>
  <si>
    <t>p</t>
  </si>
  <si>
    <t>Plug depth camera</t>
  </si>
  <si>
    <t>Launch Personify app the first time</t>
  </si>
  <si>
    <t>Click on See it in action</t>
  </si>
  <si>
    <t>Watch the video until end </t>
  </si>
  <si>
    <t>Until the end, display Create My Account button
</t>
  </si>
  <si>
    <t>Click on Create My account button</t>
  </si>
  <si>
    <t>Display Sign in selector window</t>
  </si>
  <si>
    <t>Display Sign up selector window</t>
  </si>
  <si>
    <t>Click on Sign up with Google </t>
  </si>
  <si>
    <t>Log in with valid google account (omni.tester02@gmail.com - the first time Sign in)</t>
  </si>
  <si>
    <t>Click on Accept button on Authentication window</t>
  </si>
  <si>
    <t>Display the message " An account for this user does not exist. Do you want to create one?"</t>
  </si>
  <si>
    <t>Click on Yes button</t>
  </si>
  <si>
    <t>Display 'Connecting to Personify window', then display Personify panel</t>
  </si>
  <si>
    <t>Click on Connect button</t>
  </si>
  <si>
    <t>Start meeting successfully. Display UE, Personify panel in calling, roster list is 0, the chat box doesn't have any IM, </t>
  </si>
  <si>
    <t>Click on Collaborate icon</t>
  </si>
  <si>
    <t>Display Connections window</t>
  </si>
  <si>
    <t>Type phien.pham@personifyinc.com( Signin with Personify account - old account) into Search Email text box</t>
  </si>
  <si>
    <t>Click on plus icon</t>
  </si>
  <si>
    <t>phien.pham@personifyinc.com is displayed on Connections window. Roster list is 0.</t>
  </si>
  <si>
    <t>phien.pham signed in Personify</t>
  </si>
  <si>
    <t>phien.pham opens mailbox, then clicks on  invitation link from omni.tester02</t>
  </si>
  <si>
    <t>phien.pham accept launch Personify app.</t>
  </si>
  <si>
    <t>phien.pham@personifyinc.com joins the meeting successfully.
phien.pham@personifyinc.com can see/hear host, vice versa.
Roster list is updated 1.</t>
  </si>
  <si>
    <t>omni.tester02 types omni.tester01@gmail.com( old Google account) into Search Email text box</t>
  </si>
  <si>
    <t>Click plus icon</t>
  </si>
  <si>
    <t>Personify.tester01@gmail.com is displayed on Connections window. Roster list is 1.</t>
  </si>
  <si>
    <t>phien.pham sends some IMs to host</t>
  </si>
  <si>
    <t>IMs are sent successful, latency send IM &lt; 1  second</t>
  </si>
  <si>
    <t>Host replies some IMs </t>
  </si>
  <si>
    <t>omni.tester01 sign in Personify with 'sign in with google' option, then join meeting with depth camera</t>
  </si>
  <si>
    <t>omni.tester01 can see/hear phien.pham and host, vice versa. omni.tester01  can see the IM before he join the meeting. Roster list is updated 2</t>
  </si>
  <si>
    <t>omni.tester01  sends some IMs  (languages: English, Japan, VietNam,...)</t>
  </si>
  <si>
    <t>IMs are displayed on chat box, all participants can see it. Latency send IM &lt; 1second</t>
  </si>
  <si>
    <t>Host clicks on sharing icon</t>
  </si>
  <si>
    <t>Display Share window list all windows having host's screen</t>
  </si>
  <si>
    <t>Click on one window(word document) on window list</t>
  </si>
  <si>
    <t>Shared window is displayed on omni.tester01 's screen, phien.pham's screen. 
Latency start  window &lt; 1 second. 
phien.pham and Personify.tester01  can not resize/move the shared window</t>
  </si>
  <si>
    <t>Host changes some content on shared window</t>
  </si>
  <si>
    <t>The changed content is synchronized, latency ~1 second</t>
  </si>
  <si>
    <t>omni.tester01 clicks on Sharing icon</t>
  </si>
  <si>
    <t>Display the message "Warning: Someone else is already sharing a window. Only one window share is currently allowed"</t>
  </si>
  <si>
    <t>Host changes position pointer on shared window</t>
  </si>
  <si>
    <t>The changed position pointer is synchronized, latency ~1 second</t>
  </si>
  <si>
    <t>Display Share window list all windows having host's screen.
The shared window have small unshare icon</t>
  </si>
  <si>
    <t>Host clicks on one window (different shared window)</t>
  </si>
  <si>
    <t>The new window is showed on phien.pham and Personify.tester01 sides. The old shared window isn't displayed on viewer side anymore.</t>
  </si>
  <si>
    <t>Host click on unshare icon of shared window</t>
  </si>
  <si>
    <t>Shared window isn't displayed on viewer side anymore</t>
  </si>
  <si>
    <t>omni.tester01  shares window( excel document)</t>
  </si>
  <si>
    <t>Shared window is displayed on viewer side.</t>
  </si>
  <si>
    <t>After 2 minutes, omni.tester02 unshare window</t>
  </si>
  <si>
    <t>Excel document isn't displayed on viewer side anymore</t>
  </si>
  <si>
    <t>phien.pham shares window (power point document)</t>
  </si>
  <si>
    <t>phien.pham  updates some content on excel document</t>
  </si>
  <si>
    <t>The changed content is synchronized, latency &lt; 1  seconds</t>
  </si>
  <si>
    <t>After 2 minutes, phien.pham unshare window</t>
  </si>
  <si>
    <t>power point document isn't displayed on viewer side anymore</t>
  </si>
  <si>
    <t>phien.pham clicks on End button</t>
  </si>
  <si>
    <t>phien.pham can not see/hear host and omni.tester01 anymore, vice versa.
Roster list is updated 1 on host and omni.tester01 side
The meeting can be continue with host and omni.tester01.</t>
  </si>
  <si>
    <t>Guest user join the meeting with session link (user name: Personify Guest)</t>
  </si>
  <si>
    <t>Can join  meeting successfully
Personify Guest can see/hear Personify.tester01 and host, vice versa. Roster list is updated 2</t>
  </si>
  <si>
    <t>Host and Personify.tester01  send some IMs</t>
  </si>
  <si>
    <t>IMs are displayed on chat box, all participants can see it. Latency send IM &lt; 1 second</t>
  </si>
  <si>
    <t>End the meeting after keeping the meeting about 10 minutes.</t>
  </si>
  <si>
    <t>Meeting is ended</t>
  </si>
  <si>
    <t>Select  recording tab</t>
  </si>
  <si>
    <t>Display recording screen, Display UE without background, UE shouldn't overlap by task bar</t>
  </si>
  <si>
    <t>Click on Start recording</t>
  </si>
  <si>
    <t>Display countdown timer (3,2,1)</t>
  </si>
  <si>
    <t>Click on visible background</t>
  </si>
  <si>
    <t>Display background</t>
  </si>
  <si>
    <t>Click on hidden background</t>
  </si>
  <si>
    <t>Display the UE without background</t>
  </si>
  <si>
    <t>Click on visible persona</t>
  </si>
  <si>
    <t>Don't display persona </t>
  </si>
  <si>
    <t>Click on hidden persona</t>
  </si>
  <si>
    <t>Display persona</t>
  </si>
  <si>
    <t>Persona is resized</t>
  </si>
  <si>
    <t>Move persona</t>
  </si>
  <si>
    <t>Persona is moved</t>
  </si>
  <si>
    <t>Keep recording 15 minutes ( some actions while recording: play the video, reading the paragraph, )</t>
  </si>
  <si>
    <t>Click on end recording</t>
  </si>
  <si>
    <t>Open preview recording window</t>
  </si>
  <si>
    <t>Click on Play button </t>
  </si>
  <si>
    <t>A/V is synchronized
Length is same as original
FPS was ~12  fps with Core 2 Duo machine 
and ~25 fps with Core i5 machine</t>
  </si>
  <si>
    <t>After 5 minutes, click on Pause button</t>
  </si>
  <si>
    <t>The video is paused</t>
  </si>
  <si>
    <t>The video can be played form the fifth minute.</t>
  </si>
  <si>
    <t>Click on Share button </t>
  </si>
  <si>
    <t>Display Share URL window, which has loading bar  to notify uploading.
Display "Video Uploaded!" when uploading is done.</t>
  </si>
  <si>
    <t>Click on Copy button on Share URL window</t>
  </si>
  <si>
    <t>Navigate web browser</t>
  </si>
  <si>
    <t>Paste the URL into web browser</t>
  </si>
  <si>
    <t>Display the video.</t>
  </si>
  <si>
    <t>Play the video on website</t>
  </si>
  <si>
    <t>The video is the same on local.</t>
  </si>
  <si>
    <t>Click Retake on Review window(Personify)</t>
  </si>
  <si>
    <t>Keep recording 15 minutes</t>
  </si>
  <si>
    <t>Click Cancel button on Preview window (Personify)</t>
  </si>
  <si>
    <t>Preview window is closed</t>
  </si>
  <si>
    <t>Close Personify</t>
  </si>
  <si>
    <t>Personify don't run in task manager, camera isn't run</t>
  </si>
  <si>
    <t>Navigate the page keep track metric for Personify</t>
  </si>
  <si>
    <t>The metric keep track for Personify that's right. </t>
  </si>
  <si>
    <t>New  Personify account</t>
  </si>
  <si>
    <t>Click on 'Sign up for an account' link</t>
  </si>
  <si>
    <t>Click on 'Sign up with Personify'</t>
  </si>
  <si>
    <t>Display Sign up for Personify form</t>
  </si>
  <si>
    <t>Fill the registration form with valid credentials and check to agree the Terms of Service
( registry with omni.tester04@gmail.com)</t>
  </si>
  <si>
    <t> Click on Create Your Account  button</t>
  </si>
  <si>
    <t>Sign up successfully, send activation link to user's email address; display New account registered window with content "Click on the activation link in your email. This will enable others to call you"</t>
  </si>
  <si>
    <t>Click on OK button in the dialog</t>
  </si>
  <si>
    <t>The dialog exits, automatic signin  Personify, then display Personify panel</t>
  </si>
  <si>
    <t>Click on Setting icon</t>
  </si>
  <si>
    <t>Display "omni.tester04@gmail.com" in setting window</t>
  </si>
  <si>
    <t>Click on Connect </t>
  </si>
  <si>
    <t>Display Activation required dialog with content "You need to activate your account before starting a call"</t>
  </si>
  <si>
    <t>Select recording tab</t>
  </si>
  <si>
    <t>Click on Start Recording</t>
  </si>
  <si>
    <t>Display Personify panel in recording</t>
  </si>
  <si>
    <t>After few minutes, click on end recording</t>
  </si>
  <si>
    <t>The video can be played, A/V is synchronized</t>
  </si>
  <si>
    <t>Display Activation required dialog with content "You need to activate your account before being able to share recording"</t>
  </si>
  <si>
    <t>The user opens mailbox, then clicks on activation link</t>
  </si>
  <si>
    <t>Activate  successfully</t>
  </si>
  <si>
    <t>Display Setting dialog</t>
  </si>
  <si>
    <t>Click on Sign out button</t>
  </si>
  <si>
    <t>Sign out successfully, display 'Sign in with Personify' window</t>
  </si>
  <si>
    <t>Sign in again with above account</t>
  </si>
  <si>
    <t>Sign in successfully, display Personify panel</t>
  </si>
  <si>
    <t>Start meeting successfully. Display UE, Personify panel in calling, roster list is 0, the chat box doesn't have any IM.</t>
  </si>
  <si>
    <t>Type phien.pham@personifyinc.com( old Personify account) into Search Email text box</t>
  </si>
  <si>
    <t>phien.pham@personifyinc.com displayed on Connections window. Roster list is 0.</t>
  </si>
  <si>
    <t>
phien.pham@personifyinc.com sign in Personify with 'sign in with google' option, then join meeting with depth camera</t>
  </si>
  <si>
    <t>phien.pham@personifyinc.com join the meeting successfully.
phien.pham@personifyinc.com can see/hear host, vice versa.
Roster list is updated 1.</t>
  </si>
  <si>
    <t>Type omni.tester01@gmail.com (old google account) into Search Email text box</t>
  </si>
  <si>
    <t>omni.tester01@gmail.com is displayed on Connections window. Roster list is 1.</t>
  </si>
  <si>
    <t>omni.tester01  joins the meeting with webcam</t>
  </si>
  <si>
    <t>Shared window is displayed on omni.tester01 's screen, phien.pham's screen. 
Latency start  window &lt; 1 second. 
phien.pham and omni.tester01  can not resize/move the shared window</t>
  </si>
  <si>
    <t>phien.pham shares window (Google Chrome browser window)</t>
  </si>
  <si>
    <t>phien.pham  updates some contents</t>
  </si>
  <si>
    <t>phien.pham unshares the shared window.</t>
  </si>
  <si>
    <t>The shared window isn't displayed on viewer side anymore</t>
  </si>
  <si>
    <t>phien.pham clicks on end call button</t>
  </si>
  <si>
    <t>Can join  meeting successfully
Personify Guest can see/hear omni.tester01 and host, vice versa. Roster list is updated 2</t>
  </si>
  <si>
    <t>Host and omni.tester01  send some IMs</t>
  </si>
  <si>
    <t>End the meeting after keeping the meeting about 20 minutes.</t>
  </si>
  <si>
    <t>Display recording screen</t>
  </si>
  <si>
    <t>Click on Start recording button</t>
  </si>
  <si>
    <t>Display UE without background, UE shouldn't overlap by task bar</t>
  </si>
  <si>
    <t>Click on Start record</t>
  </si>
  <si>
    <t>Keep recording 5 minutes</t>
  </si>
  <si>
    <t>End record, open review recording window</t>
  </si>
  <si>
    <t>Click on Cancel button</t>
  </si>
  <si>
    <t>Preview window is closed, then display UE</t>
  </si>
  <si>
    <t>Click on Setting icon, then select French into Language drop down list</t>
  </si>
  <si>
    <t>All strings in Personify panel and setting panel are changed to French</t>
  </si>
  <si>
    <t>Sign out Personify</t>
  </si>
  <si>
    <t>Sign out successfully, display Sign in with Personify window, all strings are changed to French</t>
  </si>
  <si>
    <t>Click on Go back </t>
  </si>
  <si>
    <t>All strings in Sign in selector window are changed to French</t>
  </si>
  <si>
    <t>Select option Login with Google, then Sign in with valid credentials</t>
  </si>
  <si>
    <t>Log in successfully, display Personify panel
All contents of Personify window must be French</t>
  </si>
  <si>
    <t>Start new meeting</t>
  </si>
  <si>
    <t>Display Pesonify incalling panel, all strings are changed to French</t>
  </si>
  <si>
    <t>End the meeting</t>
  </si>
  <si>
    <t>End recording</t>
  </si>
  <si>
    <t>Open preview recording window, all strings are changed to French</t>
  </si>
  <si>
    <t>Click on Share button</t>
  </si>
  <si>
    <t>Display Share URL window, which has loading bar  to notify uploading.
all strings are changed to French</t>
  </si>
  <si>
    <t>Display Sign in selector window, all strings are changed to French</t>
  </si>
  <si>
    <t>Combine login with Personify/Google account</t>
  </si>
  <si>
    <t>Click on Sign in with Personify button</t>
  </si>
  <si>
    <t>Display Sign in with Personify window </t>
  </si>
  <si>
    <t>Sign in with credentials: omni.tester02@gmail.com/123456  - Personify account</t>
  </si>
  <si>
    <t>Click on Setting icon, then click on Sign out button</t>
  </si>
  <si>
    <t>Sign out successfully, display Sign in with Personify window</t>
  </si>
  <si>
    <t>Select option Login with Google</t>
  </si>
  <si>
    <t>Login with account omni.tester06@gmail.com - Google account</t>
  </si>
  <si>
    <t>Sign in successfully, and display Personify panel</t>
  </si>
  <si>
    <t>On Personify panel, click on Setting icon</t>
  </si>
  <si>
    <t>Display omni.tester06@gmail.com on Setting window</t>
  </si>
  <si>
    <t>Click on Connect</t>
  </si>
  <si>
    <t>Display Personify panel in calling</t>
  </si>
  <si>
    <t>Some participants join the meeting</t>
  </si>
  <si>
    <t>Can join meeting successfully and can see/hear all participants</t>
  </si>
  <si>
    <t>After 10 minutes, end the meeting.</t>
  </si>
  <si>
    <t>Select Recording tab</t>
  </si>
  <si>
    <t>After 5 minutes, click End recording</t>
  </si>
  <si>
    <t>Change language</t>
  </si>
  <si>
    <t>Log in successfully, display Personify panel</t>
  </si>
  <si>
    <t>All strings are changed to French</t>
  </si>
  <si>
    <t>Display Sign in selector window, All strings are changed to French</t>
  </si>
  <si>
    <t>Repeat step 2-&gt; 19 for each language: Chinese Simplified, Chinese Traditional, German, English, Spanish, Italian, </t>
  </si>
  <si>
    <t>The content in Personify window should be exactly, and don't have any UI error.</t>
  </si>
  <si>
    <t>Display UE during video</t>
  </si>
  <si>
    <t>Type phien.pham@personifyinc.com( Sign in with Personify account - old account) into Search Email text box</t>
  </si>
  <si>
    <t>phien.pham accepts launch Personify app.</t>
  </si>
  <si>
    <t>Display Show list with thumbnails of opening local windows</t>
  </si>
  <si>
    <t>Display Show list with thumbnails of opening local windows
The shared window has small unshare icon</t>
  </si>
  <si>
    <t>The new window is showed on phien.pham and omni.tester01 sides. The old shared window isn't displayed on viewer side anymore.
</t>
  </si>
  <si>
    <t>Run Personify installer (OS language is English)</t>
  </si>
  <si>
    <t>Install Personify successfully, all string in installing window are English</t>
  </si>
  <si>
    <t>Until the end, display Create My Account button, and replay video</t>
  </si>
  <si>
    <t>The dialog exits, download new version (if any) then auto sign in Personify and display Personify panel</t>
  </si>
  <si>
    <t>Display Record panel</t>
  </si>
  <si>
    <t>Display countdown timer 3,2,1</t>
  </si>
  <si>
    <t>End recording, display Preview window</t>
  </si>
  <si>
    <t>The video can be played, A/V is synchronized, normal speed</t>
  </si>
  <si>
    <t>Click OK button</t>
  </si>
  <si>
    <t>Close message dialog</t>
  </si>
  <si>
    <t>User opens mailbox</t>
  </si>
  <si>
    <t>Activation mail should be located in inbox</t>
  </si>
  <si>
    <t>Clicks on activation link</t>
  </si>
  <si>
    <t>Display webpage and notify activation was succeed</t>
  </si>
  <si>
    <t>Display uploading progress</t>
  </si>
  <si>
    <t>Wait to complete uploading</t>
  </si>
  <si>
    <t>Display "Video Uploaded!" when uploading is done.</t>
  </si>
  <si>
    <t>Click Connect button</t>
  </si>
  <si>
    <t>Click on Show contacts icon</t>
  </si>
  <si>
    <t>Display Connections window with 'No one here yet. Send link'</t>
  </si>
  <si>
    <t>Type phien.pham@personifyinc.com (old Personify account) into Search Email text box</t>
  </si>
  <si>
    <t>Click on + icon</t>
  </si>
  <si>
    <t>Check the mail of invited contact</t>
  </si>
  <si>
    <t>Inbox mail of phien.pham@personifyinc.com should has Incoming Call from Personify mail</t>
  </si>
  <si>
    <t>phien.pham@personifyinc.com sign in Personify, then join meeting with depth camera</t>
  </si>
  <si>
    <t>omni.tester01 can see/hear phien.pham and host, vice versa. omni.tester01  can see the IM before he join the meeting. Roster list is updated to 2</t>
  </si>
  <si>
    <t>Click on a thumbnail (Word document) on Show list</t>
  </si>
  <si>
    <t>omni.tester01 try to share a local window</t>
  </si>
  <si>
    <t>Display message "Warning: Someone else is already sharing a window. Only one window share is currently allowed"</t>
  </si>
  <si>
    <t>Display Show list with thumbnails of opening local windows.
The thumbnail of sharing window has unshare icon</t>
  </si>
  <si>
    <t>Host clicks on another thumbnail</t>
  </si>
  <si>
    <t>Current shared window is closes and display new shared window in viewers</t>
  </si>
  <si>
    <t>Shared window is displayed on viewer sides.</t>
  </si>
  <si>
    <t>phien.pham leave the call
Roster list is updated 1 on remain participants
The meeting can be continue with host and omni.tester01.</t>
  </si>
  <si>
    <t>Keep the meeting in 1 hour, then end call</t>
  </si>
  <si>
    <t>Personify doesn't hang/crash</t>
  </si>
  <si>
    <t>Display recording panel, UE without background, UE shouldn't overlap by task bar</t>
  </si>
  <si>
    <t>Click on Start Recording button</t>
  </si>
  <si>
    <t>Move persona by drag and drop</t>
  </si>
  <si>
    <t>Keep recording in 15 minutes ( some actions while recording: play a Youtube video, reading a paragraph, )</t>
  </si>
  <si>
    <t>Recording worked well, shouldn't crash</t>
  </si>
  <si>
    <t>Then click on end recording</t>
  </si>
  <si>
    <t>Open Preview window</t>
  </si>
  <si>
    <t>Video play as well</t>
  </si>
  <si>
    <t>URL is copied into clipboard</t>
  </si>
  <si>
    <t>Navigate web browser, paste the URL into web browser</t>
  </si>
  <si>
    <t>Uploaded video should be same with video in Preview mode</t>
  </si>
  <si>
    <t>Click Retake button</t>
  </si>
  <si>
    <t>Close Preview window and display countdown timer (3,2,1)</t>
  </si>
  <si>
    <t>Recording is continuing</t>
  </si>
  <si>
    <t>Click on End Recording</t>
  </si>
  <si>
    <t>End record, open Preview window</t>
  </si>
  <si>
    <t>Display Personify in calling panel, all strings are changed to French</t>
  </si>
  <si>
    <t>Meeting is ended successfully</t>
  </si>
  <si>
    <t>Switch to Recording mode</t>
  </si>
  <si>
    <t>Display 3-2-1-start overlay, then start recording</t>
  </si>
  <si>
    <t>Navigate the page keep track metrics info for Personify</t>
  </si>
  <si>
    <t>The metrics keep track for Personify that's right. </t>
  </si>
  <si>
    <t>   </t>
  </si>
  <si>
    <t>Open signup form</t>
  </si>
  <si>
    <t>Click No account? Sign up, it's free! button</t>
  </si>
  <si>
    <t>Display Personify sign up form</t>
  </si>
  <si>
    <t>1. Click No account? Sign up, it's free! button
2. Fill the Personal Information section
3. Check I have read and agreed to the terms of service.
4. Click Sign Up button
5. Click OK button
6. Open inbox of email that used to register account
7. Open that email (Activate Your Personify Account)</t>
  </si>
  <si>
    <t>Step 4: Sign up successfully, send activation link to user's email address; display message to request user activate account.
Step 5: Close the message box and auto log user in Personify, display Personify panel.
Step 6: The account activation email should be in inbox
Step 7: Activation mail should include activation link/button</t>
  </si>
  <si>
    <t>Reuse the account from Create account case</t>
  </si>
  <si>
    <t>1. Sign in then start a call
2. Join a call
3. Try to record then upload a take</t>
  </si>
  <si>
    <t>Activate the account from Create account case</t>
  </si>
  <si>
    <t>1. Sign in then start a call
2. End call then join another call
3. End call, switch to Recording, record a take then upload</t>
  </si>
  <si>
    <t>Step 1: Can start call
Step 2: Can join call
Step 3: Can upload video</t>
  </si>
  <si>
    <t>1. Click No account? Sign up, it's free! button
2. Fill the Personal Information section by following credentials:
+ First Name: a
+ Last Name: b
+ Email: longtran14@4kooool.com
+ Password: 123456
+ Repeat Password: 123456
3. Check I have read and agreed to the terms of service.
4. Click Sign Up button</t>
  </si>
  <si>
    <t>1. Click No account? Sign up, it's free! button
2. Fill the Personal Information section by following credentials:
+ First Name: longtran001234567890123456789
+ Last Name: longtran000987654321098765432
+ Email: longtran15@4kooool.com
+ Password: 123456
+ Repeat Password: 123456
3. Check I have read and agreed to the terms of service.
4. Click Sign Up button</t>
  </si>
  <si>
    <t>1. Click No account? Sign up, it's free! button
2. Fill the Personal Information section by following credentials:
+ First Name: longtran0012345678901234567890
+ Last Name: longtran0009876543210987654321
+ Email: longtran15@4kooool.com
+ Password: 123456
+ Repeat Password: 123456
3. Check I have read and agreed to the terms of service.
4. Click Sign Up button</t>
  </si>
  <si>
    <t>1. Click No account? Sign up, it's free! button
2. Fill the Personal Information section by following credentials:
+ First Name: だれでもみな
+ Last Name: Long Trần
+ Email: longtran78@4kooool.com
+ Password: 123456
+ Repeat Password: 123456
3. Check I have read and agreed to the terms of service.
4. Click Sign Up button</t>
  </si>
  <si>
    <t>1. Click No account? Sign up, it's free! button
2. Fill the Personal Information section by following credentials:
+ First Name: QWERTY
+ Last Name: ABCDEFGHIK
+ Email: longtran16@4kooool.com
+ Password: 123456
+ Repeat Password: 123456
3. Check I have read and agreed to the terms of service.
4. Click Sign Up button</t>
  </si>
  <si>
    <t>1. Click No account? Sign up, it's free! button
2. Fill the Personal Information section by following credentials:
+ First Name: qwerty123
+ Last Name: abcdef123
+ Email: longtran17@4kooool.com
+ Password: 123456
+ Repeat Password: 123456
3. Check I have read and agreed to the terms of service.
4. Click Sign Up button</t>
  </si>
  <si>
    <t>1. Click No account? Sign up, it's free! button
2. Fill the Personal Information section by following credentials:
+ First Name: David Scherba
+ Last Name: Chicago State
+ Email: longtran18@4kooool.com
+ Password: 123456
+ Repeat Password: 123456
3. Check I have read and agreed to the terms of service.
4. Click Sign Up button</t>
  </si>
  <si>
    <t>1. Click No account? Sign up, it's free! button
2. Fill the Personal Information section by following credentials:
+ First Name: jonie123
+ Last Name: jonie456
+ Email: ( a valid google account )
+ Password: 123456
+ Repeat Password: 123456
3. Check I have read and agreed to the terms of service.
4. Click Sign Up button</t>
  </si>
  <si>
    <t>1. Click No account? Sign up, it's free! button
2. Fill the Personal Information section by following credentials:
+ First Name: jonie123
+ Last Name: jonie456
+ Email: (a valid google account that used to sign in Personify by Google previously)
+ Password: 123456
+ Repeat Password: 123456
3. Check I have read and agreed to the terms of service.
4. Click Sign Up button</t>
  </si>
  <si>
    <t>1. Click No account? Sign up, it's free! button
2. Fill the Personal Information section by following credentials:
+ First Name: jonie123
+ Last Name: jonie456
+ Email: (use a valid yahoo email address)
+ Password: 123456
+ Repeat Password: 123456
3. Check I have read and agreed to the terms of service.
4. Click Sign Up button</t>
  </si>
  <si>
    <t>With valid email (email with subdomain)</t>
  </si>
  <si>
    <t>1. Click No account? Sign up, it's free! button
2. Fill the Personal Information section by following credentials:
+ First Name: jonie123
+ Last Name: jonie456
+ Email: example@yahoo.com.vn
+ Password: 123456
+ Repeat Password: 123456
3. Check I have read and agreed to the terms of service.
4. Click Sign Up button</t>
  </si>
  <si>
    <t>1. Click No account? Sign up, it's free! button
2. Fill the Personal Information section by following credentials:
+ First Name: jonie123
+ Last Name: jonie456
+ Email: LONGTRAN20@4KOOOOL.COM
+ Password: 123456
+ Repeat Password: 123456
3. Check I have read and agreed to the terms of service.
4. Click Sign Up button</t>
  </si>
  <si>
    <t>1. Click No account? Sign up, it's free! button
2. Fill the Personal Information section by following credentials:
+ First Name: jonie123
+ Last Name: jonie456
+ Email: LongTran21@4kooool.com
+ Password: 123456
+ Repeat Password: 123456
3. Check I have read and agreed to the terms of service.
4. Click Sign Up button</t>
  </si>
  <si>
    <t>1. Click No account? Sign up, it's free! button
2. Fill the Personal Information section by following credentials:
+ First Name: jonie123
+ Last Name: jonie456
+ Email: longtran22@4kooool.com
+ Password: 123456
+ Repeat Password: 123456
3. Check I have read and agreed to the terms of service.
4. Click Sign Up button</t>
  </si>
  <si>
    <t>With valid password (exceed minimum boundary value)</t>
  </si>
  <si>
    <t>1. Click No account? Sign up, it's free! button
2. Fill the Personal Information section by following credentials:
+ First Name: jonie123
+ Last Name: jonie456
+ Email: longtran30@4kooool.com
+ Password: 1234567
+ Repeat Password: 1234567
3. Check I have read and agreed to the terms of service.
4. Click Sign Up button</t>
  </si>
  <si>
    <t>1. Click No account? Sign up, it's free! button
2. Fill the Personal Information section by following credentials:
+ First Name: jonie123
+ Last Name: jonie456
+ Email: longtran31@4kooool.com
+ Password: Personifytester123456789
+ Repeat Password: Personifytester123456789
3. Check I have read and agreed to the terms of service.
4. Click Sign Up button</t>
  </si>
  <si>
    <t>With valid password (near maximum boundary value)</t>
  </si>
  <si>
    <t>1. Click No account? Sign up, it's free! button
2. Fill the Personal Information section by following credentials:
+ First Name: jonie123
+ Last Name: jonie456
+ Email: longtran32@4kooool.com
+ Password: 123456789012345678901234567890123456789012345678901234567890123456789012345678901234567890123456789
+ Repeat Password: 123456789012345678901234567890123456789012345678901234567890123456789012345678901234567890123456789
3. Check I have read and agreed to the terms of service.
4. Click Sign Up button</t>
  </si>
  <si>
    <t>1. Click No account? Sign up, it's free! button
2. Fill the Personal Information section by following credentials:
+ First Name: jonie123
+ Last Name: jonie456
+ Email: longtran23@4kooool.com
+ Password: 1234567890123456789012345678901234567890123456789012345678901234567890123456789012345678901234567890
+ Repeat Password: 1234567890123456789012345678901234567890123456789012345678901234567890123456789012345678901234567890
3. Check I have read and agreed to the terms of service.
4. Click Sign Up button</t>
  </si>
  <si>
    <t>1. Click No account? Sign up, it's free! button
2. Fill the Personal Information section by following credentials:
+ First Name: jonie123
+ Last Name: jonie456
+ Email: longtran24@4kooool.com
+ Password: Ab12@# cD*&amp;
+ Repeat Password: Ab12@# cD*&amp;
3. Check I have read and agreed to the terms of service.
4. Click Sign Up button</t>
  </si>
  <si>
    <t>1. Click No account? Sign up, it's free! button
2. Fill the Personal Information section by following credentials:
+ First Name: jonie123
+ Last Name: jonie456
+ Email: longtran24@4kooool.com
+ Password: 爛粽播趀十戈屟囦
+ Repeat Password: 爛粽播趀十戈屟囦
3. Check I have read and agreed to the terms of service.
4. Click Sign Up button</t>
  </si>
  <si>
    <t>1. Click No account? Sign up, it's free! button
2. Fill the Personal Information section, check I have read and agreed to the terms of service.
3. Press Enter</t>
  </si>
  <si>
    <t>Step 3: Sign up successfully, send activation link to user's email address; display message to request user activate account</t>
  </si>
  <si>
    <t>With invalid First Name &amp; Last Name
+ Too long
+ only space
+ empty</t>
  </si>
  <si>
    <t>1. Click No account? Sign up, it's free! button
2. Copy, paste a string &gt; 200 characters into First Name &amp; Last Name
3. Input First Name &amp; Last Name: (only space)
4. Leave First Name &amp; Last Name empty</t>
  </si>
  <si>
    <t>Step 2: Display message "First Name/Last Name is too long (maximum is 30 characters)."
Step 3: Display message "First Name/Last Name cannot be blank"
Step 4: Display message "First Name/Last Name cannot be blank"</t>
  </si>
  <si>
    <t>1. Click No account? Sign up, it's free! button
2. Fill the Personal Information section by following credentials:
+ First Name: (use an existed First Name)
+ Last Name: (use an existed Last Name)
+ Email: longtran25@4kooool.com
+ Password: 123456
+ Repeat Password: 123456
3. Check I have read and agreed to the terms of service.
4. Click Sign Up button</t>
  </si>
  <si>
    <t>1. Click No account? Sign up, it's free! button
2. Input Email: exampleyahoo.com
3. Input Email: example
4. Input Email: example@
5. Input Email: @hotmail.com
6. Input Email: !@#$%^&amp;*()@yahoo.com
7. Input Email: Long Tran &lt;example@domain.com&gt;
8. Input Email: example@yahoo@yahoo.com
9. Input Email: .example@hotmail.com
10. Input Email: example@yahoo.com
11. Input Email: exam..ple@hotmail.com
12. Input Email: เลือกกล้องแต@hotmail.com
13. Input Email: exam ple@yahoo. com
14. Input Email: example@facebook.com Long Tran
15. Input Email: example@yahoo
16. Input Email: (only spaces)
17. Leave email empty</t>
  </si>
  <si>
    <t>Step 2 --&gt; 16: Display message "Email is not a valid email address"
Step 17: Display message "Email cannot be blank"</t>
  </si>
  <si>
    <t>1. Click No account? Sign up, it's free! button
2. Input Email: (an email that used to create Personify account)</t>
  </si>
  <si>
    <t>With invalid password:
+ beneath minimum boundary value
+ exceed maximum boundary value
+ (only space)
+ empty</t>
  </si>
  <si>
    <t>1. Click No account? Sign up, it's free! button
2. Input Password: abcde ( 5 characters )
3. Input Password a string ~200k characters
4. Input Password: (only space)
5. Leave password empty</t>
  </si>
  <si>
    <t>Step 2: Display message "Password is too short (minimum is 6 characters)."
Step 3: Display message "Password is too long (maximum is 100 characters)."
Step 4: Display message "Password cannot be blank"
Step 5: Display message "Password cannot be blank"</t>
  </si>
  <si>
    <t>1. Click No account? Sign up, it's free! button
2. Input Password: nuvixa123456
3. Input Repeat Password: nuvixa654321</t>
  </si>
  <si>
    <t>Step 3: Display message "Repeat Password must be repeated exactly."</t>
  </si>
  <si>
    <t>1. Click No account? Sign up, it's free! button
2. Fill the Persona Information section by valid credentials but don't check I have read and agreed to the terms of service.</t>
  </si>
  <si>
    <t>1. Click No account? Sign up, it's free! button
2. Disconnect network connection
3. Fill the Persona Information section by valid credentials, check I have read and agreed to the terms of service
4. Click Sign Up button</t>
  </si>
  <si>
    <t>Step 4: Display message "Unavailable Network"</t>
  </si>
  <si>
    <t>1. Click No account? Sign up, it's free! button
2. Fill the Personal Information section by following credentials:
+ First Name: firstname1
+ Last Name: lastname1
+ Email: longtran26@4kooool.com
+ Password: 123456
+ Repeat Password: 123456
3. Check I have read and agreed to the terms of service.
4. Click Sign Up button
5. Don't activate above account, return to sign up form
6. Register new account with above email (longtran26@4kooool.com)</t>
  </si>
  <si>
    <t>Step 4: Sign up successfully, send activation link to user's email address; display message to request user activate account
Step 6: Display message 'Account registered but not yet activated. [Learn more]'</t>
  </si>
  <si>
    <t>Close the Sign-up form</t>
  </si>
  <si>
    <t>1. Click No account? Sign up, it's free! button
2. Click Already have an account? Sign In button</t>
  </si>
  <si>
    <t>Step 2: Display Personify sign in form</t>
  </si>
  <si>
    <t>Sign in</t>
  </si>
  <si>
    <t>With valid Personify account at very first time</t>
  </si>
  <si>
    <t>Sign in Personify successfully, display Personify panel at very first time</t>
  </si>
  <si>
    <t>Sign in Personify successfully, display Personify panel</t>
  </si>
  <si>
    <t>Remember me on Personify sign in</t>
  </si>
  <si>
    <t>1. Sign in with valid credentials
2. Exit the Personify app
3. Launch Personify again</t>
  </si>
  <si>
    <t>Step 3. Automatically log user in and display Personify panel</t>
  </si>
  <si>
    <t>With valid Google account at very first time</t>
  </si>
  <si>
    <t>1. Click on Sign in with Google button
2. Sign in with a valid google account
3. Click on Accept button
4. Click on Yes button</t>
  </si>
  <si>
    <t>Step 1. Display Google sign in form
Step 2. Display request permission form
Step 3. Display message " An account for ... does not exist. Do you want to create one?"
Step 4. Sign in user in Personify app, no email activation. Account is automatically activated. Display Personify panel</t>
  </si>
  <si>
    <t>1. Click on Sign in with Google button
2. Sign in with a google account
3. Click on Accept button</t>
  </si>
  <si>
    <t>Step 3: Sign in successfully, display Personify panel</t>
  </si>
  <si>
    <t>With Google account which used to register Personify account</t>
  </si>
  <si>
    <t>1. Click on Sign in with Google button.
2. Sign in by an account that used previously to register Personify account</t>
  </si>
  <si>
    <t>Step 2: Sign in successfully, display Personify panel</t>
  </si>
  <si>
    <t>Remember me on Google sign in</t>
  </si>
  <si>
    <t>1. Click on Sign in with Google button
2. Sign in with valid google account
3. Exit the Personify app then launch Personify app again</t>
  </si>
  <si>
    <t>Step 2: Display Personify Panel
Step 3: Auto log user in and display Personify Panel</t>
  </si>
  <si>
    <t>1. Click Sign in with Google button
2. Sign in with a valid google account
3. Click Cancel button
4. Click OK button</t>
  </si>
  <si>
    <t>Step 3: Display message "Google sign in failed - Denied access!"
Step 4: Close mesasge and return sign in form</t>
  </si>
  <si>
    <t>1. Launch Fiddler app
2. Sign in Personify app
3. Check the URL /api/login</t>
  </si>
  <si>
    <t>Check the correct username/email in Setting dialog</t>
  </si>
  <si>
    <t>1. Sign in with username: jonie, password: 123456
2. Open Settings dialog then check the username/email
3. Sign out then sign in with Google by email: Personify.Tester89@gmail.com, password: nuvixa123
4. Open Settings dialog then check the email</t>
  </si>
  <si>
    <t>Step 2: username should be 'jonie'
Step 4: email should be 'personify.tester89@gmail.com'</t>
  </si>
  <si>
    <t>Check the correct name of anonymous user in Settings dialog</t>
  </si>
  <si>
    <t>1. Join a valid meeting as an anonymous user (ex: Long Trần すべてのボディ)
2. Open Settings dialog then check the name</t>
  </si>
  <si>
    <t>Step 2: Should display exactly Long Trần すべてのボディ</t>
  </si>
  <si>
    <t>Shouldn't crash, sign in Personify successfully, display Personify panel</t>
  </si>
  <si>
    <t>1. Sign in should fail and display message "Invalid credentials" 
2. Sign in Personify successfully, display Personify panel</t>
  </si>
  <si>
    <t>Sign in on Admin and Guest account of window system</t>
  </si>
  <si>
    <t>1. Launch and sign in Personify app with valid credentials in Administrator account of machine
2. Sign out Admin system account then switch to Guest system account
3. Launch and sign in Personify app with valid credential in Guest account of machine
4. Join a meeting in Guest system</t>
  </si>
  <si>
    <t>Step 1: Sign in Personify successfully
Step 3: Sign in Personify successfully
Step 4: Can join a meeting</t>
  </si>
  <si>
    <t>Sign in Personify with a username which contains upper-case characters</t>
  </si>
  <si>
    <t>Sign in Personify with a username which contains both upper-case and lower-case characters</t>
  </si>
  <si>
    <t>Step 1: don't crash/hang and display message "Invalid credentials"
Step 2 and 3: Display message "Invalid credentials"
Step 4: Sign in button should be disabled</t>
  </si>
  <si>
    <t>1. Sign in with valid Personify account
2. Sign out Personify app
3. Sign in with another valid Personify account</t>
  </si>
  <si>
    <t>Step 1: Display Personify panel
Step 2: Should display Personify sign in form 
Step 3: Display Personify panel</t>
  </si>
  <si>
    <t>1. Sign in with valid Personify credentials (jonie,123456)
2. Sign out Personify app
3. Click sign in with Google button.
4. Sign in with valid Google account (tester.personifyinc@gmail.com/nuvixa123)</t>
  </si>
  <si>
    <t>Step 1: Display Personify panel
Step 2: Should display Personify sign in form 
Step 3: Should display Google sign in form
Step 4: Display Personify panel</t>
  </si>
  <si>
    <t>1. Sign in Personify app with valid credentials
2. Launch Personify app again</t>
  </si>
  <si>
    <t>Step 2: Don't display any message, just focus on existing instance</t>
  </si>
  <si>
    <t>While network unavailable</t>
  </si>
  <si>
    <t>Sign in Personify with following cases:
+ username admin' -- and password abc
+ username admin' # and password abc
+ username admin'/* and password abc
+ username ' or 1=1-- and password abc
+ username ' or 1=1# and password abc
+ username ' or 1=1/* and password abc
+ username ') or '1'='1-- and password abc
+ username ') or ('1'='1-- and password abc</t>
  </si>
  <si>
    <t>Sign in Personify then leave it idle for a long time</t>
  </si>
  <si>
    <t>1. Sign in Personify app with valid credentials
2. Leave Personify app idle for a long time (~1 hour)
3. Then join a meeting</t>
  </si>
  <si>
    <t>Step 2: Personify app shouldn't crash, still run stable
Step 3: Can join the meeting</t>
  </si>
  <si>
    <t>Should display splash screen immediately right after launch app (&lt; 1s)</t>
  </si>
  <si>
    <t>Launch and sign in Personify app in machine which protected by Norton Antivirus/AVG/Avira ...</t>
  </si>
  <si>
    <t>Should be able to sign in Personify app</t>
  </si>
  <si>
    <t>1. Sign in with valid credentials
2. Open Settings dialog, tab Account
3. Click Sign Out button</t>
  </si>
  <si>
    <t>Step 3: Return to sign in form</t>
  </si>
  <si>
    <t>Sign out Personify app while calling</t>
  </si>
  <si>
    <t>Sign out Personify app when switch to recording panel</t>
  </si>
  <si>
    <t>1. Click Recording button
2. Sign out Personify app</t>
  </si>
  <si>
    <t>1. Click Recording button
2. Click Start Recording button
3. While display countdown 3,2,1, sign out Personify app</t>
  </si>
  <si>
    <t>Step 3: Sign out button is unclickable/disable</t>
  </si>
  <si>
    <t>Click on X button on top-left of Personify panel</t>
  </si>
  <si>
    <t>1. Right click on Personify app on taskbar
2. Click Close window button</t>
  </si>
  <si>
    <t>Click on X button on top-left of sign in form</t>
  </si>
  <si>
    <t>1. Click on Sign in with Google button
2. Sign in with a valid google account
3. Click Go back button</t>
  </si>
  <si>
    <t>Step 3: Return to Personify sign in form</t>
  </si>
  <si>
    <t>1. While using Personify (chatting/calling/video calling), force shut down machine (can unplug the power adapter)
2. Turn on machine
3. Launch Personify and sign in with valid credentials</t>
  </si>
  <si>
    <t>Step 3: sign in Personify successfully as usual</t>
  </si>
  <si>
    <t>1. Sign in with valid credentials
2. Sign out Personify
3. Repeat step 1 and 2 in 5 times</t>
  </si>
  <si>
    <t>Step 3. Personify app must work stable</t>
  </si>
  <si>
    <t>Forgot Password link</t>
  </si>
  <si>
    <t>Click I forgot my password link</t>
  </si>
  <si>
    <t>Open web browser and navigate to https://personifyinc.com/user/resetpass </t>
  </si>
  <si>
    <t>Reset password before using Personify app</t>
  </si>
  <si>
    <t>1. Click on I forgot my password link
2. Input a valid email and the captcha then click Submit button
3. Check inbox of input email address
4. Click on the reset password link in email
5. Input a password, confirm password then click on Submit button
6. Sign in Personify app by old password
7. Sign in Personify app by new password</t>
  </si>
  <si>
    <t>1. Click on I forgot my password link
2. Input a valid email and the captcha then click on Submit 
3. Check inbox of input email address
4. Click on the reset password link in email
5. Switch to Personify app, sign in with current password
6. Switch to web page, input password, confirm password then click on Submit button
7. Start/join a meeting
8. Exit Personify app then relaunch
9. Sign in with new password</t>
  </si>
  <si>
    <t>Opened a web browser</t>
  </si>
  <si>
    <t>1. Access the meeting URL through web browser
2. Click on Install Now button
3. Type a name in Your Name text box then click on Join button</t>
  </si>
  <si>
    <t>1. Display message "Install Personify. It takes a few seconds" and button "Install Now"
2. Download and install Personify app, the installation time must be &lt; 5 seconds, then display a single prompt asking for your name.
3. Join the meeting</t>
  </si>
  <si>
    <t>There was a contact has email longk15t@gmail.com in meeting</t>
  </si>
  <si>
    <t>Join through a link as guest after it was ended</t>
  </si>
  <si>
    <t>1. Access the URL
2. Click on Install Now button
3. After complete installation, type a name in Your Name textbox then click on Join button</t>
  </si>
  <si>
    <t>Step 3: Display message "This meeting has ended"</t>
  </si>
  <si>
    <t>Join through link without remember credentials</t>
  </si>
  <si>
    <t>Step 1: Open small guest dialog
Step 2: Can join meeting as guest</t>
  </si>
  <si>
    <t>1. Resize own persona to smallest, check the width
2. Resize own perona to largest, check the width</t>
  </si>
  <si>
    <t>Context Menu</t>
  </si>
  <si>
    <t>Step 2: Install Personify app successfully, SDK driver, DirectX and .NET framework are automatically downloaded and installed. </t>
  </si>
  <si>
    <t>Step 2: Install Personify app successfully, SDK driver, DirectX are automatically downloaded and installed.</t>
  </si>
  <si>
    <t>Shouldn't require to restart machine while installing Personify app</t>
  </si>
  <si>
    <t>Install on a RealSense machine</t>
  </si>
  <si>
    <t>Run Personify installer on a machine which has integrated RealSense cam</t>
  </si>
  <si>
    <t>Install RSSDK
Don't install OpenNI, drivers for Kinect/PrimeSense/Asus</t>
  </si>
  <si>
    <t>Install on a non-RealSense machine</t>
  </si>
  <si>
    <t>Run Personify installer on a machine which doesn't have integrated RealSense cam</t>
  </si>
  <si>
    <t>Still install RSSDK
Install OpenNI, drivers for kinect, primesense/asus cams</t>
  </si>
  <si>
    <t>1. Open Command Prompt as user
2. Type command line to run the installer in silent mode (add /S)</t>
  </si>
  <si>
    <t>1. Open Command Prompt as Admin
2. Type command line to run the installer in silent mode (add /S)</t>
  </si>
  <si>
    <t>1. Run installer in silent mode with /F=C:\install_log.txt
2. After install completed, check the resultcode in install_log file in C drive</t>
  </si>
  <si>
    <t>1. Run installer in silent mode with /F=C:\install_log.txt
2. Accept to install dependencies
3. Check the resultcode in install_log file</t>
  </si>
  <si>
    <t>1. Run installer in silent mode with /F=C:\install_log.txt
2. Try to corrupt/deny dependencies installation
3. Check the resultcode in install_log file</t>
  </si>
  <si>
    <t>1. Sign in Personify app at very first time
2. Check the content of first box
3. Check the content of below second box
4. Check the content of below thirdth box
5. Check the content of below fourth box
6. Click somewhere on the app</t>
  </si>
  <si>
    <t>Step 1: Display Home panel and show all tour boxes
Step 2: Content should be "Welcome to the future of video! Personify seamlessly removes your background to immerse you into your video chats and recordings for an experience that feels more real." and gray "click anywhere to start"
Step 3: Content should be "Start an immersive call or presentation with anyone", this box should lie along with Start a Call button
Step 4: Content should be "Join an existing call by posting the link (pfy.co/XXXXXX)", this box should lie along with Join a Call button
Step 5: Content should be "Create a recording with your content and presona on screen.", this box should lie along with Screen Recording button
Step 6: all tour boxes should disappear</t>
  </si>
  <si>
    <t>1. After tour boxes at Home panel disappear, start a call
2. Check the content of tour window
3. Click OK, I got it button</t>
  </si>
  <si>
    <t>1. Display in-calling panel and a tour box
2. Content should be " ... and Personify is live!
Chat - send instant messages to everyone on the call
Share Window - Share any window from your desktop to the group, live
Call Controls - Turn your camera and microhpone on/off
Invite to call - Invite anyone to the call, simply using their email"
3. Close the tour box</t>
  </si>
  <si>
    <t>Tour appearance</t>
  </si>
  <si>
    <t>1. Tour boxes at Home panel appear
2. Click anywhere in the app to disable them, then sign out
3. Sign in again
4. Start a call
5. Click OK, I got it button then sign out
6. Sign in again, start a call</t>
  </si>
  <si>
    <t>Step 3: shouldn't display tour boxes at Home panel anymore
Step 4: Display second tour box
Step 6: shouldn't display second tour box in calling</t>
  </si>
  <si>
    <t>Recent list</t>
  </si>
  <si>
    <t>1. Start a meeting with contact A and B
2. After few minutes, end call
3. Check the recent list</t>
  </si>
  <si>
    <t>Step 3: contact A &amp; B is displayed in recent list</t>
  </si>
  <si>
    <t>Recent list after call with anonymous user</t>
  </si>
  <si>
    <t>1. Start a call
2. Someone join above call as anonymous user with name 'Johnny'
3. After few minutes, end call
4. Check the recent list</t>
  </si>
  <si>
    <t>Step 4: shouldn't add 'Johnny' in recent list</t>
  </si>
  <si>
    <t>Recent list after 10 participants meeting</t>
  </si>
  <si>
    <t>1. Join a meeting with ~ 10 participants
2. After few minutes end call
3. Check the recent list</t>
  </si>
  <si>
    <t>Step 3: 6 random contacts in 10 should be displayed in recent list</t>
  </si>
  <si>
    <t>Visual states for all objects</t>
  </si>
  <si>
    <t>1. Launch Personify
2. Check the visual states of all objects in app</t>
  </si>
  <si>
    <t>Step 2: All objects (text fields, links, buttons, menu items, ...) should have visual state when hover/leave/click</t>
  </si>
  <si>
    <t>Shouldn't get any errors</t>
  </si>
  <si>
    <t>1. Install Personify app 
2. Play around the app in long time</t>
  </si>
  <si>
    <t>Step 2: Whenever start OS, there're not any messages which relate to Personify app in Action Center</t>
  </si>
  <si>
    <t>Install</t>
  </si>
  <si>
    <t>with program</t>
  </si>
  <si>
    <t>just next</t>
  </si>
  <si>
    <t>cancel, must have dialog window confirm</t>
  </si>
  <si>
    <t>With OS, devices</t>
  </si>
  <si>
    <t>later</t>
  </si>
  <si>
    <t>cancel whitle uninstalling</t>
  </si>
  <si>
    <t>just next, all file must deleted</t>
  </si>
  <si>
    <t>Login window</t>
  </si>
  <si>
    <t>Validate</t>
  </si>
  <si>
    <t>tab, enter, space</t>
  </si>
  <si>
    <t>text field : blank, special charater, logest character, </t>
  </si>
  <si>
    <t>check window</t>
  </si>
  <si>
    <t>compare design</t>
  </si>
  <si>
    <t>show check hint </t>
  </si>
  <si>
    <t>login log out many times, </t>
  </si>
  <si>
    <t>login  the large user the same time into system</t>
  </si>
  <si>
    <t>check graphic window</t>
  </si>
  <si>
    <t>check all show hint form window, such as: capcha ?, text for got password</t>
  </si>
  <si>
    <t>Invalid</t>
  </si>
  <si>
    <t>false user name, false pass ; dont overlap others user</t>
  </si>
  <si>
    <t>true username, false pass, dont overlap others users</t>
  </si>
  <si>
    <t>true username, false pass and pass is another user</t>
  </si>
  <si>
    <t>false user (the same name already user), true pass</t>
  </si>
  <si>
    <t>login with user expired 1 day</t>
  </si>
  <si>
    <t>login with true user password, but account not active</t>
  </si>
  <si>
    <t>Valid</t>
  </si>
  <si>
    <t>login with user after active some  second</t>
  </si>
  <si>
    <t>login user have username/pass is short vs alll type of account, GG, Per, face...</t>
  </si>
  <si>
    <t>login user name with username/pass so long vs alll type of account, GG, Personify, face</t>
  </si>
  <si>
    <t>login without camera</t>
  </si>
  <si>
    <t>Main Window</t>
  </si>
  <si>
    <t>Contact list</t>
  </si>
  <si>
    <t>Recent (chat: contact merber, list)</t>
  </si>
  <si>
    <t>member</t>
  </si>
  <si>
    <t>continue chat, share file, call, add more user( avai, ofline, busy maybe offline 2case: invisible or offline</t>
  </si>
  <si>
    <t>group</t>
  </si>
  <si>
    <t>continue chat, share file, call, add more user</t>
  </si>
  <si>
    <t>should be addition :</t>
  </si>
  <si>
    <t>setting call form contact( in contact list/ or not)</t>
  </si>
  <si>
    <t>navigate form tranger user( may account used plugin for help web)</t>
  </si>
  <si>
    <t>saving cookie</t>
  </si>
  <si>
    <t>show lighting hint(close hint after that repeat)</t>
  </si>
  <si>
    <t>mirror user</t>
  </si>
  <si>
    <t>display multiple users</t>
  </si>
  <si>
    <t>microphone</t>
  </si>
  <si>
    <t>speaker</t>
  </si>
  <si>
    <t>camera</t>
  </si>
  <si>
    <t>resize</t>
  </si>
  <si>
    <t>Hide/show</t>
  </si>
  <si>
    <t>background on/off</t>
  </si>
  <si>
    <t>control appear on hover</t>
  </si>
  <si>
    <t>New Session</t>
  </si>
  <si>
    <t>create new session form contact, form icon new session</t>
  </si>
  <si>
    <t>test all session form control icon new session</t>
  </si>
  <si>
    <t>scrool bar</t>
  </si>
  <si>
    <t>bar in srool bar invisible when list no expand over window, or not</t>
  </si>
  <si>
    <t>bar disiable when reisze window </t>
  </si>
  <si>
    <t>icon triangle, single click, hang click</t>
  </si>
  <si>
    <t>bar: hang move mouse, click on another position on scrool bar</t>
  </si>
  <si>
    <t>My persona</t>
  </si>
  <si>
    <t>Personify Omni Window/Contact</t>
  </si>
  <si>
    <t>offline contact</t>
  </si>
  <si>
    <t>send offline text, cant not call</t>
  </si>
  <si>
    <t>avai contact</t>
  </si>
  <si>
    <t>send mess, call, share</t>
  </si>
  <si>
    <t>busy contact</t>
  </si>
  <si>
    <t>other contact: </t>
  </si>
  <si>
    <t>email contact</t>
  </si>
  <si>
    <t>mobile number</t>
  </si>
  <si>
    <t>my persona</t>
  </si>
  <si>
    <t>navigate url profile</t>
  </si>
  <si>
    <t>icon expand list: gg contract, other contact, offline contact</t>
  </si>
  <si>
    <t>feature searching</t>
  </si>
  <si>
    <t>for: avai, busy, offline for gg or other contact</t>
  </si>
  <si>
    <t>Seaching for first, middle, end character: Search for name, email address, mobile number, some special character( for name, such as: @User@, [space], User</t>
  </si>
  <si>
    <t>Call</t>
  </si>
  <si>
    <t>auto detect busy</t>
  </si>
  <si>
    <t>message, video, audio,</t>
  </si>
  <si>
    <t>support with more hang out</t>
  </si>
  <si>
    <t>UE</t>
  </si>
  <si>
    <t>image, position, resive, move, lighting, hover</t>
  </si>
  <si>
    <t>mirror</t>
  </si>
  <si>
    <t>can show up- to 5-6 users</t>
  </si>
  <si>
    <t>when chating </t>
  </si>
  <si>
    <t>user/group</t>
  </si>
  <si>
    <t>image all user on bar control( may be, can be check requirement and app)</t>
  </si>
  <si>
    <t>when vedio call</t>
  </si>
  <si>
    <t>image all user on bar control</t>
  </si>
  <si>
    <t>webcam thumnail</t>
  </si>
  <si>
    <t>image presenter must be larger andience</t>
  </si>
  <si>
    <t>Meeting</t>
  </si>
  <si>
    <t>Can I know what he/she is doing now and can I interrupt -- busy/available/talking to someone</t>
  </si>
  <si>
    <t>Add people to the conversation -- who then come in with personas or content or webcam streams or mobile content </t>
  </si>
  <si>
    <t>Add user into meeting into depth camera</t>
  </si>
  <si>
    <t>how to create omni meeting?</t>
  </si>
  <si>
    <t>Invite user</t>
  </si>
  <si>
    <t>create group first</t>
  </si>
  <si>
    <t>when chating</t>
  </si>
  <si>
    <t>when video call</t>
  </si>
  <si>
    <t>Chating</t>
  </si>
  <si>
    <t>with one/ many users -&gt; user have a tab</t>
  </si>
  <si>
    <t>chat one user - group </t>
  </si>
  <si>
    <t>chat user many group</t>
  </si>
  <si>
    <t>chat with with, have some user not online, after online, recieved message</t>
  </si>
  <si>
    <t>time chating is more day/ month/ may be year</t>
  </si>
  <si>
    <t>with filed sharing such as: png , mp3, exe, doc, .swf ...; video call</t>
  </si>
  <si>
    <t>review message log with step by step for a long time</t>
  </si>
  <si>
    <t>share many kind of type with one/group</t>
  </si>
  <si>
    <t>recived alert recived?</t>
  </si>
  <si>
    <t>on/off on form chating</t>
  </si>
  <si>
    <t>send text in message box with </t>
  </si>
  <si>
    <t>keyboard enter</t>
  </si>
  <si>
    <t>some support writing message</t>
  </si>
  <si>
    <t>use keyboard: up/ down or left/right: cant edit mess</t>
  </si>
  <si>
    <t>type of text message</t>
  </si>
  <si>
    <t>blank/allspace cant not send message</t>
  </si>
  <si>
    <t>latinh character</t>
  </si>
  <si>
    <t>special charater</t>
  </si>
  <si>
    <t>graphic language: japan, thai</t>
  </si>
  <si>
    <t>copy text form word, excel, web, tool coding,.. may be contect copy: text, image, table, special symbol</t>
  </si>
  <si>
    <t>check profile user</t>
  </si>
  <si>
    <t>click on user in group/ not group check info user</t>
  </si>
  <si>
    <t>if user ofline (invi/ offline)</t>
  </si>
  <si>
    <t>invi: alway recieved mess</t>
  </si>
  <si>
    <t>Sharing</t>
  </si>
  <si>
    <t>offline: recived mess when less than user in group online,  no user online ingruop wont be recieved mess</t>
  </si>
  <si>
    <t>Change PC(B2B) load mess another PC</t>
  </si>
  <si>
    <t>action</t>
  </si>
  <si>
    <t>Select a window to share</t>
  </si>
  <si>
    <t>Drag and drop images onto your own persona to share with callees</t>
  </si>
  <si>
    <t>window Recent</t>
  </si>
  <si>
    <t>check all type file link sharing: word excel,pp form PC or link for Google Drive, .exe, image</t>
  </si>
  <si>
    <t>file save the same local when shared or different local</t>
  </si>
  <si>
    <t>open link share</t>
  </si>
  <si>
    <t>if a lot of sharing, move scroll bar and cant show history end of list history</t>
  </si>
  <si>
    <t>window Google Drive</t>
  </si>
  <si>
    <t>search file google drive</t>
  </si>
  <si>
    <t>login Omni with persona acc without GG/ account GG</t>
  </si>
  <si>
    <t>change permission file in GG Drive</t>
  </si>
  <si>
    <t>window </t>
  </si>
  <si>
    <t>chrome, firefox, IE, safari, opera,...</t>
  </si>
  <si>
    <t>sharing/ stop sharing window of PC</t>
  </si>
  <si>
    <t>Ignore</t>
  </si>
  <si>
    <t>user/group(some people not is friend)</t>
  </si>
  <si>
    <t>Accept</t>
  </si>
  <si>
    <t>user</t>
  </si>
  <si>
    <t>group all accept/more than person accept</t>
  </si>
  <si>
    <t>sound mute</t>
  </si>
  <si>
    <t>bar control</t>
  </si>
  <si>
    <t>sharing, who on,... (not see)</t>
  </si>
  <si>
    <t>hide bar control</t>
  </si>
  <si>
    <t>Hot key:</t>
  </si>
  <si>
    <t>up.down, left, right, page up, page down.</t>
  </si>
  <si>
    <t>may be emotion</t>
  </si>
  <si>
    <t>addition hotkey form Omni window</t>
  </si>
  <si>
    <t>History </t>
  </si>
  <si>
    <t>remove contact, add again history saving?</t>
  </si>
  <si>
    <t>Nice Feature</t>
  </si>
  <si>
    <t>non-Omni vs GG</t>
  </si>
  <si>
    <t>Resize full sreeen, scaling</t>
  </si>
  <si>
    <t>Show 1-2 speakers</t>
  </si>
  <si>
    <t>UE Video Call Case A - B online and being blocked by the firewall</t>
  </si>
  <si>
    <t>Config the firewall on both caller and receiver's side: 
1. Open Windows Firewall with Advances Security: Choose Inbound Rules/ New Rule/ Rule Type: Port/ Protocol and Ports: Specific local ports: 40000 - 60000/Action:  Block the connection/ Name: in_40k_64k
Scenario:
1. User A, B have logged in Chat app
2. A makes a video call to B, B accepts the call
3. A sends some messages to B 
4. A sends some images file to B</t>
  </si>
  <si>
    <t>1. Step 2: B could receive the call. A, B could talk and see each other
2. Step 3: B could receive messages from A.
3. Step 4: B could receive images file from A.</t>
  </si>
  <si>
    <t>Setting recieved call/message form tranger</t>
  </si>
  <si>
    <t>Feature save/delete cookie</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</si>
</sst>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yyyy;@"/>
    <numFmt numFmtId="165" formatCode="#,##0.###############"/>
  </numFmts>
  <fonts count="122">
    <font>
      <b val="0"/>
      <i val="0"/>
      <strike val="0"/>
      <u val="none"/>
      <sz val="10.0"/>
      <color rgb="FF000000"/>
      <name val="Arial"/>
    </font>
    <font>
      <b/>
      <i val="0"/>
      <strike val="0"/>
      <u val="none"/>
      <sz val="10.0"/>
      <color rgb="FF000000"/>
      <name val="Arial"/>
    </font>
    <font>
      <b/>
      <i val="0"/>
      <strike val="0"/>
      <u val="none"/>
      <sz val="10.0"/>
      <color rgb="FFFF0000"/>
      <name val="Arial"/>
    </font>
    <font>
      <b val="0"/>
      <i val="0"/>
      <strike val="0"/>
      <u val="none"/>
      <sz val="10.0"/>
      <color rgb="FFFFFFFF"/>
      <name val="Arial"/>
    </font>
    <font>
      <b val="0"/>
      <i val="0"/>
      <strike val="0"/>
      <u val="none"/>
      <sz val="10.0"/>
      <color rgb="FF000000"/>
      <name val="Arial"/>
    </font>
    <font>
      <b/>
      <i val="0"/>
      <strike val="0"/>
      <u val="none"/>
      <sz val="12.0"/>
      <color rgb="FF000000"/>
      <name val="Arial"/>
    </font>
    <font>
      <b/>
      <i val="0"/>
      <strike val="0"/>
      <u val="none"/>
      <sz val="10.0"/>
      <color rgb="FF000000"/>
      <name val="Arial"/>
    </font>
    <font>
      <b/>
      <i val="0"/>
      <strike val="0"/>
      <u val="none"/>
      <sz val="12.0"/>
      <color rgb="FF000000"/>
      <name val="Arial"/>
    </font>
    <font>
      <b val="0"/>
      <i val="0"/>
      <strike val="0"/>
      <u val="none"/>
      <sz val="10.0"/>
      <color rgb="FF000000"/>
      <name val="Arial"/>
    </font>
    <font>
      <b/>
      <i val="0"/>
      <strike val="0"/>
      <u val="none"/>
      <sz val="12.0"/>
      <color rgb="FF000000"/>
      <name val="Arial"/>
    </font>
    <font>
      <b val="0"/>
      <i val="0"/>
      <strike val="0"/>
      <u val="none"/>
      <sz val="10.0"/>
      <color rgb="FF000000"/>
      <name val="Arial"/>
    </font>
    <font>
      <b val="0"/>
      <i/>
      <strike val="0"/>
      <u val="none"/>
      <sz val="10.0"/>
      <color rgb="FF000000"/>
      <name val="Arial"/>
    </font>
    <font>
      <b val="0"/>
      <i val="0"/>
      <strike val="0"/>
      <u val="none"/>
      <sz val="14.0"/>
      <color rgb="FF000000"/>
      <name val="Arial"/>
    </font>
    <font>
      <b/>
      <i val="0"/>
      <strike val="0"/>
      <u val="none"/>
      <sz val="10.0"/>
      <color rgb="FF0000FF"/>
      <name val="Arial"/>
    </font>
    <font>
      <b/>
      <i val="0"/>
      <strike val="0"/>
      <u val="none"/>
      <sz val="18.0"/>
      <color rgb="FF000000"/>
      <name val="Arial"/>
    </font>
    <font>
      <b/>
      <i val="0"/>
      <strike val="0"/>
      <u val="none"/>
      <sz val="10.0"/>
      <color rgb="FF000000"/>
      <name val="Arial"/>
    </font>
    <font>
      <b/>
      <i val="0"/>
      <strike val="0"/>
      <u val="none"/>
      <sz val="10.0"/>
      <color rgb="FFFFFFFF"/>
      <name val="Arial"/>
    </font>
    <font>
      <b val="0"/>
      <i/>
      <strike val="0"/>
      <u val="none"/>
      <sz val="10.0"/>
      <color rgb="FF000000"/>
      <name val="Arial"/>
    </font>
    <font>
      <b val="0"/>
      <i val="0"/>
      <strike val="0"/>
      <u val="none"/>
      <sz val="18.0"/>
      <color rgb="FF0000FF"/>
      <name val="Arial"/>
    </font>
    <font>
      <b/>
      <i val="0"/>
      <strike val="0"/>
      <u val="none"/>
      <sz val="18.0"/>
      <color rgb="FF000000"/>
      <name val="Arial"/>
    </font>
    <font>
      <b val="0"/>
      <i val="0"/>
      <strike val="0"/>
      <u val="none"/>
      <sz val="10.0"/>
      <color rgb="FFFFFFFF"/>
      <name val="Arial"/>
    </font>
    <font>
      <b/>
      <i val="0"/>
      <strike val="0"/>
      <u val="none"/>
      <sz val="10.0"/>
      <color rgb="FF000000"/>
      <name val="Arial"/>
    </font>
    <font>
      <b/>
      <i val="0"/>
      <strike val="0"/>
      <u val="none"/>
      <sz val="10.0"/>
      <color rgb="FF000000"/>
      <name val="Arial"/>
    </font>
    <font>
      <b/>
      <i val="0"/>
      <strike val="0"/>
      <u val="none"/>
      <sz val="18.0"/>
      <color rgb="FF000000"/>
      <name val="Arial"/>
    </font>
    <font>
      <b/>
      <i val="0"/>
      <strike val="0"/>
      <u val="none"/>
      <sz val="12.0"/>
      <color rgb="FF000000"/>
      <name val="Arial"/>
    </font>
    <font>
      <b/>
      <i val="0"/>
      <strike val="0"/>
      <u val="none"/>
      <sz val="10.0"/>
      <color rgb="FF000000"/>
      <name val="Arial"/>
    </font>
    <font>
      <b val="0"/>
      <i val="0"/>
      <strike val="0"/>
      <u val="none"/>
      <sz val="12.0"/>
      <color rgb="FF000000"/>
      <name val="Arial"/>
    </font>
    <font>
      <b/>
      <i val="0"/>
      <strike val="0"/>
      <u val="none"/>
      <sz val="12.0"/>
      <color rgb="FF000000"/>
      <name val="Arial"/>
    </font>
    <font>
      <b/>
      <i/>
      <strike val="0"/>
      <u val="none"/>
      <sz val="10.0"/>
      <color rgb="FF000000"/>
      <name val="Arial"/>
    </font>
    <font>
      <b/>
      <i val="0"/>
      <strike val="0"/>
      <u val="none"/>
      <sz val="10.0"/>
      <color rgb="FF000000"/>
      <name val="Arial"/>
    </font>
    <font>
      <b val="0"/>
      <i val="0"/>
      <strike val="0"/>
      <u val="none"/>
      <sz val="10.0"/>
      <color rgb="FF000000"/>
      <name val="Arial"/>
    </font>
    <font>
      <b/>
      <i val="0"/>
      <strike val="0"/>
      <u val="none"/>
      <sz val="10.0"/>
      <color rgb="FF0000FF"/>
      <name val="Arial"/>
    </font>
    <font>
      <b/>
      <i val="0"/>
      <strike val="0"/>
      <u val="none"/>
      <sz val="10.0"/>
      <color rgb="FF000000"/>
      <name val="Arial"/>
    </font>
    <font>
      <b val="0"/>
      <i val="0"/>
      <strike val="0"/>
      <u val="none"/>
      <sz val="10.0"/>
      <color rgb="FF000000"/>
      <name val="Arial"/>
    </font>
    <font>
      <b val="0"/>
      <i val="0"/>
      <strike val="0"/>
      <u val="none"/>
      <sz val="10.0"/>
      <color rgb="FF000000"/>
      <name val="Arial"/>
    </font>
    <font>
      <b/>
      <i val="0"/>
      <strike val="0"/>
      <u val="none"/>
      <sz val="18.0"/>
      <color rgb="FF6AA84F"/>
      <name val="Arial"/>
    </font>
    <font>
      <b val="0"/>
      <i/>
      <strike val="0"/>
      <u val="none"/>
      <sz val="10.0"/>
      <color rgb="FF000000"/>
      <name val="Arial"/>
    </font>
    <font>
      <b/>
      <i val="0"/>
      <strike val="0"/>
      <u val="none"/>
      <sz val="10.0"/>
      <color rgb="FF0000FF"/>
      <name val="Arial"/>
    </font>
    <font>
      <b val="0"/>
      <i val="0"/>
      <strike val="0"/>
      <u val="none"/>
      <sz val="10.0"/>
      <color rgb="FF000000"/>
      <name val="Arial"/>
    </font>
    <font>
      <b/>
      <i val="0"/>
      <strike val="0"/>
      <u val="none"/>
      <sz val="10.0"/>
      <color rgb="FFFFFFFF"/>
      <name val="Arial"/>
    </font>
    <font>
      <b/>
      <i val="0"/>
      <strike val="0"/>
      <u val="none"/>
      <sz val="10.0"/>
      <color rgb="FFFFFFFF"/>
      <name val="Arial"/>
    </font>
    <font>
      <b val="0"/>
      <i val="0"/>
      <strike val="0"/>
      <u val="none"/>
      <sz val="12.0"/>
      <color rgb="FF000000"/>
      <name val="Arial"/>
    </font>
    <font>
      <b val="0"/>
      <i val="0"/>
      <strike val="0"/>
      <u val="none"/>
      <sz val="10.0"/>
      <color rgb="FF000000"/>
      <name val="Arial"/>
    </font>
    <font>
      <b val="0"/>
      <i val="0"/>
      <strike val="0"/>
      <u val="none"/>
      <sz val="10.0"/>
      <color rgb="FFFFFFFF"/>
      <name val="Arial"/>
    </font>
    <font>
      <b/>
      <i val="0"/>
      <strike val="0"/>
      <u val="none"/>
      <sz val="10.0"/>
      <color rgb="FF000000"/>
      <name val="Arial"/>
    </font>
    <font>
      <b val="0"/>
      <i val="0"/>
      <strike val="0"/>
      <u val="none"/>
      <sz val="10.0"/>
      <color rgb="FFFFFFFF"/>
      <name val="Arial"/>
    </font>
    <font>
      <b val="0"/>
      <i val="0"/>
      <strike val="0"/>
      <u val="none"/>
      <sz val="10.0"/>
      <color rgb="FF000000"/>
      <name val="Arial"/>
    </font>
    <font>
      <b val="0"/>
      <i val="0"/>
      <strike val="0"/>
      <u val="none"/>
      <sz val="10.0"/>
      <color rgb="FFFFFFFF"/>
      <name val="Arial"/>
    </font>
    <font>
      <b/>
      <i val="0"/>
      <strike val="0"/>
      <u val="none"/>
      <sz val="10.0"/>
      <color rgb="FF000000"/>
      <name val="Arial"/>
    </font>
    <font>
      <b/>
      <i val="0"/>
      <strike val="0"/>
      <u val="none"/>
      <sz val="12.0"/>
      <color rgb="FF000000"/>
      <name val="Arial"/>
    </font>
    <font>
      <b/>
      <i val="0"/>
      <strike val="0"/>
      <u val="none"/>
      <sz val="12.0"/>
      <color rgb="FF000000"/>
      <name val="Arial"/>
    </font>
    <font>
      <b val="0"/>
      <i val="0"/>
      <strike val="0"/>
      <u val="none"/>
      <sz val="10.0"/>
      <color rgb="FF000000"/>
      <name val="Arial"/>
    </font>
    <font>
      <b val="0"/>
      <i val="0"/>
      <strike val="0"/>
      <u val="none"/>
      <sz val="12.0"/>
      <color rgb="FF000000"/>
      <name val="Arial"/>
    </font>
    <font>
      <b/>
      <i val="0"/>
      <strike val="0"/>
      <u val="none"/>
      <sz val="10.0"/>
      <color rgb="FF000000"/>
      <name val="Arial"/>
    </font>
    <font>
      <b val="0"/>
      <i val="0"/>
      <strike val="0"/>
      <u val="none"/>
      <sz val="10.0"/>
      <color rgb="FF000000"/>
      <name val="Arial"/>
    </font>
    <font>
      <b/>
      <i val="0"/>
      <strike val="0"/>
      <u val="none"/>
      <sz val="10.0"/>
      <color rgb="FF000000"/>
      <name val="Arial"/>
    </font>
    <font>
      <b/>
      <i val="0"/>
      <strike val="0"/>
      <u val="none"/>
      <sz val="10.0"/>
      <color rgb="FFFFFFFF"/>
      <name val="Arial"/>
    </font>
    <font>
      <b/>
      <i val="0"/>
      <strike val="0"/>
      <u val="none"/>
      <sz val="10.0"/>
      <color rgb="FF000000"/>
      <name val="Arial"/>
    </font>
    <font>
      <b val="0"/>
      <i val="0"/>
      <strike val="0"/>
      <u val="none"/>
      <sz val="11.0"/>
      <color rgb="FF000000"/>
      <name val="Arial"/>
    </font>
    <font>
      <b/>
      <i val="0"/>
      <strike val="0"/>
      <u val="none"/>
      <sz val="14.0"/>
      <color rgb="FF000000"/>
      <name val="Arial"/>
    </font>
    <font>
      <b/>
      <i val="0"/>
      <strike val="0"/>
      <u val="none"/>
      <sz val="10.0"/>
      <color rgb="FF000000"/>
      <name val="Arial"/>
    </font>
    <font>
      <b/>
      <i val="0"/>
      <strike val="0"/>
      <u val="none"/>
      <sz val="18.0"/>
      <color rgb="FF000000"/>
      <name val="Arial"/>
    </font>
    <font>
      <b/>
      <i/>
      <strike val="0"/>
      <u val="none"/>
      <sz val="10.0"/>
      <color rgb="FF000000"/>
      <name val="Arial"/>
    </font>
    <font>
      <b/>
      <i val="0"/>
      <strike val="0"/>
      <u val="none"/>
      <sz val="10.0"/>
      <color rgb="FF0000FF"/>
      <name val="Arial"/>
    </font>
    <font>
      <b/>
      <i val="0"/>
      <strike val="0"/>
      <u val="none"/>
      <sz val="36.0"/>
      <color rgb="FF000000"/>
      <name val="Arial"/>
    </font>
    <font>
      <b val="0"/>
      <i val="0"/>
      <strike val="0"/>
      <u val="none"/>
      <sz val="10.0"/>
      <color rgb="FFFFFFFF"/>
      <name val="Arial"/>
    </font>
    <font>
      <b/>
      <i val="0"/>
      <strike val="0"/>
      <u val="none"/>
      <sz val="10.0"/>
      <color rgb="FF000000"/>
      <name val="Arial"/>
    </font>
    <font>
      <b val="0"/>
      <i val="0"/>
      <strike val="0"/>
      <u val="none"/>
      <sz val="10.0"/>
      <color rgb="FF000000"/>
      <name val="Arial"/>
    </font>
    <font>
      <b/>
      <i val="0"/>
      <strike val="0"/>
      <u val="none"/>
      <sz val="10.0"/>
      <color rgb="FF000000"/>
      <name val="Arial"/>
    </font>
    <font>
      <b val="0"/>
      <i val="0"/>
      <strike val="0"/>
      <u val="none"/>
      <sz val="10.0"/>
      <color rgb="FF000000"/>
      <name val="Arial"/>
    </font>
    <font>
      <b/>
      <i val="0"/>
      <strike val="0"/>
      <u val="none"/>
      <sz val="12.0"/>
      <color rgb="FF000000"/>
      <name val="Arial"/>
    </font>
    <font>
      <b/>
      <i val="0"/>
      <strike val="0"/>
      <u val="none"/>
      <sz val="18.0"/>
      <color rgb="FF000000"/>
      <name val="Arial"/>
    </font>
    <font>
      <b val="0"/>
      <i val="0"/>
      <strike val="0"/>
      <u val="none"/>
      <sz val="10.0"/>
      <color rgb="FF000000"/>
      <name val="Arial"/>
    </font>
    <font>
      <b/>
      <i val="0"/>
      <strike val="0"/>
      <u val="none"/>
      <sz val="10.0"/>
      <color rgb="FF000000"/>
      <name val="Arial"/>
    </font>
    <font>
      <b val="0"/>
      <i val="0"/>
      <strike val="0"/>
      <u val="none"/>
      <sz val="10.0"/>
      <color rgb="FF000000"/>
      <name val="Arial"/>
    </font>
    <font>
      <b/>
      <i val="0"/>
      <strike val="0"/>
      <u val="none"/>
      <sz val="12.0"/>
      <color rgb="FF000000"/>
      <name val="Arial"/>
    </font>
    <font>
      <b/>
      <i val="0"/>
      <strike val="0"/>
      <u val="none"/>
      <sz val="10.0"/>
      <color rgb="FFFF0000"/>
      <name val="Arial"/>
    </font>
    <font>
      <b val="0"/>
      <i val="0"/>
      <strike val="0"/>
      <u val="none"/>
      <sz val="10.0"/>
      <color rgb="FF000000"/>
      <name val="Arial"/>
    </font>
    <font>
      <b/>
      <i val="0"/>
      <strike val="0"/>
      <u val="none"/>
      <sz val="10.0"/>
      <color rgb="FF000000"/>
      <name val="Arial"/>
    </font>
    <font>
      <b/>
      <i val="0"/>
      <strike val="0"/>
      <u val="none"/>
      <sz val="12.0"/>
      <color rgb="FF000000"/>
      <name val="Arial"/>
    </font>
    <font>
      <b/>
      <i val="0"/>
      <strike val="0"/>
      <u val="none"/>
      <sz val="10.0"/>
      <color rgb="FFFFFFFF"/>
      <name val="Arial"/>
    </font>
    <font>
      <b val="0"/>
      <i val="0"/>
      <strike val="0"/>
      <u val="none"/>
      <sz val="12.0"/>
      <color rgb="FF000000"/>
      <name val="Arial"/>
    </font>
    <font>
      <b val="0"/>
      <i val="0"/>
      <strike val="0"/>
      <u val="none"/>
      <sz val="10.0"/>
      <color rgb="FF000000"/>
      <name val="Arial"/>
    </font>
    <font>
      <b/>
      <i val="0"/>
      <strike val="0"/>
      <u val="none"/>
      <sz val="12.0"/>
      <color rgb="FF000000"/>
      <name val="Arial"/>
    </font>
    <font>
      <b val="0"/>
      <i val="0"/>
      <strike val="0"/>
      <u val="none"/>
      <sz val="10.0"/>
      <color rgb="FFFFFFFF"/>
      <name val="Arial"/>
    </font>
    <font>
      <b val="0"/>
      <i val="0"/>
      <strike val="0"/>
      <u val="none"/>
      <sz val="12.0"/>
      <color rgb="FF000000"/>
      <name val="Arial"/>
    </font>
    <font>
      <b/>
      <i val="0"/>
      <strike val="0"/>
      <u val="none"/>
      <sz val="10.0"/>
      <color rgb="FF0000FF"/>
      <name val="Arial"/>
    </font>
    <font>
      <b/>
      <i val="0"/>
      <strike val="0"/>
      <u val="none"/>
      <sz val="36.0"/>
      <color rgb="FF000000"/>
      <name val="Arial"/>
    </font>
    <font>
      <b val="0"/>
      <i/>
      <strike val="0"/>
      <u val="none"/>
      <sz val="10.0"/>
      <color rgb="FF000000"/>
      <name val="Arial"/>
    </font>
    <font>
      <b/>
      <i val="0"/>
      <strike val="0"/>
      <u val="none"/>
      <sz val="10.0"/>
      <color rgb="FFFFFFFF"/>
      <name val="Arial"/>
    </font>
    <font>
      <b val="0"/>
      <i val="0"/>
      <strike val="0"/>
      <u val="none"/>
      <sz val="14.0"/>
      <color rgb="FF000000"/>
      <name val="Arial"/>
    </font>
    <font>
      <b/>
      <i val="0"/>
      <strike val="0"/>
      <u val="none"/>
      <sz val="10.0"/>
      <color rgb="FFFFFFFF"/>
      <name val="Arial"/>
    </font>
    <font>
      <b/>
      <i val="0"/>
      <strike val="0"/>
      <u val="none"/>
      <sz val="10.0"/>
      <color rgb="FF000000"/>
      <name val="Arial"/>
    </font>
    <font>
      <b/>
      <i val="0"/>
      <strike val="0"/>
      <u val="none"/>
      <sz val="10.0"/>
      <color rgb="FF000000"/>
      <name val="Arial"/>
    </font>
    <font>
      <b/>
      <i val="0"/>
      <strike val="0"/>
      <u val="none"/>
      <sz val="10.0"/>
      <color rgb="FF000000"/>
      <name val="Arial"/>
    </font>
    <font>
      <b val="0"/>
      <i val="0"/>
      <strike val="0"/>
      <u val="none"/>
      <sz val="10.0"/>
      <color rgb="FF000000"/>
      <name val="Arial"/>
    </font>
    <font>
      <b/>
      <i val="0"/>
      <strike val="0"/>
      <u val="none"/>
      <sz val="10.0"/>
      <color rgb="FF0000FF"/>
      <name val="Arial"/>
    </font>
    <font>
      <b/>
      <i val="0"/>
      <strike val="0"/>
      <u val="none"/>
      <sz val="36.0"/>
      <color rgb="FF000000"/>
      <name val="Arial"/>
    </font>
    <font>
      <b val="0"/>
      <i/>
      <strike val="0"/>
      <u val="none"/>
      <sz val="10.0"/>
      <color rgb="FF000000"/>
      <name val="Arial"/>
    </font>
    <font>
      <b/>
      <i val="0"/>
      <strike val="0"/>
      <u val="none"/>
      <sz val="10.0"/>
      <color rgb="FF000000"/>
      <name val="Arial"/>
    </font>
    <font>
      <b val="0"/>
      <i val="0"/>
      <strike val="0"/>
      <u val="none"/>
      <sz val="10.0"/>
      <color rgb="FF000000"/>
      <name val="Arial"/>
    </font>
    <font>
      <b/>
      <i val="0"/>
      <strike val="0"/>
      <u val="none"/>
      <sz val="10.0"/>
      <color rgb="FF000000"/>
      <name val="Arial"/>
    </font>
    <font>
      <b/>
      <i val="0"/>
      <strike val="0"/>
      <u val="none"/>
      <sz val="10.0"/>
      <color rgb="FF000000"/>
      <name val="Arial"/>
    </font>
    <font>
      <b val="0"/>
      <i val="0"/>
      <strike/>
      <u val="none"/>
      <sz val="10.0"/>
      <color rgb="FF000000"/>
      <name val="Arial"/>
    </font>
    <font>
      <b/>
      <i val="0"/>
      <strike val="0"/>
      <u val="none"/>
      <sz val="36.0"/>
      <color rgb="FF000000"/>
      <name val="Arial"/>
    </font>
    <font>
      <b/>
      <i/>
      <strike val="0"/>
      <u val="none"/>
      <sz val="10.0"/>
      <color rgb="FF000000"/>
      <name val="Arial"/>
    </font>
    <font>
      <b/>
      <i val="0"/>
      <strike val="0"/>
      <u val="none"/>
      <sz val="10.0"/>
      <color rgb="FFFF0000"/>
      <name val="Arial"/>
    </font>
    <font>
      <b val="0"/>
      <i val="0"/>
      <strike val="0"/>
      <u val="none"/>
      <sz val="10.0"/>
      <color rgb="FF000000"/>
      <name val="Arial"/>
    </font>
    <font>
      <b/>
      <i val="0"/>
      <strike val="0"/>
      <u val="none"/>
      <sz val="12.0"/>
      <color rgb="FF000000"/>
      <name val="Arial"/>
    </font>
    <font>
      <b val="0"/>
      <i val="0"/>
      <strike/>
      <u val="none"/>
      <sz val="10.0"/>
      <color rgb="FF000000"/>
      <name val="Arial"/>
    </font>
    <font>
      <b/>
      <i val="0"/>
      <strike val="0"/>
      <u val="none"/>
      <sz val="10.0"/>
      <color rgb="FF000000"/>
      <name val="Arial"/>
    </font>
    <font>
      <b val="0"/>
      <i val="0"/>
      <strike val="0"/>
      <u val="none"/>
      <sz val="10.0"/>
      <color rgb="FF000000"/>
      <name val="Arial"/>
    </font>
    <font>
      <b val="0"/>
      <i val="0"/>
      <strike val="0"/>
      <u val="none"/>
      <sz val="10.0"/>
      <color rgb="FF000000"/>
      <name val="Arial"/>
    </font>
    <font>
      <b/>
      <i val="0"/>
      <strike val="0"/>
      <u val="none"/>
      <sz val="18.0"/>
      <color rgb="FF0000FF"/>
      <name val="Arial"/>
    </font>
    <font>
      <b val="0"/>
      <i/>
      <strike val="0"/>
      <u val="none"/>
      <sz val="14.0"/>
      <color rgb="FF1155CC"/>
      <name val="Arial"/>
    </font>
    <font>
      <b val="0"/>
      <i val="0"/>
      <strike val="0"/>
      <u val="none"/>
      <sz val="10.0"/>
      <color rgb="FFFFFFFF"/>
      <name val="Arial"/>
    </font>
    <font>
      <b/>
      <i val="0"/>
      <strike val="0"/>
      <u val="none"/>
      <sz val="10.0"/>
      <color rgb="FFFF0000"/>
      <name val="Arial"/>
    </font>
    <font>
      <b/>
      <i val="0"/>
      <strike val="0"/>
      <u val="none"/>
      <sz val="10.0"/>
      <color rgb="FF0000FF"/>
      <name val="Arial"/>
    </font>
    <font>
      <b/>
      <i val="0"/>
      <strike val="0"/>
      <u val="none"/>
      <sz val="10.0"/>
      <color rgb="FF0000FF"/>
      <name val="Arial"/>
    </font>
    <font>
      <b/>
      <i val="0"/>
      <strike val="0"/>
      <u val="none"/>
      <sz val="10.0"/>
      <color rgb="FF0000FF"/>
      <name val="Arial"/>
    </font>
    <font>
      <b/>
      <i val="0"/>
      <strike val="0"/>
      <u val="none"/>
      <sz val="18.0"/>
      <color rgb="FF000000"/>
      <name val="Arial"/>
    </font>
    <font>
      <b/>
      <i val="0"/>
      <strike val="0"/>
      <u val="none"/>
      <sz val="10.0"/>
      <color rgb="FF000000"/>
      <name val="Arial"/>
    </font>
  </fonts>
  <fills count="35">
    <fill>
      <patternFill patternType="none"/>
    </fill>
    <fill>
      <patternFill patternType="gray125">
        <bgColor rgb="FFFFFFFF"/>
      </patternFill>
    </fill>
    <fill>
      <patternFill patternType="solid">
        <fgColor rgb="FFFFFFFF"/>
        <bgColor indexed="64"/>
      </patternFill>
    </fill>
    <fill>
      <patternFill patternType="solid">
        <fgColor rgb="FF666666"/>
        <bgColor indexed="64"/>
      </patternFill>
    </fill>
    <fill>
      <patternFill patternType="solid">
        <fgColor rgb="FF9FC5E8"/>
        <bgColor indexed="64"/>
      </patternFill>
    </fill>
    <fill>
      <patternFill patternType="solid">
        <fgColor rgb="FFD9D9D9"/>
        <bgColor indexed="64"/>
      </patternFill>
    </fill>
    <fill>
      <patternFill patternType="solid">
        <fgColor rgb="FFEAD1DC"/>
        <bgColor indexed="64"/>
      </patternFill>
    </fill>
    <fill>
      <patternFill patternType="solid">
        <fgColor rgb="FFCFE2F3"/>
        <bgColor indexed="64"/>
      </patternFill>
    </fill>
    <fill>
      <patternFill patternType="solid">
        <fgColor rgb="FFD9EAD3"/>
        <bgColor indexed="64"/>
      </patternFill>
    </fill>
    <fill>
      <patternFill patternType="solid">
        <fgColor rgb="FFFFE599"/>
        <bgColor indexed="64"/>
      </patternFill>
    </fill>
    <fill>
      <patternFill patternType="solid">
        <fgColor rgb="FFC9DAF8"/>
        <bgColor indexed="64"/>
      </patternFill>
    </fill>
    <fill>
      <patternFill patternType="solid">
        <fgColor rgb="FFEFEFEF"/>
        <bgColor indexed="64"/>
      </patternFill>
    </fill>
    <fill>
      <patternFill patternType="solid">
        <fgColor rgb="FFB7B7B7"/>
        <bgColor indexed="64"/>
      </patternFill>
    </fill>
    <fill>
      <patternFill patternType="solid">
        <fgColor rgb="FFF6B26B"/>
        <bgColor indexed="64"/>
      </patternFill>
    </fill>
    <fill>
      <patternFill patternType="solid">
        <fgColor rgb="FFE6B8AF"/>
        <bgColor indexed="64"/>
      </patternFill>
    </fill>
    <fill>
      <patternFill patternType="solid">
        <fgColor rgb="FF999999"/>
        <bgColor indexed="64"/>
      </patternFill>
    </fill>
    <fill>
      <patternFill patternType="solid">
        <fgColor rgb="FFE06666"/>
        <bgColor indexed="64"/>
      </patternFill>
    </fill>
    <fill>
      <patternFill patternType="solid">
        <fgColor rgb="FF93C47D"/>
        <bgColor indexed="64"/>
      </patternFill>
    </fill>
    <fill>
      <patternFill patternType="solid">
        <fgColor rgb="FFFF0000"/>
        <bgColor indexed="64"/>
      </patternFill>
    </fill>
    <fill>
      <patternFill patternType="solid">
        <fgColor rgb="FFA4C2F4"/>
        <bgColor indexed="64"/>
      </patternFill>
    </fill>
    <fill>
      <patternFill patternType="solid">
        <fgColor rgb="FFFCE5CD"/>
        <bgColor indexed="64"/>
      </patternFill>
    </fill>
    <fill>
      <patternFill patternType="solid">
        <fgColor rgb="FFD5A6BD"/>
        <bgColor indexed="64"/>
      </patternFill>
    </fill>
    <fill>
      <patternFill patternType="solid">
        <fgColor rgb="FFCCCCCC"/>
        <bgColor indexed="64"/>
      </patternFill>
    </fill>
    <fill>
      <patternFill patternType="solid">
        <fgColor rgb="FFDD7E6B"/>
        <bgColor indexed="64"/>
      </patternFill>
    </fill>
    <fill>
      <patternFill patternType="solid">
        <fgColor rgb="FFFFFF00"/>
        <bgColor indexed="64"/>
      </patternFill>
    </fill>
    <fill>
      <patternFill patternType="solid">
        <fgColor rgb="FF0000FF"/>
        <bgColor indexed="64"/>
      </patternFill>
    </fill>
    <fill>
      <patternFill patternType="solid">
        <fgColor rgb="FFD9D2E9"/>
        <bgColor indexed="64"/>
      </patternFill>
    </fill>
    <fill>
      <patternFill patternType="solid">
        <fgColor rgb="FFC27BA0"/>
        <bgColor indexed="64"/>
      </patternFill>
    </fill>
    <fill>
      <patternFill patternType="solid">
        <fgColor rgb="FF6AA84F"/>
        <bgColor indexed="64"/>
      </patternFill>
    </fill>
    <fill>
      <patternFill patternType="solid">
        <fgColor rgb="FF00FF00"/>
        <bgColor indexed="64"/>
      </patternFill>
    </fill>
    <fill>
      <patternFill patternType="solid">
        <fgColor rgb="FFF9CB9C"/>
        <bgColor indexed="64"/>
      </patternFill>
    </fill>
    <fill>
      <patternFill patternType="solid">
        <fgColor rgb="FFFF9900"/>
        <bgColor indexed="64"/>
      </patternFill>
    </fill>
    <fill>
      <patternFill patternType="solid">
        <fgColor rgb="FFFFD966"/>
        <bgColor indexed="64"/>
      </patternFill>
    </fill>
    <fill>
      <patternFill patternType="solid">
        <fgColor rgb="FFD0E0E3"/>
        <bgColor indexed="64"/>
      </patternFill>
    </fill>
    <fill>
      <patternFill patternType="solid">
        <fgColor rgb="FFFFF2CC"/>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
      <left/>
      <right style="thin">
        <color indexed="64"/>
      </right>
      <top/>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dotted">
        <color indexed="64"/>
      </top>
      <bottom style="dotted">
        <color indexed="64"/>
      </bottom>
      <diagonal/>
    </border>
    <border>
      <left style="thin">
        <color indexed="64"/>
      </left>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dotted">
        <color indexed="64"/>
      </bottom>
      <diagonal/>
    </border>
    <border>
      <left/>
      <right style="thin">
        <color indexed="64"/>
      </right>
      <top style="thin">
        <color indexed="64"/>
      </top>
      <bottom/>
      <diagonal/>
    </border>
    <border>
      <left style="thin">
        <color indexed="64"/>
      </left>
      <right/>
      <top/>
      <bottom style="thin">
        <color indexed="64"/>
      </bottom>
      <diagonal/>
    </border>
    <border>
      <left style="thin">
        <color indexed="64"/>
      </left>
      <right style="thin">
        <color indexed="64"/>
      </right>
      <top style="dotted">
        <color indexed="64"/>
      </top>
      <bottom style="thin">
        <color indexed="64"/>
      </bottom>
      <diagonal/>
    </border>
  </borders>
  <cellStyleXfs count="1">
    <xf fillId="0" numFmtId="0" borderId="0" fontId="0"/>
  </cellStyleXfs>
  <cellXfs count="275">
    <xf applyAlignment="1" fillId="0" xfId="0" numFmtId="0" borderId="0" fontId="0">
      <alignment vertical="bottom" horizontal="general" wrapText="1"/>
    </xf>
    <xf applyBorder="1" applyAlignment="1" fillId="2" xfId="0" numFmtId="0" borderId="1" fontId="0" applyFill="1">
      <alignment vertical="bottom" horizontal="center" wrapText="1"/>
    </xf>
    <xf applyBorder="1" applyAlignment="1" fillId="0" xfId="0" numFmtId="0" borderId="1" fontId="0">
      <alignment vertical="bottom" horizontal="general" wrapText="1"/>
    </xf>
    <xf applyAlignment="1" fillId="2" xfId="0" numFmtId="0" borderId="0" applyFont="1" fontId="1" applyFill="1">
      <alignment vertical="center" horizontal="general" wrapText="1"/>
    </xf>
    <xf applyAlignment="1" fillId="0" xfId="0" numFmtId="0" borderId="0" fontId="0">
      <alignment vertical="center" horizontal="left" wrapText="1"/>
    </xf>
    <xf applyBorder="1" applyAlignment="1" fillId="0" xfId="0" numFmtId="0" borderId="2" fontId="0">
      <alignment vertical="bottom" horizontal="general" wrapText="1"/>
    </xf>
    <xf applyBorder="1" applyAlignment="1" fillId="0" xfId="0" numFmtId="0" borderId="3" applyFont="1" fontId="2">
      <alignment vertical="bottom" horizontal="general" wrapText="1"/>
    </xf>
    <xf applyBorder="1" applyAlignment="1" fillId="2" xfId="0" numFmtId="0" borderId="4" applyFont="1" fontId="3" applyFill="1">
      <alignment vertical="center" horizontal="general" wrapText="1"/>
    </xf>
    <xf applyBorder="1" applyAlignment="1" fillId="0" xfId="0" numFmtId="0" borderId="4" fontId="0">
      <alignment vertical="center" horizontal="general" wrapText="1"/>
    </xf>
    <xf applyAlignment="1" fillId="3" xfId="0" numFmtId="164" borderId="0" fontId="0" applyNumberFormat="1" applyFill="1">
      <alignment vertical="center" horizontal="general" wrapText="1"/>
    </xf>
    <xf applyAlignment="1" fillId="2" xfId="0" numFmtId="0" borderId="0" applyFont="1" fontId="4" applyFill="1">
      <alignment vertical="bottom" horizontal="general" wrapText="1"/>
    </xf>
    <xf applyAlignment="1" fillId="0" xfId="0" numFmtId="0" borderId="0" applyFont="1" fontId="5">
      <alignment vertical="center" horizontal="general" wrapText="1"/>
    </xf>
    <xf applyAlignment="1" fillId="4" xfId="0" numFmtId="0" borderId="0" fontId="0" applyFill="1">
      <alignment vertical="center" horizontal="left" wrapText="1"/>
    </xf>
    <xf applyAlignment="1" fillId="5" xfId="0" numFmtId="0" borderId="0" applyFont="1" fontId="6" applyFill="1">
      <alignment vertical="bottom" horizontal="general" wrapText="1"/>
    </xf>
    <xf applyAlignment="1" fillId="6" xfId="0" numFmtId="0" borderId="0" fontId="0" applyFill="1">
      <alignment vertical="center" horizontal="general" wrapText="1"/>
    </xf>
    <xf applyBorder="1" applyAlignment="1" fillId="7" xfId="0" numFmtId="0" borderId="1" fontId="0" applyFill="1">
      <alignment vertical="center" horizontal="center" wrapText="1"/>
    </xf>
    <xf applyAlignment="1" fillId="0" xfId="0" numFmtId="0" borderId="0" fontId="0">
      <alignment vertical="center" horizontal="general" wrapText="1"/>
    </xf>
    <xf applyBorder="1" applyAlignment="1" fillId="2" xfId="0" numFmtId="0" borderId="2" applyFont="1" fontId="7" applyFill="1">
      <alignment vertical="center" horizontal="center" wrapText="1"/>
    </xf>
    <xf applyAlignment="1" fillId="2" xfId="0" numFmtId="0" borderId="0" applyFont="1" fontId="8" applyFill="1">
      <alignment vertical="center" horizontal="general" wrapText="1"/>
    </xf>
    <xf applyAlignment="1" fillId="0" xfId="0" numFmtId="164" borderId="0" fontId="0" applyNumberFormat="1">
      <alignment vertical="center" horizontal="right" wrapText="1"/>
    </xf>
    <xf applyBorder="1" applyAlignment="1" fillId="2" xfId="0" numFmtId="0" borderId="5" applyFont="1" fontId="9" applyFill="1">
      <alignment vertical="center" horizontal="center" wrapText="1"/>
    </xf>
    <xf applyAlignment="1" fillId="3" xfId="0" numFmtId="0" borderId="0" fontId="0" applyFill="1">
      <alignment vertical="center" horizontal="left" wrapText="1"/>
    </xf>
    <xf applyBorder="1" applyAlignment="1" fillId="0" xfId="0" numFmtId="0" borderId="4" applyFont="1" fontId="10">
      <alignment vertical="center" horizontal="general" wrapText="1"/>
    </xf>
    <xf applyBorder="1" applyAlignment="1" fillId="8" xfId="0" numFmtId="0" borderId="4" fontId="0" applyFill="1">
      <alignment vertical="center" horizontal="center" wrapText="1"/>
    </xf>
    <xf applyAlignment="1" fillId="2" xfId="0" numFmtId="0" borderId="0" fontId="0" applyFill="1">
      <alignment vertical="center" horizontal="left" wrapText="1"/>
    </xf>
    <xf applyAlignment="1" fillId="2" xfId="0" numFmtId="164" borderId="0" fontId="0" applyNumberFormat="1" applyFill="1">
      <alignment vertical="center" horizontal="center" wrapText="1"/>
    </xf>
    <xf applyBorder="1" applyAlignment="1" fillId="9" xfId="0" numFmtId="0" borderId="1" fontId="0" applyFill="1">
      <alignment vertical="center" horizontal="general" wrapText="1"/>
    </xf>
    <xf applyAlignment="1" fillId="6" xfId="0" numFmtId="0" borderId="0" fontId="0" applyFill="1">
      <alignment vertical="center" horizontal="right" wrapText="1"/>
    </xf>
    <xf applyAlignment="1" fillId="10" xfId="0" numFmtId="0" borderId="0" fontId="0" applyFill="1">
      <alignment vertical="center" horizontal="center" wrapText="1"/>
    </xf>
    <xf applyAlignment="1" fillId="7" xfId="0" numFmtId="0" borderId="0" fontId="0" applyFill="1">
      <alignment vertical="center" horizontal="center" wrapText="1"/>
    </xf>
    <xf applyAlignment="1" fillId="0" xfId="0" numFmtId="0" borderId="0" applyFont="1" fontId="11">
      <alignment vertical="center" horizontal="general" wrapText="1"/>
    </xf>
    <xf applyAlignment="1" fillId="6" xfId="0" numFmtId="0" borderId="0" fontId="0" applyFill="1">
      <alignment vertical="center" horizontal="left" wrapText="1"/>
    </xf>
    <xf applyAlignment="1" fillId="0" xfId="0" numFmtId="0" borderId="0" applyFont="1" fontId="12">
      <alignment vertical="bottom" horizontal="general" wrapText="1"/>
    </xf>
    <xf applyBorder="1" applyAlignment="1" fillId="11" xfId="0" numFmtId="0" borderId="1" applyFont="1" fontId="13" applyFill="1">
      <alignment vertical="center" horizontal="general" wrapText="1"/>
    </xf>
    <xf applyBorder="1" applyAlignment="1" fillId="2" xfId="0" numFmtId="0" borderId="1" applyFont="1" fontId="14" applyFill="1">
      <alignment vertical="center" horizontal="general" wrapText="1"/>
    </xf>
    <xf applyBorder="1" applyAlignment="1" fillId="6" xfId="0" numFmtId="0" borderId="3" fontId="0" applyFill="1">
      <alignment vertical="center" horizontal="center" wrapText="1"/>
    </xf>
    <xf applyAlignment="1" fillId="12" xfId="0" numFmtId="0" borderId="0" fontId="0" applyFill="1">
      <alignment vertical="bottom" horizontal="general" wrapText="1"/>
    </xf>
    <xf applyAlignment="1" fillId="13" xfId="0" numFmtId="0" borderId="0" fontId="0" applyFill="1">
      <alignment vertical="bottom" horizontal="general" wrapText="1"/>
    </xf>
    <xf applyBorder="1" applyAlignment="1" fillId="2" xfId="0" numFmtId="0" borderId="6" fontId="0" applyFill="1">
      <alignment vertical="center" horizontal="general" wrapText="1"/>
    </xf>
    <xf applyBorder="1" applyAlignment="1" fillId="2" xfId="0" numFmtId="0" borderId="1" fontId="0" applyFill="1">
      <alignment vertical="bottom" horizontal="general" wrapText="1"/>
    </xf>
    <xf applyBorder="1" applyAlignment="1" fillId="14" xfId="0" numFmtId="0" borderId="4" fontId="0" applyFill="1">
      <alignment vertical="center" horizontal="general" wrapText="1"/>
    </xf>
    <xf applyAlignment="1" fillId="3" xfId="0" numFmtId="0" borderId="0" fontId="0" applyFill="1">
      <alignment vertical="center" horizontal="right" wrapText="1"/>
    </xf>
    <xf applyAlignment="1" fillId="15" xfId="0" numFmtId="0" borderId="0" applyFont="1" fontId="15" applyFill="1">
      <alignment vertical="center" horizontal="general" wrapText="1"/>
    </xf>
    <xf applyAlignment="1" fillId="16" xfId="0" numFmtId="0" borderId="0" applyFont="1" fontId="16" applyFill="1">
      <alignment vertical="center" horizontal="general" wrapText="1"/>
    </xf>
    <xf applyBorder="1" applyAlignment="1" fillId="0" xfId="0" numFmtId="0" borderId="1" applyFont="1" fontId="17">
      <alignment vertical="center" horizontal="general" wrapText="1"/>
    </xf>
    <xf applyAlignment="1" fillId="0" xfId="0" numFmtId="0" borderId="0" applyFont="1" fontId="18">
      <alignment vertical="center" horizontal="center" wrapText="1"/>
    </xf>
    <xf applyBorder="1" applyAlignment="1" fillId="7" xfId="0" numFmtId="0" borderId="1" fontId="0" applyFill="1">
      <alignment vertical="bottom" horizontal="general" wrapText="1"/>
    </xf>
    <xf applyBorder="1" applyAlignment="1" fillId="6" xfId="0" numFmtId="0" borderId="1" fontId="0" applyFill="1">
      <alignment vertical="center" horizontal="center" wrapText="1"/>
    </xf>
    <xf applyBorder="1" applyAlignment="1" fillId="0" xfId="0" numFmtId="0" borderId="7" fontId="0">
      <alignment vertical="center" horizontal="general" wrapText="1"/>
    </xf>
    <xf applyAlignment="1" fillId="2" xfId="0" numFmtId="0" borderId="0" applyFont="1" fontId="19" applyFill="1">
      <alignment vertical="center" horizontal="general" wrapText="1"/>
    </xf>
    <xf applyAlignment="1" fillId="8" xfId="0" numFmtId="0" borderId="0" fontId="0" applyFill="1">
      <alignment vertical="center" horizontal="center" wrapText="1"/>
    </xf>
    <xf applyBorder="1" applyAlignment="1" fillId="2" xfId="0" numFmtId="0" borderId="3" applyFont="1" fontId="20" applyFill="1">
      <alignment vertical="center" horizontal="general" wrapText="1"/>
    </xf>
    <xf applyBorder="1" applyAlignment="1" fillId="0" xfId="0" numFmtId="0" borderId="1" applyFont="1" fontId="21">
      <alignment vertical="center" horizontal="general" wrapText="1"/>
    </xf>
    <xf applyBorder="1" applyAlignment="1" fillId="2" xfId="0" numFmtId="0" borderId="1" applyFont="1" fontId="22" applyFill="1">
      <alignment vertical="center" horizontal="general" wrapText="1"/>
    </xf>
    <xf applyBorder="1" applyAlignment="1" fillId="0" xfId="0" numFmtId="0" borderId="1" applyFont="1" fontId="23">
      <alignment vertical="center" horizontal="general" wrapText="1"/>
    </xf>
    <xf applyAlignment="1" fillId="0" xfId="0" numFmtId="0" borderId="0" applyFont="1" fontId="24">
      <alignment vertical="center" horizontal="center" wrapText="1"/>
    </xf>
    <xf applyBorder="1" applyAlignment="1" fillId="0" xfId="0" numFmtId="0" borderId="7" applyFont="1" fontId="25">
      <alignment vertical="bottom" horizontal="general" wrapText="1"/>
    </xf>
    <xf applyAlignment="1" fillId="0" xfId="0" numFmtId="0" borderId="0" fontId="0">
      <alignment vertical="center" horizontal="right" wrapText="1"/>
    </xf>
    <xf applyAlignment="1" fillId="17" xfId="0" numFmtId="0" borderId="0" fontId="0" applyFill="1">
      <alignment vertical="center" horizontal="general" wrapText="1"/>
    </xf>
    <xf applyAlignment="1" fillId="4" xfId="0" numFmtId="0" borderId="0" fontId="0" applyFill="1">
      <alignment vertical="center" horizontal="right" wrapText="1"/>
    </xf>
    <xf applyAlignment="1" fillId="18" xfId="0" numFmtId="0" borderId="0" fontId="0" applyFill="1">
      <alignment vertical="center" horizontal="center" wrapText="1"/>
    </xf>
    <xf applyAlignment="1" fillId="19" xfId="0" numFmtId="0" borderId="0" fontId="0" applyFill="1">
      <alignment vertical="center" horizontal="left" wrapText="1"/>
    </xf>
    <xf applyBorder="1" applyAlignment="1" fillId="2" xfId="0" numFmtId="0" borderId="1" applyFont="1" fontId="26" applyFill="1">
      <alignment vertical="center" horizontal="general" wrapText="1"/>
    </xf>
    <xf applyAlignment="1" fillId="6" xfId="0" numFmtId="0" borderId="0" fontId="0" applyFill="1">
      <alignment vertical="center" horizontal="general" wrapText="1"/>
    </xf>
    <xf applyAlignment="1" fillId="3" xfId="0" numFmtId="0" borderId="0" fontId="0" applyFill="1">
      <alignment vertical="center" horizontal="center" wrapText="1"/>
    </xf>
    <xf applyBorder="1" applyAlignment="1" fillId="2" xfId="0" numFmtId="0" borderId="1" fontId="0" applyFill="1">
      <alignment vertical="center" horizontal="center" wrapText="1"/>
    </xf>
    <xf applyBorder="1" applyAlignment="1" fillId="2" xfId="0" numFmtId="0" borderId="4" fontId="0" applyFill="1">
      <alignment vertical="center" horizontal="center" wrapText="1"/>
    </xf>
    <xf applyBorder="1" applyAlignment="1" fillId="2" xfId="0" numFmtId="0" borderId="8" applyFont="1" fontId="27" applyFill="1">
      <alignment vertical="center" horizontal="center" wrapText="1"/>
    </xf>
    <xf applyAlignment="1" fillId="0" xfId="0" numFmtId="0" borderId="0" applyFont="1" fontId="28">
      <alignment vertical="center" horizontal="general" wrapText="1"/>
    </xf>
    <xf applyAlignment="1" fillId="7" xfId="0" numFmtId="0" borderId="0" applyFont="1" fontId="29" applyFill="1">
      <alignment vertical="center" horizontal="general" wrapText="1"/>
    </xf>
    <xf applyAlignment="1" fillId="15" xfId="0" numFmtId="0" borderId="0" fontId="0" applyFill="1">
      <alignment vertical="center" horizontal="right" wrapText="1"/>
    </xf>
    <xf applyAlignment="1" fillId="3" xfId="0" numFmtId="0" borderId="0" fontId="0" applyFill="1">
      <alignment vertical="center" horizontal="general" wrapText="1"/>
    </xf>
    <xf applyAlignment="1" fillId="5" xfId="0" numFmtId="0" borderId="0" applyFont="1" fontId="30" applyFill="1">
      <alignment vertical="center" horizontal="general" wrapText="1"/>
    </xf>
    <xf applyBorder="1" applyAlignment="1" fillId="0" xfId="0" numFmtId="0" borderId="6" applyFont="1" fontId="31">
      <alignment vertical="bottom" horizontal="general" wrapText="1"/>
    </xf>
    <xf applyBorder="1" applyAlignment="1" fillId="0" xfId="0" numFmtId="0" borderId="9" fontId="0">
      <alignment vertical="center" horizontal="general" wrapText="1"/>
    </xf>
    <xf applyBorder="1" applyAlignment="1" fillId="20" xfId="0" numFmtId="0" borderId="4" applyFont="1" fontId="32" applyFill="1">
      <alignment vertical="center" horizontal="center" wrapText="1"/>
    </xf>
    <xf applyAlignment="1" fillId="3" xfId="0" numFmtId="164" borderId="0" applyFont="1" fontId="33" applyNumberFormat="1" applyFill="1">
      <alignment vertical="center" horizontal="general" wrapText="1"/>
    </xf>
    <xf applyAlignment="1" fillId="2" xfId="0" numFmtId="0" borderId="0" applyFont="1" fontId="34" applyFill="1">
      <alignment vertical="center" horizontal="right" wrapText="1"/>
    </xf>
    <xf applyAlignment="1" fillId="0" xfId="0" numFmtId="164" borderId="0" fontId="0" applyNumberFormat="1">
      <alignment vertical="center" horizontal="center" wrapText="1"/>
    </xf>
    <xf applyBorder="1" applyAlignment="1" fillId="0" xfId="0" numFmtId="0" borderId="6" fontId="0">
      <alignment vertical="bottom" horizontal="general" wrapText="1"/>
    </xf>
    <xf applyAlignment="1" fillId="0" xfId="0" numFmtId="0" borderId="0" applyFont="1" fontId="35">
      <alignment vertical="center" horizontal="center" wrapText="1"/>
    </xf>
    <xf applyAlignment="1" fillId="15" xfId="0" numFmtId="0" borderId="0" fontId="0" applyFill="1">
      <alignment vertical="center" horizontal="left" wrapText="1"/>
    </xf>
    <xf applyBorder="1" applyAlignment="1" fillId="0" xfId="0" numFmtId="0" borderId="1" applyFont="1" fontId="36">
      <alignment vertical="center" horizontal="general" wrapText="1"/>
    </xf>
    <xf applyBorder="1" applyAlignment="1" fillId="0" xfId="0" numFmtId="0" borderId="4" fontId="0">
      <alignment vertical="center" horizontal="center" wrapText="1"/>
    </xf>
    <xf applyAlignment="1" fillId="0" xfId="0" numFmtId="0" borderId="0" applyFont="1" fontId="37">
      <alignment vertical="center" horizontal="general" wrapText="1"/>
    </xf>
    <xf applyBorder="1" applyAlignment="1" fillId="6" xfId="0" numFmtId="0" borderId="1" fontId="0" applyFill="1">
      <alignment vertical="center" horizontal="general" wrapText="1"/>
    </xf>
    <xf applyAlignment="1" fillId="2" xfId="0" numFmtId="0" borderId="0" applyFont="1" fontId="38" applyFill="1">
      <alignment vertical="center" horizontal="center" wrapText="1"/>
    </xf>
    <xf applyAlignment="1" fillId="2" xfId="0" numFmtId="0" borderId="0" applyFont="1" fontId="39" applyFill="1">
      <alignment vertical="center" horizontal="general" wrapText="1"/>
    </xf>
    <xf applyBorder="1" applyAlignment="1" fillId="7" xfId="0" numFmtId="0" borderId="1" fontId="0" applyFill="1">
      <alignment vertical="center" horizontal="general" wrapText="1"/>
    </xf>
    <xf applyAlignment="1" fillId="21" xfId="0" numFmtId="0" borderId="0" fontId="0" applyFill="1">
      <alignment vertical="bottom" horizontal="general" wrapText="1"/>
    </xf>
    <xf applyAlignment="1" fillId="0" xfId="0" numFmtId="0" borderId="0" fontId="0">
      <alignment vertical="center" horizontal="center" wrapText="1"/>
    </xf>
    <xf applyAlignment="1" fillId="16" xfId="0" numFmtId="0" borderId="0" applyFont="1" fontId="40" applyFill="1">
      <alignment vertical="center" horizontal="center" wrapText="1"/>
    </xf>
    <xf applyAlignment="1" fillId="8" xfId="0" numFmtId="0" borderId="0" fontId="0" applyFill="1">
      <alignment vertical="center" horizontal="general" wrapText="1"/>
    </xf>
    <xf applyBorder="1" applyAlignment="1" fillId="6" xfId="0" numFmtId="0" borderId="1" applyFont="1" fontId="41" applyFill="1">
      <alignment vertical="center" horizontal="general" wrapText="1"/>
    </xf>
    <xf applyAlignment="1" fillId="22" xfId="0" numFmtId="164" borderId="0" fontId="0" applyNumberFormat="1" applyFill="1">
      <alignment vertical="center" horizontal="general" wrapText="1"/>
    </xf>
    <xf applyBorder="1" applyAlignment="1" fillId="0" xfId="0" numFmtId="0" borderId="1" applyFont="1" fontId="42">
      <alignment vertical="center" horizontal="general" wrapText="1"/>
    </xf>
    <xf applyAlignment="1" fillId="16" xfId="0" numFmtId="0" borderId="0" applyFont="1" fontId="43" applyFill="1">
      <alignment vertical="center" horizontal="right" wrapText="1"/>
    </xf>
    <xf applyAlignment="1" fillId="23" xfId="0" numFmtId="0" borderId="0" applyFont="1" fontId="44" applyFill="1">
      <alignment vertical="center" horizontal="left" wrapText="1"/>
    </xf>
    <xf applyAlignment="1" fillId="15" xfId="0" numFmtId="0" borderId="0" fontId="0" applyFill="1">
      <alignment vertical="center" horizontal="center" wrapText="1"/>
    </xf>
    <xf applyBorder="1" applyAlignment="1" fillId="0" xfId="0" numFmtId="0" borderId="3" applyFont="1" fontId="45">
      <alignment vertical="center" horizontal="general" wrapText="1"/>
    </xf>
    <xf applyAlignment="1" fillId="24" xfId="0" numFmtId="0" borderId="0" fontId="0" applyFill="1">
      <alignment vertical="bottom" horizontal="general" wrapText="1"/>
    </xf>
    <xf applyAlignment="1" fillId="12" xfId="0" numFmtId="0" borderId="0" fontId="0" applyFill="1">
      <alignment vertical="center" horizontal="center" wrapText="1"/>
    </xf>
    <xf applyBorder="1" applyAlignment="1" fillId="9" xfId="0" numFmtId="0" borderId="1" fontId="0" applyFill="1">
      <alignment vertical="center" horizontal="center" wrapText="1"/>
    </xf>
    <xf applyAlignment="1" fillId="22" xfId="0" numFmtId="0" borderId="0" fontId="0" applyFill="1">
      <alignment vertical="center" horizontal="general" wrapText="1"/>
    </xf>
    <xf applyAlignment="1" fillId="2" xfId="0" numFmtId="0" borderId="0" applyFont="1" fontId="46" applyFill="1">
      <alignment vertical="center" horizontal="general" wrapText="1"/>
    </xf>
    <xf applyAlignment="1" fillId="0" xfId="0" numFmtId="0" borderId="0" applyFont="1" fontId="47">
      <alignment vertical="center" horizontal="general" wrapText="1"/>
    </xf>
    <xf applyBorder="1" applyAlignment="1" fillId="14" xfId="0" numFmtId="0" borderId="1" fontId="0" applyFill="1">
      <alignment vertical="center" horizontal="general" wrapText="1"/>
    </xf>
    <xf applyAlignment="1" fillId="9" xfId="0" numFmtId="0" borderId="0" applyFont="1" fontId="48" applyFill="1">
      <alignment vertical="bottom" horizontal="general" wrapText="1"/>
    </xf>
    <xf applyAlignment="1" fillId="4" xfId="0" numFmtId="0" borderId="0" applyFont="1" fontId="49" applyFill="1">
      <alignment vertical="center" horizontal="general" wrapText="1"/>
    </xf>
    <xf applyAlignment="1" fillId="2" xfId="0" numFmtId="0" borderId="0" applyFont="1" fontId="50" applyFill="1">
      <alignment vertical="center" horizontal="general" wrapText="1"/>
    </xf>
    <xf applyAlignment="1" fillId="0" xfId="0" numFmtId="0" borderId="0" fontId="0">
      <alignment vertical="bottom" horizontal="right" wrapText="1"/>
    </xf>
    <xf applyBorder="1" applyAlignment="1" fillId="0" xfId="0" numFmtId="0" borderId="10" fontId="0">
      <alignment vertical="bottom" horizontal="general" wrapText="1"/>
    </xf>
    <xf applyBorder="1" applyAlignment="1" fillId="2" xfId="0" numFmtId="0" borderId="3" applyFont="1" fontId="51" applyFill="1">
      <alignment vertical="bottom" horizontal="general" wrapText="1"/>
    </xf>
    <xf applyAlignment="1" fillId="0" xfId="0" numFmtId="165" borderId="0" fontId="0" applyNumberFormat="1">
      <alignment vertical="center" horizontal="general" wrapText="1"/>
    </xf>
    <xf applyBorder="1" applyAlignment="1" fillId="14" xfId="0" numFmtId="0" borderId="1" applyFont="1" fontId="52" applyFill="1">
      <alignment vertical="center" horizontal="general" wrapText="1"/>
    </xf>
    <xf applyBorder="1" applyAlignment="1" fillId="2" xfId="0" numFmtId="0" borderId="3" fontId="0" applyFill="1">
      <alignment vertical="center" horizontal="center" wrapText="1"/>
    </xf>
    <xf applyBorder="1" applyAlignment="1" fillId="0" xfId="0" numFmtId="0" borderId="8" fontId="0">
      <alignment vertical="bottom" horizontal="general" wrapText="1"/>
    </xf>
    <xf applyAlignment="1" fillId="10" xfId="0" numFmtId="0" borderId="0" applyFont="1" fontId="53" applyFill="1">
      <alignment vertical="center" horizontal="general" wrapText="1"/>
    </xf>
    <xf applyAlignment="1" fillId="3" xfId="0" numFmtId="0" borderId="0" applyFont="1" fontId="54" applyFill="1">
      <alignment vertical="center" horizontal="center" wrapText="1"/>
    </xf>
    <xf applyAlignment="1" fillId="0" xfId="0" numFmtId="0" borderId="0" applyFont="1" fontId="55">
      <alignment vertical="center" horizontal="left" wrapText="1"/>
    </xf>
    <xf applyBorder="1" applyAlignment="1" fillId="25" xfId="0" numFmtId="0" borderId="4" applyFont="1" fontId="56" applyFill="1">
      <alignment vertical="center" horizontal="general" wrapText="1"/>
    </xf>
    <xf applyBorder="1" applyAlignment="1" fillId="14" xfId="0" numFmtId="0" borderId="3" fontId="0" applyFill="1">
      <alignment vertical="center" horizontal="center" wrapText="1"/>
    </xf>
    <xf applyBorder="1" applyAlignment="1" fillId="0" xfId="0" numFmtId="0" borderId="1" fontId="0">
      <alignment vertical="center" horizontal="general" wrapText="1"/>
    </xf>
    <xf applyBorder="1" applyAlignment="1" fillId="0" xfId="0" numFmtId="0" borderId="1" fontId="0">
      <alignment vertical="center" horizontal="center" wrapText="1"/>
    </xf>
    <xf applyAlignment="1" fillId="23" xfId="0" numFmtId="0" borderId="0" applyFont="1" fontId="57" applyFill="1">
      <alignment vertical="center" horizontal="center" wrapText="1"/>
    </xf>
    <xf applyAlignment="1" fillId="5" xfId="0" numFmtId="0" borderId="0" fontId="0" applyFill="1">
      <alignment vertical="bottom" horizontal="general" wrapText="1"/>
    </xf>
    <xf applyAlignment="1" fillId="26" xfId="0" numFmtId="0" borderId="0" fontId="0" applyFill="1">
      <alignment vertical="bottom" horizontal="general" wrapText="1"/>
    </xf>
    <xf applyAlignment="1" fillId="2" xfId="0" numFmtId="0" borderId="0" applyFont="1" fontId="58" applyFill="1">
      <alignment vertical="top" horizontal="general" wrapText="1"/>
    </xf>
    <xf applyAlignment="1" fillId="2" xfId="0" numFmtId="0" borderId="0" fontId="0" applyFill="1">
      <alignment vertical="center" horizontal="general" wrapText="1"/>
    </xf>
    <xf applyAlignment="1" fillId="0" xfId="0" numFmtId="0" borderId="0" applyFont="1" fontId="59">
      <alignment vertical="center" horizontal="general" wrapText="1"/>
    </xf>
    <xf applyAlignment="1" fillId="21" xfId="0" numFmtId="0" borderId="0" fontId="0" applyFill="1">
      <alignment vertical="center" horizontal="general" wrapText="1"/>
    </xf>
    <xf applyAlignment="1" fillId="0" xfId="0" numFmtId="0" borderId="0" fontId="0">
      <alignment vertical="top" horizontal="general" wrapText="1"/>
    </xf>
    <xf applyBorder="1" applyAlignment="1" fillId="0" xfId="0" numFmtId="0" borderId="10" fontId="0">
      <alignment vertical="center" horizontal="general" wrapText="1"/>
    </xf>
    <xf applyAlignment="1" fillId="15" xfId="0" numFmtId="0" borderId="0" applyFont="1" fontId="60" applyFill="1">
      <alignment vertical="center" horizontal="general" wrapText="1"/>
    </xf>
    <xf applyAlignment="1" fillId="2" xfId="0" numFmtId="0" borderId="0" fontId="0" applyFill="1">
      <alignment vertical="center" horizontal="right" wrapText="1"/>
    </xf>
    <xf applyBorder="1" applyAlignment="1" fillId="0" xfId="0" numFmtId="0" borderId="11" applyFont="1" fontId="61">
      <alignment vertical="center" horizontal="general" wrapText="1"/>
    </xf>
    <xf applyBorder="1" applyAlignment="1" fillId="2" xfId="0" numFmtId="0" borderId="1" applyFont="1" fontId="62" applyFill="1">
      <alignment vertical="center" horizontal="general" wrapText="1"/>
    </xf>
    <xf applyBorder="1" applyAlignment="1" fillId="12" xfId="0" numFmtId="0" borderId="1" applyFont="1" fontId="63" applyFill="1">
      <alignment vertical="center" horizontal="general" wrapText="1"/>
    </xf>
    <xf applyBorder="1" applyAlignment="1" fillId="6" xfId="0" numFmtId="0" borderId="1" fontId="0" applyFill="1">
      <alignment vertical="bottom" horizontal="general" wrapText="1"/>
    </xf>
    <xf applyAlignment="1" fillId="2" xfId="0" numFmtId="0" borderId="0" fontId="0" applyFill="1">
      <alignment vertical="bottom" horizontal="general" wrapText="1"/>
    </xf>
    <xf applyBorder="1" applyAlignment="1" fillId="0" xfId="0" numFmtId="0" borderId="12" fontId="0">
      <alignment vertical="center" horizontal="general" wrapText="1"/>
    </xf>
    <xf applyBorder="1" applyAlignment="1" fillId="0" xfId="0" numFmtId="0" borderId="13" applyFont="1" fontId="64">
      <alignment vertical="center" horizontal="center" wrapText="1"/>
    </xf>
    <xf applyBorder="1" applyAlignment="1" fillId="0" xfId="0" numFmtId="164" borderId="1" fontId="0" applyNumberFormat="1">
      <alignment vertical="bottom" horizontal="general" wrapText="1"/>
    </xf>
    <xf applyBorder="1" applyAlignment="1" fillId="0" xfId="0" numFmtId="0" borderId="9" fontId="0">
      <alignment vertical="bottom" horizontal="general" wrapText="1"/>
    </xf>
    <xf applyAlignment="1" fillId="16" xfId="0" numFmtId="0" borderId="0" applyFont="1" fontId="65" applyFill="1">
      <alignment vertical="center" horizontal="center" wrapText="1"/>
    </xf>
    <xf applyAlignment="1" fillId="0" xfId="0" numFmtId="0" borderId="0" applyFont="1" fontId="66">
      <alignment vertical="center" horizontal="general" wrapText="1"/>
    </xf>
    <xf applyAlignment="1" fillId="3" xfId="0" numFmtId="0" borderId="0" fontId="0" applyFill="1">
      <alignment vertical="center" horizontal="general" wrapText="1"/>
    </xf>
    <xf applyAlignment="1" fillId="10" xfId="0" numFmtId="0" borderId="0" fontId="0" applyFill="1">
      <alignment vertical="center" horizontal="general" wrapText="1"/>
    </xf>
    <xf applyAlignment="1" fillId="15" xfId="0" numFmtId="164" borderId="0" fontId="0" applyNumberFormat="1" applyFill="1">
      <alignment vertical="center" horizontal="center" wrapText="1"/>
    </xf>
    <xf applyAlignment="1" fillId="15" xfId="0" numFmtId="0" borderId="0" applyFont="1" fontId="67" applyFill="1">
      <alignment vertical="center" horizontal="center" wrapText="1"/>
    </xf>
    <xf applyBorder="1" applyAlignment="1" fillId="14" xfId="0" numFmtId="0" borderId="3" fontId="0" applyFill="1">
      <alignment vertical="center" horizontal="general" wrapText="1"/>
    </xf>
    <xf applyBorder="1" applyAlignment="1" fillId="14" xfId="0" numFmtId="0" borderId="1" fontId="0" applyFill="1">
      <alignment vertical="center" horizontal="center" wrapText="1"/>
    </xf>
    <xf applyAlignment="1" fillId="19" xfId="0" numFmtId="0" borderId="0" applyFont="1" fontId="68" applyFill="1">
      <alignment vertical="center" horizontal="general" wrapText="1"/>
    </xf>
    <xf applyBorder="1" applyAlignment="1" fillId="0" xfId="0" numFmtId="0" borderId="5" fontId="0">
      <alignment vertical="center" horizontal="general" wrapText="1"/>
    </xf>
    <xf applyAlignment="1" fillId="3" xfId="0" numFmtId="0" borderId="0" applyFont="1" fontId="69" applyFill="1">
      <alignment vertical="center" horizontal="general" wrapText="1"/>
    </xf>
    <xf applyBorder="1" applyAlignment="1" fillId="2" xfId="0" numFmtId="0" borderId="1" applyFont="1" fontId="70" applyFill="1">
      <alignment vertical="center" horizontal="center" wrapText="1"/>
    </xf>
    <xf applyBorder="1" applyAlignment="1" fillId="0" xfId="0" numFmtId="0" borderId="7" applyFont="1" fontId="71">
      <alignment vertical="center" horizontal="general" wrapText="1"/>
    </xf>
    <xf applyAlignment="1" fillId="15" xfId="0" numFmtId="0" borderId="0" applyFont="1" fontId="72" applyFill="1">
      <alignment vertical="center" horizontal="general" wrapText="1"/>
    </xf>
    <xf applyBorder="1" applyAlignment="1" fillId="25" xfId="0" numFmtId="0" borderId="4" applyFont="1" fontId="73" applyFill="1">
      <alignment vertical="center" horizontal="general" wrapText="1"/>
    </xf>
    <xf applyAlignment="1" fillId="7" xfId="0" numFmtId="0" borderId="0" fontId="0" applyFill="1">
      <alignment vertical="center" horizontal="general" wrapText="1"/>
    </xf>
    <xf applyBorder="1" applyAlignment="1" fillId="0" xfId="0" numFmtId="0" borderId="14" fontId="0">
      <alignment vertical="center" horizontal="general" wrapText="1"/>
    </xf>
    <xf applyAlignment="1" fillId="5" xfId="0" numFmtId="0" borderId="0" fontId="0" applyFill="1">
      <alignment vertical="center" horizontal="general" wrapText="1"/>
    </xf>
    <xf applyAlignment="1" fillId="19" xfId="0" numFmtId="0" borderId="0" fontId="0" applyFill="1">
      <alignment vertical="center" horizontal="general" wrapText="1"/>
    </xf>
    <xf applyAlignment="1" fillId="24" xfId="0" numFmtId="0" borderId="0" fontId="0" applyFill="1">
      <alignment vertical="center" horizontal="general" wrapText="1"/>
    </xf>
    <xf applyAlignment="1" fillId="15" xfId="0" numFmtId="0" borderId="0" applyFont="1" fontId="74" applyFill="1">
      <alignment vertical="bottom" horizontal="general" wrapText="1"/>
    </xf>
    <xf applyAlignment="1" fillId="19" xfId="0" numFmtId="0" borderId="0" applyFont="1" fontId="75" applyFill="1">
      <alignment vertical="center" horizontal="general" wrapText="1"/>
    </xf>
    <xf applyAlignment="1" fillId="19" xfId="0" numFmtId="0" borderId="0" fontId="0" applyFill="1">
      <alignment vertical="bottom" horizontal="general" wrapText="1"/>
    </xf>
    <xf applyBorder="1" applyAlignment="1" fillId="0" xfId="0" numFmtId="0" borderId="13" fontId="0">
      <alignment vertical="center" horizontal="general" wrapText="1"/>
    </xf>
    <xf applyBorder="1" applyAlignment="1" fillId="15" xfId="0" numFmtId="0" borderId="3" applyFont="1" fontId="76" applyFill="1">
      <alignment vertical="bottom" horizontal="general" wrapText="1"/>
    </xf>
    <xf applyAlignment="1" fillId="2" xfId="0" numFmtId="164" borderId="0" applyFont="1" fontId="77" applyNumberFormat="1" applyFill="1">
      <alignment vertical="center" horizontal="general" wrapText="1"/>
    </xf>
    <xf applyBorder="1" applyAlignment="1" fillId="0" xfId="0" numFmtId="0" borderId="3" fontId="0">
      <alignment vertical="bottom" horizontal="general" wrapText="1"/>
    </xf>
    <xf applyAlignment="1" fillId="27" xfId="0" numFmtId="0" borderId="0" fontId="0" applyFill="1">
      <alignment vertical="bottom" horizontal="general" wrapText="1"/>
    </xf>
    <xf applyAlignment="1" fillId="2" xfId="0" numFmtId="0" borderId="0" fontId="0" applyFill="1">
      <alignment vertical="center" horizontal="general" wrapText="1"/>
    </xf>
    <xf applyAlignment="1" fillId="0" xfId="0" numFmtId="0" borderId="0" applyFont="1" fontId="78">
      <alignment vertical="bottom" horizontal="general" wrapText="1"/>
    </xf>
    <xf applyBorder="1" applyAlignment="1" fillId="2" xfId="0" numFmtId="0" borderId="7" fontId="0" applyFill="1">
      <alignment vertical="center" horizontal="general" wrapText="1"/>
    </xf>
    <xf applyAlignment="1" fillId="12" xfId="0" numFmtId="164" borderId="0" fontId="0" applyNumberFormat="1" applyFill="1">
      <alignment vertical="center" horizontal="general" wrapText="1"/>
    </xf>
    <xf applyBorder="1" applyAlignment="1" fillId="0" xfId="0" numFmtId="0" borderId="1" applyFont="1" fontId="79">
      <alignment vertical="center" horizontal="center" wrapText="1"/>
    </xf>
    <xf applyAlignment="1" fillId="6" xfId="0" numFmtId="0" borderId="0" fontId="0" applyFill="1">
      <alignment vertical="bottom" horizontal="general" wrapText="1"/>
    </xf>
    <xf applyBorder="1" applyAlignment="1" fillId="0" xfId="0" numFmtId="0" borderId="3" applyFont="1" fontId="80">
      <alignment vertical="center" horizontal="general" wrapText="1"/>
    </xf>
    <xf applyBorder="1" applyAlignment="1" fillId="9" xfId="0" numFmtId="0" borderId="1" fontId="0" applyFill="1">
      <alignment vertical="bottom" horizontal="general" wrapText="1"/>
    </xf>
    <xf applyBorder="1" applyAlignment="1" fillId="0" xfId="0" numFmtId="0" borderId="3" fontId="0">
      <alignment vertical="center" horizontal="general" wrapText="1"/>
    </xf>
    <xf applyAlignment="1" fillId="2" xfId="0" numFmtId="0" borderId="0" applyFont="1" fontId="81" applyFill="1">
      <alignment vertical="center" horizontal="general" wrapText="1"/>
    </xf>
    <xf applyAlignment="1" fillId="15" xfId="0" numFmtId="0" borderId="0" applyFont="1" fontId="82" applyFill="1">
      <alignment vertical="center" horizontal="right" wrapText="1"/>
    </xf>
    <xf applyAlignment="1" fillId="28" xfId="0" numFmtId="0" borderId="0" applyFont="1" fontId="83" applyFill="1">
      <alignment vertical="center" horizontal="general" wrapText="1"/>
    </xf>
    <xf applyBorder="1" applyAlignment="1" fillId="2" xfId="0" numFmtId="0" borderId="13" applyFont="1" fontId="84" applyFill="1">
      <alignment vertical="center" horizontal="general" wrapText="1"/>
    </xf>
    <xf applyBorder="1" applyAlignment="1" fillId="6" xfId="0" numFmtId="0" borderId="3" fontId="0" applyFill="1">
      <alignment vertical="center" horizontal="general" wrapText="1"/>
    </xf>
    <xf applyAlignment="1" fillId="5" xfId="0" numFmtId="164" borderId="0" fontId="0" applyNumberFormat="1" applyFill="1">
      <alignment vertical="center" horizontal="general" wrapText="1"/>
    </xf>
    <xf applyBorder="1" applyAlignment="1" fillId="0" xfId="0" numFmtId="0" borderId="15" fontId="0">
      <alignment vertical="center" horizontal="general" wrapText="1"/>
    </xf>
    <xf applyBorder="1" applyAlignment="1" fillId="8" xfId="0" numFmtId="0" borderId="1" fontId="0" applyFill="1">
      <alignment vertical="center" horizontal="center" wrapText="1"/>
    </xf>
    <xf applyBorder="1" applyAlignment="1" fillId="7" xfId="0" numFmtId="0" borderId="1" applyFont="1" fontId="85" applyFill="1">
      <alignment vertical="center" horizontal="general" wrapText="1"/>
    </xf>
    <xf applyAlignment="1" fillId="17" xfId="0" numFmtId="0" borderId="0" fontId="0" applyFill="1">
      <alignment vertical="center" horizontal="general" wrapText="1"/>
    </xf>
    <xf applyAlignment="1" fillId="29" xfId="0" numFmtId="0" borderId="0" fontId="0" applyFill="1">
      <alignment vertical="bottom" horizontal="general" wrapText="1"/>
    </xf>
    <xf applyBorder="1" applyAlignment="1" fillId="0" xfId="0" numFmtId="0" borderId="4" fontId="0">
      <alignment vertical="bottom" horizontal="general" wrapText="1"/>
    </xf>
    <xf applyAlignment="1" fillId="20" xfId="0" numFmtId="0" borderId="0" fontId="0" applyFill="1">
      <alignment vertical="center" horizontal="general" wrapText="1"/>
    </xf>
    <xf applyAlignment="1" fillId="22" xfId="0" numFmtId="0" borderId="0" fontId="0" applyFill="1">
      <alignment vertical="bottom" horizontal="general" wrapText="1"/>
    </xf>
    <xf applyAlignment="1" fillId="0" xfId="0" numFmtId="164" borderId="0" fontId="0" applyNumberFormat="1">
      <alignment vertical="center" horizontal="general" wrapText="1"/>
    </xf>
    <xf applyAlignment="1" fillId="4" xfId="0" numFmtId="0" borderId="0" fontId="0" applyFill="1">
      <alignment vertical="center" horizontal="general" wrapText="1"/>
    </xf>
    <xf applyBorder="1" applyAlignment="1" fillId="0" xfId="0" numFmtId="0" borderId="1" applyFont="1" fontId="86">
      <alignment vertical="center" horizontal="general" wrapText="1"/>
    </xf>
    <xf applyBorder="1" applyAlignment="1" fillId="0" xfId="0" numFmtId="0" borderId="16" fontId="0">
      <alignment vertical="bottom" horizontal="general" wrapText="1"/>
    </xf>
    <xf applyAlignment="1" fillId="0" xfId="0" numFmtId="0" borderId="0" fontId="0">
      <alignment vertical="center" horizontal="general" wrapText="1"/>
    </xf>
    <xf applyBorder="1" applyAlignment="1" fillId="0" xfId="0" numFmtId="0" borderId="13" fontId="0">
      <alignment vertical="bottom" horizontal="general" wrapText="1"/>
    </xf>
    <xf applyBorder="1" applyAlignment="1" fillId="2" xfId="0" numFmtId="0" borderId="1" fontId="0" applyFill="1">
      <alignment vertical="center" horizontal="general" wrapText="1"/>
    </xf>
    <xf applyBorder="1" applyAlignment="1" fillId="0" xfId="0" numFmtId="0" borderId="6" fontId="0">
      <alignment vertical="center" horizontal="general" wrapText="1"/>
    </xf>
    <xf applyBorder="1" applyAlignment="1" fillId="0" xfId="0" numFmtId="0" borderId="10" applyFont="1" fontId="87">
      <alignment vertical="center" horizontal="center" wrapText="1"/>
    </xf>
    <xf applyBorder="1" applyAlignment="1" fillId="7" xfId="0" numFmtId="0" borderId="1" fontId="0" applyFill="1">
      <alignment vertical="bottom" horizontal="center" wrapText="1"/>
    </xf>
    <xf applyAlignment="1" fillId="2" xfId="0" numFmtId="0" borderId="0" fontId="0" applyFill="1">
      <alignment vertical="center" horizontal="center" wrapText="1"/>
    </xf>
    <xf applyBorder="1" applyAlignment="1" fillId="2" xfId="0" numFmtId="0" borderId="1" applyFont="1" fontId="88" applyFill="1">
      <alignment vertical="center" horizontal="general" wrapText="1"/>
    </xf>
    <xf applyAlignment="1" fillId="30" xfId="0" numFmtId="0" borderId="0" fontId="0" applyFill="1">
      <alignment vertical="bottom" horizontal="general" wrapText="1"/>
    </xf>
    <xf applyAlignment="1" fillId="25" xfId="0" numFmtId="0" borderId="0" applyFont="1" fontId="89" applyFill="1">
      <alignment vertical="center" horizontal="general" wrapText="1"/>
    </xf>
    <xf applyAlignment="1" fillId="31" xfId="0" numFmtId="0" borderId="0" fontId="0" applyFill="1">
      <alignment vertical="center" horizontal="general" wrapText="1"/>
    </xf>
    <xf applyAlignment="1" fillId="0" xfId="0" numFmtId="0" borderId="0" applyFont="1" fontId="90">
      <alignment vertical="center" horizontal="general" wrapText="1"/>
    </xf>
    <xf applyAlignment="1" fillId="19" xfId="0" numFmtId="0" borderId="0" fontId="0" applyFill="1">
      <alignment vertical="center" horizontal="center" wrapText="1"/>
    </xf>
    <xf applyBorder="1" applyAlignment="1" fillId="0" xfId="0" numFmtId="0" borderId="1" applyFont="1" fontId="91">
      <alignment vertical="center" horizontal="general" wrapText="1"/>
    </xf>
    <xf applyAlignment="1" fillId="29" xfId="0" numFmtId="0" borderId="0" fontId="0" applyFill="1">
      <alignment vertical="center" horizontal="general" wrapText="1"/>
    </xf>
    <xf applyAlignment="1" fillId="32" xfId="0" numFmtId="0" borderId="0" fontId="0" applyFill="1">
      <alignment vertical="bottom" horizontal="general" wrapText="1"/>
    </xf>
    <xf applyAlignment="1" fillId="20" xfId="0" numFmtId="0" borderId="0" applyFont="1" fontId="92" applyFill="1">
      <alignment vertical="center" horizontal="general" wrapText="1"/>
    </xf>
    <xf applyAlignment="1" fillId="6" xfId="0" numFmtId="0" borderId="0" applyFont="1" fontId="93" applyFill="1">
      <alignment vertical="center" horizontal="general" wrapText="1"/>
    </xf>
    <xf applyBorder="1" applyAlignment="1" fillId="0" xfId="0" numFmtId="0" borderId="4" applyFont="1" fontId="94">
      <alignment vertical="bottom" horizontal="general" wrapText="1"/>
    </xf>
    <xf applyBorder="1" applyAlignment="1" fillId="2" xfId="0" numFmtId="0" borderId="13" applyFont="1" fontId="95" applyFill="1">
      <alignment vertical="center" horizontal="general" wrapText="1"/>
    </xf>
    <xf applyBorder="1" applyAlignment="1" fillId="15" xfId="0" numFmtId="0" borderId="4" applyFont="1" fontId="96" applyFill="1">
      <alignment vertical="center" horizontal="general" wrapText="1"/>
    </xf>
    <xf applyBorder="1" applyAlignment="1" fillId="0" xfId="0" numFmtId="0" borderId="2" applyFont="1" fontId="97">
      <alignment vertical="center" horizontal="center" wrapText="1"/>
    </xf>
    <xf applyAlignment="1" fillId="19" xfId="0" numFmtId="0" borderId="0" fontId="0" applyFill="1">
      <alignment vertical="center" horizontal="right" wrapText="1"/>
    </xf>
    <xf applyBorder="1" applyAlignment="1" fillId="2" xfId="0" numFmtId="0" borderId="1" applyFont="1" fontId="98" applyFill="1">
      <alignment vertical="center" horizontal="general" wrapText="1"/>
    </xf>
    <xf applyBorder="1" applyAlignment="1" fillId="2" xfId="0" numFmtId="0" borderId="13" applyFont="1" fontId="99" applyFill="1">
      <alignment vertical="center" horizontal="general" wrapText="1"/>
    </xf>
    <xf applyBorder="1" applyAlignment="1" fillId="6" xfId="0" numFmtId="0" borderId="4" fontId="0" applyFill="1">
      <alignment vertical="center" horizontal="general" wrapText="1"/>
    </xf>
    <xf applyAlignment="1" fillId="10" xfId="0" numFmtId="0" borderId="0" fontId="0" applyFill="1">
      <alignment vertical="bottom" horizontal="general" wrapText="1"/>
    </xf>
    <xf applyAlignment="1" fillId="0" xfId="0" numFmtId="0" borderId="0" applyFont="1" fontId="100">
      <alignment vertical="bottom" horizontal="general" wrapText="1"/>
    </xf>
    <xf applyBorder="1" applyAlignment="1" fillId="8" xfId="0" numFmtId="0" borderId="3" fontId="0" applyFill="1">
      <alignment vertical="center" horizontal="center" wrapText="1"/>
    </xf>
    <xf applyBorder="1" applyAlignment="1" fillId="0" xfId="0" numFmtId="0" borderId="5" fontId="0">
      <alignment vertical="bottom" horizontal="general" wrapText="1"/>
    </xf>
    <xf applyBorder="1" applyAlignment="1" fillId="20" xfId="0" numFmtId="0" borderId="4" applyFont="1" fontId="101" applyFill="1">
      <alignment vertical="center" horizontal="general" wrapText="1"/>
    </xf>
    <xf applyBorder="1" applyAlignment="1" fillId="0" xfId="0" numFmtId="0" borderId="14" applyFont="1" fontId="102">
      <alignment vertical="bottom" horizontal="general" wrapText="1"/>
    </xf>
    <xf applyAlignment="1" fillId="6" xfId="0" numFmtId="0" borderId="0" applyFont="1" fontId="103" applyFill="1">
      <alignment vertical="center" horizontal="general" wrapText="1"/>
    </xf>
    <xf applyBorder="1" applyAlignment="1" fillId="2" xfId="0" numFmtId="0" borderId="13" fontId="0" applyFill="1">
      <alignment vertical="center" horizontal="general" wrapText="1"/>
    </xf>
    <xf applyBorder="1" applyAlignment="1" fillId="0" xfId="0" numFmtId="0" borderId="17" applyFont="1" fontId="104">
      <alignment vertical="center" horizontal="center" wrapText="1"/>
    </xf>
    <xf applyAlignment="1" fillId="6" xfId="0" numFmtId="0" borderId="0" applyFont="1" fontId="105" applyFill="1">
      <alignment vertical="center" horizontal="general" wrapText="1"/>
    </xf>
    <xf applyBorder="1" applyAlignment="1" fillId="0" xfId="0" numFmtId="0" borderId="11" fontId="0">
      <alignment vertical="center" horizontal="general" wrapText="1"/>
    </xf>
    <xf applyAlignment="1" fillId="9" xfId="0" numFmtId="0" borderId="0" fontId="0" applyFill="1">
      <alignment vertical="bottom" horizontal="general" wrapText="1"/>
    </xf>
    <xf applyAlignment="1" fillId="12" xfId="0" numFmtId="0" borderId="0" fontId="0" applyFill="1">
      <alignment vertical="center" horizontal="general" wrapText="1"/>
    </xf>
    <xf applyAlignment="1" fillId="2" xfId="0" numFmtId="0" borderId="0" applyFont="1" fontId="106" applyFill="1">
      <alignment vertical="center" horizontal="general" wrapText="1"/>
    </xf>
    <xf applyBorder="1" applyAlignment="1" fillId="0" xfId="0" numFmtId="0" borderId="1" fontId="0">
      <alignment vertical="bottom" horizontal="center" wrapText="1"/>
    </xf>
    <xf applyBorder="1" applyAlignment="1" fillId="6" xfId="0" numFmtId="0" borderId="1" fontId="0" applyFill="1">
      <alignment vertical="bottom" horizontal="center" wrapText="1"/>
    </xf>
    <xf applyBorder="1" applyAlignment="1" fillId="0" xfId="0" numFmtId="0" borderId="3" fontId="0">
      <alignment vertical="center" horizontal="center" wrapText="1"/>
    </xf>
    <xf applyBorder="1" applyAlignment="1" fillId="2" xfId="0" numFmtId="0" borderId="1" applyFont="1" fontId="107" applyFill="1">
      <alignment vertical="bottom" horizontal="general" wrapText="1"/>
    </xf>
    <xf applyAlignment="1" fillId="17" xfId="0" numFmtId="0" borderId="0" applyFont="1" fontId="108" applyFill="1">
      <alignment vertical="center" horizontal="general" wrapText="1"/>
    </xf>
    <xf applyAlignment="1" fillId="2" xfId="0" numFmtId="0" borderId="0" applyFont="1" fontId="109" applyFill="1">
      <alignment vertical="center" horizontal="center" wrapText="1"/>
    </xf>
    <xf applyBorder="1" applyAlignment="1" fillId="0" xfId="0" numFmtId="0" borderId="3" applyFont="1" fontId="110">
      <alignment vertical="center" horizontal="general" wrapText="1"/>
    </xf>
    <xf applyAlignment="1" fillId="15" xfId="0" numFmtId="0" borderId="0" applyFont="1" fontId="111" applyFill="1">
      <alignment vertical="center" horizontal="general" wrapText="1"/>
    </xf>
    <xf applyBorder="1" applyAlignment="1" fillId="14" xfId="0" numFmtId="0" borderId="1" fontId="0" applyFill="1">
      <alignment vertical="bottom" horizontal="general" wrapText="1"/>
    </xf>
    <xf applyAlignment="1" fillId="2" xfId="0" numFmtId="164" borderId="0" fontId="0" applyNumberFormat="1" applyFill="1">
      <alignment vertical="center" horizontal="general" wrapText="1"/>
    </xf>
    <xf applyAlignment="1" fillId="0" xfId="0" numFmtId="0" borderId="0" applyFont="1" fontId="112">
      <alignment vertical="center" horizontal="general" wrapText="1"/>
    </xf>
    <xf applyAlignment="1" fillId="0" xfId="0" numFmtId="0" borderId="0" applyFont="1" fontId="113">
      <alignment vertical="center" horizontal="center" wrapText="1"/>
    </xf>
    <xf applyBorder="1" applyAlignment="1" fillId="2" xfId="0" numFmtId="0" borderId="4" fontId="0" applyFill="1">
      <alignment vertical="center" horizontal="general" wrapText="1"/>
    </xf>
    <xf applyBorder="1" applyAlignment="1" fillId="2" xfId="0" numFmtId="0" borderId="3" fontId="0" applyFill="1">
      <alignment vertical="center" horizontal="general" wrapText="1"/>
    </xf>
    <xf applyBorder="1" applyAlignment="1" fillId="2" xfId="0" numFmtId="0" borderId="2" fontId="0" applyFill="1">
      <alignment vertical="center" horizontal="center" wrapText="1"/>
    </xf>
    <xf applyBorder="1" applyAlignment="1" fillId="11" xfId="0" numFmtId="0" borderId="1" fontId="0" applyFill="1">
      <alignment vertical="center" horizontal="general" wrapText="1"/>
    </xf>
    <xf applyAlignment="1" fillId="0" xfId="0" numFmtId="0" borderId="0" applyFont="1" fontId="114">
      <alignment vertical="bottom" horizontal="general" wrapText="1"/>
    </xf>
    <xf applyAlignment="1" fillId="2" xfId="0" numFmtId="0" borderId="0" applyFont="1" fontId="115" applyFill="1">
      <alignment vertical="center" horizontal="general" wrapText="1"/>
    </xf>
    <xf applyAlignment="1" fillId="33" xfId="0" numFmtId="0" borderId="0" fontId="0" applyFill="1">
      <alignment vertical="center" horizontal="left" wrapText="1"/>
    </xf>
    <xf applyBorder="1" applyAlignment="1" fillId="0" xfId="0" numFmtId="0" borderId="17" fontId="0">
      <alignment vertical="center" horizontal="general" wrapText="1"/>
    </xf>
    <xf applyAlignment="1" fillId="18" xfId="0" numFmtId="0" borderId="0" fontId="0" applyFill="1">
      <alignment vertical="center" horizontal="general" wrapText="1"/>
    </xf>
    <xf applyAlignment="1" fillId="0" xfId="0" numFmtId="0" borderId="0" applyFont="1" fontId="116">
      <alignment vertical="center" horizontal="general" wrapText="1"/>
    </xf>
    <xf applyBorder="1" applyAlignment="1" fillId="22" xfId="0" numFmtId="0" borderId="1" applyFont="1" fontId="117" applyFill="1">
      <alignment vertical="center" horizontal="general" wrapText="1"/>
    </xf>
    <xf applyAlignment="1" fillId="11" xfId="0" numFmtId="0" borderId="0" fontId="0" applyFill="1">
      <alignment vertical="center" horizontal="general" wrapText="1"/>
    </xf>
    <xf applyAlignment="1" fillId="34" xfId="0" numFmtId="0" borderId="0" fontId="0" applyFill="1">
      <alignment vertical="bottom" horizontal="general" wrapText="1"/>
    </xf>
    <xf applyAlignment="1" fillId="2" xfId="0" numFmtId="0" borderId="0" applyFont="1" fontId="118" applyFill="1">
      <alignment vertical="center" horizontal="general" wrapText="1"/>
    </xf>
    <xf applyBorder="1" applyAlignment="1" fillId="0" xfId="0" numFmtId="0" borderId="18" fontId="0">
      <alignment vertical="center" horizontal="general" wrapText="1"/>
    </xf>
    <xf applyBorder="1" applyAlignment="1" fillId="0" xfId="0" numFmtId="164" borderId="1" fontId="0" applyNumberFormat="1">
      <alignment vertical="center" horizontal="general" wrapText="1"/>
    </xf>
    <xf applyAlignment="1" fillId="5" xfId="0" numFmtId="0" borderId="0" fontId="0" applyFill="1">
      <alignment vertical="center" horizontal="center" wrapText="1"/>
    </xf>
    <xf applyBorder="1" applyAlignment="1" fillId="2" xfId="0" numFmtId="0" borderId="1" applyFont="1" fontId="119" applyFill="1">
      <alignment vertical="bottom" horizontal="general" wrapText="1"/>
    </xf>
    <xf applyBorder="1" applyAlignment="1" fillId="0" xfId="0" numFmtId="0" borderId="16" fontId="0">
      <alignment vertical="center" horizontal="general" wrapText="1"/>
    </xf>
    <xf applyAlignment="1" fillId="16" xfId="0" numFmtId="0" borderId="0" fontId="0" applyFill="1">
      <alignment vertical="center" horizontal="general" wrapText="1"/>
    </xf>
    <xf applyBorder="1" applyAlignment="1" fillId="0" xfId="0" numFmtId="0" borderId="14" applyFont="1" fontId="120">
      <alignment vertical="center" horizontal="general" wrapText="1"/>
    </xf>
    <xf applyBorder="1" applyAlignment="1" fillId="2" xfId="0" numFmtId="0" borderId="7" applyFont="1" fontId="121" applyFill="1">
      <alignment vertical="center" horizontal="general" wrapText="1"/>
    </xf>
    <xf applyAlignment="1" fillId="4" xfId="0" numFmtId="0" borderId="0" fontId="0" applyFill="1">
      <alignment vertical="center" horizontal="center" wrapText="1"/>
    </xf>
    <xf applyAlignment="1" fillId="28" xfId="0" numFmtId="0" borderId="0" fontId="0" applyFill="1">
      <alignment vertical="center" horizontal="general" wrapText="1"/>
    </xf>
  </cellXfs>
  <cellStyles count="1">
    <cellStyle builtinId="0" name="Normal" xfId="0"/>
  </cellStyles>
</styleSheet>
</file>

<file path=xl/_rels/workbook.xml.rels><?xml version="1.0" encoding="UTF-8" standalone="yes"?><Relationships xmlns="http://schemas.openxmlformats.org/package/2006/relationships"><Relationship Target="worksheets/sheet13.xml" Type="http://schemas.openxmlformats.org/officeDocument/2006/relationships/worksheet" Id="rId15"/><Relationship Target="worksheets/sheet12.xml" Type="http://schemas.openxmlformats.org/officeDocument/2006/relationships/worksheet" Id="rId14"/><Relationship Target="sharedStrings.xml" Type="http://schemas.openxmlformats.org/officeDocument/2006/relationships/sharedStrings" Id="rId2"/><Relationship Target="worksheets/sheet10.xml" Type="http://schemas.openxmlformats.org/officeDocument/2006/relationships/worksheet" Id="rId12"/><Relationship Target="worksheets/sheet11.xml" Type="http://schemas.openxmlformats.org/officeDocument/2006/relationships/worksheet" Id="rId13"/><Relationship Target="styles.xml" Type="http://schemas.openxmlformats.org/officeDocument/2006/relationships/styles" Id="rId1"/><Relationship Target="worksheets/sheet2.xml" Type="http://schemas.openxmlformats.org/officeDocument/2006/relationships/worksheet" Id="rId4"/><Relationship Target="worksheets/sheet8.xml" Type="http://schemas.openxmlformats.org/officeDocument/2006/relationships/worksheet" Id="rId10"/><Relationship Target="worksheets/sheet1.xml" Type="http://schemas.openxmlformats.org/officeDocument/2006/relationships/worksheet" Id="rId3"/><Relationship Target="worksheets/sheet9.xml" Type="http://schemas.openxmlformats.org/officeDocument/2006/relationships/worksheet" Id="rId11"/><Relationship Target="worksheets/sheet7.xml" Type="http://schemas.openxmlformats.org/officeDocument/2006/relationships/worksheet" Id="rId9"/><Relationship Target="worksheets/sheet4.xml" Type="http://schemas.openxmlformats.org/officeDocument/2006/relationships/worksheet" Id="rId6"/><Relationship Target="worksheets/sheet3.xml" Type="http://schemas.openxmlformats.org/officeDocument/2006/relationships/worksheet" Id="rId5"/><Relationship Target="worksheets/sheet6.xml" Type="http://schemas.openxmlformats.org/officeDocument/2006/relationships/worksheet" Id="rId8"/><Relationship Target="worksheets/sheet5.xml" Type="http://schemas.openxmlformats.org/officeDocument/2006/relationships/worksheet" Id="rId7"/></Relationships>
</file>

<file path=xl/worksheets/_rels/sheet4.xml.rels><?xml version="1.0" encoding="UTF-8" standalone="yes"?><Relationships xmlns="http://schemas.openxmlformats.org/package/2006/relationships"><Relationship Target="../drawings/vmlDrawing1.vml" Type="http://schemas.openxmlformats.org/officeDocument/2006/relationships/vmlDrawing" Id="rId2"/><Relationship Target="../comments1.xml" Type="http://schemas.openxmlformats.org/officeDocument/2006/relationships/comments" Id="rId1"/></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14" defaultRowHeight="12.75"/>
  <cols>
    <col min="2" customWidth="1" max="2" width="31.71"/>
  </cols>
  <sheetData>
    <row r="1">
      <c t="s" s="32" r="A1">
        <v>0</v>
      </c>
      <c s="170" r="B1"/>
      <c s="170" r="C1"/>
      <c s="170" r="D1"/>
      <c s="170" r="E1"/>
      <c s="170" r="F1"/>
      <c s="170" r="G1"/>
      <c s="170" r="H1"/>
      <c s="170" r="I1"/>
    </row>
    <row r="2">
      <c t="s" s="131" r="B2">
        <v>1</v>
      </c>
      <c s="131" r="C2"/>
      <c s="131" r="D2"/>
      <c s="131" r="E2"/>
      <c s="131" r="F2"/>
      <c s="131" r="G2"/>
      <c s="131" r="H2"/>
    </row>
    <row r="3">
      <c s="131" r="B3"/>
      <c s="131" r="C3"/>
      <c s="131" r="D3"/>
      <c s="131" r="E3"/>
      <c s="131" r="F3"/>
      <c s="131" r="G3"/>
      <c s="131" r="H3"/>
    </row>
    <row r="4">
      <c s="131" r="B4"/>
      <c s="131" r="C4"/>
      <c s="131" r="D4"/>
      <c s="131" r="E4"/>
      <c s="131" r="F4"/>
      <c s="131" r="G4"/>
      <c s="131" r="H4"/>
    </row>
    <row r="5">
      <c s="131" r="B5"/>
      <c s="131" r="C5"/>
      <c s="131" r="D5"/>
      <c s="131" r="E5"/>
      <c s="131" r="F5"/>
      <c s="131" r="G5"/>
      <c s="131" r="H5"/>
    </row>
    <row r="6">
      <c t="s" s="32" r="A6">
        <v>2</v>
      </c>
    </row>
    <row r="7">
      <c s="192" r="B7"/>
      <c s="192" r="C7"/>
      <c s="192" r="S7"/>
      <c s="192" r="T7"/>
    </row>
    <row r="8">
      <c s="79" r="A8"/>
      <c t="s" s="179" r="B8">
        <v>3</v>
      </c>
      <c t="s" s="179" r="C8">
        <v>4</v>
      </c>
      <c s="200" r="D8"/>
      <c s="170" r="S8"/>
      <c s="170" r="T8"/>
    </row>
    <row r="9">
      <c s="79" r="A9"/>
      <c t="s" s="2" r="B9">
        <v>5</v>
      </c>
      <c s="2" r="C9"/>
      <c s="200" r="D9"/>
    </row>
    <row r="10">
      <c s="79" r="A10"/>
      <c s="2" r="B10"/>
      <c s="2" r="C10"/>
      <c s="200" r="D10"/>
    </row>
    <row r="11">
      <c s="79" r="A11"/>
      <c s="2" r="B11"/>
      <c s="2" r="C11"/>
      <c s="200" r="D11"/>
    </row>
    <row r="12">
      <c s="170" r="B12"/>
      <c s="170" r="C12"/>
    </row>
    <row r="14">
      <c t="s" s="32" r="A14">
        <v>6</v>
      </c>
    </row>
    <row r="15">
      <c s="192" r="B15"/>
      <c s="192" r="C15"/>
      <c s="192" r="D15"/>
      <c s="192" r="E15"/>
      <c s="192" r="F15"/>
      <c s="192" r="S15"/>
      <c s="192" r="T15"/>
    </row>
    <row r="16">
      <c s="79" r="A16"/>
      <c t="s" s="179" r="B16">
        <v>7</v>
      </c>
      <c t="s" s="179" r="C16">
        <v>8</v>
      </c>
      <c t="s" s="179" r="D16">
        <v>7</v>
      </c>
      <c s="2" r="E16"/>
      <c s="2" r="F16"/>
      <c s="200" r="G16"/>
      <c s="228" r="S16"/>
      <c s="228" r="T16"/>
    </row>
    <row r="17">
      <c s="79" r="A17"/>
      <c t="s" s="2" r="B17">
        <v>9</v>
      </c>
      <c s="2" r="C17"/>
      <c s="2" r="D17"/>
      <c s="2" r="E17"/>
      <c s="2" r="F17"/>
      <c s="200" r="G17"/>
      <c s="228" r="S17"/>
      <c s="228" r="T17"/>
    </row>
    <row r="18">
      <c s="79" r="A18"/>
      <c t="s" s="2" r="B18">
        <v>10</v>
      </c>
      <c s="2" r="C18"/>
      <c s="2" r="D18"/>
      <c s="2" r="E18"/>
      <c s="2" r="F18"/>
      <c s="200" r="G18"/>
      <c s="228" r="S18"/>
      <c s="228" r="T18"/>
    </row>
    <row r="19">
      <c s="79" r="A19"/>
      <c s="2" r="B19"/>
      <c s="2" r="C19"/>
      <c s="2" r="D19"/>
      <c s="2" r="E19"/>
      <c s="2" r="F19"/>
      <c s="200" r="G19"/>
      <c s="170" r="S19"/>
      <c s="170" r="T19"/>
    </row>
    <row r="20">
      <c s="170" r="B20"/>
      <c s="170" r="C20"/>
      <c s="170" r="D20"/>
      <c s="170" r="E20"/>
      <c s="170" r="F20"/>
    </row>
  </sheetData>
  <mergeCells count="1">
    <mergeCell ref="B2:H5"/>
  </mergeCells>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14" defaultRowHeight="12.75"/>
  <cols>
    <col min="2" customWidth="1" max="2" width="22.43"/>
    <col min="3" customWidth="1" max="3" width="22.71"/>
    <col min="4" customWidth="1" max="4" width="9.86"/>
    <col min="5" customWidth="1" max="5" width="50.57"/>
    <col min="6" customWidth="1" max="6" width="61.0"/>
    <col min="7" customWidth="1" max="7" width="32.0"/>
    <col min="8" customWidth="1" max="8" width="29.86"/>
    <col min="10" customWidth="1" max="10" width="37.0"/>
  </cols>
  <sheetData>
    <row r="1">
      <c t="s" s="173" r="A1">
        <v>4218</v>
      </c>
      <c s="229" r="B1"/>
      <c t="s" s="229" r="C1">
        <v>60</v>
      </c>
      <c t="s" s="75" r="D1">
        <v>629</v>
      </c>
      <c t="s" s="229" r="E1">
        <v>62</v>
      </c>
      <c t="s" s="229" r="F1">
        <v>4219</v>
      </c>
      <c s="215" r="G1"/>
      <c s="145" r="H1"/>
      <c t="s" s="145" r="I1">
        <v>4220</v>
      </c>
      <c s="145" r="J1"/>
      <c s="145" r="K1"/>
      <c s="145" r="L1"/>
      <c s="145" r="M1"/>
      <c s="145" r="N1"/>
      <c s="145" r="O1"/>
      <c s="145" r="P1"/>
      <c s="145" r="Q1"/>
      <c s="145" r="R1"/>
      <c s="145" r="S1"/>
      <c s="145" r="T1"/>
    </row>
    <row r="2">
      <c s="79" r="A2"/>
      <c s="220" r="B2">
        <v>1</v>
      </c>
      <c t="s" s="153" r="C2">
        <v>4221</v>
      </c>
      <c s="241" r="D2">
        <v>1</v>
      </c>
      <c t="s" s="180" r="E2">
        <v>4222</v>
      </c>
      <c s="269" r="F2"/>
      <c s="167" r="G2"/>
      <c s="16" r="H2"/>
      <c s="16" r="I2"/>
      <c t="s" s="16" r="J2">
        <v>4223</v>
      </c>
      <c t="s" s="16" r="K2">
        <v>4224</v>
      </c>
      <c s="16" r="L2"/>
      <c s="16" r="M2"/>
      <c s="16" r="N2"/>
      <c s="16" r="O2"/>
      <c s="16" r="P2"/>
      <c s="16" r="Q2"/>
      <c s="16" r="R2"/>
      <c s="16" r="S2"/>
      <c s="16" r="T2"/>
    </row>
    <row r="3">
      <c s="79" r="A3"/>
      <c s="141" r="B3"/>
      <c s="16" r="C3"/>
      <c s="90" r="D3">
        <v>2</v>
      </c>
      <c t="s" s="172" r="E3">
        <v>4225</v>
      </c>
      <c s="202" r="F3"/>
      <c s="167" r="G3"/>
      <c s="16" r="H3"/>
      <c s="16" r="I3"/>
      <c t="s" s="16" r="J3">
        <v>4226</v>
      </c>
      <c t="s" s="16" r="K3">
        <v>4227</v>
      </c>
      <c s="16" r="L3"/>
      <c s="16" r="M3"/>
      <c s="16" r="N3"/>
      <c s="16" r="O3"/>
      <c s="16" r="P3"/>
      <c s="16" r="Q3"/>
      <c s="16" r="R3"/>
      <c s="16" r="S3"/>
      <c s="16" r="T3"/>
    </row>
    <row r="4">
      <c s="79" r="A4"/>
      <c s="141" r="B4"/>
      <c s="16" r="C4"/>
      <c s="90" r="D4">
        <v>3</v>
      </c>
      <c t="s" s="16" r="E4">
        <v>1344</v>
      </c>
      <c t="s" s="202" r="F4">
        <v>4228</v>
      </c>
      <c s="167" r="G4"/>
      <c s="16" r="H4"/>
      <c s="16" r="I4"/>
      <c s="16" r="J4"/>
      <c s="16" r="K4"/>
      <c s="16" r="L4"/>
      <c s="16" r="M4"/>
      <c s="16" r="N4"/>
      <c s="16" r="O4"/>
      <c s="16" r="P4"/>
      <c s="16" r="Q4"/>
      <c s="16" r="R4"/>
      <c s="16" r="S4"/>
      <c s="16" r="T4"/>
    </row>
    <row r="5">
      <c s="79" r="A5"/>
      <c s="141" r="B5"/>
      <c s="16" r="C5"/>
      <c s="90" r="D5">
        <v>4</v>
      </c>
      <c t="s" s="16" r="E5">
        <v>4229</v>
      </c>
      <c t="s" s="202" r="F5">
        <v>4230</v>
      </c>
      <c s="167" r="G5"/>
      <c s="16" r="H5"/>
      <c s="16" r="I5"/>
      <c t="s" s="16" r="J5">
        <v>4231</v>
      </c>
      <c t="s" s="16" r="K5">
        <v>4227</v>
      </c>
      <c s="16" r="L5"/>
      <c s="16" r="M5"/>
      <c s="16" r="N5"/>
      <c s="16" r="O5"/>
      <c s="16" r="P5"/>
      <c s="16" r="Q5"/>
      <c s="16" r="R5"/>
      <c s="16" r="S5"/>
      <c s="16" r="T5"/>
    </row>
    <row r="6">
      <c s="79" r="A6"/>
      <c s="141" r="B6"/>
      <c s="16" r="C6"/>
      <c s="90" r="D6">
        <v>5</v>
      </c>
      <c t="s" s="16" r="E6">
        <v>4232</v>
      </c>
      <c t="s" s="202" r="F6">
        <v>4233</v>
      </c>
      <c s="167" r="G6"/>
      <c s="16" r="H6"/>
      <c s="16" r="I6"/>
      <c s="16" r="J6"/>
      <c s="16" r="K6"/>
      <c s="16" r="L6"/>
      <c s="16" r="M6"/>
      <c s="16" r="N6"/>
      <c s="16" r="O6"/>
      <c s="16" r="P6"/>
      <c s="16" r="Q6"/>
      <c s="16" r="R6"/>
      <c s="16" r="S6"/>
      <c s="16" r="T6"/>
    </row>
    <row r="7">
      <c s="79" r="A7"/>
      <c s="141" r="B7"/>
      <c s="16" r="C7"/>
      <c s="90" r="D7">
        <v>6</v>
      </c>
      <c t="s" s="16" r="E7">
        <v>4234</v>
      </c>
      <c t="s" s="202" r="F7">
        <v>4235</v>
      </c>
      <c s="167" r="G7"/>
      <c s="16" r="H7"/>
      <c s="16" r="I7"/>
      <c s="16" r="J7"/>
      <c s="16" r="K7"/>
      <c s="16" r="L7"/>
      <c s="16" r="M7"/>
      <c s="16" r="N7"/>
      <c s="16" r="O7"/>
      <c s="16" r="P7"/>
      <c s="16" r="Q7"/>
      <c s="16" r="R7"/>
      <c s="16" r="S7"/>
      <c s="16" r="T7"/>
    </row>
    <row r="8">
      <c s="79" r="A8"/>
      <c s="141" r="B8"/>
      <c s="16" r="C8"/>
      <c s="90" r="D8">
        <v>7</v>
      </c>
      <c t="s" r="E8">
        <v>4236</v>
      </c>
      <c t="s" s="202" r="F8">
        <v>4237</v>
      </c>
      <c s="167" r="G8"/>
      <c s="16" r="H8"/>
      <c s="16" r="I8"/>
      <c s="16" r="J8"/>
      <c s="16" r="K8"/>
      <c s="16" r="L8"/>
      <c s="16" r="M8"/>
      <c s="16" r="N8"/>
      <c s="16" r="O8"/>
      <c s="16" r="P8"/>
      <c s="16" r="Q8"/>
      <c s="16" r="R8"/>
      <c s="16" r="S8"/>
      <c s="16" r="T8"/>
    </row>
    <row r="9">
      <c s="79" r="A9"/>
      <c s="141" r="B9"/>
      <c s="16" r="C9"/>
      <c s="90" r="D9">
        <v>8</v>
      </c>
      <c t="s" s="16" r="E9">
        <v>4238</v>
      </c>
      <c t="s" s="202" r="F9">
        <v>4239</v>
      </c>
      <c s="167" r="G9"/>
      <c s="16" r="H9"/>
      <c s="16" r="I9"/>
      <c s="16" r="J9"/>
      <c s="16" r="K9"/>
      <c s="16" r="L9"/>
      <c s="16" r="M9"/>
      <c s="16" r="N9"/>
      <c s="16" r="O9"/>
      <c s="16" r="P9"/>
      <c s="16" r="Q9"/>
      <c s="16" r="R9"/>
      <c s="16" r="S9"/>
      <c s="16" r="T9"/>
    </row>
    <row r="10">
      <c s="79" r="A10"/>
      <c s="141" r="B10"/>
      <c s="16" r="C10"/>
      <c s="90" r="D10">
        <v>9</v>
      </c>
      <c t="s" r="E10">
        <v>4240</v>
      </c>
      <c t="s" s="79" r="F10">
        <v>4241</v>
      </c>
      <c s="167" r="G10"/>
      <c s="16" r="H10"/>
      <c s="16" r="I10"/>
      <c s="16" r="J10"/>
      <c s="16" r="K10"/>
      <c s="16" r="L10"/>
      <c s="16" r="M10"/>
      <c s="16" r="N10"/>
      <c s="16" r="O10"/>
      <c s="16" r="P10"/>
      <c s="16" r="Q10"/>
      <c s="16" r="R10"/>
      <c s="16" r="S10"/>
      <c s="16" r="T10"/>
    </row>
    <row r="11">
      <c s="79" r="A11"/>
      <c s="141" r="B11"/>
      <c s="16" r="C11"/>
      <c s="90" r="D11">
        <v>10</v>
      </c>
      <c t="s" r="E11">
        <v>4242</v>
      </c>
      <c t="s" s="79" r="F11">
        <v>1947</v>
      </c>
      <c s="167" r="G11"/>
      <c s="16" r="H11"/>
      <c s="16" r="I11"/>
      <c s="16" r="J11"/>
      <c s="16" r="K11"/>
      <c s="16" r="L11"/>
      <c s="16" r="M11"/>
      <c s="16" r="N11"/>
      <c s="16" r="O11"/>
      <c s="16" r="P11"/>
      <c s="16" r="Q11"/>
      <c s="16" r="R11"/>
      <c s="16" r="S11"/>
      <c s="16" r="T11"/>
    </row>
    <row r="12">
      <c s="79" r="A12"/>
      <c s="141" r="B12"/>
      <c s="16" r="C12"/>
      <c s="90" r="D12">
        <v>11</v>
      </c>
      <c t="s" s="16" r="E12">
        <v>4243</v>
      </c>
      <c t="s" s="202" r="F12">
        <v>4244</v>
      </c>
      <c s="167" r="G12"/>
      <c s="16" r="H12"/>
      <c s="16" r="I12"/>
      <c s="16" r="J12"/>
      <c s="16" r="K12"/>
      <c s="16" r="L12"/>
      <c s="16" r="M12"/>
      <c s="16" r="N12"/>
      <c s="16" r="O12"/>
      <c s="16" r="P12"/>
      <c s="16" r="Q12"/>
      <c s="16" r="R12"/>
      <c s="16" r="S12"/>
      <c s="16" r="T12"/>
    </row>
    <row r="13">
      <c s="79" r="A13"/>
      <c s="141" r="B13"/>
      <c s="16" r="C13"/>
      <c s="90" r="D13">
        <v>12</v>
      </c>
      <c t="s" s="16" r="E13">
        <v>4245</v>
      </c>
      <c s="202" r="F13"/>
      <c s="167" r="G13"/>
      <c s="16" r="H13"/>
      <c s="16" r="I13"/>
      <c s="16" r="J13"/>
      <c s="16" r="K13"/>
      <c s="16" r="L13"/>
      <c s="16" r="M13"/>
      <c s="16" r="N13"/>
      <c s="16" r="O13"/>
      <c s="16" r="P13"/>
      <c s="16" r="Q13"/>
      <c s="16" r="R13"/>
      <c s="16" r="S13"/>
      <c s="16" r="T13"/>
    </row>
    <row r="14">
      <c s="79" r="A14"/>
      <c s="233" r="B14"/>
      <c s="8" r="C14"/>
      <c s="83" r="D14">
        <v>13</v>
      </c>
      <c t="s" s="8" r="E14">
        <v>4246</v>
      </c>
      <c t="s" s="74" r="F14">
        <v>4247</v>
      </c>
      <c s="167" r="G14"/>
      <c s="16" r="H14"/>
      <c s="16" r="I14"/>
      <c s="16" r="J14"/>
      <c s="16" r="K14"/>
      <c s="16" r="L14"/>
      <c s="16" r="M14"/>
      <c s="16" r="N14"/>
      <c s="16" r="O14"/>
      <c s="16" r="P14"/>
      <c s="16" r="Q14"/>
      <c s="16" r="R14"/>
      <c s="16" r="S14"/>
      <c s="16" r="T14"/>
    </row>
    <row r="15">
      <c s="79" r="A15"/>
      <c s="220" r="B15">
        <v>2</v>
      </c>
      <c t="s" s="153" r="C15">
        <v>4248</v>
      </c>
      <c s="241" r="D15">
        <v>1</v>
      </c>
      <c t="s" s="180" r="E15">
        <v>4249</v>
      </c>
      <c t="s" s="269" r="F15">
        <v>4250</v>
      </c>
      <c s="167" r="G15"/>
      <c s="16" r="H15"/>
      <c s="16" r="I15"/>
      <c s="16" r="J15"/>
      <c s="16" r="K15"/>
      <c s="16" r="L15"/>
      <c s="16" r="M15"/>
      <c s="16" r="N15"/>
      <c s="16" r="O15"/>
      <c s="16" r="P15"/>
      <c s="16" r="Q15"/>
      <c s="16" r="R15"/>
      <c s="16" r="S15"/>
      <c s="16" r="T15"/>
    </row>
    <row r="16">
      <c s="79" r="A16"/>
      <c s="141" r="B16"/>
      <c s="16" r="C16"/>
      <c s="90" r="D16">
        <v>2</v>
      </c>
      <c t="s" s="16" r="E16">
        <v>4238</v>
      </c>
      <c t="s" s="202" r="F16">
        <v>4239</v>
      </c>
      <c s="167" r="G16"/>
      <c s="16" r="H16"/>
      <c s="16" r="I16"/>
      <c s="16" r="J16"/>
      <c s="16" r="K16"/>
      <c s="16" r="L16"/>
      <c s="16" r="M16"/>
      <c s="16" r="N16"/>
      <c s="16" r="O16"/>
      <c s="16" r="P16"/>
      <c s="16" r="Q16"/>
      <c s="16" r="R16"/>
      <c s="16" r="S16"/>
      <c s="16" r="T16"/>
    </row>
    <row r="17">
      <c s="79" r="A17"/>
      <c s="141" r="B17"/>
      <c s="16" r="C17"/>
      <c s="90" r="D17">
        <v>3</v>
      </c>
      <c t="s" r="E17">
        <v>4251</v>
      </c>
      <c t="s" s="202" r="F17">
        <v>4252</v>
      </c>
      <c s="167" r="G17"/>
      <c s="16" r="H17"/>
      <c s="16" r="I17"/>
      <c s="16" r="J17"/>
      <c s="16" r="K17"/>
      <c s="16" r="L17"/>
      <c s="16" r="M17"/>
      <c s="16" r="N17"/>
      <c s="16" r="O17"/>
      <c s="16" r="P17"/>
      <c s="16" r="Q17"/>
      <c s="16" r="R17"/>
      <c s="16" r="S17"/>
      <c s="16" r="T17"/>
    </row>
    <row r="18">
      <c s="79" r="A18"/>
      <c s="141" r="B18"/>
      <c s="16" r="C18"/>
      <c s="90" r="D18">
        <v>4</v>
      </c>
      <c t="s" s="16" r="E18">
        <v>4245</v>
      </c>
      <c s="202" r="F18"/>
      <c s="167" r="G18"/>
      <c s="16" r="H18"/>
      <c s="16" r="I18"/>
      <c s="16" r="J18"/>
      <c s="16" r="K18"/>
      <c s="16" r="L18"/>
      <c s="16" r="M18"/>
      <c s="16" r="N18"/>
      <c s="16" r="O18"/>
      <c s="16" r="P18"/>
      <c s="16" r="Q18"/>
      <c s="16" r="R18"/>
      <c s="16" r="S18"/>
      <c s="16" r="T18"/>
    </row>
    <row r="19">
      <c s="79" r="A19"/>
      <c s="141" r="B19"/>
      <c s="16" r="C19"/>
      <c s="90" r="D19">
        <v>5</v>
      </c>
      <c t="s" r="E19">
        <v>4251</v>
      </c>
      <c t="s" s="202" r="F19">
        <v>4253</v>
      </c>
      <c s="167" r="G19"/>
      <c s="16" r="H19"/>
      <c s="16" r="I19"/>
      <c s="16" r="J19"/>
      <c s="16" r="K19"/>
      <c s="16" r="L19"/>
      <c s="16" r="M19"/>
      <c s="16" r="N19"/>
      <c s="16" r="O19"/>
      <c s="16" r="P19"/>
      <c s="16" r="Q19"/>
      <c s="16" r="R19"/>
      <c s="16" r="S19"/>
      <c s="16" r="T19"/>
    </row>
    <row r="20">
      <c s="79" r="A20"/>
      <c s="141" r="B20"/>
      <c s="16" r="C20"/>
      <c s="90" r="D20">
        <v>6</v>
      </c>
      <c t="s" r="E20">
        <v>4254</v>
      </c>
      <c t="s" s="202" r="F20">
        <v>4255</v>
      </c>
      <c s="167" r="G20"/>
      <c s="16" r="H20"/>
      <c s="16" r="I20"/>
      <c s="16" r="J20"/>
      <c s="16" r="K20"/>
      <c s="16" r="L20"/>
      <c s="16" r="M20"/>
      <c s="16" r="N20"/>
      <c s="16" r="O20"/>
      <c s="16" r="P20"/>
      <c s="16" r="Q20"/>
      <c s="16" r="R20"/>
      <c s="16" r="S20"/>
      <c s="16" r="T20"/>
    </row>
    <row r="21">
      <c s="79" r="A21"/>
      <c s="141" r="B21"/>
      <c s="16" r="C21"/>
      <c s="90" r="D21">
        <v>7</v>
      </c>
      <c t="s" r="E21">
        <v>4256</v>
      </c>
      <c t="s" s="202" r="F21">
        <v>4257</v>
      </c>
      <c s="167" r="G21"/>
      <c s="16" r="H21"/>
      <c s="16" r="I21"/>
      <c s="16" r="J21"/>
      <c s="16" r="K21"/>
      <c s="16" r="L21"/>
      <c s="16" r="M21"/>
      <c s="16" r="N21"/>
      <c s="16" r="O21"/>
      <c s="16" r="P21"/>
      <c s="16" r="Q21"/>
      <c s="16" r="R21"/>
      <c s="16" r="S21"/>
      <c s="16" r="T21"/>
    </row>
    <row r="22">
      <c s="79" r="A22"/>
      <c s="141" r="B22"/>
      <c s="16" r="C22"/>
      <c s="90" r="D22">
        <v>8</v>
      </c>
      <c t="s" s="16" r="E22">
        <v>4258</v>
      </c>
      <c t="s" s="202" r="F22">
        <v>4259</v>
      </c>
      <c s="167" r="G22"/>
      <c s="16" r="H22"/>
      <c s="16" r="I22"/>
      <c s="16" r="J22"/>
      <c s="16" r="K22"/>
      <c s="16" r="L22"/>
      <c s="16" r="M22"/>
      <c s="16" r="N22"/>
      <c s="16" r="O22"/>
      <c s="16" r="P22"/>
      <c s="16" r="Q22"/>
      <c s="16" r="R22"/>
      <c s="16" r="S22"/>
      <c s="16" r="T22"/>
    </row>
    <row r="23">
      <c s="79" r="A23"/>
      <c s="141" r="B23"/>
      <c s="16" r="C23"/>
      <c s="90" r="D23">
        <v>9</v>
      </c>
      <c t="s" s="16" r="E23">
        <v>4260</v>
      </c>
      <c t="s" s="202" r="F23">
        <v>4261</v>
      </c>
      <c s="167" r="G23"/>
      <c s="16" r="H23"/>
      <c s="16" r="I23"/>
      <c s="16" r="J23"/>
      <c s="16" r="K23"/>
      <c s="16" r="L23"/>
      <c s="16" r="M23"/>
      <c s="16" r="N23"/>
      <c s="16" r="O23"/>
      <c s="16" r="P23"/>
      <c s="16" r="Q23"/>
      <c s="16" r="R23"/>
      <c s="16" r="S23"/>
      <c s="16" r="T23"/>
    </row>
    <row r="24">
      <c s="79" r="A24"/>
      <c s="141" r="B24"/>
      <c s="16" r="C24"/>
      <c s="90" r="D24">
        <v>10</v>
      </c>
      <c t="s" s="16" r="E24">
        <v>4262</v>
      </c>
      <c t="s" s="202" r="F24">
        <v>4263</v>
      </c>
      <c s="167" r="G24"/>
      <c s="16" r="H24"/>
      <c s="16" r="I24"/>
      <c s="16" r="J24"/>
      <c s="16" r="K24"/>
      <c s="16" r="L24"/>
      <c s="16" r="M24"/>
      <c s="16" r="N24"/>
      <c s="16" r="O24"/>
      <c s="16" r="P24"/>
      <c s="16" r="Q24"/>
      <c s="16" r="R24"/>
      <c s="16" r="S24"/>
      <c s="16" r="T24"/>
    </row>
    <row r="25">
      <c s="79" r="A25"/>
      <c s="141" r="B25"/>
      <c s="16" r="C25"/>
      <c s="90" r="D25">
        <v>11</v>
      </c>
      <c t="s" s="16" r="E25">
        <v>4264</v>
      </c>
      <c t="s" s="202" r="F25">
        <v>4265</v>
      </c>
      <c s="167" r="G25"/>
      <c s="16" r="H25"/>
      <c s="16" r="I25"/>
      <c s="16" r="J25"/>
      <c s="16" r="K25"/>
      <c s="16" r="L25"/>
      <c s="16" r="M25"/>
      <c s="16" r="N25"/>
      <c s="16" r="O25"/>
      <c s="16" r="P25"/>
      <c s="16" r="Q25"/>
      <c s="16" r="R25"/>
      <c s="16" r="S25"/>
      <c s="16" r="T25"/>
    </row>
    <row r="26">
      <c s="79" r="A26"/>
      <c s="141" r="B26"/>
      <c s="16" r="C26"/>
      <c s="90" r="D26">
        <v>12</v>
      </c>
      <c t="s" s="16" r="E26">
        <v>4266</v>
      </c>
      <c t="s" s="202" r="F26">
        <v>4267</v>
      </c>
      <c s="167" r="G26"/>
      <c s="16" r="H26"/>
      <c s="16" r="I26"/>
      <c s="16" r="J26"/>
      <c s="16" r="K26"/>
      <c s="16" r="L26"/>
      <c s="16" r="M26"/>
      <c s="16" r="N26"/>
      <c s="16" r="O26"/>
      <c s="16" r="P26"/>
      <c s="16" r="Q26"/>
      <c s="16" r="R26"/>
      <c s="16" r="S26"/>
      <c s="16" r="T26"/>
    </row>
    <row r="27">
      <c s="79" r="A27"/>
      <c s="141" r="B27"/>
      <c s="16" r="C27"/>
      <c s="90" r="D27">
        <v>13</v>
      </c>
      <c t="s" s="16" r="E27">
        <v>4268</v>
      </c>
      <c t="s" s="202" r="F27">
        <v>4269</v>
      </c>
      <c s="167" r="G27"/>
      <c s="16" r="H27"/>
      <c s="16" r="I27"/>
      <c s="16" r="J27"/>
      <c s="16" r="K27"/>
      <c s="16" r="L27"/>
      <c s="16" r="M27"/>
      <c s="16" r="N27"/>
      <c s="16" r="O27"/>
      <c s="16" r="P27"/>
      <c s="16" r="Q27"/>
      <c s="16" r="R27"/>
      <c s="16" r="S27"/>
      <c s="16" r="T27"/>
    </row>
    <row r="28">
      <c s="79" r="A28"/>
      <c s="141" r="B28"/>
      <c s="16" r="C28"/>
      <c s="90" r="D28">
        <v>14</v>
      </c>
      <c t="s" s="16" r="E28">
        <v>4270</v>
      </c>
      <c t="s" s="202" r="F28">
        <v>4271</v>
      </c>
      <c s="167" r="G28"/>
      <c s="16" r="H28"/>
      <c s="16" r="I28"/>
      <c s="16" r="J28"/>
      <c s="16" r="K28"/>
      <c s="16" r="L28"/>
      <c s="16" r="M28"/>
      <c s="16" r="N28"/>
      <c s="16" r="O28"/>
      <c s="16" r="P28"/>
      <c s="16" r="Q28"/>
      <c s="16" r="R28"/>
      <c s="16" r="S28"/>
      <c s="16" r="T28"/>
    </row>
    <row r="29">
      <c s="79" r="A29"/>
      <c s="141" r="B29"/>
      <c s="16" r="C29"/>
      <c s="90" r="D29">
        <v>15</v>
      </c>
      <c t="s" s="16" r="E29">
        <v>4268</v>
      </c>
      <c t="s" s="202" r="F29">
        <v>4272</v>
      </c>
      <c s="167" r="G29"/>
      <c s="16" r="H29"/>
      <c s="16" r="I29"/>
      <c s="16" r="J29"/>
      <c s="16" r="K29"/>
      <c s="16" r="L29"/>
      <c s="16" r="M29"/>
      <c s="16" r="N29"/>
      <c s="16" r="O29"/>
      <c s="16" r="P29"/>
      <c s="16" r="Q29"/>
      <c s="16" r="R29"/>
      <c s="16" r="S29"/>
      <c s="16" r="T29"/>
    </row>
    <row r="30">
      <c s="79" r="A30"/>
      <c s="141" r="B30"/>
      <c s="16" r="C30"/>
      <c s="90" r="D30">
        <v>16</v>
      </c>
      <c t="s" s="16" r="E30">
        <v>4273</v>
      </c>
      <c t="s" s="202" r="F30">
        <v>4274</v>
      </c>
      <c s="167" r="G30"/>
      <c s="16" r="H30"/>
      <c s="16" r="I30"/>
      <c s="16" r="J30"/>
      <c s="16" r="K30"/>
      <c s="16" r="L30"/>
      <c s="16" r="M30"/>
      <c s="16" r="N30"/>
      <c s="16" r="O30"/>
      <c s="16" r="P30"/>
      <c s="16" r="Q30"/>
      <c s="16" r="R30"/>
      <c s="16" r="S30"/>
      <c s="16" r="T30"/>
    </row>
    <row r="31">
      <c s="79" r="A31"/>
      <c s="141" r="B31"/>
      <c s="16" r="C31"/>
      <c s="90" r="D31">
        <v>17</v>
      </c>
      <c t="s" s="16" r="E31">
        <v>4275</v>
      </c>
      <c t="s" s="202" r="F31">
        <v>4276</v>
      </c>
      <c s="167" r="G31"/>
      <c s="16" r="H31"/>
      <c s="16" r="I31"/>
      <c s="16" r="J31"/>
      <c s="16" r="K31"/>
      <c s="16" r="L31"/>
      <c s="16" r="M31"/>
      <c s="16" r="N31"/>
      <c s="16" r="O31"/>
      <c s="16" r="P31"/>
      <c s="16" r="Q31"/>
      <c s="16" r="R31"/>
      <c s="16" r="S31"/>
      <c s="16" r="T31"/>
    </row>
    <row r="32">
      <c s="79" r="A32"/>
      <c s="141" r="B32"/>
      <c s="16" r="C32"/>
      <c s="90" r="D32">
        <v>18</v>
      </c>
      <c t="s" s="16" r="E32">
        <v>4277</v>
      </c>
      <c t="s" s="202" r="F32">
        <v>4278</v>
      </c>
      <c s="167" r="G32"/>
      <c s="16" r="H32"/>
      <c s="16" r="I32"/>
      <c s="16" r="J32"/>
      <c s="16" r="K32"/>
      <c s="16" r="L32"/>
      <c s="16" r="M32"/>
      <c s="16" r="N32"/>
      <c s="16" r="O32"/>
      <c s="16" r="P32"/>
      <c s="16" r="Q32"/>
      <c s="16" r="R32"/>
      <c s="16" r="S32"/>
      <c s="16" r="T32"/>
    </row>
    <row r="33">
      <c s="79" r="A33"/>
      <c s="141" r="B33"/>
      <c s="16" r="C33"/>
      <c s="90" r="D33">
        <v>19</v>
      </c>
      <c t="s" s="16" r="E33">
        <v>4279</v>
      </c>
      <c t="s" s="202" r="F33">
        <v>4280</v>
      </c>
      <c s="167" r="G33"/>
      <c s="16" r="H33"/>
      <c s="16" r="I33"/>
      <c s="16" r="J33"/>
      <c s="16" r="K33"/>
      <c s="16" r="L33"/>
      <c s="16" r="M33"/>
      <c s="16" r="N33"/>
      <c s="16" r="O33"/>
      <c s="16" r="P33"/>
      <c s="16" r="Q33"/>
      <c s="16" r="R33"/>
      <c s="16" r="S33"/>
      <c s="16" r="T33"/>
    </row>
    <row r="34">
      <c s="79" r="A34"/>
      <c s="233" r="B34"/>
      <c s="8" r="C34"/>
      <c s="83" r="D34">
        <v>20</v>
      </c>
      <c t="s" s="8" r="E34">
        <v>4281</v>
      </c>
      <c t="s" s="74" r="F34">
        <v>4282</v>
      </c>
      <c s="167" r="G34"/>
      <c s="16" r="H34"/>
      <c s="16" r="I34"/>
      <c s="16" r="J34"/>
      <c s="16" r="K34"/>
      <c s="16" r="L34"/>
      <c s="16" r="M34"/>
      <c s="16" r="N34"/>
      <c s="16" r="O34"/>
      <c s="16" r="P34"/>
      <c s="16" r="Q34"/>
      <c s="16" r="R34"/>
      <c s="16" r="S34"/>
      <c s="16" r="T34"/>
    </row>
    <row r="35">
      <c s="79" r="A35"/>
      <c s="220" r="B35">
        <v>3</v>
      </c>
      <c t="s" s="153" r="C35">
        <v>4283</v>
      </c>
      <c s="241" r="D35">
        <v>1</v>
      </c>
      <c t="s" s="180" r="E35">
        <v>4284</v>
      </c>
      <c s="269" r="F35"/>
      <c s="167" r="G35"/>
      <c s="16" r="H35"/>
      <c s="16" r="I35"/>
      <c s="16" r="J35"/>
      <c s="16" r="K35"/>
      <c s="16" r="L35"/>
      <c s="16" r="M35"/>
      <c s="16" r="N35"/>
      <c s="16" r="O35"/>
      <c s="16" r="P35"/>
      <c s="16" r="Q35"/>
      <c s="16" r="R35"/>
      <c s="16" r="S35"/>
      <c s="16" r="T35"/>
    </row>
    <row r="36">
      <c s="79" r="A36"/>
      <c s="141" r="B36"/>
      <c s="16" r="C36"/>
      <c s="90" r="D36">
        <v>2</v>
      </c>
      <c t="s" s="16" r="E36">
        <v>4240</v>
      </c>
      <c s="202" r="F36"/>
      <c s="167" r="G36"/>
      <c s="16" r="H36"/>
      <c s="16" r="I36"/>
      <c s="16" r="J36"/>
      <c s="16" r="K36"/>
      <c s="16" r="L36"/>
      <c s="16" r="M36"/>
      <c s="16" r="N36"/>
      <c s="16" r="O36"/>
      <c s="16" r="P36"/>
      <c s="16" r="Q36"/>
      <c s="16" r="R36"/>
      <c s="16" r="S36"/>
      <c s="16" r="T36"/>
    </row>
    <row r="37">
      <c s="79" r="A37"/>
      <c s="141" r="B37"/>
      <c s="16" r="C37"/>
      <c s="90" r="D37">
        <v>3</v>
      </c>
      <c t="s" s="16" r="E37">
        <v>4285</v>
      </c>
      <c s="202" r="F37"/>
      <c s="167" r="G37"/>
      <c s="16" r="H37"/>
      <c s="16" r="I37"/>
      <c s="16" r="J37"/>
      <c s="16" r="K37"/>
      <c s="16" r="L37"/>
      <c s="16" r="M37"/>
      <c s="16" r="N37"/>
      <c s="16" r="O37"/>
      <c s="16" r="P37"/>
      <c s="16" r="Q37"/>
      <c s="16" r="R37"/>
      <c s="16" r="S37"/>
      <c s="16" r="T37"/>
    </row>
    <row r="38">
      <c s="79" r="A38"/>
      <c s="141" r="B38"/>
      <c s="16" r="C38"/>
      <c s="90" r="D38">
        <v>4</v>
      </c>
      <c t="s" s="16" r="E38">
        <v>4286</v>
      </c>
      <c s="202" r="F38"/>
      <c s="167" r="G38"/>
      <c s="16" r="H38"/>
      <c s="16" r="I38"/>
      <c s="16" r="J38"/>
      <c s="16" r="K38"/>
      <c s="16" r="L38"/>
      <c s="16" r="M38"/>
      <c s="16" r="N38"/>
      <c s="16" r="O38"/>
      <c s="16" r="P38"/>
      <c s="16" r="Q38"/>
      <c s="16" r="R38"/>
      <c s="16" r="S38"/>
      <c s="16" r="T38"/>
    </row>
    <row r="39">
      <c s="79" r="A39"/>
      <c s="141" r="B39"/>
      <c s="16" r="C39"/>
      <c s="90" r="D39">
        <v>5</v>
      </c>
      <c t="s" s="16" r="E39">
        <v>4287</v>
      </c>
      <c t="s" s="202" r="F39">
        <v>4288</v>
      </c>
      <c s="167" r="G39"/>
      <c s="16" r="H39"/>
      <c s="16" r="I39"/>
      <c s="16" r="J39"/>
      <c s="16" r="K39"/>
      <c s="16" r="L39"/>
      <c s="16" r="M39"/>
      <c s="16" r="N39"/>
      <c s="16" r="O39"/>
      <c s="16" r="P39"/>
      <c s="16" r="Q39"/>
      <c s="16" r="R39"/>
      <c s="16" r="S39"/>
      <c s="16" r="T39"/>
    </row>
    <row r="40">
      <c s="79" r="A40"/>
      <c s="141" r="B40"/>
      <c s="16" r="C40"/>
      <c s="90" r="D40">
        <v>6</v>
      </c>
      <c t="s" s="16" r="E40">
        <v>4243</v>
      </c>
      <c s="202" r="F40"/>
      <c s="167" r="G40"/>
      <c s="16" r="H40"/>
      <c s="16" r="I40"/>
      <c s="16" r="J40"/>
      <c s="16" r="K40"/>
      <c s="16" r="L40"/>
      <c s="16" r="M40"/>
      <c s="16" r="N40"/>
      <c s="16" r="O40"/>
      <c s="16" r="P40"/>
      <c s="16" r="Q40"/>
      <c s="16" r="R40"/>
      <c s="16" r="S40"/>
      <c s="16" r="T40"/>
    </row>
    <row r="41">
      <c s="79" r="A41"/>
      <c s="141" r="B41"/>
      <c s="16" r="C41"/>
      <c s="90" r="D41">
        <v>7</v>
      </c>
      <c t="s" s="16" r="E41">
        <v>4289</v>
      </c>
      <c t="s" s="202" r="F41">
        <v>4290</v>
      </c>
      <c s="167" r="G41"/>
      <c s="16" r="H41"/>
      <c s="16" r="I41"/>
      <c s="16" r="J41"/>
      <c s="16" r="K41"/>
      <c s="16" r="L41"/>
      <c s="16" r="M41"/>
      <c s="16" r="N41"/>
      <c s="16" r="O41"/>
      <c s="16" r="P41"/>
      <c s="16" r="Q41"/>
      <c s="16" r="R41"/>
      <c s="16" r="S41"/>
      <c s="16" r="T41"/>
    </row>
    <row r="42">
      <c s="79" r="A42"/>
      <c s="141" r="B42"/>
      <c s="16" r="C42"/>
      <c s="90" r="D42">
        <v>8</v>
      </c>
      <c t="s" s="16" r="E42">
        <v>4291</v>
      </c>
      <c t="s" s="202" r="F42">
        <v>4292</v>
      </c>
      <c s="167" r="G42"/>
      <c s="16" r="H42"/>
      <c s="16" r="I42"/>
      <c s="16" r="J42"/>
      <c s="16" r="K42"/>
      <c s="16" r="L42"/>
      <c s="16" r="M42"/>
      <c s="16" r="N42"/>
      <c s="16" r="O42"/>
      <c s="16" r="P42"/>
      <c s="16" r="Q42"/>
      <c s="16" r="R42"/>
      <c s="16" r="S42"/>
      <c s="16" r="T42"/>
    </row>
    <row r="43">
      <c s="79" r="A43"/>
      <c s="141" r="B43"/>
      <c s="16" r="C43"/>
      <c s="90" r="D43">
        <v>9</v>
      </c>
      <c t="s" s="16" r="E43">
        <v>1365</v>
      </c>
      <c s="202" r="F43"/>
      <c s="167" r="G43"/>
      <c s="16" r="H43"/>
      <c s="16" r="I43"/>
      <c s="16" r="J43"/>
      <c s="16" r="K43"/>
      <c s="16" r="L43"/>
      <c s="16" r="M43"/>
      <c s="16" r="N43"/>
      <c s="16" r="O43"/>
      <c s="16" r="P43"/>
      <c s="16" r="Q43"/>
      <c s="16" r="R43"/>
      <c s="16" r="S43"/>
      <c s="16" r="T43"/>
    </row>
    <row r="44">
      <c s="79" r="A44"/>
      <c s="141" r="B44"/>
      <c s="16" r="C44"/>
      <c s="90" r="D44">
        <v>10</v>
      </c>
      <c t="s" s="16" r="E44">
        <v>4251</v>
      </c>
      <c t="s" s="202" r="F44">
        <v>4293</v>
      </c>
      <c s="167" r="G44"/>
      <c s="16" r="H44"/>
      <c s="16" r="I44"/>
      <c s="16" r="J44"/>
      <c s="16" r="K44"/>
      <c s="16" r="L44"/>
      <c s="16" r="M44"/>
      <c s="16" r="N44"/>
      <c s="16" r="O44"/>
      <c s="16" r="P44"/>
      <c s="16" r="Q44"/>
      <c s="16" r="R44"/>
      <c s="16" r="S44"/>
      <c s="16" r="T44"/>
    </row>
    <row r="45">
      <c s="79" r="A45"/>
      <c s="141" r="B45"/>
      <c s="16" r="C45"/>
      <c s="90" r="D45">
        <v>11</v>
      </c>
      <c t="s" s="16" r="E45">
        <v>4294</v>
      </c>
      <c t="s" s="202" r="F45">
        <v>4295</v>
      </c>
      <c s="167" r="G45"/>
      <c s="16" r="H45"/>
      <c s="16" r="I45"/>
      <c s="16" r="J45"/>
      <c s="16" r="K45"/>
      <c s="16" r="L45"/>
      <c s="16" r="M45"/>
      <c s="16" r="N45"/>
      <c s="16" r="O45"/>
      <c s="16" r="P45"/>
      <c s="16" r="Q45"/>
      <c s="16" r="R45"/>
      <c s="16" r="S45"/>
      <c s="16" r="T45"/>
    </row>
    <row r="46">
      <c s="79" r="A46"/>
      <c s="141" r="B46"/>
      <c s="16" r="C46"/>
      <c s="90" r="D46">
        <v>12</v>
      </c>
      <c t="s" s="16" r="E46">
        <v>4254</v>
      </c>
      <c t="s" s="202" r="F46">
        <v>4296</v>
      </c>
      <c s="167" r="G46"/>
      <c s="16" r="H46"/>
      <c s="16" r="I46"/>
      <c s="16" r="J46"/>
      <c s="16" r="K46"/>
      <c s="16" r="L46"/>
      <c s="16" r="M46"/>
      <c s="16" r="N46"/>
      <c s="16" r="O46"/>
      <c s="16" r="P46"/>
      <c s="16" r="Q46"/>
      <c s="16" r="R46"/>
      <c s="16" r="S46"/>
      <c s="16" r="T46"/>
    </row>
    <row r="47">
      <c s="79" r="A47"/>
      <c s="141" r="B47"/>
      <c s="16" r="C47"/>
      <c s="90" r="D47">
        <v>13</v>
      </c>
      <c t="s" s="16" r="E47">
        <v>4256</v>
      </c>
      <c t="s" s="202" r="F47">
        <v>4257</v>
      </c>
      <c s="167" r="G47"/>
      <c s="16" r="H47"/>
      <c s="16" r="I47"/>
      <c s="16" r="J47"/>
      <c s="16" r="K47"/>
      <c s="16" r="L47"/>
      <c s="16" r="M47"/>
      <c s="16" r="N47"/>
      <c s="16" r="O47"/>
      <c s="16" r="P47"/>
      <c s="16" r="Q47"/>
      <c s="16" r="R47"/>
      <c s="16" r="S47"/>
      <c s="16" r="T47"/>
    </row>
    <row r="48">
      <c s="79" r="A48"/>
      <c s="141" r="B48"/>
      <c s="16" r="C48"/>
      <c s="90" r="D48">
        <v>14</v>
      </c>
      <c t="s" s="16" r="E48">
        <v>4258</v>
      </c>
      <c t="s" s="202" r="F48">
        <v>4297</v>
      </c>
      <c s="167" r="G48"/>
      <c s="16" r="H48"/>
      <c s="16" r="I48"/>
      <c s="16" r="J48"/>
      <c s="16" r="K48"/>
      <c s="16" r="L48"/>
      <c s="16" r="M48"/>
      <c s="16" r="N48"/>
      <c s="16" r="O48"/>
      <c s="16" r="P48"/>
      <c s="16" r="Q48"/>
      <c s="16" r="R48"/>
      <c s="16" r="S48"/>
      <c s="16" r="T48"/>
    </row>
    <row r="49">
      <c s="79" r="A49"/>
      <c s="141" r="B49"/>
      <c s="16" r="C49"/>
      <c s="90" r="D49">
        <v>15</v>
      </c>
      <c t="s" s="16" r="E49">
        <v>4268</v>
      </c>
      <c t="s" s="202" r="F49">
        <v>4272</v>
      </c>
      <c s="167" r="G49"/>
      <c s="16" r="H49"/>
      <c s="16" r="I49"/>
      <c s="16" r="J49"/>
      <c s="16" r="K49"/>
      <c s="16" r="L49"/>
      <c s="16" r="M49"/>
      <c s="16" r="N49"/>
      <c s="16" r="O49"/>
      <c s="16" r="P49"/>
      <c s="16" r="Q49"/>
      <c s="16" r="R49"/>
      <c s="16" r="S49"/>
      <c s="16" r="T49"/>
    </row>
    <row r="50">
      <c s="79" r="A50"/>
      <c s="141" r="B50"/>
      <c s="16" r="C50"/>
      <c s="90" r="D50">
        <v>16</v>
      </c>
      <c t="s" s="16" r="E50">
        <v>4298</v>
      </c>
      <c t="s" s="38" r="F50">
        <v>4299</v>
      </c>
      <c s="167" r="G50"/>
      <c s="16" r="H50"/>
      <c s="16" r="I50"/>
      <c s="16" r="J50"/>
      <c s="16" r="K50"/>
      <c s="16" r="L50"/>
      <c s="16" r="M50"/>
      <c s="16" r="N50"/>
      <c s="16" r="O50"/>
      <c s="16" r="P50"/>
      <c s="16" r="Q50"/>
      <c s="16" r="R50"/>
      <c s="16" r="S50"/>
      <c s="16" r="T50"/>
    </row>
    <row r="51">
      <c s="79" r="A51"/>
      <c s="233" r="B51"/>
      <c s="8" r="C51"/>
      <c s="83" r="D51">
        <v>17</v>
      </c>
      <c t="s" s="8" r="E51">
        <v>4300</v>
      </c>
      <c t="s" s="74" r="F51">
        <v>1365</v>
      </c>
      <c s="167" r="G51"/>
      <c s="16" r="H51"/>
      <c s="16" r="I51"/>
      <c s="16" r="J51"/>
      <c s="16" r="K51"/>
      <c s="16" r="L51"/>
      <c s="16" r="M51"/>
      <c s="16" r="N51"/>
      <c s="16" r="O51"/>
      <c s="16" r="P51"/>
      <c s="16" r="Q51"/>
      <c s="16" r="R51"/>
      <c s="16" r="S51"/>
      <c s="16" r="T51"/>
    </row>
    <row r="52">
      <c s="180" r="B52"/>
      <c s="180" r="C52"/>
      <c s="241" r="D52"/>
      <c s="180" r="E52"/>
      <c s="180" r="F52"/>
      <c s="16" r="G52"/>
      <c s="16" r="H52"/>
      <c s="16" r="I52"/>
      <c s="16" r="J52"/>
      <c s="16" r="K52"/>
      <c s="16" r="L52"/>
      <c s="16" r="M52"/>
      <c s="16" r="N52"/>
      <c s="16" r="O52"/>
      <c s="16" r="P52"/>
      <c s="16" r="Q52"/>
      <c s="16" r="R52"/>
      <c s="16" r="S52"/>
      <c s="16" r="T52"/>
    </row>
    <row r="53">
      <c s="16" r="B53"/>
      <c s="16" r="C53"/>
      <c s="90" r="D53"/>
      <c s="16" r="E53"/>
      <c s="16" r="F53"/>
      <c s="16" r="G53"/>
      <c s="16" r="H53"/>
      <c s="16" r="I53"/>
      <c s="16" r="J53"/>
      <c s="16" r="K53"/>
      <c s="16" r="L53"/>
      <c s="16" r="M53"/>
      <c s="16" r="N53"/>
      <c s="16" r="O53"/>
      <c s="16" r="P53"/>
      <c s="16" r="Q53"/>
      <c s="16" r="R53"/>
      <c s="16" r="S53"/>
      <c s="16" r="T53"/>
    </row>
    <row r="54">
      <c s="16" r="B54"/>
      <c s="16" r="C54"/>
      <c s="90" r="D54"/>
      <c s="16" r="E54"/>
      <c s="16" r="F54"/>
      <c s="16" r="G54"/>
      <c s="16" r="H54"/>
      <c s="16" r="I54"/>
      <c s="16" r="J54"/>
      <c s="16" r="K54"/>
      <c s="16" r="L54"/>
      <c s="16" r="M54"/>
      <c s="16" r="N54"/>
      <c s="16" r="O54"/>
      <c s="16" r="P54"/>
      <c s="16" r="Q54"/>
      <c s="16" r="R54"/>
      <c s="16" r="S54"/>
      <c s="16" r="T54"/>
    </row>
    <row r="55">
      <c s="16" r="B55"/>
      <c s="16" r="C55"/>
      <c s="90" r="D55"/>
      <c s="16" r="E55"/>
      <c s="16" r="F55"/>
      <c s="16" r="G55"/>
      <c s="16" r="H55"/>
      <c s="16" r="I55"/>
      <c s="16" r="J55"/>
      <c s="16" r="K55"/>
      <c s="16" r="L55"/>
      <c s="16" r="M55"/>
      <c s="16" r="N55"/>
      <c s="16" r="O55"/>
      <c s="16" r="P55"/>
      <c s="16" r="Q55"/>
      <c s="16" r="R55"/>
      <c s="16" r="S55"/>
      <c s="16" r="T55"/>
    </row>
    <row r="56">
      <c s="16" r="B56"/>
      <c s="16" r="C56"/>
      <c s="90" r="D56"/>
      <c s="16" r="E56"/>
      <c s="16" r="F56"/>
      <c s="16" r="G56"/>
      <c s="16" r="H56"/>
      <c s="16" r="I56"/>
      <c s="16" r="J56"/>
      <c s="16" r="K56"/>
      <c s="16" r="L56"/>
      <c s="16" r="M56"/>
      <c s="16" r="N56"/>
      <c s="16" r="O56"/>
      <c s="16" r="P56"/>
      <c s="16" r="Q56"/>
      <c s="16" r="R56"/>
      <c s="16" r="S56"/>
      <c s="16" r="T56"/>
    </row>
    <row r="57">
      <c s="16" r="B57"/>
      <c s="16" r="C57"/>
      <c s="90" r="D57"/>
      <c s="16" r="E57"/>
      <c s="16" r="F57"/>
      <c s="16" r="G57"/>
      <c s="16" r="H57"/>
      <c s="16" r="I57"/>
      <c s="16" r="J57"/>
      <c s="16" r="K57"/>
      <c s="16" r="L57"/>
      <c s="16" r="M57"/>
      <c s="16" r="N57"/>
      <c s="16" r="O57"/>
      <c s="16" r="P57"/>
      <c s="16" r="Q57"/>
      <c s="16" r="R57"/>
      <c s="16" r="S57"/>
      <c s="16" r="T57"/>
    </row>
    <row r="58">
      <c t="s" s="145" r="A58">
        <v>4301</v>
      </c>
      <c t="s" s="159" r="B58">
        <v>4302</v>
      </c>
      <c s="159" r="C58"/>
      <c s="29" r="D58"/>
      <c s="159" r="E58"/>
      <c s="159" r="F58"/>
      <c s="159" r="G58"/>
      <c s="16" r="H58"/>
      <c s="16" r="I58"/>
      <c s="16" r="J58"/>
      <c s="16" r="K58"/>
      <c s="16" r="L58"/>
      <c s="16" r="M58"/>
      <c s="16" r="N58"/>
      <c s="16" r="O58"/>
      <c s="16" r="P58"/>
      <c s="16" r="Q58"/>
      <c s="16" r="R58"/>
      <c s="16" r="S58"/>
      <c s="16" r="T58"/>
    </row>
    <row r="59">
      <c s="16" r="B59"/>
      <c s="16" r="C59"/>
      <c s="90" r="D59">
        <v>1</v>
      </c>
      <c t="s" s="16" r="E59">
        <v>2021</v>
      </c>
      <c t="s" s="16" r="F59">
        <v>4303</v>
      </c>
      <c t="s" s="16" r="G59">
        <v>4304</v>
      </c>
      <c s="16" r="H59"/>
      <c s="16" r="I59"/>
      <c s="16" r="J59"/>
      <c s="16" r="K59"/>
      <c s="16" r="L59"/>
      <c s="16" r="M59"/>
      <c s="16" r="N59"/>
      <c s="16" r="O59"/>
      <c s="16" r="P59"/>
      <c s="16" r="Q59"/>
      <c s="16" r="R59"/>
      <c s="16" r="S59"/>
      <c s="16" r="T59"/>
    </row>
    <row r="60">
      <c s="16" r="B60"/>
      <c s="16" r="C60"/>
      <c s="90" r="D60">
        <v>2</v>
      </c>
      <c t="s" s="16" r="E60">
        <v>4305</v>
      </c>
      <c s="16" r="F60"/>
      <c t="s" s="16" r="G60">
        <v>4304</v>
      </c>
      <c s="16" r="H60"/>
      <c s="16" r="I60"/>
      <c s="16" r="J60"/>
      <c s="16" r="K60"/>
      <c s="16" r="L60"/>
      <c s="16" r="M60"/>
      <c s="16" r="N60"/>
      <c s="16" r="O60"/>
      <c s="16" r="P60"/>
      <c s="16" r="Q60"/>
      <c s="16" r="R60"/>
      <c s="16" r="S60"/>
      <c s="16" r="T60"/>
    </row>
    <row r="61">
      <c s="16" r="B61"/>
      <c s="16" r="C61"/>
      <c s="90" r="D61">
        <v>3</v>
      </c>
      <c t="s" s="16" r="E61">
        <v>4306</v>
      </c>
      <c t="s" r="F61">
        <v>4228</v>
      </c>
      <c t="s" s="16" r="G61">
        <v>4304</v>
      </c>
      <c s="16" r="H61"/>
      <c s="16" r="I61"/>
      <c s="16" r="J61"/>
      <c s="16" r="K61"/>
      <c s="16" r="L61"/>
      <c s="16" r="M61"/>
      <c s="16" r="N61"/>
      <c s="16" r="O61"/>
      <c s="16" r="P61"/>
      <c s="16" r="Q61"/>
      <c s="16" r="R61"/>
      <c s="16" r="S61"/>
      <c s="16" r="T61"/>
    </row>
    <row r="62">
      <c s="16" r="B62"/>
      <c s="16" r="C62"/>
      <c s="90" r="D62">
        <v>4</v>
      </c>
      <c t="s" r="E62">
        <v>4307</v>
      </c>
      <c s="16" r="F62"/>
      <c t="s" s="16" r="G62">
        <v>4304</v>
      </c>
      <c s="16" r="H62"/>
      <c s="16" r="I62"/>
      <c s="16" r="J62"/>
      <c s="16" r="K62"/>
      <c s="16" r="L62"/>
      <c s="16" r="M62"/>
      <c s="16" r="N62"/>
      <c s="16" r="O62"/>
      <c s="16" r="P62"/>
      <c s="16" r="Q62"/>
      <c s="16" r="R62"/>
      <c s="16" r="S62"/>
      <c s="16" r="T62"/>
    </row>
    <row r="63">
      <c s="16" r="B63"/>
      <c s="16" r="C63"/>
      <c s="90" r="D63">
        <v>5</v>
      </c>
      <c t="s" s="16" r="E63">
        <v>4308</v>
      </c>
      <c t="s" s="16" r="F63">
        <v>4309</v>
      </c>
      <c t="s" s="16" r="G63">
        <v>4304</v>
      </c>
      <c s="16" r="H63"/>
      <c s="16" r="I63"/>
      <c s="16" r="J63"/>
      <c s="16" r="K63"/>
      <c s="16" r="L63"/>
      <c s="16" r="M63"/>
      <c s="16" r="N63"/>
      <c s="16" r="O63"/>
      <c s="16" r="P63"/>
      <c s="16" r="Q63"/>
      <c s="16" r="R63"/>
      <c s="16" r="S63"/>
      <c s="16" r="T63"/>
    </row>
    <row r="64">
      <c s="16" r="B64"/>
      <c s="16" r="C64"/>
      <c s="90" r="D64">
        <v>6</v>
      </c>
      <c t="s" s="16" r="E64">
        <v>4310</v>
      </c>
      <c t="s" s="16" r="F64">
        <v>4311</v>
      </c>
      <c t="s" s="16" r="G64">
        <v>4304</v>
      </c>
      <c s="16" r="H64"/>
      <c s="16" r="I64"/>
      <c s="16" r="J64"/>
      <c s="16" r="K64"/>
      <c s="16" r="L64"/>
      <c s="16" r="M64"/>
      <c s="16" r="N64"/>
      <c s="16" r="O64"/>
      <c s="16" r="P64"/>
      <c s="16" r="Q64"/>
      <c s="16" r="R64"/>
      <c s="16" r="S64"/>
      <c s="16" r="T64"/>
    </row>
    <row r="65">
      <c s="16" r="B65"/>
      <c s="16" r="C65"/>
      <c s="90" r="D65">
        <v>7</v>
      </c>
      <c t="s" s="16" r="E65">
        <v>4232</v>
      </c>
      <c t="s" r="F65">
        <v>4312</v>
      </c>
      <c t="s" s="16" r="G65">
        <v>4304</v>
      </c>
      <c s="16" r="H65"/>
      <c s="16" r="I65"/>
      <c s="16" r="J65"/>
      <c s="16" r="K65"/>
      <c s="16" r="L65"/>
      <c s="16" r="M65"/>
      <c s="16" r="N65"/>
      <c s="16" r="O65"/>
      <c s="16" r="P65"/>
      <c s="16" r="Q65"/>
      <c s="16" r="R65"/>
      <c s="16" r="S65"/>
      <c s="16" r="T65"/>
    </row>
    <row r="66">
      <c s="16" r="B66"/>
      <c s="16" r="C66"/>
      <c s="90" r="D66">
        <v>8</v>
      </c>
      <c t="s" s="16" r="E66">
        <v>4313</v>
      </c>
      <c t="s" s="16" r="G66">
        <v>4304</v>
      </c>
      <c s="16" r="H66"/>
      <c s="16" r="I66"/>
      <c s="16" r="J66"/>
      <c s="16" r="K66"/>
      <c s="16" r="L66"/>
      <c s="16" r="M66"/>
      <c s="16" r="N66"/>
      <c s="16" r="O66"/>
      <c s="16" r="P66"/>
      <c s="16" r="Q66"/>
      <c s="16" r="R66"/>
      <c s="16" r="S66"/>
      <c s="16" r="T66"/>
    </row>
    <row r="67">
      <c s="16" r="B67"/>
      <c s="16" r="C67"/>
      <c s="90" r="D67">
        <v>9</v>
      </c>
      <c t="s" s="16" r="E67">
        <v>4314</v>
      </c>
      <c s="16" r="F67"/>
      <c t="s" s="16" r="G67">
        <v>4304</v>
      </c>
      <c s="16" r="H67"/>
      <c s="16" r="I67"/>
      <c s="16" r="J67"/>
      <c s="16" r="K67"/>
      <c s="16" r="L67"/>
      <c s="16" r="M67"/>
      <c s="16" r="N67"/>
      <c s="16" r="O67"/>
      <c s="16" r="P67"/>
      <c s="16" r="Q67"/>
      <c s="16" r="R67"/>
      <c s="16" r="S67"/>
      <c s="16" r="T67"/>
    </row>
    <row r="68">
      <c s="16" r="B68"/>
      <c s="16" r="C68"/>
      <c s="90" r="D68">
        <v>10</v>
      </c>
      <c t="s" s="16" r="E68">
        <v>4315</v>
      </c>
      <c t="s" s="16" r="F68">
        <v>4316</v>
      </c>
      <c t="s" s="16" r="G68">
        <v>4304</v>
      </c>
      <c s="16" r="H68"/>
      <c s="16" r="I68"/>
      <c s="16" r="J68"/>
      <c s="16" r="K68"/>
      <c s="16" r="L68"/>
      <c s="16" r="M68"/>
      <c s="16" r="N68"/>
      <c s="16" r="O68"/>
      <c s="16" r="P68"/>
      <c s="16" r="Q68"/>
      <c s="16" r="R68"/>
      <c s="16" r="S68"/>
      <c s="16" r="T68"/>
    </row>
    <row r="69">
      <c s="16" r="B69"/>
      <c s="16" r="C69"/>
      <c s="90" r="D69">
        <v>11</v>
      </c>
      <c t="s" s="16" r="E69">
        <v>4317</v>
      </c>
      <c t="s" s="16" r="F69">
        <v>4318</v>
      </c>
      <c t="s" s="16" r="G69">
        <v>4304</v>
      </c>
      <c s="16" r="H69"/>
      <c s="16" r="I69"/>
      <c s="16" r="J69"/>
      <c s="16" r="K69"/>
      <c s="16" r="L69"/>
      <c s="16" r="M69"/>
      <c s="16" r="N69"/>
      <c s="16" r="O69"/>
      <c s="16" r="P69"/>
      <c s="16" r="Q69"/>
      <c s="16" r="R69"/>
      <c s="16" r="S69"/>
      <c s="16" r="T69"/>
    </row>
    <row r="70">
      <c s="16" r="B70"/>
      <c s="16" r="C70"/>
      <c s="90" r="D70">
        <v>12</v>
      </c>
      <c t="s" s="16" r="E70">
        <v>4319</v>
      </c>
      <c t="s" s="16" r="F70">
        <v>4320</v>
      </c>
      <c t="s" s="16" r="G70">
        <v>4304</v>
      </c>
      <c s="16" r="H70"/>
      <c s="16" r="I70"/>
      <c s="16" r="J70"/>
      <c s="16" r="K70"/>
      <c s="16" r="L70"/>
      <c s="16" r="M70"/>
      <c s="16" r="N70"/>
      <c s="16" r="O70"/>
      <c s="16" r="P70"/>
      <c s="16" r="Q70"/>
      <c s="16" r="R70"/>
      <c s="16" r="S70"/>
      <c s="16" r="T70"/>
    </row>
    <row r="71">
      <c s="16" r="B71"/>
      <c s="16" r="C71"/>
      <c s="90" r="D71">
        <v>13</v>
      </c>
      <c t="s" s="16" r="E71">
        <v>4321</v>
      </c>
      <c t="s" s="16" r="F71">
        <v>4322</v>
      </c>
      <c t="s" s="16" r="G71">
        <v>4304</v>
      </c>
      <c s="16" r="H71"/>
      <c s="16" r="I71"/>
      <c s="16" r="J71"/>
      <c s="16" r="K71"/>
      <c s="16" r="L71"/>
      <c s="16" r="M71"/>
      <c s="16" r="N71"/>
      <c s="16" r="O71"/>
      <c s="16" r="P71"/>
      <c s="16" r="Q71"/>
      <c s="16" r="R71"/>
      <c s="16" r="S71"/>
      <c s="16" r="T71"/>
    </row>
    <row r="72">
      <c s="16" r="B72"/>
      <c s="16" r="C72"/>
      <c s="90" r="D72">
        <v>14</v>
      </c>
      <c t="s" s="16" r="E72">
        <v>4323</v>
      </c>
      <c s="16" r="F72"/>
      <c s="16" r="G72"/>
      <c s="16" r="H72"/>
      <c s="16" r="I72"/>
      <c s="16" r="J72"/>
      <c s="16" r="K72"/>
      <c s="16" r="L72"/>
      <c s="16" r="M72"/>
      <c s="16" r="N72"/>
      <c s="16" r="O72"/>
      <c s="16" r="P72"/>
      <c s="16" r="Q72"/>
      <c s="16" r="R72"/>
      <c s="16" r="S72"/>
      <c s="16" r="T72"/>
    </row>
    <row r="73">
      <c s="16" r="B73"/>
      <c s="16" r="C73"/>
      <c s="90" r="D73">
        <v>15</v>
      </c>
      <c t="s" s="16" r="E73">
        <v>4324</v>
      </c>
      <c t="s" s="172" r="F73">
        <v>4325</v>
      </c>
      <c s="16" r="G73"/>
      <c s="16" r="H73"/>
      <c s="16" r="I73"/>
      <c s="16" r="J73"/>
      <c s="16" r="K73"/>
      <c s="16" r="L73"/>
      <c s="16" r="M73"/>
      <c s="16" r="N73"/>
      <c s="16" r="O73"/>
      <c s="16" r="P73"/>
      <c s="16" r="Q73"/>
      <c s="16" r="R73"/>
      <c s="16" r="S73"/>
      <c s="16" r="T73"/>
    </row>
    <row r="74">
      <c s="16" r="B74"/>
      <c s="16" r="C74"/>
      <c s="90" r="D74">
        <v>16</v>
      </c>
      <c t="s" s="16" r="E74">
        <v>4326</v>
      </c>
      <c s="16" r="G74"/>
      <c s="16" r="H74"/>
      <c s="16" r="I74"/>
      <c s="16" r="J74"/>
      <c s="16" r="K74"/>
      <c s="16" r="L74"/>
      <c s="16" r="M74"/>
      <c s="16" r="N74"/>
      <c s="16" r="O74"/>
      <c s="16" r="P74"/>
      <c s="16" r="Q74"/>
      <c s="16" r="R74"/>
      <c s="16" r="S74"/>
      <c s="16" r="T74"/>
    </row>
    <row r="75">
      <c s="16" r="B75"/>
      <c s="16" r="C75"/>
      <c s="90" r="D75">
        <v>17</v>
      </c>
      <c t="s" s="16" r="E75">
        <v>4327</v>
      </c>
      <c s="16" r="G75"/>
      <c s="16" r="H75"/>
      <c s="16" r="I75"/>
      <c s="16" r="J75"/>
      <c s="16" r="K75"/>
      <c s="16" r="L75"/>
      <c s="16" r="M75"/>
      <c s="16" r="N75"/>
      <c s="16" r="O75"/>
      <c s="16" r="P75"/>
      <c s="16" r="Q75"/>
      <c s="16" r="R75"/>
      <c s="16" r="S75"/>
      <c s="16" r="T75"/>
    </row>
    <row r="76">
      <c s="16" r="B76"/>
      <c s="16" r="C76"/>
      <c s="90" r="D76">
        <v>18</v>
      </c>
      <c t="s" s="16" r="E76">
        <v>4328</v>
      </c>
      <c t="s" s="16" r="F76">
        <v>4329</v>
      </c>
      <c s="16" r="G76"/>
      <c s="16" r="H76"/>
      <c s="16" r="I76"/>
      <c s="16" r="J76"/>
      <c s="16" r="K76"/>
      <c s="16" r="L76"/>
      <c s="16" r="M76"/>
      <c s="16" r="N76"/>
      <c s="16" r="O76"/>
      <c s="16" r="P76"/>
      <c s="16" r="Q76"/>
      <c s="16" r="R76"/>
      <c s="16" r="S76"/>
      <c s="16" r="T76"/>
    </row>
    <row r="77">
      <c s="16" r="B77"/>
      <c s="16" r="C77"/>
      <c s="90" r="D77">
        <v>19</v>
      </c>
      <c t="s" s="16" r="E77">
        <v>4330</v>
      </c>
      <c s="16" r="F77"/>
      <c s="16" r="G77"/>
      <c s="16" r="H77"/>
      <c s="16" r="I77"/>
      <c s="16" r="J77"/>
      <c s="16" r="K77"/>
      <c s="16" r="L77"/>
      <c s="16" r="M77"/>
      <c s="16" r="N77"/>
      <c s="16" r="O77"/>
      <c s="16" r="P77"/>
      <c s="16" r="Q77"/>
      <c s="16" r="R77"/>
      <c s="16" r="S77"/>
      <c s="16" r="T77"/>
    </row>
    <row r="78">
      <c s="16" r="B78"/>
      <c s="16" r="C78"/>
      <c s="90" r="D78">
        <v>20</v>
      </c>
      <c t="s" s="16" r="E78">
        <v>4331</v>
      </c>
      <c t="s" s="16" r="F78">
        <v>4332</v>
      </c>
      <c s="16" r="G78"/>
      <c s="16" r="H78"/>
      <c s="16" r="I78"/>
      <c s="16" r="J78"/>
      <c s="16" r="K78"/>
      <c s="16" r="L78"/>
      <c s="16" r="M78"/>
      <c s="16" r="N78"/>
      <c s="16" r="O78"/>
      <c s="16" r="P78"/>
      <c s="16" r="Q78"/>
      <c s="16" r="R78"/>
      <c s="16" r="S78"/>
      <c s="16" r="T78"/>
    </row>
    <row r="79">
      <c s="16" r="B79"/>
      <c s="16" r="C79"/>
      <c s="90" r="D79">
        <v>21</v>
      </c>
      <c t="s" s="16" r="E79">
        <v>4333</v>
      </c>
      <c t="s" s="16" r="F79">
        <v>4334</v>
      </c>
      <c s="16" r="G79"/>
      <c s="16" r="H79"/>
      <c s="16" r="I79"/>
      <c s="16" r="J79"/>
      <c s="16" r="K79"/>
      <c s="16" r="L79"/>
      <c s="16" r="M79"/>
      <c s="16" r="N79"/>
      <c s="16" r="O79"/>
      <c s="16" r="P79"/>
      <c s="16" r="Q79"/>
      <c s="16" r="R79"/>
      <c s="16" r="S79"/>
      <c s="16" r="T79"/>
    </row>
    <row r="80">
      <c s="16" r="B80"/>
      <c s="16" r="C80"/>
      <c s="90" r="D80">
        <v>22</v>
      </c>
      <c t="s" s="16" r="E80">
        <v>4335</v>
      </c>
      <c t="s" s="16" r="F80">
        <v>4334</v>
      </c>
      <c s="16" r="G80"/>
      <c s="16" r="H80"/>
      <c s="16" r="I80"/>
      <c s="16" r="J80"/>
      <c s="16" r="K80"/>
      <c s="16" r="L80"/>
      <c s="16" r="M80"/>
      <c s="16" r="N80"/>
      <c s="16" r="O80"/>
      <c s="16" r="P80"/>
      <c s="16" r="Q80"/>
      <c s="16" r="R80"/>
      <c s="16" r="S80"/>
      <c s="16" r="T80"/>
    </row>
    <row r="81">
      <c s="16" r="B81"/>
      <c s="16" r="C81"/>
      <c s="90" r="D81">
        <v>23</v>
      </c>
      <c t="s" s="16" r="E81">
        <v>4336</v>
      </c>
      <c t="s" s="16" r="F81">
        <v>4337</v>
      </c>
      <c s="16" r="G81"/>
      <c s="16" r="H81"/>
      <c s="16" r="I81"/>
      <c s="16" r="J81"/>
      <c s="16" r="K81"/>
      <c s="16" r="L81"/>
      <c s="16" r="M81"/>
      <c s="16" r="N81"/>
      <c s="16" r="O81"/>
      <c s="16" r="P81"/>
      <c s="16" r="Q81"/>
      <c s="16" r="R81"/>
      <c s="16" r="S81"/>
      <c s="16" r="T81"/>
    </row>
    <row r="82">
      <c s="16" r="B82"/>
      <c s="16" r="C82"/>
      <c s="90" r="D82">
        <v>24</v>
      </c>
      <c t="s" s="16" r="E82">
        <v>4338</v>
      </c>
      <c t="s" s="16" r="F82">
        <v>4339</v>
      </c>
      <c s="16" r="G82"/>
      <c s="16" r="H82"/>
      <c s="16" r="I82"/>
      <c s="16" r="J82"/>
      <c s="16" r="K82"/>
      <c s="16" r="L82"/>
      <c s="16" r="M82"/>
      <c s="16" r="N82"/>
      <c s="16" r="O82"/>
      <c s="16" r="P82"/>
      <c s="16" r="Q82"/>
      <c s="16" r="R82"/>
      <c s="16" r="S82"/>
      <c s="16" r="T82"/>
    </row>
    <row r="83">
      <c s="16" r="B83"/>
      <c s="16" r="C83"/>
      <c s="90" r="D83">
        <v>25</v>
      </c>
      <c t="s" s="16" r="E83">
        <v>4340</v>
      </c>
      <c t="s" s="16" r="F83">
        <v>4341</v>
      </c>
      <c s="16" r="G83"/>
      <c s="16" r="H83"/>
      <c s="16" r="I83"/>
      <c s="16" r="J83"/>
      <c s="16" r="K83"/>
      <c s="16" r="L83"/>
      <c s="16" r="M83"/>
      <c s="16" r="N83"/>
      <c s="16" r="O83"/>
      <c s="16" r="P83"/>
      <c s="16" r="Q83"/>
      <c s="16" r="R83"/>
      <c s="16" r="S83"/>
      <c s="16" r="T83"/>
    </row>
    <row r="84">
      <c s="16" r="B84"/>
      <c s="16" r="C84"/>
      <c s="90" r="D84">
        <v>26</v>
      </c>
      <c t="s" s="16" r="E84">
        <v>4342</v>
      </c>
      <c t="s" s="16" r="F84">
        <v>4343</v>
      </c>
      <c s="16" r="G84"/>
      <c s="16" r="H84"/>
      <c s="16" r="I84"/>
      <c s="16" r="J84"/>
      <c s="16" r="K84"/>
      <c s="16" r="L84"/>
      <c s="16" r="M84"/>
      <c s="16" r="N84"/>
      <c s="16" r="O84"/>
      <c s="16" r="P84"/>
      <c s="16" r="Q84"/>
      <c s="16" r="R84"/>
      <c s="16" r="S84"/>
      <c s="16" r="T84"/>
    </row>
    <row r="85">
      <c s="16" r="B85"/>
      <c s="16" r="C85"/>
      <c s="90" r="D85">
        <v>27</v>
      </c>
      <c t="s" s="16" r="E85">
        <v>4344</v>
      </c>
      <c t="s" s="16" r="F85">
        <v>4345</v>
      </c>
      <c s="16" r="G85"/>
      <c s="16" r="H85"/>
      <c s="16" r="I85"/>
      <c s="16" r="J85"/>
      <c s="16" r="K85"/>
      <c s="16" r="L85"/>
      <c s="16" r="M85"/>
      <c s="16" r="N85"/>
      <c s="16" r="O85"/>
      <c s="16" r="P85"/>
      <c s="16" r="Q85"/>
      <c s="16" r="R85"/>
      <c s="16" r="S85"/>
      <c s="16" r="T85"/>
    </row>
    <row r="86">
      <c s="16" r="B86"/>
      <c s="16" r="C86"/>
      <c s="90" r="D86">
        <v>28</v>
      </c>
      <c t="s" s="16" r="E86">
        <v>4346</v>
      </c>
      <c t="s" s="16" r="F86">
        <v>4347</v>
      </c>
      <c s="16" r="G86"/>
      <c s="16" r="H86"/>
      <c s="16" r="I86"/>
      <c s="16" r="J86"/>
      <c s="16" r="K86"/>
      <c s="16" r="L86"/>
      <c s="16" r="M86"/>
      <c s="16" r="N86"/>
      <c s="16" r="O86"/>
      <c s="16" r="P86"/>
      <c s="16" r="Q86"/>
      <c s="16" r="R86"/>
      <c s="16" r="S86"/>
      <c s="16" r="T86"/>
    </row>
    <row r="87">
      <c s="16" r="B87"/>
      <c s="16" r="C87"/>
      <c s="90" r="D87">
        <v>29</v>
      </c>
      <c t="s" s="16" r="E87">
        <v>4348</v>
      </c>
      <c t="s" s="16" r="F87">
        <v>4349</v>
      </c>
      <c s="16" r="G87"/>
      <c s="16" r="H87"/>
      <c s="16" r="I87"/>
      <c s="16" r="J87"/>
      <c s="16" r="K87"/>
      <c s="16" r="L87"/>
      <c s="16" r="M87"/>
      <c s="16" r="N87"/>
      <c s="16" r="O87"/>
      <c s="16" r="P87"/>
      <c s="16" r="Q87"/>
      <c s="16" r="R87"/>
      <c s="16" r="S87"/>
      <c s="16" r="T87"/>
    </row>
    <row r="88">
      <c s="16" r="B88"/>
      <c s="16" r="C88"/>
      <c s="90" r="D88">
        <v>30</v>
      </c>
      <c t="s" s="16" r="E88">
        <v>4340</v>
      </c>
      <c t="s" s="16" r="F88">
        <v>4350</v>
      </c>
      <c s="16" r="G88"/>
      <c s="16" r="H88"/>
      <c s="16" r="I88"/>
      <c s="16" r="J88"/>
      <c s="16" r="K88"/>
      <c s="16" r="L88"/>
      <c s="16" r="M88"/>
      <c s="16" r="N88"/>
      <c s="16" r="O88"/>
      <c s="16" r="P88"/>
      <c s="16" r="Q88"/>
      <c s="16" r="R88"/>
      <c s="16" r="S88"/>
      <c s="16" r="T88"/>
    </row>
    <row r="89">
      <c s="16" r="B89"/>
      <c s="16" r="C89"/>
      <c s="90" r="D89">
        <v>31</v>
      </c>
      <c t="s" s="16" r="E89">
        <v>4351</v>
      </c>
      <c t="s" s="16" r="F89">
        <v>4352</v>
      </c>
      <c s="16" r="G89"/>
      <c s="16" r="H89"/>
      <c s="16" r="I89"/>
      <c s="16" r="J89"/>
      <c s="16" r="K89"/>
      <c s="16" r="L89"/>
      <c s="16" r="M89"/>
      <c s="16" r="N89"/>
      <c s="16" r="O89"/>
      <c s="16" r="P89"/>
      <c s="16" r="Q89"/>
      <c s="16" r="R89"/>
      <c s="16" r="S89"/>
      <c s="16" r="T89"/>
    </row>
    <row r="90">
      <c s="16" r="B90"/>
      <c s="16" r="C90"/>
      <c s="90" r="D90">
        <v>32</v>
      </c>
      <c t="s" s="16" r="E90">
        <v>4353</v>
      </c>
      <c t="s" s="16" r="F90">
        <v>4354</v>
      </c>
      <c s="16" r="G90"/>
      <c s="16" r="H90"/>
      <c s="16" r="I90"/>
      <c s="16" r="J90"/>
      <c s="16" r="K90"/>
      <c s="16" r="L90"/>
      <c s="16" r="M90"/>
      <c s="16" r="N90"/>
      <c s="16" r="O90"/>
      <c s="16" r="P90"/>
      <c s="16" r="Q90"/>
      <c s="16" r="R90"/>
      <c s="16" r="S90"/>
      <c s="16" r="T90"/>
    </row>
    <row r="91">
      <c s="16" r="B91"/>
      <c s="16" r="C91"/>
      <c s="90" r="D91">
        <v>33</v>
      </c>
      <c t="s" s="16" r="E91">
        <v>4355</v>
      </c>
      <c t="s" s="16" r="F91">
        <v>4356</v>
      </c>
      <c s="16" r="G91"/>
      <c s="16" r="H91"/>
      <c s="16" r="I91"/>
      <c s="16" r="J91"/>
      <c s="16" r="K91"/>
      <c s="16" r="L91"/>
      <c s="16" r="M91"/>
      <c s="16" r="N91"/>
      <c s="16" r="O91"/>
      <c s="16" r="P91"/>
      <c s="16" r="Q91"/>
      <c s="16" r="R91"/>
      <c s="16" r="S91"/>
      <c s="16" r="T91"/>
    </row>
    <row r="92">
      <c s="16" r="B92"/>
      <c s="16" r="C92"/>
      <c s="90" r="D92">
        <v>34</v>
      </c>
      <c t="s" s="16" r="E92">
        <v>4357</v>
      </c>
      <c t="s" s="16" r="F92">
        <v>4358</v>
      </c>
      <c s="16" r="G92"/>
      <c s="16" r="H92"/>
      <c s="16" r="I92"/>
      <c s="16" r="J92"/>
      <c s="16" r="K92"/>
      <c s="16" r="L92"/>
      <c s="16" r="M92"/>
      <c s="16" r="N92"/>
      <c s="16" r="O92"/>
      <c s="16" r="P92"/>
      <c s="16" r="Q92"/>
      <c s="16" r="R92"/>
      <c s="16" r="S92"/>
      <c s="16" r="T92"/>
    </row>
    <row r="93">
      <c s="16" r="B93"/>
      <c s="16" r="C93"/>
      <c s="90" r="D93">
        <v>35</v>
      </c>
      <c t="s" s="16" r="E93">
        <v>4359</v>
      </c>
      <c t="s" s="16" r="F93">
        <v>4356</v>
      </c>
      <c s="16" r="G93"/>
      <c s="16" r="H93"/>
      <c s="16" r="I93"/>
      <c s="16" r="J93"/>
      <c s="16" r="K93"/>
      <c s="16" r="L93"/>
      <c s="16" r="M93"/>
      <c s="16" r="N93"/>
      <c s="16" r="O93"/>
      <c s="16" r="P93"/>
      <c s="16" r="Q93"/>
      <c s="16" r="R93"/>
      <c s="16" r="S93"/>
      <c s="16" r="T93"/>
    </row>
    <row r="94">
      <c s="16" r="B94"/>
      <c s="16" r="C94"/>
      <c s="90" r="D94">
        <v>36</v>
      </c>
      <c t="s" s="16" r="E94">
        <v>4360</v>
      </c>
      <c t="s" s="16" r="F94">
        <v>4361</v>
      </c>
      <c s="16" r="G94"/>
      <c s="16" r="H94"/>
      <c s="16" r="I94"/>
      <c s="16" r="J94"/>
      <c s="16" r="K94"/>
      <c s="16" r="L94"/>
      <c s="16" r="M94"/>
      <c s="16" r="N94"/>
      <c s="16" r="O94"/>
      <c s="16" r="P94"/>
      <c s="16" r="Q94"/>
      <c s="16" r="R94"/>
      <c s="16" r="S94"/>
      <c s="16" r="T94"/>
    </row>
    <row r="95">
      <c s="16" r="B95"/>
      <c s="16" r="C95"/>
      <c s="90" r="D95">
        <v>37</v>
      </c>
      <c t="s" s="16" r="E95">
        <v>4362</v>
      </c>
      <c t="s" s="16" r="F95">
        <v>4363</v>
      </c>
      <c s="16" r="G95"/>
      <c s="16" r="H95"/>
      <c s="16" r="I95"/>
      <c s="16" r="J95"/>
      <c s="16" r="K95"/>
      <c s="16" r="L95"/>
      <c s="16" r="M95"/>
      <c s="16" r="N95"/>
      <c s="16" r="O95"/>
      <c s="16" r="P95"/>
      <c s="16" r="Q95"/>
      <c s="16" r="R95"/>
      <c s="16" r="S95"/>
      <c s="16" r="T95"/>
    </row>
    <row r="96">
      <c s="16" r="B96"/>
      <c s="16" r="C96"/>
      <c s="90" r="D96">
        <v>38</v>
      </c>
      <c t="s" s="16" r="E96">
        <v>4364</v>
      </c>
      <c t="s" s="16" r="F96">
        <v>4365</v>
      </c>
      <c s="16" r="G96"/>
      <c s="16" r="H96"/>
      <c s="16" r="I96"/>
      <c s="16" r="J96"/>
      <c s="16" r="K96"/>
      <c s="16" r="L96"/>
      <c s="16" r="M96"/>
      <c s="16" r="N96"/>
      <c s="16" r="O96"/>
      <c s="16" r="P96"/>
      <c s="16" r="Q96"/>
      <c s="16" r="R96"/>
      <c s="16" r="S96"/>
      <c s="16" r="T96"/>
    </row>
    <row r="97">
      <c s="16" r="B97"/>
      <c s="16" r="C97"/>
      <c s="90" r="D97">
        <v>39</v>
      </c>
      <c t="s" s="16" r="E97">
        <v>4366</v>
      </c>
      <c t="s" s="16" r="F97">
        <v>4367</v>
      </c>
      <c s="16" r="G97"/>
      <c s="16" r="H97"/>
      <c s="16" r="I97"/>
      <c s="16" r="J97"/>
      <c s="16" r="K97"/>
      <c s="16" r="L97"/>
      <c s="16" r="M97"/>
      <c s="16" r="N97"/>
      <c s="16" r="O97"/>
      <c s="16" r="P97"/>
      <c s="16" r="Q97"/>
      <c s="16" r="R97"/>
      <c s="16" r="S97"/>
      <c s="16" r="T97"/>
    </row>
    <row r="98">
      <c s="16" r="B98"/>
      <c s="16" r="C98"/>
      <c s="90" r="D98">
        <v>40</v>
      </c>
      <c t="s" s="16" r="E98">
        <v>4368</v>
      </c>
      <c t="s" s="16" r="F98">
        <v>4369</v>
      </c>
      <c s="16" r="G98"/>
      <c s="16" r="H98"/>
      <c s="16" r="I98"/>
      <c s="16" r="J98"/>
      <c s="16" r="K98"/>
      <c s="16" r="L98"/>
      <c s="16" r="M98"/>
      <c s="16" r="N98"/>
      <c s="16" r="O98"/>
      <c s="16" r="P98"/>
      <c s="16" r="Q98"/>
      <c s="16" r="R98"/>
      <c s="16" r="S98"/>
      <c s="16" r="T98"/>
    </row>
    <row r="99">
      <c s="16" r="B99"/>
      <c s="16" r="C99"/>
      <c s="90" r="D99">
        <v>41</v>
      </c>
      <c t="s" s="16" r="E99">
        <v>4370</v>
      </c>
      <c t="s" s="16" r="F99">
        <v>4371</v>
      </c>
      <c s="16" r="G99"/>
      <c s="16" r="H99"/>
      <c s="16" r="I99"/>
      <c s="16" r="J99"/>
      <c s="16" r="K99"/>
      <c s="16" r="L99"/>
      <c s="16" r="M99"/>
      <c s="16" r="N99"/>
      <c s="16" r="O99"/>
      <c s="16" r="P99"/>
      <c s="16" r="Q99"/>
      <c s="16" r="R99"/>
      <c s="16" r="S99"/>
      <c s="16" r="T99"/>
    </row>
    <row r="100">
      <c s="16" r="B100"/>
      <c s="16" r="C100"/>
      <c s="90" r="D100">
        <v>42</v>
      </c>
      <c t="s" s="16" r="E100">
        <v>4372</v>
      </c>
      <c t="s" s="16" r="F100">
        <v>4373</v>
      </c>
      <c s="16" r="G100"/>
      <c s="16" r="H100"/>
      <c s="16" r="I100"/>
      <c s="16" r="J100"/>
      <c s="16" r="K100"/>
      <c s="16" r="L100"/>
      <c s="16" r="M100"/>
      <c s="16" r="N100"/>
      <c s="16" r="O100"/>
      <c s="16" r="P100"/>
      <c s="16" r="Q100"/>
      <c s="16" r="R100"/>
      <c s="16" r="S100"/>
      <c s="16" r="T100"/>
    </row>
    <row r="101">
      <c s="16" r="B101"/>
      <c s="16" r="C101"/>
      <c s="90" r="D101">
        <v>43</v>
      </c>
      <c t="s" s="16" r="E101">
        <v>4374</v>
      </c>
      <c t="s" s="16" r="F101">
        <v>4375</v>
      </c>
      <c s="16" r="G101"/>
      <c s="16" r="H101"/>
      <c s="16" r="I101"/>
      <c s="16" r="J101"/>
      <c s="16" r="K101"/>
      <c s="16" r="L101"/>
      <c s="16" r="M101"/>
      <c s="16" r="N101"/>
      <c s="16" r="O101"/>
      <c s="16" r="P101"/>
      <c s="16" r="Q101"/>
      <c s="16" r="R101"/>
      <c s="16" r="S101"/>
      <c s="16" r="T101"/>
    </row>
    <row r="102">
      <c s="16" r="B102"/>
      <c s="16" r="C102"/>
      <c s="90" r="D102">
        <v>44</v>
      </c>
      <c t="s" s="16" r="E102">
        <v>4376</v>
      </c>
      <c t="s" s="16" r="F102">
        <v>4377</v>
      </c>
      <c s="16" r="G102"/>
      <c s="16" r="H102"/>
      <c s="16" r="I102"/>
      <c s="16" r="J102"/>
      <c s="16" r="K102"/>
      <c s="16" r="L102"/>
      <c s="16" r="M102"/>
      <c s="16" r="N102"/>
      <c s="16" r="O102"/>
      <c s="16" r="P102"/>
      <c s="16" r="Q102"/>
      <c s="16" r="R102"/>
      <c s="16" r="S102"/>
      <c s="16" r="T102"/>
    </row>
    <row r="103">
      <c s="16" r="B103"/>
      <c s="16" r="C103"/>
      <c s="90" r="D103">
        <v>45</v>
      </c>
      <c t="s" s="16" r="E103">
        <v>4378</v>
      </c>
      <c t="s" s="16" r="F103">
        <v>4379</v>
      </c>
      <c s="16" r="G103"/>
      <c s="16" r="H103"/>
      <c s="16" r="I103"/>
      <c s="16" r="J103"/>
      <c s="16" r="K103"/>
      <c s="16" r="L103"/>
      <c s="16" r="M103"/>
      <c s="16" r="N103"/>
      <c s="16" r="O103"/>
      <c s="16" r="P103"/>
      <c s="16" r="Q103"/>
      <c s="16" r="R103"/>
      <c s="16" r="S103"/>
      <c s="16" r="T103"/>
    </row>
    <row r="104">
      <c s="16" r="B104"/>
      <c s="16" r="C104"/>
      <c s="90" r="D104">
        <v>46</v>
      </c>
      <c t="s" s="16" r="E104">
        <v>4380</v>
      </c>
      <c t="s" s="16" r="F104">
        <v>4381</v>
      </c>
      <c s="16" r="G104"/>
      <c s="16" r="H104"/>
      <c s="16" r="I104"/>
      <c s="16" r="J104"/>
      <c s="16" r="K104"/>
      <c s="16" r="L104"/>
      <c s="16" r="M104"/>
      <c s="16" r="N104"/>
      <c s="16" r="O104"/>
      <c s="16" r="P104"/>
      <c s="16" r="Q104"/>
      <c s="16" r="R104"/>
      <c s="16" r="S104"/>
      <c s="16" r="T104"/>
    </row>
    <row r="105">
      <c s="16" r="B105"/>
      <c s="16" r="C105"/>
      <c s="90" r="D105">
        <v>47</v>
      </c>
      <c t="s" s="16" r="E105">
        <v>4382</v>
      </c>
      <c t="s" s="16" r="F105">
        <v>4383</v>
      </c>
      <c s="16" r="G105"/>
      <c s="16" r="H105"/>
      <c s="16" r="I105"/>
      <c s="16" r="J105"/>
      <c s="16" r="K105"/>
      <c s="16" r="L105"/>
      <c s="16" r="M105"/>
      <c s="16" r="N105"/>
      <c s="16" r="O105"/>
      <c s="16" r="P105"/>
      <c s="16" r="Q105"/>
      <c s="16" r="R105"/>
      <c s="16" r="S105"/>
      <c s="16" r="T105"/>
    </row>
    <row r="106">
      <c s="16" r="B106"/>
      <c s="16" r="C106"/>
      <c s="90" r="D106">
        <v>48</v>
      </c>
      <c t="s" s="16" r="E106">
        <v>1765</v>
      </c>
      <c t="s" s="16" r="F106">
        <v>4384</v>
      </c>
      <c s="16" r="G106"/>
      <c s="16" r="H106"/>
      <c s="16" r="I106"/>
      <c s="16" r="J106"/>
      <c s="16" r="K106"/>
      <c s="16" r="L106"/>
      <c s="16" r="M106"/>
      <c s="16" r="N106"/>
      <c s="16" r="O106"/>
      <c s="16" r="P106"/>
      <c s="16" r="Q106"/>
      <c s="16" r="R106"/>
      <c s="16" r="S106"/>
      <c s="16" r="T106"/>
    </row>
    <row r="107">
      <c s="16" r="B107"/>
      <c s="16" r="C107"/>
      <c s="90" r="D107">
        <v>49</v>
      </c>
      <c t="s" s="16" r="E107">
        <v>4385</v>
      </c>
      <c t="s" s="16" r="F107">
        <v>4386</v>
      </c>
      <c s="16" r="G107"/>
      <c s="16" r="H107"/>
      <c s="16" r="I107"/>
      <c s="16" r="J107"/>
      <c s="16" r="K107"/>
      <c s="16" r="L107"/>
      <c s="16" r="M107"/>
      <c s="16" r="N107"/>
      <c s="16" r="O107"/>
      <c s="16" r="P107"/>
      <c s="16" r="Q107"/>
      <c s="16" r="R107"/>
      <c s="16" r="S107"/>
      <c s="16" r="T107"/>
    </row>
    <row r="108">
      <c s="16" r="B108"/>
      <c s="16" r="C108"/>
      <c s="90" r="D108">
        <v>50</v>
      </c>
      <c t="s" s="16" r="E108">
        <v>4387</v>
      </c>
      <c s="16" r="F108"/>
      <c s="16" r="G108"/>
      <c s="16" r="H108"/>
      <c s="16" r="I108"/>
      <c s="16" r="J108"/>
      <c s="16" r="K108"/>
      <c s="16" r="L108"/>
      <c s="16" r="M108"/>
      <c s="16" r="N108"/>
      <c s="16" r="O108"/>
      <c s="16" r="P108"/>
      <c s="16" r="Q108"/>
      <c s="16" r="R108"/>
      <c s="16" r="S108"/>
      <c s="16" r="T108"/>
    </row>
    <row r="109">
      <c s="16" r="B109"/>
      <c s="16" r="C109"/>
      <c s="90" r="D109">
        <v>51</v>
      </c>
      <c t="s" s="16" r="E109">
        <v>4388</v>
      </c>
      <c t="s" s="16" r="F109">
        <v>4389</v>
      </c>
      <c s="16" r="G109"/>
      <c s="16" r="H109"/>
      <c s="16" r="I109"/>
      <c s="16" r="J109"/>
      <c s="16" r="K109"/>
      <c s="16" r="L109"/>
      <c s="16" r="M109"/>
      <c s="16" r="N109"/>
      <c s="16" r="O109"/>
      <c s="16" r="P109"/>
      <c s="16" r="Q109"/>
      <c s="16" r="R109"/>
      <c s="16" r="S109"/>
      <c s="16" r="T109"/>
    </row>
    <row r="110">
      <c s="16" r="B110"/>
      <c s="16" r="C110"/>
      <c s="90" r="D110">
        <v>52</v>
      </c>
      <c t="s" s="16" r="E110">
        <v>4390</v>
      </c>
      <c t="s" s="16" r="F110">
        <v>4391</v>
      </c>
      <c s="16" r="G110"/>
      <c s="16" r="H110"/>
      <c s="16" r="I110"/>
      <c s="16" r="J110"/>
      <c s="16" r="K110"/>
      <c s="16" r="L110"/>
      <c s="16" r="M110"/>
      <c s="16" r="N110"/>
      <c s="16" r="O110"/>
      <c s="16" r="P110"/>
      <c s="16" r="Q110"/>
      <c s="16" r="R110"/>
      <c s="16" r="S110"/>
      <c s="16" r="T110"/>
    </row>
    <row r="111">
      <c s="16" r="B111"/>
      <c s="16" r="C111"/>
      <c s="90" r="D111">
        <v>53</v>
      </c>
      <c t="s" s="16" r="E111">
        <v>4392</v>
      </c>
      <c t="s" s="16" r="F111">
        <v>4393</v>
      </c>
      <c s="16" r="G111"/>
      <c s="16" r="H111"/>
      <c s="16" r="I111"/>
      <c s="16" r="J111"/>
      <c s="16" r="K111"/>
      <c s="16" r="L111"/>
      <c s="16" r="M111"/>
      <c s="16" r="N111"/>
      <c s="16" r="O111"/>
      <c s="16" r="P111"/>
      <c s="16" r="Q111"/>
      <c s="16" r="R111"/>
      <c s="16" r="S111"/>
      <c s="16" r="T111"/>
    </row>
    <row r="112">
      <c s="16" r="B112"/>
      <c s="16" r="C112"/>
      <c s="90" r="D112">
        <v>54</v>
      </c>
      <c t="s" s="16" r="E112">
        <v>4390</v>
      </c>
      <c t="s" s="16" r="F112">
        <v>4394</v>
      </c>
      <c s="16" r="G112"/>
      <c s="16" r="H112"/>
      <c s="16" r="I112"/>
      <c s="16" r="J112"/>
      <c s="16" r="K112"/>
      <c s="16" r="L112"/>
      <c s="16" r="M112"/>
      <c s="16" r="N112"/>
      <c s="16" r="O112"/>
      <c s="16" r="P112"/>
      <c s="16" r="Q112"/>
      <c s="16" r="R112"/>
      <c s="16" r="S112"/>
      <c s="16" r="T112"/>
    </row>
    <row r="113">
      <c s="16" r="B113"/>
      <c s="16" r="C113"/>
      <c s="90" r="D113">
        <v>55</v>
      </c>
      <c t="s" s="16" r="E113">
        <v>4395</v>
      </c>
      <c t="s" s="16" r="F113">
        <v>4396</v>
      </c>
      <c s="16" r="G113"/>
      <c s="16" r="H113"/>
      <c s="16" r="I113"/>
      <c s="16" r="J113"/>
      <c s="16" r="K113"/>
      <c s="16" r="L113"/>
      <c s="16" r="M113"/>
      <c s="16" r="N113"/>
      <c s="16" r="O113"/>
      <c s="16" r="P113"/>
      <c s="16" r="Q113"/>
      <c s="16" r="R113"/>
      <c s="16" r="S113"/>
      <c s="16" r="T113"/>
    </row>
    <row r="114">
      <c s="16" r="B114"/>
      <c s="16" r="C114"/>
      <c s="90" r="D114">
        <v>56</v>
      </c>
      <c t="s" s="16" r="E114">
        <v>4397</v>
      </c>
      <c s="16" r="F114"/>
      <c s="16" r="G114"/>
      <c s="16" r="H114"/>
      <c s="16" r="I114"/>
      <c s="16" r="J114"/>
      <c s="16" r="K114"/>
      <c s="16" r="L114"/>
      <c s="16" r="M114"/>
      <c s="16" r="N114"/>
      <c s="16" r="O114"/>
      <c s="16" r="P114"/>
      <c s="16" r="Q114"/>
      <c s="16" r="R114"/>
      <c s="16" r="S114"/>
      <c s="16" r="T114"/>
    </row>
    <row r="115">
      <c s="16" r="B115"/>
      <c s="16" r="C115"/>
      <c s="90" r="D115">
        <v>57</v>
      </c>
      <c t="s" s="16" r="E115">
        <v>4398</v>
      </c>
      <c s="16" r="F115"/>
      <c s="16" r="G115"/>
      <c s="16" r="H115"/>
      <c s="16" r="I115"/>
      <c s="16" r="J115"/>
      <c s="16" r="K115"/>
      <c s="16" r="L115"/>
      <c s="16" r="M115"/>
      <c s="16" r="N115"/>
      <c s="16" r="O115"/>
      <c s="16" r="P115"/>
      <c s="16" r="Q115"/>
      <c s="16" r="R115"/>
      <c s="16" r="S115"/>
      <c s="16" r="T115"/>
    </row>
    <row r="116">
      <c s="16" r="B116"/>
      <c s="16" r="C116"/>
      <c s="90" r="D116">
        <v>58</v>
      </c>
      <c t="s" s="16" r="E116">
        <v>4399</v>
      </c>
      <c t="s" s="16" r="F116">
        <v>4400</v>
      </c>
      <c s="16" r="G116"/>
      <c s="16" r="H116"/>
      <c s="16" r="I116"/>
      <c s="16" r="J116"/>
      <c s="16" r="K116"/>
      <c s="16" r="L116"/>
      <c s="16" r="M116"/>
      <c s="16" r="N116"/>
      <c s="16" r="O116"/>
      <c s="16" r="P116"/>
      <c s="16" r="Q116"/>
      <c s="16" r="R116"/>
      <c s="16" r="S116"/>
      <c s="16" r="T116"/>
    </row>
    <row r="117">
      <c s="16" r="B117"/>
      <c s="16" r="C117"/>
      <c s="90" r="D117">
        <v>59</v>
      </c>
      <c t="s" s="16" r="E117">
        <v>4401</v>
      </c>
      <c t="s" s="16" r="F117">
        <v>4402</v>
      </c>
      <c s="16" r="G117"/>
      <c s="16" r="H117"/>
      <c s="16" r="I117"/>
      <c s="16" r="J117"/>
      <c s="16" r="K117"/>
      <c s="16" r="L117"/>
      <c s="16" r="M117"/>
      <c s="16" r="N117"/>
      <c s="16" r="O117"/>
      <c s="16" r="P117"/>
      <c s="16" r="Q117"/>
      <c s="16" r="R117"/>
      <c s="16" r="S117"/>
      <c s="16" r="T117"/>
    </row>
    <row r="118">
      <c s="16" r="B118"/>
      <c s="16" r="C118"/>
      <c s="90" r="D118">
        <v>60</v>
      </c>
      <c t="s" s="16" r="E118">
        <v>4403</v>
      </c>
      <c t="s" s="16" r="F118">
        <v>4375</v>
      </c>
      <c s="16" r="G118"/>
      <c s="16" r="H118"/>
      <c s="16" r="I118"/>
      <c s="16" r="J118"/>
      <c s="16" r="K118"/>
      <c s="16" r="L118"/>
      <c s="16" r="M118"/>
      <c s="16" r="N118"/>
      <c s="16" r="O118"/>
      <c s="16" r="P118"/>
      <c s="16" r="Q118"/>
      <c s="16" r="R118"/>
      <c s="16" r="S118"/>
      <c s="16" r="T118"/>
    </row>
    <row r="119">
      <c s="16" r="B119"/>
      <c s="16" r="C119"/>
      <c s="90" r="D119">
        <v>61</v>
      </c>
      <c t="s" s="16" r="E119">
        <v>4404</v>
      </c>
      <c s="16" r="F119"/>
      <c s="16" r="G119"/>
      <c s="16" r="H119"/>
      <c s="16" r="I119"/>
      <c s="16" r="J119"/>
      <c s="16" r="K119"/>
      <c s="16" r="L119"/>
      <c s="16" r="M119"/>
      <c s="16" r="N119"/>
      <c s="16" r="O119"/>
      <c s="16" r="P119"/>
      <c s="16" r="Q119"/>
      <c s="16" r="R119"/>
      <c s="16" r="S119"/>
      <c s="16" r="T119"/>
    </row>
    <row r="120">
      <c s="16" r="B120"/>
      <c s="16" r="C120"/>
      <c s="90" r="D120">
        <v>62</v>
      </c>
      <c t="s" s="16" r="E120">
        <v>4388</v>
      </c>
      <c t="s" s="16" r="F120">
        <v>4389</v>
      </c>
      <c s="16" r="G120"/>
      <c s="16" r="H120"/>
      <c s="16" r="I120"/>
      <c s="16" r="J120"/>
      <c s="16" r="K120"/>
      <c s="16" r="L120"/>
      <c s="16" r="M120"/>
      <c s="16" r="N120"/>
      <c s="16" r="O120"/>
      <c s="16" r="P120"/>
      <c s="16" r="Q120"/>
      <c s="16" r="R120"/>
      <c s="16" r="S120"/>
      <c s="16" r="T120"/>
    </row>
    <row r="121">
      <c s="16" r="B121"/>
      <c s="16" r="C121"/>
      <c s="90" r="D121">
        <v>63</v>
      </c>
      <c t="s" s="16" r="E121">
        <v>4390</v>
      </c>
      <c t="s" s="16" r="F121">
        <v>4391</v>
      </c>
      <c s="16" r="G121"/>
      <c s="16" r="H121"/>
      <c s="16" r="I121"/>
      <c s="16" r="J121"/>
      <c s="16" r="K121"/>
      <c s="16" r="L121"/>
      <c s="16" r="M121"/>
      <c s="16" r="N121"/>
      <c s="16" r="O121"/>
      <c s="16" r="P121"/>
      <c s="16" r="Q121"/>
      <c s="16" r="R121"/>
      <c s="16" r="S121"/>
      <c s="16" r="T121"/>
    </row>
    <row r="122">
      <c s="16" r="B122"/>
      <c s="16" r="C122"/>
      <c s="90" r="D122">
        <v>64</v>
      </c>
      <c t="s" s="16" r="E122">
        <v>4395</v>
      </c>
      <c t="s" s="16" r="F122">
        <v>4396</v>
      </c>
      <c s="16" r="G122"/>
      <c s="16" r="H122"/>
      <c s="16" r="I122"/>
      <c s="16" r="J122"/>
      <c s="16" r="K122"/>
      <c s="16" r="L122"/>
      <c s="16" r="M122"/>
      <c s="16" r="N122"/>
      <c s="16" r="O122"/>
      <c s="16" r="P122"/>
      <c s="16" r="Q122"/>
      <c s="16" r="R122"/>
      <c s="16" r="S122"/>
      <c s="16" r="T122"/>
    </row>
    <row r="123">
      <c s="16" r="B123"/>
      <c s="16" r="C123"/>
      <c s="90" r="D123">
        <v>65</v>
      </c>
      <c t="s" s="16" r="E123">
        <v>4397</v>
      </c>
      <c s="16" r="F123"/>
      <c s="16" r="G123"/>
      <c s="16" r="H123"/>
      <c s="16" r="I123"/>
      <c s="16" r="J123"/>
      <c s="16" r="K123"/>
      <c s="16" r="L123"/>
      <c s="16" r="M123"/>
      <c s="16" r="N123"/>
      <c s="16" r="O123"/>
      <c s="16" r="P123"/>
      <c s="16" r="Q123"/>
      <c s="16" r="R123"/>
      <c s="16" r="S123"/>
      <c s="16" r="T123"/>
    </row>
    <row r="124">
      <c s="16" r="B124"/>
      <c s="16" r="C124"/>
      <c s="90" r="D124">
        <v>66</v>
      </c>
      <c t="s" s="16" r="E124">
        <v>4398</v>
      </c>
      <c s="16" r="F124"/>
      <c s="16" r="G124"/>
      <c s="16" r="H124"/>
      <c s="16" r="I124"/>
      <c s="16" r="J124"/>
      <c s="16" r="K124"/>
      <c s="16" r="L124"/>
      <c s="16" r="M124"/>
      <c s="16" r="N124"/>
      <c s="16" r="O124"/>
      <c s="16" r="P124"/>
      <c s="16" r="Q124"/>
      <c s="16" r="R124"/>
      <c s="16" r="S124"/>
      <c s="16" r="T124"/>
    </row>
    <row r="125">
      <c s="16" r="B125"/>
      <c s="16" r="C125"/>
      <c s="90" r="D125">
        <v>67</v>
      </c>
      <c t="s" s="16" r="E125">
        <v>4399</v>
      </c>
      <c t="s" s="16" r="F125">
        <v>4400</v>
      </c>
      <c s="16" r="G125"/>
      <c s="16" r="H125"/>
      <c s="16" r="I125"/>
      <c s="16" r="J125"/>
      <c s="16" r="K125"/>
      <c s="16" r="L125"/>
      <c s="16" r="M125"/>
      <c s="16" r="N125"/>
      <c s="16" r="O125"/>
      <c s="16" r="P125"/>
      <c s="16" r="Q125"/>
      <c s="16" r="R125"/>
      <c s="16" r="S125"/>
      <c s="16" r="T125"/>
    </row>
    <row r="126">
      <c s="16" r="B126"/>
      <c s="16" r="C126"/>
      <c s="90" r="D126">
        <v>68</v>
      </c>
      <c t="s" s="16" r="E126">
        <v>4401</v>
      </c>
      <c t="s" s="16" r="F126">
        <v>4402</v>
      </c>
      <c s="16" r="G126"/>
      <c s="16" r="H126"/>
      <c s="16" r="I126"/>
      <c s="16" r="J126"/>
      <c s="16" r="K126"/>
      <c s="16" r="L126"/>
      <c s="16" r="M126"/>
      <c s="16" r="N126"/>
      <c s="16" r="O126"/>
      <c s="16" r="P126"/>
      <c s="16" r="Q126"/>
      <c s="16" r="R126"/>
      <c s="16" r="S126"/>
      <c s="16" r="T126"/>
    </row>
    <row r="127">
      <c s="16" r="B127"/>
      <c s="16" r="C127"/>
      <c s="90" r="D127">
        <v>69</v>
      </c>
      <c t="s" s="16" r="E127">
        <v>4405</v>
      </c>
      <c t="s" s="16" r="F127">
        <v>4406</v>
      </c>
      <c s="16" r="G127"/>
      <c s="16" r="H127"/>
      <c s="16" r="I127"/>
      <c s="16" r="J127"/>
      <c s="16" r="K127"/>
      <c s="16" r="L127"/>
      <c s="16" r="M127"/>
      <c s="16" r="N127"/>
      <c s="16" r="O127"/>
      <c s="16" r="P127"/>
      <c s="16" r="Q127"/>
      <c s="16" r="R127"/>
      <c s="16" r="S127"/>
      <c s="16" r="T127"/>
    </row>
    <row r="128">
      <c s="16" r="B128"/>
      <c s="16" r="C128"/>
      <c s="90" r="D128">
        <v>70</v>
      </c>
      <c t="s" s="16" r="E128">
        <v>4407</v>
      </c>
      <c t="s" s="16" r="F128">
        <v>4408</v>
      </c>
      <c s="16" r="G128"/>
      <c s="16" r="H128"/>
      <c s="16" r="I128"/>
      <c s="16" r="J128"/>
      <c s="16" r="K128"/>
      <c s="16" r="L128"/>
      <c s="16" r="M128"/>
      <c s="16" r="N128"/>
      <c s="16" r="O128"/>
      <c s="16" r="P128"/>
      <c s="16" r="Q128"/>
      <c s="16" r="R128"/>
      <c s="16" r="S128"/>
      <c s="16" r="T128"/>
    </row>
    <row r="129">
      <c s="16" r="B129"/>
      <c s="16" r="C129"/>
      <c s="90" r="D129">
        <v>71</v>
      </c>
      <c t="s" s="16" r="E129">
        <v>4409</v>
      </c>
      <c t="s" s="16" r="F129">
        <v>4410</v>
      </c>
      <c s="16" r="G129"/>
      <c s="16" r="H129"/>
      <c s="16" r="I129"/>
      <c s="16" r="J129"/>
      <c s="16" r="K129"/>
      <c s="16" r="L129"/>
      <c s="16" r="M129"/>
      <c s="16" r="N129"/>
      <c s="16" r="O129"/>
      <c s="16" r="P129"/>
      <c s="16" r="Q129"/>
      <c s="16" r="R129"/>
      <c s="16" r="S129"/>
      <c s="16" r="T129"/>
    </row>
    <row r="130">
      <c s="225" r="A130"/>
      <c t="s" s="147" r="B130">
        <v>4411</v>
      </c>
      <c s="147" r="C130"/>
      <c s="28" r="D130"/>
      <c s="147" r="E130"/>
      <c s="147" r="F130"/>
      <c s="16" r="G130"/>
      <c s="16" r="H130"/>
      <c s="16" r="I130"/>
      <c s="16" r="J130"/>
      <c s="16" r="K130"/>
      <c s="16" r="L130"/>
      <c s="16" r="M130"/>
      <c s="16" r="N130"/>
      <c s="16" r="O130"/>
      <c s="16" r="P130"/>
      <c s="16" r="Q130"/>
      <c s="16" r="R130"/>
      <c s="16" r="S130"/>
      <c s="16" r="T130"/>
    </row>
    <row r="131">
      <c s="16" r="B131"/>
      <c s="16" r="C131"/>
      <c s="90" r="D131">
        <v>1</v>
      </c>
      <c t="s" r="E131">
        <v>4305</v>
      </c>
      <c s="16" r="G131"/>
      <c s="16" r="H131"/>
      <c s="16" r="I131"/>
      <c s="16" r="J131"/>
      <c s="16" r="K131"/>
      <c s="16" r="L131"/>
      <c s="16" r="M131"/>
      <c s="16" r="N131"/>
      <c s="16" r="O131"/>
      <c s="16" r="P131"/>
      <c s="16" r="Q131"/>
      <c s="16" r="R131"/>
      <c s="16" r="S131"/>
      <c s="16" r="T131"/>
    </row>
    <row r="132">
      <c s="16" r="B132"/>
      <c s="16" r="C132"/>
      <c s="90" r="D132">
        <v>2</v>
      </c>
      <c t="s" s="16" r="E132">
        <v>2021</v>
      </c>
      <c t="s" s="16" r="F132">
        <v>4303</v>
      </c>
      <c s="16" r="G132"/>
      <c s="16" r="H132"/>
      <c s="16" r="I132"/>
      <c s="16" r="J132"/>
      <c s="16" r="K132"/>
      <c s="16" r="L132"/>
      <c s="16" r="M132"/>
      <c s="16" r="N132"/>
      <c s="16" r="O132"/>
      <c s="16" r="P132"/>
      <c s="16" r="Q132"/>
      <c s="16" r="R132"/>
      <c s="16" r="S132"/>
      <c s="16" r="T132"/>
    </row>
    <row r="133">
      <c s="16" r="B133"/>
      <c s="16" r="C133"/>
      <c s="90" r="D133">
        <v>3</v>
      </c>
      <c t="s" s="16" r="E133">
        <v>4306</v>
      </c>
      <c t="s" r="F133">
        <v>4228</v>
      </c>
      <c s="16" r="G133"/>
      <c s="16" r="H133"/>
      <c s="16" r="I133"/>
      <c s="16" r="J133"/>
      <c s="16" r="K133"/>
      <c s="16" r="L133"/>
      <c s="16" r="M133"/>
      <c s="16" r="N133"/>
      <c s="16" r="O133"/>
      <c s="16" r="P133"/>
      <c s="16" r="Q133"/>
      <c s="16" r="R133"/>
      <c s="16" r="S133"/>
      <c s="16" r="T133"/>
    </row>
    <row r="134">
      <c s="16" r="B134"/>
      <c s="16" r="C134"/>
      <c s="90" r="D134">
        <v>4</v>
      </c>
      <c t="s" r="E134">
        <v>4307</v>
      </c>
      <c s="16" r="F134"/>
      <c s="16" r="G134"/>
      <c s="16" r="H134"/>
      <c s="16" r="I134"/>
      <c s="16" r="J134"/>
      <c s="16" r="K134"/>
      <c s="16" r="L134"/>
      <c s="16" r="M134"/>
      <c s="16" r="N134"/>
      <c s="16" r="O134"/>
      <c s="16" r="P134"/>
      <c s="16" r="Q134"/>
      <c s="16" r="R134"/>
      <c s="16" r="S134"/>
      <c s="16" r="T134"/>
    </row>
    <row r="135">
      <c s="16" r="B135"/>
      <c s="16" r="C135"/>
      <c s="90" r="D135">
        <v>5</v>
      </c>
      <c t="s" s="16" r="E135">
        <v>4308</v>
      </c>
      <c t="s" s="16" r="F135">
        <v>4309</v>
      </c>
      <c s="16" r="G135"/>
      <c s="16" r="H135"/>
      <c s="16" r="I135"/>
      <c s="16" r="J135"/>
      <c s="16" r="K135"/>
      <c s="16" r="L135"/>
      <c s="16" r="M135"/>
      <c s="16" r="N135"/>
      <c s="16" r="O135"/>
      <c s="16" r="P135"/>
      <c s="16" r="Q135"/>
      <c s="16" r="R135"/>
      <c s="16" r="S135"/>
      <c s="16" r="T135"/>
    </row>
    <row r="136">
      <c s="16" r="B136"/>
      <c s="16" r="C136"/>
      <c s="90" r="D136">
        <v>6</v>
      </c>
      <c t="s" s="16" r="E136">
        <v>4310</v>
      </c>
      <c t="s" s="16" r="F136">
        <v>4311</v>
      </c>
      <c s="16" r="G136"/>
      <c s="16" r="H136"/>
      <c s="16" r="I136"/>
      <c s="16" r="J136"/>
      <c s="16" r="K136"/>
      <c s="16" r="L136"/>
      <c s="16" r="M136"/>
      <c s="16" r="N136"/>
      <c s="16" r="O136"/>
      <c s="16" r="P136"/>
      <c s="16" r="Q136"/>
      <c s="16" r="R136"/>
      <c s="16" r="S136"/>
      <c s="16" r="T136"/>
    </row>
    <row r="137">
      <c s="16" r="B137"/>
      <c s="16" r="C137"/>
      <c s="90" r="D137">
        <v>7</v>
      </c>
      <c t="s" r="E137">
        <v>4412</v>
      </c>
      <c t="s" r="F137">
        <v>4312</v>
      </c>
      <c s="16" r="G137"/>
      <c s="16" r="H137"/>
      <c s="16" r="I137"/>
      <c s="16" r="J137"/>
      <c s="16" r="K137"/>
      <c s="16" r="L137"/>
      <c s="16" r="M137"/>
      <c s="16" r="N137"/>
      <c s="16" r="O137"/>
      <c s="16" r="P137"/>
      <c s="16" r="Q137"/>
      <c s="16" r="R137"/>
      <c s="16" r="S137"/>
      <c s="16" r="T137"/>
    </row>
    <row r="138">
      <c s="16" r="B138"/>
      <c s="16" r="C138"/>
      <c s="90" r="D138">
        <v>8</v>
      </c>
      <c t="s" s="16" r="E138">
        <v>4413</v>
      </c>
      <c t="s" s="16" r="F138">
        <v>4414</v>
      </c>
      <c s="16" r="G138"/>
      <c s="16" r="H138"/>
      <c s="16" r="I138"/>
      <c s="16" r="J138"/>
      <c s="16" r="K138"/>
      <c s="16" r="L138"/>
      <c s="16" r="M138"/>
      <c s="16" r="N138"/>
      <c s="16" r="O138"/>
      <c s="16" r="P138"/>
      <c s="16" r="Q138"/>
      <c s="16" r="R138"/>
      <c s="16" r="S138"/>
      <c s="16" r="T138"/>
    </row>
    <row r="139">
      <c s="16" r="B139"/>
      <c s="16" r="C139"/>
      <c s="90" r="D139">
        <v>9</v>
      </c>
      <c t="s" s="16" r="E139">
        <v>4415</v>
      </c>
      <c s="16" r="F139"/>
      <c s="16" r="G139"/>
      <c s="16" r="H139"/>
      <c s="16" r="I139"/>
      <c s="16" r="J139"/>
      <c s="16" r="K139"/>
      <c s="16" r="L139"/>
      <c s="16" r="M139"/>
      <c s="16" r="N139"/>
      <c s="16" r="O139"/>
      <c s="16" r="P139"/>
      <c s="16" r="Q139"/>
      <c s="16" r="R139"/>
      <c s="16" r="S139"/>
      <c s="16" r="T139"/>
    </row>
    <row r="140">
      <c s="16" r="B140"/>
      <c s="16" r="C140"/>
      <c s="90" r="D140">
        <v>10</v>
      </c>
      <c t="s" s="16" r="E140">
        <v>4416</v>
      </c>
      <c t="s" s="16" r="F140">
        <v>4417</v>
      </c>
      <c s="16" r="G140"/>
      <c s="16" r="H140"/>
      <c s="16" r="I140"/>
      <c s="16" r="J140"/>
      <c s="16" r="K140"/>
      <c s="16" r="L140"/>
      <c s="16" r="M140"/>
      <c s="16" r="N140"/>
      <c s="16" r="O140"/>
      <c s="16" r="P140"/>
      <c s="16" r="Q140"/>
      <c s="16" r="R140"/>
      <c s="16" r="S140"/>
      <c s="16" r="T140"/>
    </row>
    <row r="141">
      <c s="16" r="B141"/>
      <c s="16" r="C141"/>
      <c s="90" r="D141">
        <v>11</v>
      </c>
      <c t="s" s="16" r="E141">
        <v>4418</v>
      </c>
      <c t="s" s="16" r="F141">
        <v>4419</v>
      </c>
      <c s="16" r="G141"/>
      <c s="16" r="H141"/>
      <c s="16" r="I141"/>
      <c s="16" r="J141"/>
      <c s="16" r="K141"/>
      <c s="16" r="L141"/>
      <c s="16" r="M141"/>
      <c s="16" r="N141"/>
      <c s="16" r="O141"/>
      <c s="16" r="P141"/>
      <c s="16" r="Q141"/>
      <c s="16" r="R141"/>
      <c s="16" r="S141"/>
      <c s="16" r="T141"/>
    </row>
    <row r="142">
      <c s="16" r="B142"/>
      <c s="16" r="C142"/>
      <c s="90" r="D142">
        <v>12</v>
      </c>
      <c t="s" s="16" r="E142">
        <v>4420</v>
      </c>
      <c t="s" s="16" r="F142">
        <v>4421</v>
      </c>
      <c s="16" r="G142"/>
      <c s="16" r="H142"/>
      <c s="16" r="I142"/>
      <c s="16" r="J142"/>
      <c s="16" r="K142"/>
      <c s="16" r="L142"/>
      <c s="16" r="M142"/>
      <c s="16" r="N142"/>
      <c s="16" r="O142"/>
      <c s="16" r="P142"/>
      <c s="16" r="Q142"/>
      <c s="16" r="R142"/>
      <c s="16" r="S142"/>
      <c s="16" r="T142"/>
    </row>
    <row r="143">
      <c s="16" r="B143"/>
      <c s="16" r="C143"/>
      <c s="90" r="D143">
        <v>13</v>
      </c>
      <c t="s" s="16" r="E143">
        <v>4422</v>
      </c>
      <c t="s" s="16" r="F143">
        <v>4423</v>
      </c>
      <c s="16" r="G143"/>
      <c s="16" r="H143"/>
      <c s="16" r="I143"/>
      <c s="16" r="J143"/>
      <c s="16" r="K143"/>
      <c s="16" r="L143"/>
      <c s="16" r="M143"/>
      <c s="16" r="N143"/>
      <c s="16" r="O143"/>
      <c s="16" r="P143"/>
      <c s="16" r="Q143"/>
      <c s="16" r="R143"/>
      <c s="16" r="S143"/>
      <c s="16" r="T143"/>
    </row>
    <row r="144">
      <c s="16" r="B144"/>
      <c s="16" r="C144"/>
      <c s="90" r="D144">
        <v>14</v>
      </c>
      <c t="s" s="16" r="E144">
        <v>4424</v>
      </c>
      <c s="16" r="G144"/>
      <c s="16" r="H144"/>
      <c s="16" r="I144"/>
      <c s="16" r="J144"/>
      <c s="16" r="K144"/>
      <c s="16" r="L144"/>
      <c s="16" r="M144"/>
      <c s="16" r="N144"/>
      <c s="16" r="O144"/>
      <c s="16" r="P144"/>
      <c s="16" r="Q144"/>
      <c s="16" r="R144"/>
      <c s="16" r="S144"/>
      <c s="16" r="T144"/>
    </row>
    <row r="145">
      <c s="16" r="B145"/>
      <c s="16" r="C145"/>
      <c s="90" r="D145">
        <v>15</v>
      </c>
      <c t="s" s="16" r="E145">
        <v>4425</v>
      </c>
      <c t="s" s="16" r="F145">
        <v>4426</v>
      </c>
      <c s="16" r="G145"/>
      <c s="16" r="H145"/>
      <c s="16" r="I145"/>
      <c s="16" r="J145"/>
      <c s="16" r="K145"/>
      <c s="16" r="L145"/>
      <c s="16" r="M145"/>
      <c s="16" r="N145"/>
      <c s="16" r="O145"/>
      <c s="16" r="P145"/>
      <c s="16" r="Q145"/>
      <c s="16" r="R145"/>
      <c s="16" r="S145"/>
      <c s="16" r="T145"/>
    </row>
    <row r="146">
      <c s="16" r="B146"/>
      <c s="16" r="C146"/>
      <c s="90" r="D146">
        <v>16</v>
      </c>
      <c t="s" s="16" r="E146">
        <v>4427</v>
      </c>
      <c s="16" r="F146"/>
      <c s="16" r="G146"/>
      <c s="16" r="H146"/>
      <c s="16" r="I146"/>
      <c s="16" r="J146"/>
      <c s="16" r="K146"/>
      <c s="16" r="L146"/>
      <c s="16" r="M146"/>
      <c s="16" r="N146"/>
      <c s="16" r="O146"/>
      <c s="16" r="P146"/>
      <c s="16" r="Q146"/>
      <c s="16" r="R146"/>
      <c s="16" r="S146"/>
      <c s="16" r="T146"/>
    </row>
    <row r="147">
      <c s="16" r="B147"/>
      <c s="16" r="C147"/>
      <c s="90" r="D147">
        <v>17</v>
      </c>
      <c t="s" s="16" r="E147">
        <v>4390</v>
      </c>
      <c t="s" s="16" r="F147">
        <v>4428</v>
      </c>
      <c s="16" r="G147"/>
      <c s="16" r="H147"/>
      <c s="16" r="I147"/>
      <c s="16" r="J147"/>
      <c s="16" r="K147"/>
      <c s="16" r="L147"/>
      <c s="16" r="M147"/>
      <c s="16" r="N147"/>
      <c s="16" r="O147"/>
      <c s="16" r="P147"/>
      <c s="16" r="Q147"/>
      <c s="16" r="R147"/>
      <c s="16" r="S147"/>
      <c s="16" r="T147"/>
    </row>
    <row r="148">
      <c s="16" r="B148"/>
      <c s="16" r="C148"/>
      <c s="90" r="D148">
        <v>18</v>
      </c>
      <c t="s" s="16" r="E148">
        <v>4395</v>
      </c>
      <c t="s" s="16" r="F148">
        <v>4429</v>
      </c>
      <c s="16" r="G148"/>
      <c s="16" r="H148"/>
      <c s="16" r="I148"/>
      <c s="16" r="J148"/>
      <c s="16" r="K148"/>
      <c s="16" r="L148"/>
      <c s="16" r="M148"/>
      <c s="16" r="N148"/>
      <c s="16" r="O148"/>
      <c s="16" r="P148"/>
      <c s="16" r="Q148"/>
      <c s="16" r="R148"/>
      <c s="16" r="S148"/>
      <c s="16" r="T148"/>
    </row>
    <row r="149">
      <c s="16" r="B149"/>
      <c s="16" r="C149"/>
      <c s="90" r="D149">
        <v>19</v>
      </c>
      <c t="s" s="16" r="E149">
        <v>4430</v>
      </c>
      <c t="s" s="16" r="F149">
        <v>4431</v>
      </c>
      <c s="16" r="G149"/>
      <c s="16" r="H149"/>
      <c s="16" r="I149"/>
      <c s="16" r="J149"/>
      <c s="16" r="K149"/>
      <c s="16" r="L149"/>
      <c s="16" r="M149"/>
      <c s="16" r="N149"/>
      <c s="16" r="O149"/>
      <c s="16" r="P149"/>
      <c s="16" r="Q149"/>
      <c s="16" r="R149"/>
      <c s="16" r="S149"/>
      <c s="16" r="T149"/>
    </row>
    <row r="150">
      <c s="16" r="B150"/>
      <c s="16" r="C150"/>
      <c s="90" r="D150">
        <v>20</v>
      </c>
      <c t="s" s="16" r="E150">
        <v>4395</v>
      </c>
      <c t="s" s="16" r="F150">
        <v>4396</v>
      </c>
      <c s="16" r="G150"/>
      <c s="16" r="H150"/>
      <c s="16" r="I150"/>
      <c s="16" r="J150"/>
      <c s="16" r="K150"/>
      <c s="16" r="L150"/>
      <c s="16" r="M150"/>
      <c s="16" r="N150"/>
      <c s="16" r="O150"/>
      <c s="16" r="P150"/>
      <c s="16" r="Q150"/>
      <c s="16" r="R150"/>
      <c s="16" r="S150"/>
      <c s="16" r="T150"/>
    </row>
    <row r="151">
      <c s="16" r="B151"/>
      <c s="16" r="C151"/>
      <c s="90" r="D151">
        <v>21</v>
      </c>
      <c t="s" s="16" r="E151">
        <v>4420</v>
      </c>
      <c t="s" s="16" r="F151">
        <v>4432</v>
      </c>
      <c s="16" r="G151"/>
      <c s="16" r="H151"/>
      <c s="16" r="I151"/>
      <c s="16" r="J151"/>
      <c s="16" r="K151"/>
      <c s="16" r="L151"/>
      <c s="16" r="M151"/>
      <c s="16" r="N151"/>
      <c s="16" r="O151"/>
      <c s="16" r="P151"/>
      <c s="16" r="Q151"/>
      <c s="16" r="R151"/>
      <c s="16" r="S151"/>
      <c s="16" r="T151"/>
    </row>
    <row r="152">
      <c s="16" r="B152"/>
      <c s="16" r="C152"/>
      <c s="90" r="D152">
        <v>22</v>
      </c>
      <c t="s" s="16" r="E152">
        <v>4433</v>
      </c>
      <c t="s" s="16" r="F152">
        <v>4434</v>
      </c>
      <c s="16" r="G152"/>
      <c s="16" r="H152"/>
      <c s="16" r="I152"/>
      <c s="16" r="J152"/>
      <c s="16" r="K152"/>
      <c s="16" r="L152"/>
      <c s="16" r="M152"/>
      <c s="16" r="N152"/>
      <c s="16" r="O152"/>
      <c s="16" r="P152"/>
      <c s="16" r="Q152"/>
      <c s="16" r="R152"/>
      <c s="16" r="S152"/>
      <c s="16" r="T152"/>
    </row>
    <row r="153">
      <c s="16" r="B153"/>
      <c s="16" r="C153"/>
      <c s="90" r="D153">
        <v>23</v>
      </c>
      <c t="s" s="16" r="E153">
        <v>4435</v>
      </c>
      <c t="s" s="16" r="F153">
        <v>4436</v>
      </c>
      <c s="16" r="G153"/>
      <c s="16" r="H153"/>
      <c s="16" r="I153"/>
      <c s="16" r="J153"/>
      <c s="16" r="K153"/>
      <c s="16" r="L153"/>
      <c s="16" r="M153"/>
      <c s="16" r="N153"/>
      <c s="16" r="O153"/>
      <c s="16" r="P153"/>
      <c s="16" r="Q153"/>
      <c s="16" r="R153"/>
      <c s="16" r="S153"/>
      <c s="16" r="T153"/>
    </row>
    <row r="154">
      <c s="16" r="B154"/>
      <c s="16" r="C154"/>
      <c s="90" r="D154">
        <v>24</v>
      </c>
      <c t="s" s="16" r="E154">
        <v>4422</v>
      </c>
      <c t="s" s="16" r="F154">
        <v>4437</v>
      </c>
      <c s="16" r="G154"/>
      <c s="16" r="H154"/>
      <c s="16" r="I154"/>
      <c s="16" r="J154"/>
      <c s="16" r="K154"/>
      <c s="16" r="L154"/>
      <c s="16" r="M154"/>
      <c s="16" r="N154"/>
      <c s="16" r="O154"/>
      <c s="16" r="P154"/>
      <c s="16" r="Q154"/>
      <c s="16" r="R154"/>
      <c s="16" r="S154"/>
      <c s="16" r="T154"/>
    </row>
    <row r="155">
      <c s="16" r="B155"/>
      <c s="16" r="C155"/>
      <c s="90" r="D155">
        <v>25</v>
      </c>
      <c t="s" s="16" r="E155">
        <v>4321</v>
      </c>
      <c t="s" s="16" r="F155">
        <v>4322</v>
      </c>
      <c s="16" r="G155"/>
      <c s="16" r="H155"/>
      <c s="16" r="I155"/>
      <c s="16" r="J155"/>
      <c s="16" r="K155"/>
      <c s="16" r="L155"/>
      <c s="16" r="M155"/>
      <c s="16" r="N155"/>
      <c s="16" r="O155"/>
      <c s="16" r="P155"/>
      <c s="16" r="Q155"/>
      <c s="16" r="R155"/>
      <c s="16" r="S155"/>
      <c s="16" r="T155"/>
    </row>
    <row r="156">
      <c s="16" r="B156"/>
      <c s="16" r="C156"/>
      <c s="90" r="D156">
        <v>26</v>
      </c>
      <c t="s" s="16" r="E156">
        <v>4438</v>
      </c>
      <c s="16" r="F156"/>
      <c s="16" r="G156"/>
      <c s="16" r="H156"/>
      <c s="16" r="I156"/>
      <c s="16" r="J156"/>
      <c s="16" r="K156"/>
      <c s="16" r="L156"/>
      <c s="16" r="M156"/>
      <c s="16" r="N156"/>
      <c s="16" r="O156"/>
      <c s="16" r="P156"/>
      <c s="16" r="Q156"/>
      <c s="16" r="R156"/>
      <c s="16" r="S156"/>
      <c s="16" r="T156"/>
    </row>
    <row r="157">
      <c s="139" r="A157"/>
      <c s="172" r="B157"/>
      <c s="172" r="C157"/>
      <c s="90" r="D157">
        <v>27</v>
      </c>
      <c t="s" s="172" r="E157">
        <v>4324</v>
      </c>
      <c t="s" s="172" r="F157">
        <v>4439</v>
      </c>
      <c s="172" r="G157"/>
      <c s="172" r="H157"/>
      <c s="172" r="I157"/>
      <c s="172" r="J157"/>
      <c s="172" r="K157"/>
      <c s="172" r="L157"/>
      <c s="172" r="M157"/>
      <c s="172" r="N157"/>
      <c s="172" r="O157"/>
      <c s="172" r="P157"/>
      <c s="172" r="Q157"/>
      <c s="172" r="R157"/>
      <c s="172" r="S157"/>
      <c s="172" r="T157"/>
    </row>
    <row r="158">
      <c s="16" r="B158"/>
      <c s="16" r="C158"/>
      <c s="90" r="D158">
        <v>28</v>
      </c>
      <c t="s" s="16" r="E158">
        <v>4440</v>
      </c>
      <c t="s" s="16" r="F158">
        <v>4441</v>
      </c>
      <c s="16" r="G158"/>
      <c s="16" r="H158"/>
      <c s="16" r="I158"/>
      <c s="16" r="J158"/>
      <c s="16" r="K158"/>
      <c s="16" r="L158"/>
      <c s="16" r="M158"/>
      <c s="16" r="N158"/>
      <c s="16" r="O158"/>
      <c s="16" r="P158"/>
      <c s="16" r="Q158"/>
      <c s="16" r="R158"/>
      <c s="16" r="S158"/>
      <c s="16" r="T158"/>
    </row>
    <row r="159">
      <c s="16" r="B159"/>
      <c s="16" r="C159"/>
      <c s="90" r="D159">
        <v>29</v>
      </c>
      <c t="s" s="16" r="E159">
        <v>4442</v>
      </c>
      <c s="16" r="F159"/>
      <c s="16" r="G159"/>
      <c s="16" r="H159"/>
      <c s="16" r="I159"/>
      <c s="16" r="J159"/>
      <c s="16" r="K159"/>
      <c s="16" r="L159"/>
      <c s="16" r="M159"/>
      <c s="16" r="N159"/>
      <c s="16" r="O159"/>
      <c s="16" r="P159"/>
      <c s="16" r="Q159"/>
      <c s="16" r="R159"/>
      <c s="16" r="S159"/>
      <c s="16" r="T159"/>
    </row>
    <row r="160">
      <c s="16" r="B160"/>
      <c s="16" r="C160"/>
      <c s="90" r="D160">
        <v>30</v>
      </c>
      <c t="s" s="16" r="E160">
        <v>4331</v>
      </c>
      <c t="s" s="16" r="F160">
        <v>4443</v>
      </c>
      <c s="16" r="G160"/>
      <c s="16" r="H160"/>
      <c s="16" r="I160"/>
      <c s="16" r="J160"/>
      <c s="16" r="K160"/>
      <c s="16" r="L160"/>
      <c s="16" r="M160"/>
      <c s="16" r="N160"/>
      <c s="16" r="O160"/>
      <c s="16" r="P160"/>
      <c s="16" r="Q160"/>
      <c s="16" r="R160"/>
      <c s="16" r="S160"/>
      <c s="16" r="T160"/>
    </row>
    <row r="161">
      <c s="16" r="B161"/>
      <c s="16" r="C161"/>
      <c s="90" r="D161">
        <v>31</v>
      </c>
      <c t="s" s="16" r="E161">
        <v>4333</v>
      </c>
      <c t="s" s="16" r="F161">
        <v>4334</v>
      </c>
      <c s="16" r="G161"/>
      <c s="16" r="H161"/>
      <c s="16" r="I161"/>
      <c s="16" r="J161"/>
      <c s="16" r="K161"/>
      <c s="16" r="L161"/>
      <c s="16" r="M161"/>
      <c s="16" r="N161"/>
      <c s="16" r="O161"/>
      <c s="16" r="P161"/>
      <c s="16" r="Q161"/>
      <c s="16" r="R161"/>
      <c s="16" r="S161"/>
      <c s="16" r="T161"/>
    </row>
    <row r="162">
      <c s="16" r="B162"/>
      <c s="16" r="C162"/>
      <c s="90" r="D162">
        <v>32</v>
      </c>
      <c t="s" s="16" r="E162">
        <v>4335</v>
      </c>
      <c t="s" s="16" r="F162">
        <v>4334</v>
      </c>
      <c s="16" r="G162"/>
      <c s="16" r="H162"/>
      <c s="16" r="I162"/>
      <c s="16" r="J162"/>
      <c s="16" r="K162"/>
      <c s="16" r="L162"/>
      <c s="16" r="M162"/>
      <c s="16" r="N162"/>
      <c s="16" r="O162"/>
      <c s="16" r="P162"/>
      <c s="16" r="Q162"/>
      <c s="16" r="R162"/>
      <c s="16" r="S162"/>
      <c s="16" r="T162"/>
    </row>
    <row r="163">
      <c s="16" r="B163"/>
      <c s="16" r="C163"/>
      <c s="90" r="D163">
        <v>33</v>
      </c>
      <c t="s" s="16" r="E163">
        <v>4444</v>
      </c>
      <c t="s" s="16" r="F163">
        <v>4337</v>
      </c>
      <c s="16" r="G163"/>
      <c s="16" r="H163"/>
      <c s="16" r="I163"/>
      <c s="16" r="J163"/>
      <c s="16" r="K163"/>
      <c s="16" r="L163"/>
      <c s="16" r="M163"/>
      <c s="16" r="N163"/>
      <c s="16" r="O163"/>
      <c s="16" r="P163"/>
      <c s="16" r="Q163"/>
      <c s="16" r="R163"/>
      <c s="16" r="S163"/>
      <c s="16" r="T163"/>
    </row>
    <row r="164">
      <c s="16" r="B164"/>
      <c s="16" r="C164"/>
      <c s="90" r="D164">
        <v>34</v>
      </c>
      <c t="s" s="16" r="E164">
        <v>4338</v>
      </c>
      <c t="s" s="16" r="F164">
        <v>4339</v>
      </c>
      <c s="16" r="G164"/>
      <c s="16" r="H164"/>
      <c s="16" r="I164"/>
      <c s="16" r="J164"/>
      <c s="16" r="K164"/>
      <c s="16" r="L164"/>
      <c s="16" r="M164"/>
      <c s="16" r="N164"/>
      <c s="16" r="O164"/>
      <c s="16" r="P164"/>
      <c s="16" r="Q164"/>
      <c s="16" r="R164"/>
      <c s="16" r="S164"/>
      <c s="16" r="T164"/>
    </row>
    <row r="165">
      <c s="16" r="B165"/>
      <c s="16" r="C165"/>
      <c s="90" r="D165">
        <v>35</v>
      </c>
      <c t="s" s="16" r="E165">
        <v>4340</v>
      </c>
      <c t="s" s="16" r="F165">
        <v>4341</v>
      </c>
      <c s="16" r="G165"/>
      <c s="16" r="H165"/>
      <c s="16" r="I165"/>
      <c s="16" r="J165"/>
      <c s="16" r="K165"/>
      <c s="16" r="L165"/>
      <c s="16" r="M165"/>
      <c s="16" r="N165"/>
      <c s="16" r="O165"/>
      <c s="16" r="P165"/>
      <c s="16" r="Q165"/>
      <c s="16" r="R165"/>
      <c s="16" r="S165"/>
      <c s="16" r="T165"/>
    </row>
    <row r="166">
      <c s="16" r="B166"/>
      <c s="16" r="C166"/>
      <c s="90" r="D166">
        <v>36</v>
      </c>
      <c t="s" s="16" r="E166">
        <v>4342</v>
      </c>
      <c t="s" s="16" r="F166">
        <v>4445</v>
      </c>
      <c s="16" r="G166"/>
      <c s="16" r="H166"/>
      <c s="16" r="I166"/>
      <c s="16" r="J166"/>
      <c s="16" r="K166"/>
      <c s="16" r="L166"/>
      <c s="16" r="M166"/>
      <c s="16" r="N166"/>
      <c s="16" r="O166"/>
      <c s="16" r="P166"/>
      <c s="16" r="Q166"/>
      <c s="16" r="R166"/>
      <c s="16" r="S166"/>
      <c s="16" r="T166"/>
    </row>
    <row r="167">
      <c s="16" r="B167"/>
      <c s="16" r="C167"/>
      <c s="90" r="D167">
        <v>37</v>
      </c>
      <c t="s" s="16" r="E167">
        <v>4344</v>
      </c>
      <c t="s" s="16" r="F167">
        <v>4345</v>
      </c>
      <c s="16" r="G167"/>
      <c s="16" r="H167"/>
      <c s="16" r="I167"/>
      <c s="16" r="J167"/>
      <c s="16" r="K167"/>
      <c s="16" r="L167"/>
      <c s="16" r="M167"/>
      <c s="16" r="N167"/>
      <c s="16" r="O167"/>
      <c s="16" r="P167"/>
      <c s="16" r="Q167"/>
      <c s="16" r="R167"/>
      <c s="16" r="S167"/>
      <c s="16" r="T167"/>
    </row>
    <row r="168">
      <c s="16" r="B168"/>
      <c s="16" r="C168"/>
      <c s="90" r="D168">
        <v>38</v>
      </c>
      <c t="s" s="16" r="E168">
        <v>4346</v>
      </c>
      <c t="s" s="16" r="F168">
        <v>4347</v>
      </c>
      <c s="16" r="G168"/>
      <c s="16" r="H168"/>
      <c s="16" r="I168"/>
      <c s="16" r="J168"/>
      <c s="16" r="K168"/>
      <c s="16" r="L168"/>
      <c s="16" r="M168"/>
      <c s="16" r="N168"/>
      <c s="16" r="O168"/>
      <c s="16" r="P168"/>
      <c s="16" r="Q168"/>
      <c s="16" r="R168"/>
      <c s="16" r="S168"/>
      <c s="16" r="T168"/>
    </row>
    <row r="169">
      <c s="16" r="B169"/>
      <c s="16" r="C169"/>
      <c s="90" r="D169">
        <v>39</v>
      </c>
      <c t="s" s="16" r="E169">
        <v>4348</v>
      </c>
      <c t="s" s="16" r="F169">
        <v>4349</v>
      </c>
      <c s="16" r="G169"/>
      <c s="16" r="H169"/>
      <c s="16" r="I169"/>
      <c s="16" r="J169"/>
      <c s="16" r="K169"/>
      <c s="16" r="L169"/>
      <c s="16" r="M169"/>
      <c s="16" r="N169"/>
      <c s="16" r="O169"/>
      <c s="16" r="P169"/>
      <c s="16" r="Q169"/>
      <c s="16" r="R169"/>
      <c s="16" r="S169"/>
      <c s="16" r="T169"/>
    </row>
    <row r="170">
      <c s="16" r="B170"/>
      <c s="16" r="C170"/>
      <c s="90" r="D170">
        <v>40</v>
      </c>
      <c t="s" s="16" r="E170">
        <v>4340</v>
      </c>
      <c t="s" s="16" r="F170">
        <v>4350</v>
      </c>
      <c s="16" r="G170"/>
      <c s="16" r="H170"/>
      <c s="16" r="I170"/>
      <c s="16" r="J170"/>
      <c s="16" r="K170"/>
      <c s="16" r="L170"/>
      <c s="16" r="M170"/>
      <c s="16" r="N170"/>
      <c s="16" r="O170"/>
      <c s="16" r="P170"/>
      <c s="16" r="Q170"/>
      <c s="16" r="R170"/>
      <c s="16" r="S170"/>
      <c s="16" r="T170"/>
    </row>
    <row r="171">
      <c s="16" r="B171"/>
      <c s="172" r="C171"/>
      <c s="90" r="D171">
        <v>41</v>
      </c>
      <c t="s" s="16" r="E171">
        <v>4351</v>
      </c>
      <c t="s" s="16" r="F171">
        <v>4352</v>
      </c>
      <c s="16" r="G171"/>
      <c s="16" r="H171"/>
      <c s="16" r="I171"/>
      <c s="16" r="J171"/>
      <c s="16" r="K171"/>
      <c s="16" r="L171"/>
      <c s="16" r="M171"/>
      <c s="16" r="N171"/>
      <c s="16" r="O171"/>
      <c s="16" r="P171"/>
      <c s="16" r="Q171"/>
      <c s="16" r="R171"/>
      <c s="16" r="S171"/>
      <c s="16" r="T171"/>
    </row>
    <row r="172">
      <c s="16" r="B172"/>
      <c s="16" r="C172"/>
      <c s="90" r="D172">
        <v>42</v>
      </c>
      <c t="s" s="16" r="E172">
        <v>4353</v>
      </c>
      <c t="s" s="16" r="F172">
        <v>4354</v>
      </c>
      <c s="16" r="G172"/>
      <c s="16" r="H172"/>
      <c s="16" r="I172"/>
      <c s="16" r="J172"/>
      <c s="16" r="K172"/>
      <c s="16" r="L172"/>
      <c s="16" r="M172"/>
      <c s="16" r="N172"/>
      <c s="16" r="O172"/>
      <c s="16" r="P172"/>
      <c s="16" r="Q172"/>
      <c s="16" r="R172"/>
      <c s="16" r="S172"/>
      <c s="16" r="T172"/>
    </row>
    <row r="173">
      <c s="16" r="B173"/>
      <c s="16" r="C173"/>
      <c s="90" r="D173">
        <v>43</v>
      </c>
      <c t="s" s="16" r="E173">
        <v>4446</v>
      </c>
      <c t="s" s="16" r="F173">
        <v>4356</v>
      </c>
      <c s="16" r="G173"/>
      <c s="16" r="H173"/>
      <c s="16" r="I173"/>
      <c s="16" r="J173"/>
      <c s="16" r="K173"/>
      <c s="16" r="L173"/>
      <c s="16" r="M173"/>
      <c s="16" r="N173"/>
      <c s="16" r="O173"/>
      <c s="16" r="P173"/>
      <c s="16" r="Q173"/>
      <c s="16" r="R173"/>
      <c s="16" r="S173"/>
      <c s="16" r="T173"/>
    </row>
    <row r="174">
      <c s="16" r="B174"/>
      <c s="16" r="C174"/>
      <c s="90" r="D174">
        <v>44</v>
      </c>
      <c t="s" s="16" r="E174">
        <v>4447</v>
      </c>
      <c t="s" s="16" r="F174">
        <v>4361</v>
      </c>
      <c s="16" r="G174"/>
      <c s="16" r="H174"/>
      <c s="16" r="I174"/>
      <c s="16" r="J174"/>
      <c s="16" r="K174"/>
      <c s="16" r="L174"/>
      <c s="16" r="M174"/>
      <c s="16" r="N174"/>
      <c s="16" r="O174"/>
      <c s="16" r="P174"/>
      <c s="16" r="Q174"/>
      <c s="16" r="R174"/>
      <c s="16" r="S174"/>
      <c s="16" r="T174"/>
    </row>
    <row r="175">
      <c s="16" r="B175"/>
      <c s="16" r="C175"/>
      <c s="90" r="D175">
        <v>45</v>
      </c>
      <c t="s" s="16" r="E175">
        <v>4448</v>
      </c>
      <c t="s" s="16" r="F175">
        <v>4449</v>
      </c>
      <c s="16" r="G175"/>
      <c s="16" r="H175"/>
      <c s="16" r="I175"/>
      <c s="16" r="J175"/>
      <c s="16" r="K175"/>
      <c s="16" r="L175"/>
      <c s="16" r="M175"/>
      <c s="16" r="N175"/>
      <c s="16" r="O175"/>
      <c s="16" r="P175"/>
      <c s="16" r="Q175"/>
      <c s="16" r="R175"/>
      <c s="16" r="S175"/>
      <c s="16" r="T175"/>
    </row>
    <row r="176">
      <c s="16" r="B176"/>
      <c s="16" r="C176"/>
      <c s="90" r="D176">
        <v>46</v>
      </c>
      <c t="s" s="16" r="E176">
        <v>4450</v>
      </c>
      <c t="s" s="16" r="F176">
        <v>4365</v>
      </c>
      <c s="16" r="G176"/>
      <c s="16" r="H176"/>
      <c s="16" r="I176"/>
      <c s="16" r="J176"/>
      <c s="16" r="K176"/>
      <c s="16" r="L176"/>
      <c s="16" r="M176"/>
      <c s="16" r="N176"/>
      <c s="16" r="O176"/>
      <c s="16" r="P176"/>
      <c s="16" r="Q176"/>
      <c s="16" r="R176"/>
      <c s="16" r="S176"/>
      <c s="16" r="T176"/>
    </row>
    <row r="177">
      <c s="16" r="B177"/>
      <c s="16" r="C177"/>
      <c s="90" r="D177">
        <v>47</v>
      </c>
      <c t="s" s="16" r="E177">
        <v>4366</v>
      </c>
      <c t="s" s="16" r="F177">
        <v>4451</v>
      </c>
      <c s="16" r="G177"/>
      <c s="16" r="H177"/>
      <c s="16" r="I177"/>
      <c s="16" r="J177"/>
      <c s="16" r="K177"/>
      <c s="16" r="L177"/>
      <c s="16" r="M177"/>
      <c s="16" r="N177"/>
      <c s="16" r="O177"/>
      <c s="16" r="P177"/>
      <c s="16" r="Q177"/>
      <c s="16" r="R177"/>
      <c s="16" r="S177"/>
      <c s="16" r="T177"/>
    </row>
    <row r="178">
      <c s="16" r="B178"/>
      <c s="16" r="C178"/>
      <c s="90" r="D178">
        <v>48</v>
      </c>
      <c t="s" s="16" r="E178">
        <v>4452</v>
      </c>
      <c t="s" s="16" r="F178">
        <v>4369</v>
      </c>
      <c s="16" r="G178"/>
      <c s="16" r="H178"/>
      <c s="16" r="I178"/>
      <c s="16" r="J178"/>
      <c s="16" r="K178"/>
      <c s="16" r="L178"/>
      <c s="16" r="M178"/>
      <c s="16" r="N178"/>
      <c s="16" r="O178"/>
      <c s="16" r="P178"/>
      <c s="16" r="Q178"/>
      <c s="16" r="R178"/>
      <c s="16" r="S178"/>
      <c s="16" r="T178"/>
    </row>
    <row r="179">
      <c s="16" r="B179"/>
      <c s="16" r="C179"/>
      <c s="90" r="D179">
        <v>49</v>
      </c>
      <c t="s" s="16" r="E179">
        <v>4453</v>
      </c>
      <c t="s" s="16" r="F179">
        <v>4371</v>
      </c>
      <c s="16" r="G179"/>
      <c s="16" r="H179"/>
      <c s="16" r="I179"/>
      <c s="16" r="J179"/>
      <c s="16" r="K179"/>
      <c s="16" r="L179"/>
      <c s="16" r="M179"/>
      <c s="16" r="N179"/>
      <c s="16" r="O179"/>
      <c s="16" r="P179"/>
      <c s="16" r="Q179"/>
      <c s="16" r="R179"/>
      <c s="16" r="S179"/>
      <c s="16" r="T179"/>
    </row>
    <row r="180">
      <c s="16" r="B180"/>
      <c s="16" r="C180"/>
      <c s="90" r="D180">
        <v>50</v>
      </c>
      <c t="s" s="16" r="E180">
        <v>4372</v>
      </c>
      <c t="s" s="16" r="F180">
        <v>4454</v>
      </c>
      <c s="16" r="G180"/>
      <c s="16" r="H180"/>
      <c s="16" r="I180"/>
      <c s="16" r="J180"/>
      <c s="16" r="K180"/>
      <c s="16" r="L180"/>
      <c s="16" r="M180"/>
      <c s="16" r="N180"/>
      <c s="16" r="O180"/>
      <c s="16" r="P180"/>
      <c s="16" r="Q180"/>
      <c s="16" r="R180"/>
      <c s="16" r="S180"/>
      <c s="16" r="T180"/>
    </row>
    <row r="181">
      <c s="16" r="B181"/>
      <c s="16" r="C181"/>
      <c s="90" r="D181">
        <v>51</v>
      </c>
      <c t="s" s="16" r="E181">
        <v>4455</v>
      </c>
      <c t="s" s="16" r="F181">
        <v>4456</v>
      </c>
      <c s="16" r="G181"/>
      <c s="16" r="H181"/>
      <c s="16" r="I181"/>
      <c s="16" r="J181"/>
      <c s="16" r="K181"/>
      <c s="16" r="L181"/>
      <c s="16" r="M181"/>
      <c s="16" r="N181"/>
      <c s="16" r="O181"/>
      <c s="16" r="P181"/>
      <c s="16" r="Q181"/>
      <c s="16" r="R181"/>
      <c s="16" r="S181"/>
      <c s="16" r="T181"/>
    </row>
    <row r="182">
      <c s="16" r="B182"/>
      <c s="16" r="C182"/>
      <c s="90" r="D182">
        <v>52</v>
      </c>
      <c t="s" s="16" r="E182">
        <v>4457</v>
      </c>
      <c t="s" s="16" r="F182">
        <v>4375</v>
      </c>
      <c s="16" r="G182"/>
      <c s="16" r="H182"/>
      <c s="16" r="I182"/>
      <c s="16" r="J182"/>
      <c s="16" r="K182"/>
      <c s="16" r="L182"/>
      <c s="16" r="M182"/>
      <c s="16" r="N182"/>
      <c s="16" r="O182"/>
      <c s="16" r="P182"/>
      <c s="16" r="Q182"/>
      <c s="16" r="R182"/>
      <c s="16" r="S182"/>
      <c s="16" r="T182"/>
    </row>
    <row r="183">
      <c s="16" r="B183"/>
      <c s="16" r="C183"/>
      <c s="90" r="D183">
        <v>53</v>
      </c>
      <c t="s" s="16" r="E183">
        <v>4376</v>
      </c>
      <c t="s" s="16" r="F183">
        <v>4377</v>
      </c>
      <c s="16" r="G183"/>
      <c s="16" r="H183"/>
      <c s="16" r="I183"/>
      <c s="16" r="J183"/>
      <c s="16" r="K183"/>
      <c s="16" r="L183"/>
      <c s="16" r="M183"/>
      <c s="16" r="N183"/>
      <c s="16" r="O183"/>
      <c s="16" r="P183"/>
      <c s="16" r="Q183"/>
      <c s="16" r="R183"/>
      <c s="16" r="S183"/>
      <c s="16" r="T183"/>
    </row>
    <row r="184">
      <c s="16" r="B184"/>
      <c s="16" r="C184"/>
      <c s="90" r="D184">
        <v>54</v>
      </c>
      <c t="s" s="16" r="E184">
        <v>4378</v>
      </c>
      <c t="s" s="16" r="F184">
        <v>4379</v>
      </c>
      <c s="16" r="G184"/>
      <c s="16" r="H184"/>
      <c s="16" r="I184"/>
      <c s="16" r="J184"/>
      <c s="16" r="K184"/>
      <c s="16" r="L184"/>
      <c s="16" r="M184"/>
      <c s="16" r="N184"/>
      <c s="16" r="O184"/>
      <c s="16" r="P184"/>
      <c s="16" r="Q184"/>
      <c s="16" r="R184"/>
      <c s="16" r="S184"/>
      <c s="16" r="T184"/>
    </row>
    <row r="185">
      <c s="16" r="B185"/>
      <c s="16" r="C185"/>
      <c s="90" r="D185">
        <v>55</v>
      </c>
      <c t="s" s="16" r="E185">
        <v>4380</v>
      </c>
      <c t="s" s="16" r="F185">
        <v>4381</v>
      </c>
      <c s="16" r="G185"/>
      <c s="16" r="H185"/>
      <c s="16" r="I185"/>
      <c s="16" r="J185"/>
      <c s="16" r="K185"/>
      <c s="16" r="L185"/>
      <c s="16" r="M185"/>
      <c s="16" r="N185"/>
      <c s="16" r="O185"/>
      <c s="16" r="P185"/>
      <c s="16" r="Q185"/>
      <c s="16" r="R185"/>
      <c s="16" r="S185"/>
      <c s="16" r="T185"/>
    </row>
    <row r="186">
      <c s="16" r="B186"/>
      <c s="16" r="C186"/>
      <c s="90" r="D186">
        <v>56</v>
      </c>
      <c t="s" s="16" r="E186">
        <v>4382</v>
      </c>
      <c t="s" s="16" r="F186">
        <v>4383</v>
      </c>
      <c s="16" r="G186"/>
      <c s="16" r="H186"/>
      <c s="16" r="I186"/>
      <c s="16" r="J186"/>
      <c s="16" r="K186"/>
      <c s="16" r="L186"/>
      <c s="16" r="M186"/>
      <c s="16" r="N186"/>
      <c s="16" r="O186"/>
      <c s="16" r="P186"/>
      <c s="16" r="Q186"/>
      <c s="16" r="R186"/>
      <c s="16" r="S186"/>
      <c s="16" r="T186"/>
    </row>
    <row r="187">
      <c s="16" r="B187"/>
      <c s="16" r="C187"/>
      <c s="90" r="D187">
        <v>57</v>
      </c>
      <c t="s" s="16" r="E187">
        <v>1765</v>
      </c>
      <c t="s" s="16" r="F187">
        <v>4384</v>
      </c>
      <c s="16" r="G187"/>
      <c s="16" r="H187"/>
      <c s="16" r="I187"/>
      <c s="16" r="J187"/>
      <c s="16" r="K187"/>
      <c s="16" r="L187"/>
      <c s="16" r="M187"/>
      <c s="16" r="N187"/>
      <c s="16" r="O187"/>
      <c s="16" r="P187"/>
      <c s="16" r="Q187"/>
      <c s="16" r="R187"/>
      <c s="16" r="S187"/>
      <c s="16" r="T187"/>
    </row>
    <row r="188">
      <c s="16" r="B188"/>
      <c s="16" r="C188"/>
      <c s="90" r="D188">
        <v>58</v>
      </c>
      <c t="s" s="16" r="E188">
        <v>4385</v>
      </c>
      <c t="s" s="16" r="F188">
        <v>4386</v>
      </c>
      <c s="16" r="G188"/>
      <c s="16" r="H188"/>
      <c s="16" r="I188"/>
      <c s="16" r="J188"/>
      <c s="16" r="K188"/>
      <c s="16" r="L188"/>
      <c s="16" r="M188"/>
      <c s="16" r="N188"/>
      <c s="16" r="O188"/>
      <c s="16" r="P188"/>
      <c s="16" r="Q188"/>
      <c s="16" r="R188"/>
      <c s="16" r="S188"/>
      <c s="16" r="T188"/>
    </row>
    <row r="189">
      <c s="16" r="B189"/>
      <c s="16" r="C189"/>
      <c s="90" r="D189">
        <v>59</v>
      </c>
      <c t="s" s="16" r="E189">
        <v>4387</v>
      </c>
      <c s="16" r="F189"/>
      <c s="16" r="G189"/>
      <c s="16" r="H189"/>
      <c s="16" r="I189"/>
      <c s="16" r="J189"/>
      <c s="16" r="K189"/>
      <c s="16" r="L189"/>
      <c s="16" r="M189"/>
      <c s="16" r="N189"/>
      <c s="16" r="O189"/>
      <c s="16" r="P189"/>
      <c s="16" r="Q189"/>
      <c s="16" r="R189"/>
      <c s="16" r="S189"/>
      <c s="16" r="T189"/>
    </row>
    <row r="190">
      <c s="16" r="B190"/>
      <c s="16" r="C190"/>
      <c s="90" r="D190">
        <v>60</v>
      </c>
      <c t="s" s="16" r="E190">
        <v>4388</v>
      </c>
      <c t="s" s="16" r="F190">
        <v>4389</v>
      </c>
      <c s="16" r="G190"/>
      <c s="16" r="H190"/>
      <c s="16" r="I190"/>
      <c s="16" r="J190"/>
      <c s="16" r="K190"/>
      <c s="16" r="L190"/>
      <c s="16" r="M190"/>
      <c s="16" r="N190"/>
      <c s="16" r="O190"/>
      <c s="16" r="P190"/>
      <c s="16" r="Q190"/>
      <c s="16" r="R190"/>
      <c s="16" r="S190"/>
      <c s="16" r="T190"/>
    </row>
    <row r="191">
      <c s="16" r="B191"/>
      <c s="16" r="C191"/>
      <c s="90" r="D191">
        <v>61</v>
      </c>
      <c t="s" s="16" r="E191">
        <v>4390</v>
      </c>
      <c t="s" s="16" r="F191">
        <v>4391</v>
      </c>
      <c s="16" r="G191"/>
      <c s="16" r="H191"/>
      <c s="16" r="I191"/>
      <c s="16" r="J191"/>
      <c s="16" r="K191"/>
      <c s="16" r="L191"/>
      <c s="16" r="M191"/>
      <c s="16" r="N191"/>
      <c s="16" r="O191"/>
      <c s="16" r="P191"/>
      <c s="16" r="Q191"/>
      <c s="16" r="R191"/>
      <c s="16" r="S191"/>
      <c s="16" r="T191"/>
    </row>
    <row r="192">
      <c s="16" r="B192"/>
      <c s="16" r="C192"/>
      <c s="90" r="D192">
        <v>62</v>
      </c>
      <c t="s" s="16" r="E192">
        <v>4392</v>
      </c>
      <c t="s" s="16" r="F192">
        <v>4393</v>
      </c>
      <c s="16" r="G192"/>
      <c s="16" r="H192"/>
      <c s="16" r="I192"/>
      <c s="16" r="J192"/>
      <c s="16" r="K192"/>
      <c s="16" r="L192"/>
      <c s="16" r="M192"/>
      <c s="16" r="N192"/>
      <c s="16" r="O192"/>
      <c s="16" r="P192"/>
      <c s="16" r="Q192"/>
      <c s="16" r="R192"/>
      <c s="16" r="S192"/>
      <c s="16" r="T192"/>
    </row>
    <row r="193">
      <c s="16" r="B193"/>
      <c s="16" r="C193"/>
      <c s="90" r="D193">
        <v>63</v>
      </c>
      <c t="s" s="16" r="E193">
        <v>4390</v>
      </c>
      <c t="s" s="16" r="F193">
        <v>4394</v>
      </c>
      <c s="16" r="G193"/>
      <c s="16" r="H193"/>
      <c s="16" r="I193"/>
      <c s="16" r="J193"/>
      <c s="16" r="K193"/>
      <c s="16" r="L193"/>
      <c s="16" r="M193"/>
      <c s="16" r="N193"/>
      <c s="16" r="O193"/>
      <c s="16" r="P193"/>
      <c s="16" r="Q193"/>
      <c s="16" r="R193"/>
      <c s="16" r="S193"/>
      <c s="16" r="T193"/>
    </row>
    <row r="194">
      <c s="16" r="B194"/>
      <c s="16" r="C194"/>
      <c s="90" r="D194">
        <v>64</v>
      </c>
      <c t="s" s="16" r="E194">
        <v>4395</v>
      </c>
      <c t="s" s="16" r="F194">
        <v>4396</v>
      </c>
      <c s="16" r="G194"/>
      <c s="16" r="H194"/>
      <c s="16" r="I194"/>
      <c s="16" r="J194"/>
      <c s="16" r="K194"/>
      <c s="16" r="L194"/>
      <c s="16" r="M194"/>
      <c s="16" r="N194"/>
      <c s="16" r="O194"/>
      <c s="16" r="P194"/>
      <c s="16" r="Q194"/>
      <c s="16" r="R194"/>
      <c s="16" r="S194"/>
      <c s="16" r="T194"/>
    </row>
    <row r="195">
      <c s="16" r="B195"/>
      <c s="16" r="C195"/>
      <c s="90" r="D195">
        <v>65</v>
      </c>
      <c t="s" s="16" r="E195">
        <v>4397</v>
      </c>
      <c s="16" r="F195"/>
      <c s="16" r="G195"/>
      <c s="16" r="H195"/>
      <c s="16" r="I195"/>
      <c s="16" r="J195"/>
      <c s="16" r="K195"/>
      <c s="16" r="L195"/>
      <c s="16" r="M195"/>
      <c s="16" r="N195"/>
      <c s="16" r="O195"/>
      <c s="16" r="P195"/>
      <c s="16" r="Q195"/>
      <c s="16" r="R195"/>
      <c s="16" r="S195"/>
      <c s="16" r="T195"/>
    </row>
    <row r="196">
      <c s="16" r="B196"/>
      <c s="16" r="C196"/>
      <c s="90" r="D196">
        <v>66</v>
      </c>
      <c t="s" s="16" r="E196">
        <v>4398</v>
      </c>
      <c s="16" r="F196"/>
      <c s="16" r="G196"/>
      <c s="16" r="H196"/>
      <c s="16" r="I196"/>
      <c s="16" r="J196"/>
      <c s="16" r="K196"/>
      <c s="16" r="L196"/>
      <c s="16" r="M196"/>
      <c s="16" r="N196"/>
      <c s="16" r="O196"/>
      <c s="16" r="P196"/>
      <c s="16" r="Q196"/>
      <c s="16" r="R196"/>
      <c s="16" r="S196"/>
      <c s="16" r="T196"/>
    </row>
    <row r="197">
      <c s="16" r="B197"/>
      <c s="16" r="C197"/>
      <c s="90" r="D197">
        <v>67</v>
      </c>
      <c t="s" s="16" r="E197">
        <v>4399</v>
      </c>
      <c t="s" s="16" r="F197">
        <v>4400</v>
      </c>
      <c s="16" r="G197"/>
      <c s="16" r="H197"/>
      <c s="16" r="I197"/>
      <c s="16" r="J197"/>
      <c s="16" r="K197"/>
      <c s="16" r="L197"/>
      <c s="16" r="M197"/>
      <c s="16" r="N197"/>
      <c s="16" r="O197"/>
      <c s="16" r="P197"/>
      <c s="16" r="Q197"/>
      <c s="16" r="R197"/>
      <c s="16" r="S197"/>
      <c s="16" r="T197"/>
    </row>
    <row r="198">
      <c s="16" r="B198"/>
      <c s="16" r="C198"/>
      <c s="90" r="D198">
        <v>68</v>
      </c>
      <c t="s" s="16" r="E198">
        <v>4401</v>
      </c>
      <c t="s" s="16" r="F198">
        <v>4402</v>
      </c>
      <c s="16" r="G198"/>
      <c s="16" r="H198"/>
      <c s="16" r="I198"/>
      <c s="16" r="J198"/>
      <c s="16" r="K198"/>
      <c s="16" r="L198"/>
      <c s="16" r="M198"/>
      <c s="16" r="N198"/>
      <c s="16" r="O198"/>
      <c s="16" r="P198"/>
      <c s="16" r="Q198"/>
      <c s="16" r="R198"/>
      <c s="16" r="S198"/>
      <c s="16" r="T198"/>
    </row>
    <row r="199">
      <c s="16" r="B199"/>
      <c s="16" r="C199"/>
      <c s="90" r="D199">
        <v>69</v>
      </c>
      <c t="s" s="16" r="E199">
        <v>4403</v>
      </c>
      <c t="s" s="16" r="F199">
        <v>4375</v>
      </c>
      <c s="16" r="G199"/>
      <c s="16" r="H199"/>
      <c s="16" r="I199"/>
      <c s="16" r="J199"/>
      <c s="16" r="K199"/>
      <c s="16" r="L199"/>
      <c s="16" r="M199"/>
      <c s="16" r="N199"/>
      <c s="16" r="O199"/>
      <c s="16" r="P199"/>
      <c s="16" r="Q199"/>
      <c s="16" r="R199"/>
      <c s="16" r="S199"/>
      <c s="16" r="T199"/>
    </row>
    <row r="200">
      <c s="16" r="B200"/>
      <c s="16" r="C200"/>
      <c s="90" r="D200">
        <v>70</v>
      </c>
      <c t="s" s="16" r="E200">
        <v>4458</v>
      </c>
      <c s="16" r="F200"/>
      <c s="16" r="G200"/>
      <c s="16" r="H200"/>
      <c s="16" r="I200"/>
      <c s="16" r="J200"/>
      <c s="16" r="K200"/>
      <c s="16" r="L200"/>
      <c s="16" r="M200"/>
      <c s="16" r="N200"/>
      <c s="16" r="O200"/>
      <c s="16" r="P200"/>
      <c s="16" r="Q200"/>
      <c s="16" r="R200"/>
      <c s="16" r="S200"/>
      <c s="16" r="T200"/>
    </row>
    <row r="201">
      <c s="16" r="B201"/>
      <c s="16" r="C201"/>
      <c s="90" r="D201">
        <v>71</v>
      </c>
      <c t="s" s="16" r="E201">
        <v>4388</v>
      </c>
      <c t="s" s="16" r="F201">
        <v>4459</v>
      </c>
      <c s="16" r="G201"/>
      <c s="16" r="H201"/>
      <c s="16" r="I201"/>
      <c s="16" r="J201"/>
      <c s="16" r="K201"/>
      <c s="16" r="L201"/>
      <c s="16" r="M201"/>
      <c s="16" r="N201"/>
      <c s="16" r="O201"/>
      <c s="16" r="P201"/>
      <c s="16" r="Q201"/>
      <c s="16" r="R201"/>
      <c s="16" r="S201"/>
      <c s="16" r="T201"/>
    </row>
    <row r="202">
      <c s="16" r="B202"/>
      <c s="16" r="C202"/>
      <c s="90" r="D202">
        <v>72</v>
      </c>
      <c t="s" s="16" r="E202">
        <v>4390</v>
      </c>
      <c t="s" s="16" r="F202">
        <v>4391</v>
      </c>
      <c s="16" r="G202"/>
      <c s="16" r="H202"/>
      <c s="16" r="I202"/>
      <c s="16" r="J202"/>
      <c s="16" r="K202"/>
      <c s="16" r="L202"/>
      <c s="16" r="M202"/>
      <c s="16" r="N202"/>
      <c s="16" r="O202"/>
      <c s="16" r="P202"/>
      <c s="16" r="Q202"/>
      <c s="16" r="R202"/>
      <c s="16" r="S202"/>
      <c s="16" r="T202"/>
    </row>
    <row r="203">
      <c s="16" r="B203"/>
      <c s="16" r="C203"/>
      <c s="90" r="D203">
        <v>73</v>
      </c>
      <c t="s" s="16" r="E203">
        <v>4460</v>
      </c>
      <c t="s" s="16" r="F203">
        <v>4461</v>
      </c>
      <c s="16" r="G203"/>
      <c s="16" r="H203"/>
      <c s="16" r="I203"/>
      <c s="16" r="J203"/>
      <c s="16" r="K203"/>
      <c s="16" r="L203"/>
      <c s="16" r="M203"/>
      <c s="16" r="N203"/>
      <c s="16" r="O203"/>
      <c s="16" r="P203"/>
      <c s="16" r="Q203"/>
      <c s="16" r="R203"/>
      <c s="16" r="S203"/>
      <c s="16" r="T203"/>
    </row>
    <row r="204">
      <c s="16" r="B204"/>
      <c s="16" r="C204"/>
      <c s="90" r="D204">
        <v>74</v>
      </c>
      <c t="s" s="16" r="E204">
        <v>4462</v>
      </c>
      <c t="s" s="16" r="F204">
        <v>4463</v>
      </c>
      <c s="16" r="G204"/>
      <c s="16" r="H204"/>
      <c s="16" r="I204"/>
      <c s="16" r="J204"/>
      <c s="16" r="K204"/>
      <c s="16" r="L204"/>
      <c s="16" r="M204"/>
      <c s="16" r="N204"/>
      <c s="16" r="O204"/>
      <c s="16" r="P204"/>
      <c s="16" r="Q204"/>
      <c s="16" r="R204"/>
      <c s="16" r="S204"/>
      <c s="16" r="T204"/>
    </row>
    <row r="205">
      <c s="16" r="B205"/>
      <c s="16" r="C205"/>
      <c s="90" r="D205">
        <v>75</v>
      </c>
      <c t="s" s="172" r="E205">
        <v>4464</v>
      </c>
      <c t="s" s="172" r="F205">
        <v>4465</v>
      </c>
      <c s="16" r="G205"/>
      <c s="16" r="H205"/>
      <c s="16" r="I205"/>
      <c s="16" r="J205"/>
      <c s="16" r="K205"/>
      <c s="16" r="L205"/>
      <c s="16" r="M205"/>
      <c s="16" r="N205"/>
      <c s="16" r="O205"/>
      <c s="16" r="P205"/>
      <c s="16" r="Q205"/>
      <c s="16" r="R205"/>
      <c s="16" r="S205"/>
      <c s="16" r="T205"/>
    </row>
    <row r="206">
      <c s="16" r="B206"/>
      <c s="16" r="C206"/>
      <c s="90" r="D206">
        <v>76</v>
      </c>
      <c t="s" s="172" r="E206">
        <v>4466</v>
      </c>
      <c t="s" s="16" r="F206">
        <v>4467</v>
      </c>
      <c s="16" r="G206"/>
      <c s="16" r="H206"/>
      <c s="16" r="I206"/>
      <c s="16" r="J206"/>
      <c s="16" r="K206"/>
      <c s="16" r="L206"/>
      <c s="16" r="M206"/>
      <c s="16" r="N206"/>
      <c s="16" r="O206"/>
      <c s="16" r="P206"/>
      <c s="16" r="Q206"/>
      <c s="16" r="R206"/>
      <c s="16" r="S206"/>
      <c s="16" r="T206"/>
    </row>
    <row r="207">
      <c s="16" r="B207"/>
      <c s="16" r="C207"/>
      <c s="90" r="D207">
        <v>77</v>
      </c>
      <c t="s" s="172" r="E207">
        <v>4468</v>
      </c>
      <c t="s" s="16" r="F207">
        <v>4469</v>
      </c>
      <c s="16" r="G207"/>
      <c s="16" r="H207"/>
      <c s="16" r="I207"/>
      <c s="16" r="J207"/>
      <c s="16" r="K207"/>
      <c s="16" r="L207"/>
      <c s="16" r="M207"/>
      <c s="16" r="N207"/>
      <c s="16" r="O207"/>
      <c s="16" r="P207"/>
      <c s="16" r="Q207"/>
      <c s="16" r="R207"/>
      <c s="16" r="S207"/>
      <c s="16" r="T207"/>
    </row>
    <row r="208">
      <c s="16" r="B208"/>
      <c s="16" r="C208"/>
      <c s="90" r="D208">
        <v>78</v>
      </c>
      <c t="s" s="172" r="E208">
        <v>4470</v>
      </c>
      <c t="s" s="16" r="F208">
        <v>4471</v>
      </c>
      <c s="16" r="G208"/>
      <c s="16" r="H208"/>
      <c s="16" r="I208"/>
      <c s="16" r="J208"/>
      <c s="16" r="K208"/>
      <c s="16" r="L208"/>
      <c s="16" r="M208"/>
      <c s="16" r="N208"/>
      <c s="16" r="O208"/>
      <c s="16" r="P208"/>
      <c s="16" r="Q208"/>
      <c s="16" r="R208"/>
      <c s="16" r="S208"/>
      <c s="16" r="T208"/>
    </row>
    <row r="209">
      <c s="16" r="B209"/>
      <c s="16" r="C209"/>
      <c s="90" r="D209">
        <v>79</v>
      </c>
      <c t="s" s="172" r="E209">
        <v>4472</v>
      </c>
      <c s="16" r="F209"/>
      <c s="16" r="G209"/>
      <c s="16" r="H209"/>
      <c s="16" r="I209"/>
      <c s="16" r="J209"/>
      <c s="16" r="K209"/>
      <c s="16" r="L209"/>
      <c s="16" r="M209"/>
      <c s="16" r="N209"/>
      <c s="16" r="O209"/>
      <c s="16" r="P209"/>
      <c s="16" r="Q209"/>
      <c s="16" r="R209"/>
      <c s="16" r="S209"/>
      <c s="16" r="T209"/>
    </row>
    <row r="210">
      <c s="16" r="B210"/>
      <c s="16" r="C210"/>
      <c s="90" r="D210">
        <v>80</v>
      </c>
      <c t="s" r="E210">
        <v>4424</v>
      </c>
      <c s="16" r="G210"/>
      <c s="16" r="H210"/>
      <c s="16" r="I210"/>
      <c s="16" r="J210"/>
      <c s="16" r="K210"/>
      <c s="16" r="L210"/>
      <c s="16" r="M210"/>
      <c s="16" r="N210"/>
      <c s="16" r="O210"/>
      <c s="16" r="P210"/>
      <c s="16" r="Q210"/>
      <c s="16" r="R210"/>
      <c s="16" r="S210"/>
      <c s="16" r="T210"/>
    </row>
    <row r="211">
      <c s="16" r="B211"/>
      <c s="16" r="C211"/>
      <c s="90" r="D211">
        <v>81</v>
      </c>
      <c t="s" s="16" r="E211">
        <v>4455</v>
      </c>
      <c s="16" r="F211"/>
      <c s="16" r="G211"/>
      <c s="16" r="H211"/>
      <c s="16" r="I211"/>
      <c s="16" r="J211"/>
      <c s="16" r="K211"/>
      <c s="16" r="L211"/>
      <c s="16" r="M211"/>
      <c s="16" r="N211"/>
      <c s="16" r="O211"/>
      <c s="16" r="P211"/>
      <c s="16" r="Q211"/>
      <c s="16" r="R211"/>
      <c s="16" r="S211"/>
      <c s="16" r="T211"/>
    </row>
    <row r="212">
      <c s="16" r="B212"/>
      <c s="16" r="C212"/>
      <c s="90" r="D212">
        <v>82</v>
      </c>
      <c t="s" s="16" r="E212">
        <v>4473</v>
      </c>
      <c t="s" s="16" r="F212">
        <v>4474</v>
      </c>
      <c s="16" r="G212"/>
      <c s="16" r="H212"/>
      <c s="16" r="I212"/>
      <c s="16" r="J212"/>
      <c s="16" r="K212"/>
      <c s="16" r="L212"/>
      <c s="16" r="M212"/>
      <c s="16" r="N212"/>
      <c s="16" r="O212"/>
      <c s="16" r="P212"/>
      <c s="16" r="Q212"/>
      <c s="16" r="R212"/>
      <c s="16" r="S212"/>
      <c s="16" r="T212"/>
    </row>
    <row r="213">
      <c s="16" r="B213"/>
      <c s="16" r="C213"/>
      <c s="90" r="D213">
        <v>83</v>
      </c>
      <c t="s" s="16" r="E213">
        <v>4475</v>
      </c>
      <c t="s" s="16" r="F213">
        <v>4476</v>
      </c>
      <c s="16" r="G213"/>
      <c s="16" r="H213"/>
      <c s="16" r="I213"/>
      <c s="16" r="J213"/>
      <c s="16" r="K213"/>
      <c s="16" r="L213"/>
      <c s="16" r="M213"/>
      <c s="16" r="N213"/>
      <c s="16" r="O213"/>
      <c s="16" r="P213"/>
      <c s="16" r="Q213"/>
      <c s="16" r="R213"/>
      <c s="16" r="S213"/>
      <c s="16" r="T213"/>
    </row>
    <row r="214">
      <c s="16" r="B214"/>
      <c s="16" r="C214"/>
      <c s="90" r="D214">
        <v>84</v>
      </c>
      <c t="s" s="172" r="E214">
        <v>4464</v>
      </c>
      <c t="s" s="16" r="F214">
        <v>4477</v>
      </c>
      <c s="16" r="G214"/>
      <c s="16" r="H214"/>
      <c s="16" r="I214"/>
      <c s="16" r="J214"/>
      <c s="16" r="K214"/>
      <c s="16" r="L214"/>
      <c s="16" r="M214"/>
      <c s="16" r="N214"/>
      <c s="16" r="O214"/>
      <c s="16" r="P214"/>
      <c s="16" r="Q214"/>
      <c s="16" r="R214"/>
      <c s="16" r="S214"/>
      <c s="16" r="T214"/>
    </row>
    <row r="215">
      <c s="16" r="B215"/>
      <c s="16" r="C215"/>
      <c s="90" r="D215">
        <v>85</v>
      </c>
      <c t="s" s="16" r="E215">
        <v>4407</v>
      </c>
      <c t="s" s="16" r="F215">
        <v>4408</v>
      </c>
      <c s="16" r="G215"/>
      <c s="16" r="H215"/>
      <c s="16" r="I215"/>
      <c s="16" r="J215"/>
      <c s="16" r="K215"/>
      <c s="16" r="L215"/>
      <c s="16" r="M215"/>
      <c s="16" r="N215"/>
      <c s="16" r="O215"/>
      <c s="16" r="P215"/>
      <c s="16" r="Q215"/>
      <c s="16" r="R215"/>
      <c s="16" r="S215"/>
      <c s="16" r="T215"/>
    </row>
    <row r="216">
      <c s="16" r="B216"/>
      <c s="16" r="C216"/>
      <c s="90" r="D216">
        <v>86</v>
      </c>
      <c t="s" s="16" r="E216">
        <v>4409</v>
      </c>
      <c t="s" s="16" r="F216">
        <v>4410</v>
      </c>
      <c s="16" r="G216"/>
      <c s="16" r="H216"/>
      <c s="16" r="I216"/>
      <c s="16" r="J216"/>
      <c s="16" r="K216"/>
      <c s="16" r="L216"/>
      <c s="16" r="M216"/>
      <c s="16" r="N216"/>
      <c s="16" r="O216"/>
      <c s="16" r="P216"/>
      <c s="16" r="Q216"/>
      <c s="16" r="R216"/>
      <c s="16" r="S216"/>
      <c s="16" r="T216"/>
    </row>
    <row r="217">
      <c s="166" r="A217"/>
      <c t="s" s="162" r="B217">
        <v>4478</v>
      </c>
      <c s="162" r="C217"/>
      <c s="211" r="D217"/>
      <c s="162" r="E217"/>
      <c s="162" r="F217"/>
      <c s="162" r="G217"/>
      <c s="16" r="H217"/>
      <c s="16" r="I217"/>
      <c s="16" r="J217"/>
      <c s="16" r="K217"/>
      <c s="16" r="L217"/>
      <c s="16" r="M217"/>
      <c s="16" r="N217"/>
      <c s="16" r="O217"/>
      <c s="16" r="P217"/>
      <c s="16" r="Q217"/>
      <c s="16" r="R217"/>
      <c s="16" r="S217"/>
      <c s="16" r="T217"/>
    </row>
    <row r="218">
      <c s="16" r="B218"/>
      <c s="16" r="C218"/>
      <c s="90" r="D218">
        <v>1</v>
      </c>
      <c t="s" s="16" r="E218">
        <v>4305</v>
      </c>
      <c s="16" r="F218"/>
      <c s="16" r="G218"/>
      <c s="16" r="H218"/>
      <c s="16" r="I218"/>
      <c s="16" r="J218"/>
      <c s="16" r="K218"/>
      <c s="16" r="L218"/>
      <c s="16" r="M218"/>
      <c s="16" r="N218"/>
      <c s="16" r="O218"/>
      <c s="16" r="P218"/>
      <c s="16" r="Q218"/>
      <c s="16" r="R218"/>
      <c s="16" r="S218"/>
      <c s="16" r="T218"/>
    </row>
    <row r="219">
      <c s="16" r="B219"/>
      <c s="16" r="C219"/>
      <c s="90" r="D219">
        <v>2</v>
      </c>
      <c t="s" s="16" r="E219">
        <v>1344</v>
      </c>
      <c t="s" s="16" r="F219">
        <v>4311</v>
      </c>
      <c s="16" r="G219"/>
      <c s="16" r="H219"/>
      <c s="16" r="I219"/>
      <c s="16" r="J219"/>
      <c s="16" r="K219"/>
      <c s="16" r="L219"/>
      <c s="16" r="M219"/>
      <c s="16" r="N219"/>
      <c s="16" r="O219"/>
      <c s="16" r="P219"/>
      <c s="16" r="Q219"/>
      <c s="16" r="R219"/>
      <c s="16" r="S219"/>
      <c s="16" r="T219"/>
    </row>
    <row r="220">
      <c s="16" r="B220"/>
      <c s="16" r="C220"/>
      <c s="90" r="D220">
        <v>3</v>
      </c>
      <c t="s" s="16" r="E220">
        <v>4479</v>
      </c>
      <c t="s" s="16" r="F220">
        <v>4480</v>
      </c>
      <c s="16" r="G220"/>
      <c s="16" r="H220"/>
      <c s="16" r="I220"/>
      <c s="16" r="J220"/>
      <c s="16" r="K220"/>
      <c s="16" r="L220"/>
      <c s="16" r="M220"/>
      <c s="16" r="N220"/>
      <c s="16" r="O220"/>
      <c s="16" r="P220"/>
      <c s="16" r="Q220"/>
      <c s="16" r="R220"/>
      <c s="16" r="S220"/>
      <c s="16" r="T220"/>
    </row>
    <row r="221">
      <c s="16" r="B221"/>
      <c s="16" r="C221"/>
      <c s="90" r="D221">
        <v>4</v>
      </c>
      <c t="s" s="16" r="E221">
        <v>4481</v>
      </c>
      <c t="s" s="16" r="F221">
        <v>75</v>
      </c>
      <c s="16" r="G221"/>
      <c s="16" r="H221"/>
      <c s="16" r="I221"/>
      <c s="16" r="J221"/>
      <c s="16" r="K221"/>
      <c s="16" r="L221"/>
      <c s="16" r="M221"/>
      <c s="16" r="N221"/>
      <c s="16" r="O221"/>
      <c s="16" r="P221"/>
      <c s="16" r="Q221"/>
      <c s="16" r="R221"/>
      <c s="16" r="S221"/>
      <c s="16" r="T221"/>
    </row>
    <row r="222">
      <c s="16" r="B222"/>
      <c s="16" r="C222"/>
      <c s="90" r="D222">
        <v>5</v>
      </c>
      <c t="s" s="172" r="E222">
        <v>4482</v>
      </c>
      <c t="s" s="172" r="F222">
        <v>4483</v>
      </c>
      <c s="16" r="G222"/>
      <c s="16" r="H222"/>
      <c s="16" r="I222"/>
      <c s="16" r="J222"/>
      <c s="16" r="K222"/>
      <c s="16" r="L222"/>
      <c s="16" r="M222"/>
      <c s="16" r="N222"/>
      <c s="16" r="O222"/>
      <c s="16" r="P222"/>
      <c s="16" r="Q222"/>
      <c s="16" r="R222"/>
      <c s="16" r="S222"/>
      <c s="16" r="T222"/>
    </row>
    <row r="223">
      <c s="16" r="B223"/>
      <c s="16" r="C223"/>
      <c s="90" r="D223">
        <v>6</v>
      </c>
      <c t="s" s="172" r="E223">
        <v>4466</v>
      </c>
      <c t="s" s="16" r="F223">
        <v>4311</v>
      </c>
      <c s="16" r="G223"/>
      <c s="16" r="H223"/>
      <c s="16" r="I223"/>
      <c s="16" r="J223"/>
      <c s="16" r="K223"/>
      <c s="16" r="L223"/>
      <c s="16" r="M223"/>
      <c s="16" r="N223"/>
      <c s="16" r="O223"/>
      <c s="16" r="P223"/>
      <c s="16" r="Q223"/>
      <c s="16" r="R223"/>
      <c s="16" r="S223"/>
      <c s="16" r="T223"/>
    </row>
    <row r="224">
      <c s="16" r="B224"/>
      <c s="16" r="C224"/>
      <c s="90" r="D224">
        <v>7</v>
      </c>
      <c t="s" s="172" r="E224">
        <v>4484</v>
      </c>
      <c s="172" r="F224"/>
      <c s="16" r="G224"/>
      <c s="16" r="H224"/>
      <c s="16" r="I224"/>
      <c s="16" r="J224"/>
      <c s="16" r="K224"/>
      <c s="16" r="L224"/>
      <c s="16" r="M224"/>
      <c s="16" r="N224"/>
      <c s="16" r="O224"/>
      <c s="16" r="P224"/>
      <c s="16" r="Q224"/>
      <c s="16" r="R224"/>
      <c s="16" r="S224"/>
      <c s="16" r="T224"/>
    </row>
    <row r="225">
      <c s="16" r="B225"/>
      <c s="16" r="C225"/>
      <c s="90" r="D225">
        <v>8</v>
      </c>
      <c t="s" s="172" r="E225">
        <v>4485</v>
      </c>
      <c s="172" r="F225"/>
      <c s="16" r="G225"/>
      <c s="16" r="H225"/>
      <c s="16" r="I225"/>
      <c s="16" r="J225"/>
      <c s="16" r="K225"/>
      <c s="16" r="L225"/>
      <c s="16" r="M225"/>
      <c s="16" r="N225"/>
      <c s="16" r="O225"/>
      <c s="16" r="P225"/>
      <c s="16" r="Q225"/>
      <c s="16" r="R225"/>
      <c s="16" r="S225"/>
      <c s="16" r="T225"/>
    </row>
    <row r="226">
      <c s="16" r="B226"/>
      <c s="16" r="C226"/>
      <c s="90" r="D226">
        <v>9</v>
      </c>
      <c t="s" s="16" r="E226">
        <v>4315</v>
      </c>
      <c t="s" s="16" r="F226">
        <v>4486</v>
      </c>
      <c s="16" r="G226"/>
      <c s="16" r="H226"/>
      <c s="16" r="I226"/>
      <c s="16" r="J226"/>
      <c s="16" r="K226"/>
      <c s="16" r="L226"/>
      <c s="16" r="M226"/>
      <c s="16" r="N226"/>
      <c s="16" r="O226"/>
      <c s="16" r="P226"/>
      <c s="16" r="Q226"/>
      <c s="16" r="R226"/>
      <c s="16" r="S226"/>
      <c s="16" r="T226"/>
    </row>
    <row r="227">
      <c s="16" r="B227"/>
      <c s="16" r="C227"/>
      <c s="90" r="D227">
        <v>10</v>
      </c>
      <c t="s" s="16" r="E227">
        <v>4487</v>
      </c>
      <c t="s" s="16" r="F227">
        <v>4488</v>
      </c>
      <c s="16" r="G227"/>
      <c s="16" r="H227"/>
      <c s="16" r="I227"/>
      <c s="16" r="J227"/>
      <c s="16" r="K227"/>
      <c s="16" r="L227"/>
      <c s="16" r="M227"/>
      <c s="16" r="N227"/>
      <c s="16" r="O227"/>
      <c s="16" r="P227"/>
      <c s="16" r="Q227"/>
      <c s="16" r="R227"/>
      <c s="16" r="S227"/>
      <c s="16" r="T227"/>
    </row>
    <row r="228">
      <c s="16" r="B228"/>
      <c s="16" r="C228"/>
      <c s="90" r="D228">
        <v>11</v>
      </c>
      <c t="s" s="16" r="E228">
        <v>4489</v>
      </c>
      <c t="s" s="16" r="F228">
        <v>4490</v>
      </c>
      <c s="16" r="G228"/>
      <c s="16" r="H228"/>
      <c s="16" r="I228"/>
      <c s="16" r="J228"/>
      <c s="16" r="K228"/>
      <c s="16" r="L228"/>
      <c s="16" r="M228"/>
      <c s="16" r="N228"/>
      <c s="16" r="O228"/>
      <c s="16" r="P228"/>
      <c s="16" r="Q228"/>
      <c s="16" r="R228"/>
      <c s="16" r="S228"/>
      <c s="16" r="T228"/>
    </row>
    <row r="229">
      <c s="16" r="B229"/>
      <c s="16" r="C229"/>
      <c s="90" r="D229">
        <v>12</v>
      </c>
      <c t="s" s="16" r="E229">
        <v>4491</v>
      </c>
      <c t="s" s="16" r="F229">
        <v>4492</v>
      </c>
      <c s="16" r="G229"/>
      <c s="16" r="H229"/>
      <c s="16" r="I229"/>
      <c s="16" r="J229"/>
      <c s="16" r="K229"/>
      <c s="16" r="L229"/>
      <c s="16" r="M229"/>
      <c s="16" r="N229"/>
      <c s="16" r="O229"/>
      <c s="16" r="P229"/>
      <c s="16" r="Q229"/>
      <c s="16" r="R229"/>
      <c s="16" r="S229"/>
      <c s="16" r="T229"/>
    </row>
    <row r="230">
      <c s="16" r="B230"/>
      <c s="16" r="C230"/>
      <c s="90" r="D230">
        <v>13</v>
      </c>
      <c t="s" s="16" r="E230">
        <v>4493</v>
      </c>
      <c s="16" r="F230"/>
      <c s="16" r="G230"/>
      <c s="16" r="H230"/>
      <c s="16" r="I230"/>
      <c s="16" r="J230"/>
      <c s="16" r="K230"/>
      <c s="16" r="L230"/>
      <c s="16" r="M230"/>
      <c s="16" r="N230"/>
      <c s="16" r="O230"/>
      <c s="16" r="P230"/>
      <c s="16" r="Q230"/>
      <c s="16" r="R230"/>
      <c s="16" r="S230"/>
      <c s="16" r="T230"/>
    </row>
    <row r="231">
      <c s="16" r="B231"/>
      <c s="16" r="C231"/>
      <c s="90" r="D231">
        <v>14</v>
      </c>
      <c t="s" s="16" r="E231">
        <v>4494</v>
      </c>
      <c s="16" r="F231"/>
      <c s="16" r="G231"/>
      <c s="16" r="H231"/>
      <c s="16" r="I231"/>
      <c s="16" r="J231"/>
      <c s="16" r="K231"/>
      <c s="16" r="L231"/>
      <c s="16" r="M231"/>
      <c s="16" r="N231"/>
      <c s="16" r="O231"/>
      <c s="16" r="P231"/>
      <c s="16" r="Q231"/>
      <c s="16" r="R231"/>
      <c s="16" r="S231"/>
      <c s="16" r="T231"/>
    </row>
    <row r="232">
      <c s="16" r="B232"/>
      <c s="16" r="C232"/>
      <c s="90" r="D232">
        <v>15</v>
      </c>
      <c t="s" s="16" r="E232">
        <v>4425</v>
      </c>
      <c t="s" s="16" r="F232">
        <v>4375</v>
      </c>
      <c s="16" r="G232"/>
      <c s="16" r="H232"/>
      <c s="16" r="I232"/>
      <c s="16" r="J232"/>
      <c s="16" r="K232"/>
      <c s="16" r="L232"/>
      <c s="16" r="M232"/>
      <c s="16" r="N232"/>
      <c s="16" r="O232"/>
      <c s="16" r="P232"/>
      <c s="16" r="Q232"/>
      <c s="16" r="R232"/>
      <c s="16" r="S232"/>
      <c s="16" r="T232"/>
    </row>
    <row r="233">
      <c s="16" r="B233"/>
      <c s="16" r="C233"/>
      <c s="90" r="D233">
        <v>16</v>
      </c>
      <c t="s" s="16" r="E233">
        <v>4495</v>
      </c>
      <c t="s" s="16" r="F233">
        <v>4459</v>
      </c>
      <c s="16" r="G233"/>
      <c s="16" r="H233"/>
      <c s="16" r="I233"/>
      <c s="16" r="J233"/>
      <c s="16" r="K233"/>
      <c s="16" r="L233"/>
      <c s="16" r="M233"/>
      <c s="16" r="N233"/>
      <c s="16" r="O233"/>
      <c s="16" r="P233"/>
      <c s="16" r="Q233"/>
      <c s="16" r="R233"/>
      <c s="16" r="S233"/>
      <c s="16" r="T233"/>
    </row>
    <row r="234">
      <c s="16" r="B234"/>
      <c s="16" r="C234"/>
      <c s="90" r="D234">
        <v>17</v>
      </c>
      <c t="s" s="16" r="E234">
        <v>4390</v>
      </c>
      <c t="s" s="16" r="F234">
        <v>4428</v>
      </c>
      <c s="16" r="G234"/>
      <c s="16" r="H234"/>
      <c s="16" r="I234"/>
      <c s="16" r="J234"/>
      <c s="16" r="K234"/>
      <c s="16" r="L234"/>
      <c s="16" r="M234"/>
      <c s="16" r="N234"/>
      <c s="16" r="O234"/>
      <c s="16" r="P234"/>
      <c s="16" r="Q234"/>
      <c s="16" r="R234"/>
      <c s="16" r="S234"/>
      <c s="16" r="T234"/>
    </row>
    <row r="235">
      <c s="16" r="B235"/>
      <c s="16" r="C235"/>
      <c s="90" r="D235">
        <v>18</v>
      </c>
      <c t="s" s="16" r="E235">
        <v>4395</v>
      </c>
      <c t="s" s="16" r="F235">
        <v>4396</v>
      </c>
      <c s="16" r="G235"/>
      <c s="16" r="H235"/>
      <c s="16" r="I235"/>
      <c s="16" r="J235"/>
      <c s="16" r="K235"/>
      <c s="16" r="L235"/>
      <c s="16" r="M235"/>
      <c s="16" r="N235"/>
      <c s="16" r="O235"/>
      <c s="16" r="P235"/>
      <c s="16" r="Q235"/>
      <c s="16" r="R235"/>
      <c s="16" r="S235"/>
      <c s="16" r="T235"/>
    </row>
    <row r="236">
      <c s="16" r="B236"/>
      <c s="16" r="C236"/>
      <c s="90" r="D236">
        <v>19</v>
      </c>
      <c t="s" s="16" r="E236">
        <v>4397</v>
      </c>
      <c s="16" r="F236"/>
      <c s="16" r="G236"/>
      <c s="16" r="H236"/>
      <c s="16" r="I236"/>
      <c s="16" r="J236"/>
      <c s="16" r="K236"/>
      <c s="16" r="L236"/>
      <c s="16" r="M236"/>
      <c s="16" r="N236"/>
      <c s="16" r="O236"/>
      <c s="16" r="P236"/>
      <c s="16" r="Q236"/>
      <c s="16" r="R236"/>
      <c s="16" r="S236"/>
      <c s="16" r="T236"/>
    </row>
    <row r="237">
      <c s="16" r="B237"/>
      <c s="16" r="C237"/>
      <c s="90" r="D237">
        <v>20</v>
      </c>
      <c t="s" s="16" r="E237">
        <v>4398</v>
      </c>
      <c s="16" r="F237"/>
      <c s="16" r="G237"/>
      <c s="16" r="H237"/>
      <c s="16" r="I237"/>
      <c s="16" r="J237"/>
      <c s="16" r="K237"/>
      <c s="16" r="L237"/>
      <c s="16" r="M237"/>
      <c s="16" r="N237"/>
      <c s="16" r="O237"/>
      <c s="16" r="P237"/>
      <c s="16" r="Q237"/>
      <c s="16" r="R237"/>
      <c s="16" r="S237"/>
      <c s="16" r="T237"/>
    </row>
    <row r="238">
      <c s="16" r="B238"/>
      <c s="16" r="C238"/>
      <c s="90" r="D238">
        <v>21</v>
      </c>
      <c t="s" s="16" r="E238">
        <v>4399</v>
      </c>
      <c t="s" s="16" r="F238">
        <v>4400</v>
      </c>
      <c s="16" r="G238"/>
      <c s="16" r="H238"/>
      <c s="16" r="I238"/>
      <c s="16" r="J238"/>
      <c s="16" r="K238"/>
      <c s="16" r="L238"/>
      <c s="16" r="M238"/>
      <c s="16" r="N238"/>
      <c s="16" r="O238"/>
      <c s="16" r="P238"/>
      <c s="16" r="Q238"/>
      <c s="16" r="R238"/>
      <c s="16" r="S238"/>
      <c s="16" r="T238"/>
    </row>
    <row r="239">
      <c s="16" r="B239"/>
      <c s="16" r="C239"/>
      <c s="90" r="D239">
        <v>22</v>
      </c>
      <c t="s" s="16" r="E239">
        <v>4401</v>
      </c>
      <c t="s" s="16" r="F239">
        <v>4402</v>
      </c>
      <c s="16" r="G239"/>
      <c s="16" r="H239"/>
      <c s="16" r="I239"/>
      <c s="16" r="J239"/>
      <c s="16" r="K239"/>
      <c s="16" r="L239"/>
      <c s="16" r="M239"/>
      <c s="16" r="N239"/>
      <c s="16" r="O239"/>
      <c s="16" r="P239"/>
      <c s="16" r="Q239"/>
      <c s="16" r="R239"/>
      <c s="16" r="S239"/>
      <c s="16" r="T239"/>
    </row>
    <row r="240">
      <c s="16" r="B240"/>
      <c s="16" r="C240"/>
      <c s="90" r="D240">
        <v>23</v>
      </c>
      <c t="s" s="16" r="E240">
        <v>4407</v>
      </c>
      <c t="s" s="16" r="F240">
        <v>4408</v>
      </c>
      <c s="16" r="G240"/>
      <c s="16" r="H240"/>
      <c s="16" r="I240"/>
      <c s="16" r="J240"/>
      <c s="16" r="K240"/>
      <c s="16" r="L240"/>
      <c s="16" r="M240"/>
      <c s="16" r="N240"/>
      <c s="16" r="O240"/>
      <c s="16" r="P240"/>
      <c s="16" r="Q240"/>
      <c s="16" r="R240"/>
      <c s="16" r="S240"/>
      <c s="16" r="T240"/>
    </row>
    <row r="241">
      <c s="16" r="B241"/>
      <c s="16" r="C241"/>
      <c s="90" r="D241">
        <v>24</v>
      </c>
      <c t="s" s="16" r="E241">
        <v>4409</v>
      </c>
      <c t="s" s="16" r="F241">
        <v>4410</v>
      </c>
      <c s="16" r="G241"/>
      <c s="16" r="H241"/>
      <c s="16" r="I241"/>
      <c s="16" r="J241"/>
      <c s="16" r="K241"/>
      <c s="16" r="L241"/>
      <c s="16" r="M241"/>
      <c s="16" r="N241"/>
      <c s="16" r="O241"/>
      <c s="16" r="P241"/>
      <c s="16" r="Q241"/>
      <c s="16" r="R241"/>
      <c s="16" r="S241"/>
      <c s="16" r="T241"/>
    </row>
    <row r="242">
      <c s="166" r="A242"/>
      <c t="s" s="162" r="B242">
        <v>4496</v>
      </c>
      <c s="162" r="C242"/>
      <c s="211" r="D242"/>
      <c s="162" r="E242"/>
      <c s="162" r="F242"/>
      <c s="162" r="G242"/>
      <c s="162" r="H242"/>
      <c s="162" r="I242"/>
      <c s="162" r="J242"/>
      <c s="162" r="K242"/>
      <c s="162" r="L242"/>
      <c s="162" r="M242"/>
      <c s="162" r="N242"/>
      <c s="162" r="O242"/>
      <c s="162" r="P242"/>
      <c s="162" r="Q242"/>
      <c s="162" r="R242"/>
      <c s="162" r="S242"/>
      <c s="162" r="T242"/>
    </row>
    <row r="243">
      <c s="125" r="A243"/>
      <c s="161" r="B243"/>
      <c s="161" r="C243"/>
      <c s="267" r="D243">
        <v>1</v>
      </c>
      <c t="s" s="161" r="E243">
        <v>1344</v>
      </c>
      <c t="s" s="161" r="F243">
        <v>4311</v>
      </c>
      <c s="161" r="G243"/>
      <c s="161" r="H243"/>
      <c s="161" r="I243"/>
      <c s="161" r="J243"/>
      <c s="161" r="K243"/>
      <c s="161" r="L243"/>
      <c s="161" r="M243"/>
      <c s="161" r="N243"/>
      <c s="161" r="O243"/>
      <c s="161" r="P243"/>
      <c s="161" r="Q243"/>
      <c s="161" r="R243"/>
      <c s="161" r="S243"/>
      <c s="161" r="T243"/>
    </row>
    <row r="244">
      <c s="125" r="A244"/>
      <c s="161" r="B244"/>
      <c s="161" r="C244"/>
      <c s="267" r="D244">
        <v>2</v>
      </c>
      <c t="s" s="161" r="E244">
        <v>4479</v>
      </c>
      <c t="s" s="161" r="F244">
        <v>4480</v>
      </c>
      <c s="161" r="G244"/>
      <c s="161" r="H244"/>
      <c s="161" r="I244"/>
      <c s="161" r="J244"/>
      <c s="161" r="K244"/>
      <c s="161" r="L244"/>
      <c s="161" r="M244"/>
      <c s="161" r="N244"/>
      <c s="161" r="O244"/>
      <c s="161" r="P244"/>
      <c s="161" r="Q244"/>
      <c s="161" r="R244"/>
      <c s="161" r="S244"/>
      <c s="161" r="T244"/>
    </row>
    <row r="245">
      <c s="125" r="A245"/>
      <c s="161" r="B245"/>
      <c s="161" r="C245"/>
      <c s="267" r="D245">
        <v>3</v>
      </c>
      <c t="s" s="161" r="E245">
        <v>1293</v>
      </c>
      <c t="s" s="161" r="F245">
        <v>4497</v>
      </c>
      <c s="161" r="G245"/>
      <c s="161" r="H245"/>
      <c s="161" r="I245"/>
      <c s="161" r="J245"/>
      <c s="161" r="K245"/>
      <c s="161" r="L245"/>
      <c s="161" r="M245"/>
      <c s="161" r="N245"/>
      <c s="161" r="O245"/>
      <c s="161" r="P245"/>
      <c s="161" r="Q245"/>
      <c s="161" r="R245"/>
      <c s="161" r="S245"/>
      <c s="161" r="T245"/>
    </row>
    <row r="246">
      <c s="125" r="A246"/>
      <c s="161" r="B246"/>
      <c s="161" r="C246"/>
      <c s="267" r="D246">
        <v>5</v>
      </c>
      <c t="s" s="161" r="E246">
        <v>4462</v>
      </c>
      <c t="s" s="161" r="F246">
        <v>4498</v>
      </c>
      <c s="161" r="G246"/>
      <c s="161" r="H246"/>
      <c s="161" r="I246"/>
      <c s="161" r="J246"/>
      <c s="161" r="K246"/>
      <c s="161" r="L246"/>
      <c s="161" r="M246"/>
      <c s="161" r="N246"/>
      <c s="161" r="O246"/>
      <c s="161" r="P246"/>
      <c s="161" r="Q246"/>
      <c s="161" r="R246"/>
      <c s="161" r="S246"/>
      <c s="161" r="T246"/>
    </row>
    <row r="247">
      <c s="125" r="A247"/>
      <c s="161" r="B247"/>
      <c s="161" r="C247"/>
      <c s="267" r="D247">
        <v>6</v>
      </c>
      <c t="s" s="161" r="E247">
        <v>4464</v>
      </c>
      <c t="s" s="161" r="F247">
        <v>4465</v>
      </c>
      <c s="161" r="G247"/>
      <c s="161" r="H247"/>
      <c s="161" r="I247"/>
      <c s="161" r="J247"/>
      <c s="161" r="K247"/>
      <c s="161" r="L247"/>
      <c s="161" r="M247"/>
      <c s="161" r="N247"/>
      <c s="161" r="O247"/>
      <c s="161" r="P247"/>
      <c s="161" r="Q247"/>
      <c s="161" r="R247"/>
      <c s="161" r="S247"/>
      <c s="161" r="T247"/>
    </row>
    <row r="248">
      <c s="125" r="A248"/>
      <c s="161" r="B248"/>
      <c s="161" r="C248"/>
      <c s="267" r="D248">
        <v>7</v>
      </c>
      <c t="s" s="161" r="E248">
        <v>4466</v>
      </c>
      <c s="161" r="F248"/>
      <c s="161" r="G248"/>
      <c s="161" r="H248"/>
      <c s="161" r="I248"/>
      <c s="161" r="J248"/>
      <c s="161" r="K248"/>
      <c s="161" r="L248"/>
      <c s="161" r="M248"/>
      <c s="161" r="N248"/>
      <c s="161" r="O248"/>
      <c s="161" r="P248"/>
      <c s="161" r="Q248"/>
      <c s="161" r="R248"/>
      <c s="161" r="S248"/>
      <c s="161" r="T248"/>
    </row>
    <row r="249">
      <c s="125" r="A249"/>
      <c s="161" r="B249"/>
      <c s="161" r="C249"/>
      <c s="267" r="D249">
        <v>9</v>
      </c>
      <c t="s" s="161" r="E249">
        <v>4468</v>
      </c>
      <c t="s" s="161" r="F249">
        <v>4469</v>
      </c>
      <c s="161" r="G249"/>
      <c s="161" r="H249"/>
      <c s="161" r="I249"/>
      <c s="161" r="J249"/>
      <c s="161" r="K249"/>
      <c s="161" r="L249"/>
      <c s="161" r="M249"/>
      <c s="161" r="N249"/>
      <c s="161" r="O249"/>
      <c s="161" r="P249"/>
      <c s="161" r="Q249"/>
      <c s="161" r="R249"/>
      <c s="161" r="S249"/>
      <c s="161" r="T249"/>
    </row>
    <row r="250">
      <c s="125" r="A250"/>
      <c s="161" r="B250"/>
      <c s="161" r="C250"/>
      <c s="267" r="D250">
        <v>10</v>
      </c>
      <c t="s" s="161" r="E250">
        <v>4464</v>
      </c>
      <c t="s" s="161" r="F250">
        <v>4499</v>
      </c>
      <c s="161" r="G250"/>
      <c s="161" r="H250"/>
      <c s="161" r="I250"/>
      <c s="161" r="J250"/>
      <c s="161" r="K250"/>
      <c s="161" r="L250"/>
      <c s="161" r="M250"/>
      <c s="161" r="N250"/>
      <c s="161" r="O250"/>
      <c s="161" r="P250"/>
      <c s="161" r="Q250"/>
      <c s="161" r="R250"/>
      <c s="161" r="S250"/>
      <c s="161" r="T250"/>
    </row>
    <row r="251">
      <c s="125" r="A251"/>
      <c s="161" r="B251"/>
      <c s="161" r="C251"/>
      <c s="267" r="D251">
        <v>11</v>
      </c>
      <c t="s" s="161" r="E251">
        <v>4500</v>
      </c>
      <c t="s" s="125" r="F251">
        <v>4501</v>
      </c>
      <c s="161" r="G251"/>
      <c s="161" r="H251"/>
      <c s="161" r="I251"/>
      <c s="161" r="J251"/>
      <c s="161" r="K251"/>
      <c s="161" r="L251"/>
      <c s="161" r="M251"/>
      <c s="161" r="N251"/>
      <c s="161" r="O251"/>
      <c s="161" r="P251"/>
      <c s="161" r="Q251"/>
      <c s="161" r="R251"/>
      <c s="161" r="S251"/>
      <c s="161" r="T251"/>
    </row>
    <row r="252">
      <c s="16" r="B252"/>
      <c s="16" r="C252"/>
      <c s="90" r="D252"/>
      <c s="16" r="E252"/>
      <c s="16" r="F252"/>
      <c s="16" r="G252"/>
      <c s="16" r="H252"/>
      <c s="16" r="I252"/>
      <c s="16" r="J252"/>
      <c s="16" r="K252"/>
      <c s="16" r="L252"/>
      <c s="16" r="M252"/>
      <c s="16" r="N252"/>
      <c s="16" r="O252"/>
      <c s="16" r="P252"/>
      <c s="16" r="Q252"/>
      <c s="16" r="R252"/>
      <c s="16" r="S252"/>
      <c s="16" r="T252"/>
    </row>
    <row r="253">
      <c s="16" r="B253"/>
      <c s="16" r="C253"/>
      <c s="90" r="D253"/>
      <c s="16" r="E253"/>
      <c s="16" r="F253"/>
      <c s="16" r="G253"/>
      <c s="16" r="H253"/>
      <c s="16" r="I253"/>
      <c s="16" r="J253"/>
      <c s="16" r="K253"/>
      <c s="16" r="L253"/>
      <c s="16" r="M253"/>
      <c s="16" r="N253"/>
      <c s="16" r="O253"/>
      <c s="16" r="P253"/>
      <c s="16" r="Q253"/>
      <c s="16" r="R253"/>
      <c s="16" r="S253"/>
      <c s="16" r="T253"/>
    </row>
    <row r="254">
      <c s="16" r="B254"/>
      <c s="16" r="C254"/>
      <c s="90" r="D254"/>
      <c s="16" r="E254"/>
      <c s="16" r="F254"/>
      <c s="16" r="G254"/>
      <c s="16" r="H254"/>
      <c s="16" r="I254"/>
      <c s="16" r="J254"/>
      <c s="16" r="K254"/>
      <c s="16" r="L254"/>
      <c s="16" r="M254"/>
      <c s="16" r="N254"/>
      <c s="16" r="O254"/>
      <c s="16" r="P254"/>
      <c s="16" r="Q254"/>
      <c s="16" r="R254"/>
      <c s="16" r="S254"/>
      <c s="16" r="T254"/>
    </row>
    <row r="255">
      <c s="16" r="B255"/>
      <c s="16" r="C255"/>
      <c s="90" r="D255"/>
      <c s="16" r="E255"/>
      <c s="16" r="F255"/>
      <c s="16" r="G255"/>
      <c s="16" r="H255"/>
      <c s="16" r="I255"/>
      <c s="16" r="J255"/>
      <c s="16" r="K255"/>
      <c s="16" r="L255"/>
      <c s="16" r="M255"/>
      <c s="16" r="N255"/>
      <c s="16" r="O255"/>
      <c s="16" r="P255"/>
      <c s="16" r="Q255"/>
      <c s="16" r="R255"/>
      <c s="16" r="S255"/>
      <c s="16" r="T255"/>
    </row>
    <row r="256">
      <c s="16" r="B256"/>
      <c s="16" r="C256"/>
      <c s="90" r="D256"/>
      <c s="16" r="E256"/>
      <c s="16" r="F256"/>
      <c s="16" r="G256"/>
      <c s="16" r="H256"/>
      <c s="16" r="I256"/>
      <c s="16" r="J256"/>
      <c s="16" r="K256"/>
      <c s="16" r="L256"/>
      <c s="16" r="M256"/>
      <c s="16" r="N256"/>
      <c s="16" r="O256"/>
      <c s="16" r="P256"/>
      <c s="16" r="Q256"/>
      <c s="16" r="R256"/>
      <c s="16" r="S256"/>
      <c s="16" r="T256"/>
    </row>
    <row r="257">
      <c s="16" r="B257"/>
      <c s="16" r="C257"/>
      <c s="90" r="D257"/>
      <c s="16" r="E257"/>
      <c s="16" r="F257"/>
      <c s="16" r="G257"/>
      <c s="16" r="H257"/>
      <c s="16" r="I257"/>
      <c s="16" r="J257"/>
      <c s="16" r="K257"/>
      <c s="16" r="L257"/>
      <c s="16" r="M257"/>
      <c s="16" r="N257"/>
      <c s="16" r="O257"/>
      <c s="16" r="P257"/>
      <c s="16" r="Q257"/>
      <c s="16" r="R257"/>
      <c s="16" r="S257"/>
      <c s="16" r="T257"/>
    </row>
    <row r="258">
      <c s="16" r="B258"/>
      <c s="16" r="C258"/>
      <c s="90" r="D258"/>
      <c s="16" r="E258"/>
      <c s="16" r="F258"/>
      <c s="16" r="G258"/>
      <c s="16" r="H258"/>
      <c s="16" r="I258"/>
      <c s="16" r="J258"/>
      <c s="16" r="K258"/>
      <c s="16" r="L258"/>
      <c s="16" r="M258"/>
      <c s="16" r="N258"/>
      <c s="16" r="O258"/>
      <c s="16" r="P258"/>
      <c s="16" r="Q258"/>
      <c s="16" r="R258"/>
      <c s="16" r="S258"/>
      <c s="16" r="T258"/>
    </row>
    <row r="259">
      <c s="16" r="B259"/>
      <c s="16" r="C259"/>
      <c s="90" r="D259"/>
      <c s="16" r="E259"/>
      <c s="16" r="F259"/>
      <c s="16" r="G259"/>
      <c s="16" r="H259"/>
      <c s="16" r="I259"/>
      <c s="16" r="J259"/>
      <c s="16" r="K259"/>
      <c s="16" r="L259"/>
      <c s="16" r="M259"/>
      <c s="16" r="N259"/>
      <c s="16" r="O259"/>
      <c s="16" r="P259"/>
      <c s="16" r="Q259"/>
      <c s="16" r="R259"/>
      <c s="16" r="S259"/>
      <c s="16" r="T259"/>
    </row>
    <row r="260">
      <c s="16" r="B260"/>
      <c s="16" r="C260"/>
      <c s="90" r="D260"/>
      <c s="16" r="E260"/>
      <c s="16" r="F260"/>
      <c s="16" r="G260"/>
      <c s="16" r="H260"/>
      <c s="16" r="I260"/>
      <c s="16" r="J260"/>
      <c s="16" r="K260"/>
      <c s="16" r="L260"/>
      <c s="16" r="M260"/>
      <c s="16" r="N260"/>
      <c s="16" r="O260"/>
      <c s="16" r="P260"/>
      <c s="16" r="Q260"/>
      <c s="16" r="R260"/>
      <c s="16" r="S260"/>
      <c s="16" r="T260"/>
    </row>
    <row r="261">
      <c s="16" r="B261"/>
      <c s="16" r="C261"/>
      <c s="90" r="D261"/>
      <c s="16" r="E261"/>
      <c s="16" r="F261"/>
      <c s="16" r="G261"/>
      <c s="16" r="H261"/>
      <c s="16" r="I261"/>
      <c s="16" r="J261"/>
      <c s="16" r="K261"/>
      <c s="16" r="L261"/>
      <c s="16" r="M261"/>
      <c s="16" r="N261"/>
      <c s="16" r="O261"/>
      <c s="16" r="P261"/>
      <c s="16" r="Q261"/>
      <c s="16" r="R261"/>
      <c s="16" r="S261"/>
      <c s="16" r="T261"/>
    </row>
    <row r="262">
      <c s="16" r="B262"/>
      <c s="16" r="C262"/>
      <c s="90" r="D262"/>
      <c s="16" r="E262"/>
      <c s="16" r="F262"/>
      <c s="16" r="G262"/>
      <c s="16" r="H262"/>
      <c s="16" r="I262"/>
      <c s="16" r="J262"/>
      <c s="16" r="K262"/>
      <c s="16" r="L262"/>
      <c s="16" r="M262"/>
      <c s="16" r="N262"/>
      <c s="16" r="O262"/>
      <c s="16" r="P262"/>
      <c s="16" r="Q262"/>
      <c s="16" r="R262"/>
      <c s="16" r="S262"/>
      <c s="16" r="T262"/>
    </row>
    <row r="263">
      <c s="16" r="B263"/>
      <c s="16" r="C263"/>
      <c s="90" r="D263"/>
      <c s="16" r="E263"/>
      <c s="16" r="F263"/>
      <c s="16" r="G263"/>
      <c s="16" r="H263"/>
      <c s="16" r="I263"/>
      <c s="16" r="J263"/>
      <c s="16" r="K263"/>
      <c s="16" r="L263"/>
      <c s="16" r="M263"/>
      <c s="16" r="N263"/>
      <c s="16" r="O263"/>
      <c s="16" r="P263"/>
      <c s="16" r="Q263"/>
      <c s="16" r="R263"/>
      <c s="16" r="S263"/>
      <c s="16" r="T263"/>
    </row>
    <row r="264">
      <c s="16" r="B264"/>
      <c s="16" r="C264"/>
      <c s="90" r="D264"/>
      <c s="16" r="E264"/>
      <c s="16" r="F264"/>
      <c s="16" r="G264"/>
      <c s="16" r="H264"/>
      <c s="16" r="I264"/>
      <c s="16" r="J264"/>
      <c s="16" r="K264"/>
      <c s="16" r="L264"/>
      <c s="16" r="M264"/>
      <c s="16" r="N264"/>
      <c s="16" r="O264"/>
      <c s="16" r="P264"/>
      <c s="16" r="Q264"/>
      <c s="16" r="R264"/>
      <c s="16" r="S264"/>
      <c s="16" r="T264"/>
    </row>
    <row r="265">
      <c s="16" r="B265"/>
      <c s="16" r="C265"/>
      <c s="90" r="D265"/>
      <c s="16" r="E265"/>
      <c s="16" r="F265"/>
      <c s="16" r="G265"/>
      <c s="16" r="H265"/>
      <c s="16" r="I265"/>
      <c s="16" r="J265"/>
      <c s="16" r="K265"/>
      <c s="16" r="L265"/>
      <c s="16" r="M265"/>
      <c s="16" r="N265"/>
      <c s="16" r="O265"/>
      <c s="16" r="P265"/>
      <c s="16" r="Q265"/>
      <c s="16" r="R265"/>
      <c s="16" r="S265"/>
      <c s="16" r="T265"/>
    </row>
    <row r="266">
      <c s="16" r="B266"/>
      <c s="16" r="C266"/>
      <c s="90" r="D266"/>
      <c s="16" r="E266"/>
      <c s="16" r="F266"/>
      <c s="16" r="G266"/>
      <c s="16" r="H266"/>
      <c s="16" r="I266"/>
      <c s="16" r="J266"/>
      <c s="16" r="K266"/>
      <c s="16" r="L266"/>
      <c s="16" r="M266"/>
      <c s="16" r="N266"/>
      <c s="16" r="O266"/>
      <c s="16" r="P266"/>
      <c s="16" r="Q266"/>
      <c s="16" r="R266"/>
      <c s="16" r="S266"/>
      <c s="16" r="T266"/>
    </row>
    <row r="267">
      <c s="16" r="B267"/>
      <c s="16" r="C267"/>
      <c s="90" r="D267"/>
      <c s="16" r="E267"/>
      <c s="16" r="F267"/>
      <c s="16" r="G267"/>
      <c s="16" r="H267"/>
      <c s="16" r="I267"/>
      <c s="16" r="J267"/>
      <c s="16" r="K267"/>
      <c s="16" r="L267"/>
      <c s="16" r="M267"/>
      <c s="16" r="N267"/>
      <c s="16" r="O267"/>
      <c s="16" r="P267"/>
      <c s="16" r="Q267"/>
      <c s="16" r="R267"/>
      <c s="16" r="S267"/>
      <c s="16" r="T267"/>
    </row>
    <row r="268">
      <c s="16" r="B268"/>
      <c s="16" r="C268"/>
      <c s="90" r="D268"/>
      <c s="16" r="E268"/>
      <c s="16" r="F268"/>
      <c s="16" r="G268"/>
      <c s="16" r="H268"/>
      <c s="16" r="I268"/>
      <c s="16" r="J268"/>
      <c s="16" r="K268"/>
      <c s="16" r="L268"/>
      <c s="16" r="M268"/>
      <c s="16" r="N268"/>
      <c s="16" r="O268"/>
      <c s="16" r="P268"/>
      <c s="16" r="Q268"/>
      <c s="16" r="R268"/>
      <c s="16" r="S268"/>
      <c s="16" r="T268"/>
    </row>
    <row r="269">
      <c s="16" r="B269"/>
      <c s="16" r="C269"/>
      <c s="90" r="D269"/>
      <c s="16" r="E269"/>
      <c s="16" r="F269"/>
      <c s="16" r="G269"/>
      <c s="16" r="H269"/>
      <c s="16" r="I269"/>
      <c s="16" r="J269"/>
      <c s="16" r="K269"/>
      <c s="16" r="L269"/>
      <c s="16" r="M269"/>
      <c s="16" r="N269"/>
      <c s="16" r="O269"/>
      <c s="16" r="P269"/>
      <c s="16" r="Q269"/>
      <c s="16" r="R269"/>
      <c s="16" r="S269"/>
      <c s="16" r="T269"/>
    </row>
    <row r="270">
      <c s="16" r="B270"/>
      <c s="16" r="C270"/>
      <c s="90" r="D270"/>
      <c s="16" r="E270"/>
      <c s="16" r="F270"/>
      <c s="16" r="G270"/>
      <c s="16" r="H270"/>
      <c s="16" r="I270"/>
      <c s="16" r="J270"/>
      <c s="16" r="K270"/>
      <c s="16" r="L270"/>
      <c s="16" r="M270"/>
      <c s="16" r="N270"/>
      <c s="16" r="O270"/>
      <c s="16" r="P270"/>
      <c s="16" r="Q270"/>
      <c s="16" r="R270"/>
      <c s="16" r="S270"/>
      <c s="16" r="T270"/>
    </row>
    <row r="271">
      <c s="16" r="B271"/>
      <c s="16" r="C271"/>
      <c s="90" r="D271"/>
      <c s="16" r="E271"/>
      <c s="16" r="F271"/>
      <c s="16" r="G271"/>
      <c s="16" r="H271"/>
      <c s="16" r="I271"/>
      <c s="16" r="J271"/>
      <c s="16" r="K271"/>
      <c s="16" r="L271"/>
      <c s="16" r="M271"/>
      <c s="16" r="N271"/>
      <c s="16" r="O271"/>
      <c s="16" r="P271"/>
      <c s="16" r="Q271"/>
      <c s="16" r="R271"/>
      <c s="16" r="S271"/>
      <c s="16" r="T271"/>
    </row>
    <row r="272">
      <c s="16" r="B272"/>
      <c s="16" r="C272"/>
      <c s="90" r="D272"/>
      <c s="16" r="E272"/>
      <c s="16" r="F272"/>
      <c s="16" r="G272"/>
      <c s="16" r="H272"/>
      <c s="16" r="I272"/>
      <c s="16" r="J272"/>
      <c s="16" r="K272"/>
      <c s="16" r="L272"/>
      <c s="16" r="M272"/>
      <c s="16" r="N272"/>
      <c s="16" r="O272"/>
      <c s="16" r="P272"/>
      <c s="16" r="Q272"/>
      <c s="16" r="R272"/>
      <c s="16" r="S272"/>
      <c s="16" r="T272"/>
    </row>
    <row r="273">
      <c s="16" r="B273"/>
      <c s="16" r="C273"/>
      <c s="90" r="D273"/>
      <c s="16" r="E273"/>
      <c s="16" r="F273"/>
      <c s="16" r="G273"/>
      <c s="16" r="H273"/>
      <c s="16" r="I273"/>
      <c s="16" r="J273"/>
      <c s="16" r="K273"/>
      <c s="16" r="L273"/>
      <c s="16" r="M273"/>
      <c s="16" r="N273"/>
      <c s="16" r="O273"/>
      <c s="16" r="P273"/>
      <c s="16" r="Q273"/>
      <c s="16" r="R273"/>
      <c s="16" r="S273"/>
      <c s="16" r="T273"/>
    </row>
    <row r="274">
      <c s="16" r="B274"/>
      <c s="16" r="C274"/>
      <c s="90" r="D274"/>
      <c s="16" r="E274"/>
      <c s="16" r="F274"/>
      <c s="16" r="G274"/>
      <c s="16" r="H274"/>
      <c s="16" r="I274"/>
      <c s="16" r="J274"/>
      <c s="16" r="K274"/>
      <c s="16" r="L274"/>
      <c s="16" r="M274"/>
      <c s="16" r="N274"/>
      <c s="16" r="O274"/>
      <c s="16" r="P274"/>
      <c s="16" r="Q274"/>
      <c s="16" r="R274"/>
      <c s="16" r="S274"/>
      <c s="16" r="T274"/>
    </row>
    <row r="275">
      <c s="16" r="B275"/>
      <c s="16" r="C275"/>
      <c s="90" r="D275"/>
      <c s="16" r="E275"/>
      <c s="16" r="F275"/>
      <c s="16" r="G275"/>
      <c s="16" r="H275"/>
      <c s="16" r="I275"/>
      <c s="16" r="J275"/>
      <c s="16" r="K275"/>
      <c s="16" r="L275"/>
      <c s="16" r="M275"/>
      <c s="16" r="N275"/>
      <c s="16" r="O275"/>
      <c s="16" r="P275"/>
      <c s="16" r="Q275"/>
      <c s="16" r="R275"/>
      <c s="16" r="S275"/>
      <c s="16" r="T275"/>
    </row>
    <row r="276">
      <c s="16" r="B276"/>
      <c s="16" r="C276"/>
      <c s="90" r="D276"/>
      <c s="16" r="E276"/>
      <c s="16" r="F276"/>
      <c s="16" r="G276"/>
      <c s="16" r="H276"/>
      <c s="16" r="I276"/>
      <c s="16" r="J276"/>
      <c s="16" r="K276"/>
      <c s="16" r="L276"/>
      <c s="16" r="M276"/>
      <c s="16" r="N276"/>
      <c s="16" r="O276"/>
      <c s="16" r="P276"/>
      <c s="16" r="Q276"/>
      <c s="16" r="R276"/>
      <c s="16" r="S276"/>
      <c s="16" r="T276"/>
    </row>
    <row r="277">
      <c s="16" r="B277"/>
      <c s="16" r="C277"/>
      <c s="90" r="D277"/>
      <c s="16" r="E277"/>
      <c s="16" r="F277"/>
      <c s="16" r="G277"/>
      <c s="16" r="H277"/>
      <c s="16" r="I277"/>
      <c s="16" r="J277"/>
      <c s="16" r="K277"/>
      <c s="16" r="L277"/>
      <c s="16" r="M277"/>
      <c s="16" r="N277"/>
      <c s="16" r="O277"/>
      <c s="16" r="P277"/>
      <c s="16" r="Q277"/>
      <c s="16" r="R277"/>
      <c s="16" r="S277"/>
      <c s="16" r="T277"/>
    </row>
    <row r="278">
      <c s="16" r="B278"/>
      <c s="16" r="C278"/>
      <c s="90" r="D278"/>
      <c s="16" r="E278"/>
      <c s="16" r="F278"/>
      <c s="16" r="G278"/>
      <c s="16" r="H278"/>
      <c s="16" r="I278"/>
      <c s="16" r="J278"/>
      <c s="16" r="K278"/>
      <c s="16" r="L278"/>
      <c s="16" r="M278"/>
      <c s="16" r="N278"/>
      <c s="16" r="O278"/>
      <c s="16" r="P278"/>
      <c s="16" r="Q278"/>
      <c s="16" r="R278"/>
      <c s="16" r="S278"/>
      <c s="16" r="T278"/>
    </row>
    <row r="279">
      <c s="16" r="B279"/>
      <c s="16" r="C279"/>
      <c s="90" r="D279"/>
      <c s="16" r="E279"/>
      <c s="16" r="F279"/>
      <c s="16" r="G279"/>
      <c s="16" r="H279"/>
      <c s="16" r="I279"/>
      <c s="16" r="J279"/>
      <c s="16" r="K279"/>
      <c s="16" r="L279"/>
      <c s="16" r="M279"/>
      <c s="16" r="N279"/>
      <c s="16" r="O279"/>
      <c s="16" r="P279"/>
      <c s="16" r="Q279"/>
      <c s="16" r="R279"/>
      <c s="16" r="S279"/>
      <c s="16" r="T279"/>
    </row>
    <row r="280">
      <c s="16" r="B280"/>
      <c s="16" r="C280"/>
      <c s="90" r="D280"/>
      <c s="16" r="E280"/>
      <c s="16" r="F280"/>
      <c s="16" r="G280"/>
      <c s="16" r="H280"/>
      <c s="16" r="I280"/>
      <c s="16" r="J280"/>
      <c s="16" r="K280"/>
      <c s="16" r="L280"/>
      <c s="16" r="M280"/>
      <c s="16" r="N280"/>
      <c s="16" r="O280"/>
      <c s="16" r="P280"/>
      <c s="16" r="Q280"/>
      <c s="16" r="R280"/>
      <c s="16" r="S280"/>
      <c s="16" r="T280"/>
    </row>
    <row r="281">
      <c s="16" r="B281"/>
      <c s="16" r="C281"/>
      <c s="90" r="D281"/>
      <c s="16" r="E281"/>
      <c s="16" r="F281"/>
      <c s="16" r="G281"/>
      <c s="16" r="H281"/>
      <c s="16" r="I281"/>
      <c s="16" r="J281"/>
      <c s="16" r="K281"/>
      <c s="16" r="L281"/>
      <c s="16" r="M281"/>
      <c s="16" r="N281"/>
      <c s="16" r="O281"/>
      <c s="16" r="P281"/>
      <c s="16" r="Q281"/>
      <c s="16" r="R281"/>
      <c s="16" r="S281"/>
      <c s="16" r="T281"/>
    </row>
    <row r="282">
      <c s="16" r="B282"/>
      <c s="16" r="C282"/>
      <c s="90" r="D282"/>
      <c s="16" r="E282"/>
      <c s="16" r="F282"/>
      <c s="16" r="G282"/>
      <c s="16" r="H282"/>
      <c s="16" r="I282"/>
      <c s="16" r="J282"/>
      <c s="16" r="K282"/>
      <c s="16" r="L282"/>
      <c s="16" r="M282"/>
      <c s="16" r="N282"/>
      <c s="16" r="O282"/>
      <c s="16" r="P282"/>
      <c s="16" r="Q282"/>
      <c s="16" r="R282"/>
      <c s="16" r="S282"/>
      <c s="16" r="T282"/>
    </row>
    <row r="283">
      <c s="16" r="B283"/>
      <c s="16" r="C283"/>
      <c s="90" r="D283"/>
      <c s="16" r="E283"/>
      <c s="16" r="F283"/>
      <c s="16" r="G283"/>
      <c s="16" r="H283"/>
      <c s="16" r="I283"/>
      <c s="16" r="J283"/>
      <c s="16" r="K283"/>
      <c s="16" r="L283"/>
      <c s="16" r="M283"/>
      <c s="16" r="N283"/>
      <c s="16" r="O283"/>
      <c s="16" r="P283"/>
      <c s="16" r="Q283"/>
      <c s="16" r="R283"/>
      <c s="16" r="S283"/>
      <c s="16" r="T283"/>
    </row>
    <row r="284">
      <c s="16" r="B284"/>
      <c s="16" r="C284"/>
      <c s="90" r="D284"/>
      <c s="16" r="E284"/>
      <c s="16" r="F284"/>
      <c s="16" r="G284"/>
      <c s="16" r="H284"/>
      <c s="16" r="I284"/>
      <c s="16" r="J284"/>
      <c s="16" r="K284"/>
      <c s="16" r="L284"/>
      <c s="16" r="M284"/>
      <c s="16" r="N284"/>
      <c s="16" r="O284"/>
      <c s="16" r="P284"/>
      <c s="16" r="Q284"/>
      <c s="16" r="R284"/>
      <c s="16" r="S284"/>
      <c s="16" r="T284"/>
    </row>
    <row r="285">
      <c s="16" r="B285"/>
      <c s="16" r="C285"/>
      <c s="90" r="D285"/>
      <c s="16" r="E285"/>
      <c s="16" r="F285"/>
      <c s="16" r="G285"/>
      <c s="16" r="H285"/>
      <c s="16" r="I285"/>
      <c s="16" r="J285"/>
      <c s="16" r="K285"/>
      <c s="16" r="L285"/>
      <c s="16" r="M285"/>
      <c s="16" r="N285"/>
      <c s="16" r="O285"/>
      <c s="16" r="P285"/>
      <c s="16" r="Q285"/>
      <c s="16" r="R285"/>
      <c s="16" r="S285"/>
      <c s="16" r="T285"/>
    </row>
    <row r="286">
      <c s="16" r="B286"/>
      <c s="16" r="C286"/>
      <c s="90" r="D286"/>
      <c s="16" r="E286"/>
      <c s="16" r="F286"/>
      <c s="16" r="G286"/>
      <c s="16" r="H286"/>
      <c s="16" r="I286"/>
      <c s="16" r="J286"/>
      <c s="16" r="K286"/>
      <c s="16" r="L286"/>
      <c s="16" r="M286"/>
      <c s="16" r="N286"/>
      <c s="16" r="O286"/>
      <c s="16" r="P286"/>
      <c s="16" r="Q286"/>
      <c s="16" r="R286"/>
      <c s="16" r="S286"/>
      <c s="16" r="T286"/>
    </row>
    <row r="287">
      <c s="16" r="B287"/>
      <c s="16" r="C287"/>
      <c s="90" r="D287"/>
      <c s="16" r="E287"/>
      <c s="16" r="F287"/>
      <c s="16" r="G287"/>
      <c s="16" r="H287"/>
      <c s="16" r="I287"/>
      <c s="16" r="J287"/>
      <c s="16" r="K287"/>
      <c s="16" r="L287"/>
      <c s="16" r="M287"/>
      <c s="16" r="N287"/>
      <c s="16" r="O287"/>
      <c s="16" r="P287"/>
      <c s="16" r="Q287"/>
      <c s="16" r="R287"/>
      <c s="16" r="S287"/>
      <c s="16" r="T287"/>
    </row>
    <row r="288">
      <c s="16" r="B288"/>
      <c s="16" r="C288"/>
      <c s="90" r="D288"/>
      <c s="16" r="E288"/>
      <c s="16" r="F288"/>
      <c s="16" r="G288"/>
      <c s="16" r="H288"/>
      <c s="16" r="I288"/>
      <c s="16" r="J288"/>
      <c s="16" r="K288"/>
      <c s="16" r="L288"/>
      <c s="16" r="M288"/>
      <c s="16" r="N288"/>
      <c s="16" r="O288"/>
      <c s="16" r="P288"/>
      <c s="16" r="Q288"/>
      <c s="16" r="R288"/>
      <c s="16" r="S288"/>
      <c s="16" r="T288"/>
    </row>
    <row r="289">
      <c s="16" r="B289"/>
      <c s="16" r="C289"/>
      <c s="90" r="D289"/>
      <c s="16" r="E289"/>
      <c s="16" r="F289"/>
      <c s="16" r="G289"/>
      <c s="16" r="H289"/>
      <c s="16" r="I289"/>
      <c s="16" r="J289"/>
      <c s="16" r="K289"/>
      <c s="16" r="L289"/>
      <c s="16" r="M289"/>
      <c s="16" r="N289"/>
      <c s="16" r="O289"/>
      <c s="16" r="P289"/>
      <c s="16" r="Q289"/>
      <c s="16" r="R289"/>
      <c s="16" r="S289"/>
      <c s="16" r="T289"/>
    </row>
    <row r="290">
      <c s="16" r="B290"/>
      <c s="16" r="C290"/>
      <c s="90" r="D290"/>
      <c s="16" r="E290"/>
      <c s="16" r="F290"/>
      <c s="16" r="G290"/>
      <c s="16" r="H290"/>
      <c s="16" r="I290"/>
      <c s="16" r="J290"/>
      <c s="16" r="K290"/>
      <c s="16" r="L290"/>
      <c s="16" r="M290"/>
      <c s="16" r="N290"/>
      <c s="16" r="O290"/>
      <c s="16" r="P290"/>
      <c s="16" r="Q290"/>
      <c s="16" r="R290"/>
      <c s="16" r="S290"/>
      <c s="16" r="T290"/>
    </row>
    <row r="291">
      <c s="16" r="B291"/>
      <c s="16" r="C291"/>
      <c s="90" r="D291"/>
      <c s="16" r="E291"/>
      <c s="16" r="F291"/>
      <c s="16" r="G291"/>
      <c s="16" r="H291"/>
      <c s="16" r="I291"/>
      <c s="16" r="J291"/>
      <c s="16" r="K291"/>
      <c s="16" r="L291"/>
      <c s="16" r="M291"/>
      <c s="16" r="N291"/>
      <c s="16" r="O291"/>
      <c s="16" r="P291"/>
      <c s="16" r="Q291"/>
      <c s="16" r="R291"/>
      <c s="16" r="S291"/>
      <c s="16" r="T291"/>
    </row>
    <row r="292">
      <c s="16" r="B292"/>
      <c s="16" r="C292"/>
      <c s="90" r="D292"/>
      <c s="16" r="E292"/>
      <c s="16" r="F292"/>
      <c s="16" r="G292"/>
      <c s="16" r="H292"/>
      <c s="16" r="I292"/>
      <c s="16" r="J292"/>
      <c s="16" r="K292"/>
      <c s="16" r="L292"/>
      <c s="16" r="M292"/>
      <c s="16" r="N292"/>
      <c s="16" r="O292"/>
      <c s="16" r="P292"/>
      <c s="16" r="Q292"/>
      <c s="16" r="R292"/>
      <c s="16" r="S292"/>
      <c s="16" r="T292"/>
    </row>
    <row r="293">
      <c s="16" r="B293"/>
      <c s="16" r="C293"/>
      <c s="90" r="D293"/>
      <c s="16" r="E293"/>
      <c s="16" r="F293"/>
      <c s="16" r="G293"/>
      <c s="16" r="H293"/>
      <c s="16" r="I293"/>
      <c s="16" r="J293"/>
      <c s="16" r="K293"/>
      <c s="16" r="L293"/>
      <c s="16" r="M293"/>
      <c s="16" r="N293"/>
      <c s="16" r="O293"/>
      <c s="16" r="P293"/>
      <c s="16" r="Q293"/>
      <c s="16" r="R293"/>
      <c s="16" r="S293"/>
      <c s="16" r="T293"/>
    </row>
    <row r="294">
      <c s="16" r="B294"/>
      <c s="16" r="C294"/>
      <c s="90" r="D294"/>
      <c s="16" r="E294"/>
      <c s="16" r="F294"/>
      <c s="16" r="G294"/>
      <c s="16" r="H294"/>
      <c s="16" r="I294"/>
      <c s="16" r="J294"/>
      <c s="16" r="K294"/>
      <c s="16" r="L294"/>
      <c s="16" r="M294"/>
      <c s="16" r="N294"/>
      <c s="16" r="O294"/>
      <c s="16" r="P294"/>
      <c s="16" r="Q294"/>
      <c s="16" r="R294"/>
      <c s="16" r="S294"/>
      <c s="16" r="T294"/>
    </row>
    <row r="295">
      <c s="16" r="B295"/>
      <c s="16" r="C295"/>
      <c s="90" r="D295"/>
      <c s="16" r="E295"/>
      <c s="16" r="F295"/>
      <c s="16" r="G295"/>
      <c s="16" r="H295"/>
      <c s="16" r="I295"/>
      <c s="16" r="J295"/>
      <c s="16" r="K295"/>
      <c s="16" r="L295"/>
      <c s="16" r="M295"/>
      <c s="16" r="N295"/>
      <c s="16" r="O295"/>
      <c s="16" r="P295"/>
      <c s="16" r="Q295"/>
      <c s="16" r="R295"/>
      <c s="16" r="S295"/>
      <c s="16" r="T295"/>
    </row>
  </sheetData>
  <mergeCells count="7">
    <mergeCell ref="B2:B14"/>
    <mergeCell ref="C2:C14"/>
    <mergeCell ref="B15:B34"/>
    <mergeCell ref="C15:C34"/>
    <mergeCell ref="B35:B51"/>
    <mergeCell ref="C35:C51"/>
    <mergeCell ref="B58:G58"/>
  </mergeCell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14" defaultRowHeight="12.75"/>
  <cols>
    <col min="2" customWidth="1" max="2" width="22.43"/>
    <col min="3" customWidth="1" max="3" width="22.71"/>
    <col min="4" customWidth="1" max="4" width="9.86"/>
    <col min="5" customWidth="1" max="5" width="50.57"/>
    <col min="6" customWidth="1" max="6" width="61.0"/>
    <col min="7" customWidth="1" max="7" width="32.0"/>
    <col min="8" customWidth="1" max="8" width="29.86"/>
    <col min="10" customWidth="1" max="10" width="37.0"/>
  </cols>
  <sheetData>
    <row r="1">
      <c t="s" s="173" r="A1">
        <v>4218</v>
      </c>
      <c s="229" r="B1"/>
      <c t="s" s="229" r="C1">
        <v>60</v>
      </c>
      <c t="s" s="75" r="D1">
        <v>629</v>
      </c>
      <c t="s" s="229" r="E1">
        <v>62</v>
      </c>
      <c t="s" s="229" r="F1">
        <v>4219</v>
      </c>
      <c s="215" r="G1"/>
      <c s="145" r="H1"/>
      <c t="s" s="145" r="I1">
        <v>4220</v>
      </c>
      <c s="145" r="J1"/>
      <c s="145" r="K1"/>
      <c s="145" r="L1"/>
      <c s="145" r="M1"/>
      <c s="145" r="N1"/>
      <c s="145" r="O1"/>
      <c s="145" r="P1"/>
      <c s="145" r="Q1"/>
      <c s="145" r="R1"/>
      <c s="145" r="S1"/>
      <c s="145" r="T1"/>
    </row>
    <row r="2">
      <c s="79" r="A2"/>
      <c s="220" r="B2">
        <v>1</v>
      </c>
      <c t="s" s="153" r="C2">
        <v>4221</v>
      </c>
      <c s="241" r="D2">
        <v>1</v>
      </c>
      <c t="s" s="180" r="E2">
        <v>4222</v>
      </c>
      <c s="269" r="F2"/>
      <c s="167" r="G2"/>
      <c s="16" r="H2"/>
      <c s="16" r="I2"/>
      <c t="s" s="16" r="J2">
        <v>4223</v>
      </c>
      <c t="s" s="16" r="K2">
        <v>4224</v>
      </c>
      <c s="16" r="L2"/>
      <c s="16" r="M2"/>
      <c s="16" r="N2"/>
      <c s="16" r="O2"/>
      <c s="16" r="P2"/>
      <c s="16" r="Q2"/>
      <c s="16" r="R2"/>
      <c s="16" r="S2"/>
      <c s="16" r="T2"/>
    </row>
    <row r="3">
      <c s="79" r="A3"/>
      <c s="141" r="B3"/>
      <c s="16" r="C3"/>
      <c s="90" r="D3">
        <v>2</v>
      </c>
      <c t="s" s="172" r="E3">
        <v>4225</v>
      </c>
      <c s="202" r="F3"/>
      <c s="167" r="G3"/>
      <c s="16" r="H3"/>
      <c s="16" r="I3"/>
      <c t="s" s="16" r="J3">
        <v>4226</v>
      </c>
      <c t="s" s="16" r="K3">
        <v>4227</v>
      </c>
      <c s="16" r="L3"/>
      <c s="16" r="M3"/>
      <c s="16" r="N3"/>
      <c s="16" r="O3"/>
      <c s="16" r="P3"/>
      <c s="16" r="Q3"/>
      <c s="16" r="R3"/>
      <c s="16" r="S3"/>
      <c s="16" r="T3"/>
    </row>
    <row r="4">
      <c s="79" r="A4"/>
      <c s="141" r="B4"/>
      <c s="16" r="C4"/>
      <c s="90" r="D4">
        <v>3</v>
      </c>
      <c t="s" s="16" r="E4">
        <v>1344</v>
      </c>
      <c t="s" s="202" r="F4">
        <v>4228</v>
      </c>
      <c s="167" r="G4"/>
      <c s="16" r="H4"/>
      <c s="16" r="I4"/>
      <c s="16" r="J4"/>
      <c s="16" r="K4"/>
      <c s="16" r="L4"/>
      <c s="16" r="M4"/>
      <c s="16" r="N4"/>
      <c s="16" r="O4"/>
      <c s="16" r="P4"/>
      <c s="16" r="Q4"/>
      <c s="16" r="R4"/>
      <c s="16" r="S4"/>
      <c s="16" r="T4"/>
    </row>
    <row r="5">
      <c s="79" r="A5"/>
      <c s="141" r="B5"/>
      <c s="16" r="C5"/>
      <c s="90" r="D5">
        <v>4</v>
      </c>
      <c t="s" s="16" r="E5">
        <v>4229</v>
      </c>
      <c t="s" s="202" r="F5">
        <v>4230</v>
      </c>
      <c s="167" r="G5"/>
      <c s="16" r="H5"/>
      <c s="16" r="I5"/>
      <c t="s" s="16" r="J5">
        <v>4231</v>
      </c>
      <c t="s" s="16" r="K5">
        <v>4227</v>
      </c>
      <c s="16" r="L5"/>
      <c s="16" r="M5"/>
      <c s="16" r="N5"/>
      <c s="16" r="O5"/>
      <c s="16" r="P5"/>
      <c s="16" r="Q5"/>
      <c s="16" r="R5"/>
      <c s="16" r="S5"/>
      <c s="16" r="T5"/>
    </row>
    <row r="6">
      <c s="79" r="A6"/>
      <c s="141" r="B6"/>
      <c s="16" r="C6"/>
      <c s="90" r="D6">
        <v>5</v>
      </c>
      <c t="s" s="16" r="E6">
        <v>4232</v>
      </c>
      <c t="s" s="202" r="F6">
        <v>4233</v>
      </c>
      <c s="167" r="G6"/>
      <c s="16" r="H6"/>
      <c s="16" r="I6"/>
      <c s="16" r="J6"/>
      <c s="16" r="K6"/>
      <c s="16" r="L6"/>
      <c s="16" r="M6"/>
      <c s="16" r="N6"/>
      <c s="16" r="O6"/>
      <c s="16" r="P6"/>
      <c s="16" r="Q6"/>
      <c s="16" r="R6"/>
      <c s="16" r="S6"/>
      <c s="16" r="T6"/>
    </row>
    <row r="7">
      <c s="79" r="A7"/>
      <c s="141" r="B7"/>
      <c s="16" r="C7"/>
      <c s="90" r="D7">
        <v>6</v>
      </c>
      <c t="s" s="16" r="E7">
        <v>4234</v>
      </c>
      <c t="s" s="202" r="F7">
        <v>4235</v>
      </c>
      <c s="167" r="G7"/>
      <c s="16" r="H7"/>
      <c s="16" r="I7"/>
      <c s="16" r="J7"/>
      <c s="16" r="K7"/>
      <c s="16" r="L7"/>
      <c s="16" r="M7"/>
      <c s="16" r="N7"/>
      <c s="16" r="O7"/>
      <c s="16" r="P7"/>
      <c s="16" r="Q7"/>
      <c s="16" r="R7"/>
      <c s="16" r="S7"/>
      <c s="16" r="T7"/>
    </row>
    <row r="8">
      <c s="79" r="A8"/>
      <c s="141" r="B8"/>
      <c s="16" r="C8"/>
      <c s="90" r="D8">
        <v>7</v>
      </c>
      <c t="s" r="E8">
        <v>4236</v>
      </c>
      <c t="s" s="202" r="F8">
        <v>4237</v>
      </c>
      <c s="167" r="G8"/>
      <c s="16" r="H8"/>
      <c s="16" r="I8"/>
      <c s="16" r="J8"/>
      <c s="16" r="K8"/>
      <c s="16" r="L8"/>
      <c s="16" r="M8"/>
      <c s="16" r="N8"/>
      <c s="16" r="O8"/>
      <c s="16" r="P8"/>
      <c s="16" r="Q8"/>
      <c s="16" r="R8"/>
      <c s="16" r="S8"/>
      <c s="16" r="T8"/>
    </row>
    <row r="9">
      <c s="79" r="A9"/>
      <c s="141" r="B9"/>
      <c s="16" r="C9"/>
      <c s="90" r="D9">
        <v>8</v>
      </c>
      <c t="s" s="16" r="E9">
        <v>4238</v>
      </c>
      <c t="s" s="202" r="F9">
        <v>4239</v>
      </c>
      <c s="167" r="G9"/>
      <c s="16" r="H9"/>
      <c s="16" r="I9"/>
      <c s="16" r="J9"/>
      <c s="16" r="K9"/>
      <c s="16" r="L9"/>
      <c s="16" r="M9"/>
      <c s="16" r="N9"/>
      <c s="16" r="O9"/>
      <c s="16" r="P9"/>
      <c s="16" r="Q9"/>
      <c s="16" r="R9"/>
      <c s="16" r="S9"/>
      <c s="16" r="T9"/>
    </row>
    <row r="10">
      <c s="79" r="A10"/>
      <c s="141" r="B10"/>
      <c s="16" r="C10"/>
      <c s="90" r="D10">
        <v>9</v>
      </c>
      <c t="s" r="E10">
        <v>4240</v>
      </c>
      <c t="s" s="79" r="F10">
        <v>4241</v>
      </c>
      <c s="167" r="G10"/>
      <c s="16" r="H10"/>
      <c s="16" r="I10"/>
      <c s="16" r="J10"/>
      <c s="16" r="K10"/>
      <c s="16" r="L10"/>
      <c s="16" r="M10"/>
      <c s="16" r="N10"/>
      <c s="16" r="O10"/>
      <c s="16" r="P10"/>
      <c s="16" r="Q10"/>
      <c s="16" r="R10"/>
      <c s="16" r="S10"/>
      <c s="16" r="T10"/>
    </row>
    <row r="11">
      <c s="79" r="A11"/>
      <c s="141" r="B11"/>
      <c s="16" r="C11"/>
      <c s="90" r="D11">
        <v>10</v>
      </c>
      <c t="s" r="E11">
        <v>4242</v>
      </c>
      <c t="s" s="79" r="F11">
        <v>1947</v>
      </c>
      <c s="167" r="G11"/>
      <c s="16" r="H11"/>
      <c s="16" r="I11"/>
      <c s="16" r="J11"/>
      <c s="16" r="K11"/>
      <c s="16" r="L11"/>
      <c s="16" r="M11"/>
      <c s="16" r="N11"/>
      <c s="16" r="O11"/>
      <c s="16" r="P11"/>
      <c s="16" r="Q11"/>
      <c s="16" r="R11"/>
      <c s="16" r="S11"/>
      <c s="16" r="T11"/>
    </row>
    <row r="12">
      <c s="79" r="A12"/>
      <c s="141" r="B12"/>
      <c s="16" r="C12"/>
      <c s="90" r="D12">
        <v>11</v>
      </c>
      <c t="s" s="16" r="E12">
        <v>4243</v>
      </c>
      <c t="s" s="202" r="F12">
        <v>4244</v>
      </c>
      <c s="167" r="G12"/>
      <c s="16" r="H12"/>
      <c s="16" r="I12"/>
      <c s="16" r="J12"/>
      <c s="16" r="K12"/>
      <c s="16" r="L12"/>
      <c s="16" r="M12"/>
      <c s="16" r="N12"/>
      <c s="16" r="O12"/>
      <c s="16" r="P12"/>
      <c s="16" r="Q12"/>
      <c s="16" r="R12"/>
      <c s="16" r="S12"/>
      <c s="16" r="T12"/>
    </row>
    <row r="13">
      <c s="79" r="A13"/>
      <c s="141" r="B13"/>
      <c s="16" r="C13"/>
      <c s="90" r="D13">
        <v>12</v>
      </c>
      <c t="s" s="16" r="E13">
        <v>4245</v>
      </c>
      <c s="202" r="F13"/>
      <c s="167" r="G13"/>
      <c s="16" r="H13"/>
      <c s="16" r="I13"/>
      <c s="16" r="J13"/>
      <c s="16" r="K13"/>
      <c s="16" r="L13"/>
      <c s="16" r="M13"/>
      <c s="16" r="N13"/>
      <c s="16" r="O13"/>
      <c s="16" r="P13"/>
      <c s="16" r="Q13"/>
      <c s="16" r="R13"/>
      <c s="16" r="S13"/>
      <c s="16" r="T13"/>
    </row>
    <row r="14">
      <c s="79" r="A14"/>
      <c s="233" r="B14"/>
      <c s="8" r="C14"/>
      <c s="83" r="D14">
        <v>13</v>
      </c>
      <c t="s" s="8" r="E14">
        <v>4246</v>
      </c>
      <c t="s" s="74" r="F14">
        <v>4247</v>
      </c>
      <c s="167" r="G14"/>
      <c s="16" r="H14"/>
      <c s="16" r="I14"/>
      <c s="16" r="J14"/>
      <c s="16" r="K14"/>
      <c s="16" r="L14"/>
      <c s="16" r="M14"/>
      <c s="16" r="N14"/>
      <c s="16" r="O14"/>
      <c s="16" r="P14"/>
      <c s="16" r="Q14"/>
      <c s="16" r="R14"/>
      <c s="16" r="S14"/>
      <c s="16" r="T14"/>
    </row>
    <row r="15">
      <c s="79" r="A15"/>
      <c s="220" r="B15">
        <v>2</v>
      </c>
      <c t="s" s="153" r="C15">
        <v>4248</v>
      </c>
      <c s="241" r="D15">
        <v>1</v>
      </c>
      <c t="s" s="180" r="E15">
        <v>4249</v>
      </c>
      <c t="s" s="269" r="F15">
        <v>4250</v>
      </c>
      <c s="167" r="G15"/>
      <c s="16" r="H15"/>
      <c s="16" r="I15"/>
      <c s="16" r="J15"/>
      <c s="16" r="K15"/>
      <c s="16" r="L15"/>
      <c s="16" r="M15"/>
      <c s="16" r="N15"/>
      <c s="16" r="O15"/>
      <c s="16" r="P15"/>
      <c s="16" r="Q15"/>
      <c s="16" r="R15"/>
      <c s="16" r="S15"/>
      <c s="16" r="T15"/>
    </row>
    <row r="16">
      <c s="79" r="A16"/>
      <c s="141" r="B16"/>
      <c s="16" r="C16"/>
      <c s="90" r="D16">
        <v>2</v>
      </c>
      <c t="s" s="16" r="E16">
        <v>4238</v>
      </c>
      <c t="s" s="202" r="F16">
        <v>4239</v>
      </c>
      <c s="167" r="G16"/>
      <c s="16" r="H16"/>
      <c s="16" r="I16"/>
      <c s="16" r="J16"/>
      <c s="16" r="K16"/>
      <c s="16" r="L16"/>
      <c s="16" r="M16"/>
      <c s="16" r="N16"/>
      <c s="16" r="O16"/>
      <c s="16" r="P16"/>
      <c s="16" r="Q16"/>
      <c s="16" r="R16"/>
      <c s="16" r="S16"/>
      <c s="16" r="T16"/>
    </row>
    <row r="17">
      <c s="79" r="A17"/>
      <c s="141" r="B17"/>
      <c s="16" r="C17"/>
      <c s="90" r="D17">
        <v>3</v>
      </c>
      <c t="s" r="E17">
        <v>4251</v>
      </c>
      <c t="s" s="202" r="F17">
        <v>4252</v>
      </c>
      <c s="167" r="G17"/>
      <c s="16" r="H17"/>
      <c s="16" r="I17"/>
      <c s="16" r="J17"/>
      <c s="16" r="K17"/>
      <c s="16" r="L17"/>
      <c s="16" r="M17"/>
      <c s="16" r="N17"/>
      <c s="16" r="O17"/>
      <c s="16" r="P17"/>
      <c s="16" r="Q17"/>
      <c s="16" r="R17"/>
      <c s="16" r="S17"/>
      <c s="16" r="T17"/>
    </row>
    <row r="18">
      <c s="79" r="A18"/>
      <c s="141" r="B18"/>
      <c s="16" r="C18"/>
      <c s="90" r="D18">
        <v>4</v>
      </c>
      <c t="s" s="16" r="E18">
        <v>4245</v>
      </c>
      <c s="202" r="F18"/>
      <c s="167" r="G18"/>
      <c s="16" r="H18"/>
      <c s="16" r="I18"/>
      <c s="16" r="J18"/>
      <c s="16" r="K18"/>
      <c s="16" r="L18"/>
      <c s="16" r="M18"/>
      <c s="16" r="N18"/>
      <c s="16" r="O18"/>
      <c s="16" r="P18"/>
      <c s="16" r="Q18"/>
      <c s="16" r="R18"/>
      <c s="16" r="S18"/>
      <c s="16" r="T18"/>
    </row>
    <row r="19">
      <c s="79" r="A19"/>
      <c s="141" r="B19"/>
      <c s="16" r="C19"/>
      <c s="90" r="D19">
        <v>5</v>
      </c>
      <c t="s" r="E19">
        <v>4251</v>
      </c>
      <c t="s" s="202" r="F19">
        <v>4253</v>
      </c>
      <c s="167" r="G19"/>
      <c s="16" r="H19"/>
      <c s="16" r="I19"/>
      <c s="16" r="J19"/>
      <c s="16" r="K19"/>
      <c s="16" r="L19"/>
      <c s="16" r="M19"/>
      <c s="16" r="N19"/>
      <c s="16" r="O19"/>
      <c s="16" r="P19"/>
      <c s="16" r="Q19"/>
      <c s="16" r="R19"/>
      <c s="16" r="S19"/>
      <c s="16" r="T19"/>
    </row>
    <row r="20">
      <c s="79" r="A20"/>
      <c s="141" r="B20"/>
      <c s="16" r="C20"/>
      <c s="90" r="D20">
        <v>6</v>
      </c>
      <c t="s" r="E20">
        <v>4254</v>
      </c>
      <c t="s" s="202" r="F20">
        <v>4255</v>
      </c>
      <c s="167" r="G20"/>
      <c s="16" r="H20"/>
      <c s="16" r="I20"/>
      <c s="16" r="J20"/>
      <c s="16" r="K20"/>
      <c s="16" r="L20"/>
      <c s="16" r="M20"/>
      <c s="16" r="N20"/>
      <c s="16" r="O20"/>
      <c s="16" r="P20"/>
      <c s="16" r="Q20"/>
      <c s="16" r="R20"/>
      <c s="16" r="S20"/>
      <c s="16" r="T20"/>
    </row>
    <row r="21">
      <c s="79" r="A21"/>
      <c s="141" r="B21"/>
      <c s="16" r="C21"/>
      <c s="90" r="D21">
        <v>7</v>
      </c>
      <c t="s" r="E21">
        <v>4256</v>
      </c>
      <c t="s" s="202" r="F21">
        <v>4257</v>
      </c>
      <c s="167" r="G21"/>
      <c s="16" r="H21"/>
      <c s="16" r="I21"/>
      <c s="16" r="J21"/>
      <c s="16" r="K21"/>
      <c s="16" r="L21"/>
      <c s="16" r="M21"/>
      <c s="16" r="N21"/>
      <c s="16" r="O21"/>
      <c s="16" r="P21"/>
      <c s="16" r="Q21"/>
      <c s="16" r="R21"/>
      <c s="16" r="S21"/>
      <c s="16" r="T21"/>
    </row>
    <row r="22">
      <c s="79" r="A22"/>
      <c s="141" r="B22"/>
      <c s="16" r="C22"/>
      <c s="90" r="D22">
        <v>8</v>
      </c>
      <c t="s" s="16" r="E22">
        <v>4258</v>
      </c>
      <c t="s" s="202" r="F22">
        <v>4259</v>
      </c>
      <c s="167" r="G22"/>
      <c s="16" r="H22"/>
      <c s="16" r="I22"/>
      <c s="16" r="J22"/>
      <c s="16" r="K22"/>
      <c s="16" r="L22"/>
      <c s="16" r="M22"/>
      <c s="16" r="N22"/>
      <c s="16" r="O22"/>
      <c s="16" r="P22"/>
      <c s="16" r="Q22"/>
      <c s="16" r="R22"/>
      <c s="16" r="S22"/>
      <c s="16" r="T22"/>
    </row>
    <row r="23">
      <c s="79" r="A23"/>
      <c s="141" r="B23"/>
      <c s="16" r="C23"/>
      <c s="90" r="D23">
        <v>9</v>
      </c>
      <c t="s" s="16" r="E23">
        <v>4260</v>
      </c>
      <c t="s" s="202" r="F23">
        <v>4261</v>
      </c>
      <c s="167" r="G23"/>
      <c s="16" r="H23"/>
      <c s="16" r="I23"/>
      <c s="16" r="J23"/>
      <c s="16" r="K23"/>
      <c s="16" r="L23"/>
      <c s="16" r="M23"/>
      <c s="16" r="N23"/>
      <c s="16" r="O23"/>
      <c s="16" r="P23"/>
      <c s="16" r="Q23"/>
      <c s="16" r="R23"/>
      <c s="16" r="S23"/>
      <c s="16" r="T23"/>
    </row>
    <row r="24">
      <c s="79" r="A24"/>
      <c s="141" r="B24"/>
      <c s="16" r="C24"/>
      <c s="90" r="D24">
        <v>10</v>
      </c>
      <c t="s" s="16" r="E24">
        <v>4262</v>
      </c>
      <c t="s" s="202" r="F24">
        <v>4263</v>
      </c>
      <c s="167" r="G24"/>
      <c s="16" r="H24"/>
      <c s="16" r="I24"/>
      <c s="16" r="J24"/>
      <c s="16" r="K24"/>
      <c s="16" r="L24"/>
      <c s="16" r="M24"/>
      <c s="16" r="N24"/>
      <c s="16" r="O24"/>
      <c s="16" r="P24"/>
      <c s="16" r="Q24"/>
      <c s="16" r="R24"/>
      <c s="16" r="S24"/>
      <c s="16" r="T24"/>
    </row>
    <row r="25">
      <c s="79" r="A25"/>
      <c s="141" r="B25"/>
      <c s="16" r="C25"/>
      <c s="90" r="D25">
        <v>11</v>
      </c>
      <c t="s" s="16" r="E25">
        <v>4264</v>
      </c>
      <c t="s" s="202" r="F25">
        <v>4265</v>
      </c>
      <c s="167" r="G25"/>
      <c s="16" r="H25"/>
      <c s="16" r="I25"/>
      <c s="16" r="J25"/>
      <c s="16" r="K25"/>
      <c s="16" r="L25"/>
      <c s="16" r="M25"/>
      <c s="16" r="N25"/>
      <c s="16" r="O25"/>
      <c s="16" r="P25"/>
      <c s="16" r="Q25"/>
      <c s="16" r="R25"/>
      <c s="16" r="S25"/>
      <c s="16" r="T25"/>
    </row>
    <row r="26">
      <c s="79" r="A26"/>
      <c s="141" r="B26"/>
      <c s="16" r="C26"/>
      <c s="90" r="D26">
        <v>12</v>
      </c>
      <c t="s" s="16" r="E26">
        <v>4266</v>
      </c>
      <c t="s" s="202" r="F26">
        <v>4267</v>
      </c>
      <c s="167" r="G26"/>
      <c s="16" r="H26"/>
      <c s="16" r="I26"/>
      <c s="16" r="J26"/>
      <c s="16" r="K26"/>
      <c s="16" r="L26"/>
      <c s="16" r="M26"/>
      <c s="16" r="N26"/>
      <c s="16" r="O26"/>
      <c s="16" r="P26"/>
      <c s="16" r="Q26"/>
      <c s="16" r="R26"/>
      <c s="16" r="S26"/>
      <c s="16" r="T26"/>
    </row>
    <row r="27">
      <c s="79" r="A27"/>
      <c s="141" r="B27"/>
      <c s="16" r="C27"/>
      <c s="90" r="D27">
        <v>13</v>
      </c>
      <c t="s" s="16" r="E27">
        <v>4268</v>
      </c>
      <c t="s" s="202" r="F27">
        <v>4269</v>
      </c>
      <c s="167" r="G27"/>
      <c s="16" r="H27"/>
      <c s="16" r="I27"/>
      <c s="16" r="J27"/>
      <c s="16" r="K27"/>
      <c s="16" r="L27"/>
      <c s="16" r="M27"/>
      <c s="16" r="N27"/>
      <c s="16" r="O27"/>
      <c s="16" r="P27"/>
      <c s="16" r="Q27"/>
      <c s="16" r="R27"/>
      <c s="16" r="S27"/>
      <c s="16" r="T27"/>
    </row>
    <row r="28">
      <c s="79" r="A28"/>
      <c s="141" r="B28"/>
      <c s="16" r="C28"/>
      <c s="90" r="D28">
        <v>14</v>
      </c>
      <c t="s" s="16" r="E28">
        <v>4270</v>
      </c>
      <c t="s" s="202" r="F28">
        <v>4271</v>
      </c>
      <c s="167" r="G28"/>
      <c s="16" r="H28"/>
      <c s="16" r="I28"/>
      <c s="16" r="J28"/>
      <c s="16" r="K28"/>
      <c s="16" r="L28"/>
      <c s="16" r="M28"/>
      <c s="16" r="N28"/>
      <c s="16" r="O28"/>
      <c s="16" r="P28"/>
      <c s="16" r="Q28"/>
      <c s="16" r="R28"/>
      <c s="16" r="S28"/>
      <c s="16" r="T28"/>
    </row>
    <row r="29">
      <c s="79" r="A29"/>
      <c s="141" r="B29"/>
      <c s="16" r="C29"/>
      <c s="90" r="D29">
        <v>15</v>
      </c>
      <c t="s" s="16" r="E29">
        <v>4268</v>
      </c>
      <c t="s" s="202" r="F29">
        <v>4272</v>
      </c>
      <c s="167" r="G29"/>
      <c s="16" r="H29"/>
      <c s="16" r="I29"/>
      <c s="16" r="J29"/>
      <c s="16" r="K29"/>
      <c s="16" r="L29"/>
      <c s="16" r="M29"/>
      <c s="16" r="N29"/>
      <c s="16" r="O29"/>
      <c s="16" r="P29"/>
      <c s="16" r="Q29"/>
      <c s="16" r="R29"/>
      <c s="16" r="S29"/>
      <c s="16" r="T29"/>
    </row>
    <row r="30">
      <c s="79" r="A30"/>
      <c s="141" r="B30"/>
      <c s="16" r="C30"/>
      <c s="90" r="D30">
        <v>16</v>
      </c>
      <c t="s" s="16" r="E30">
        <v>4273</v>
      </c>
      <c t="s" s="202" r="F30">
        <v>4274</v>
      </c>
      <c s="167" r="G30"/>
      <c s="16" r="H30"/>
      <c s="16" r="I30"/>
      <c s="16" r="J30"/>
      <c s="16" r="K30"/>
      <c s="16" r="L30"/>
      <c s="16" r="M30"/>
      <c s="16" r="N30"/>
      <c s="16" r="O30"/>
      <c s="16" r="P30"/>
      <c s="16" r="Q30"/>
      <c s="16" r="R30"/>
      <c s="16" r="S30"/>
      <c s="16" r="T30"/>
    </row>
    <row r="31">
      <c s="79" r="A31"/>
      <c s="141" r="B31"/>
      <c s="16" r="C31"/>
      <c s="90" r="D31">
        <v>17</v>
      </c>
      <c t="s" s="16" r="E31">
        <v>4275</v>
      </c>
      <c t="s" s="202" r="F31">
        <v>4276</v>
      </c>
      <c s="167" r="G31"/>
      <c s="16" r="H31"/>
      <c s="16" r="I31"/>
      <c s="16" r="J31"/>
      <c s="16" r="K31"/>
      <c s="16" r="L31"/>
      <c s="16" r="M31"/>
      <c s="16" r="N31"/>
      <c s="16" r="O31"/>
      <c s="16" r="P31"/>
      <c s="16" r="Q31"/>
      <c s="16" r="R31"/>
      <c s="16" r="S31"/>
      <c s="16" r="T31"/>
    </row>
    <row r="32">
      <c s="79" r="A32"/>
      <c s="141" r="B32"/>
      <c s="16" r="C32"/>
      <c s="90" r="D32">
        <v>18</v>
      </c>
      <c t="s" s="16" r="E32">
        <v>4277</v>
      </c>
      <c t="s" s="202" r="F32">
        <v>4278</v>
      </c>
      <c s="167" r="G32"/>
      <c s="16" r="H32"/>
      <c s="16" r="I32"/>
      <c s="16" r="J32"/>
      <c s="16" r="K32"/>
      <c s="16" r="L32"/>
      <c s="16" r="M32"/>
      <c s="16" r="N32"/>
      <c s="16" r="O32"/>
      <c s="16" r="P32"/>
      <c s="16" r="Q32"/>
      <c s="16" r="R32"/>
      <c s="16" r="S32"/>
      <c s="16" r="T32"/>
    </row>
    <row r="33">
      <c s="79" r="A33"/>
      <c s="141" r="B33"/>
      <c s="16" r="C33"/>
      <c s="90" r="D33">
        <v>19</v>
      </c>
      <c t="s" s="16" r="E33">
        <v>4279</v>
      </c>
      <c t="s" s="202" r="F33">
        <v>4280</v>
      </c>
      <c s="167" r="G33"/>
      <c s="16" r="H33"/>
      <c s="16" r="I33"/>
      <c s="16" r="J33"/>
      <c s="16" r="K33"/>
      <c s="16" r="L33"/>
      <c s="16" r="M33"/>
      <c s="16" r="N33"/>
      <c s="16" r="O33"/>
      <c s="16" r="P33"/>
      <c s="16" r="Q33"/>
      <c s="16" r="R33"/>
      <c s="16" r="S33"/>
      <c s="16" r="T33"/>
    </row>
    <row r="34">
      <c s="79" r="A34"/>
      <c s="233" r="B34"/>
      <c s="8" r="C34"/>
      <c s="83" r="D34">
        <v>20</v>
      </c>
      <c t="s" s="8" r="E34">
        <v>4281</v>
      </c>
      <c t="s" s="74" r="F34">
        <v>4282</v>
      </c>
      <c s="167" r="G34"/>
      <c s="16" r="H34"/>
      <c s="16" r="I34"/>
      <c s="16" r="J34"/>
      <c s="16" r="K34"/>
      <c s="16" r="L34"/>
      <c s="16" r="M34"/>
      <c s="16" r="N34"/>
      <c s="16" r="O34"/>
      <c s="16" r="P34"/>
      <c s="16" r="Q34"/>
      <c s="16" r="R34"/>
      <c s="16" r="S34"/>
      <c s="16" r="T34"/>
    </row>
    <row r="35">
      <c s="79" r="A35"/>
      <c s="220" r="B35">
        <v>3</v>
      </c>
      <c t="s" s="153" r="C35">
        <v>4283</v>
      </c>
      <c s="241" r="D35">
        <v>1</v>
      </c>
      <c t="s" s="180" r="E35">
        <v>4284</v>
      </c>
      <c s="269" r="F35"/>
      <c s="167" r="G35"/>
      <c s="16" r="H35"/>
      <c s="16" r="I35"/>
      <c s="16" r="J35"/>
      <c s="16" r="K35"/>
      <c s="16" r="L35"/>
      <c s="16" r="M35"/>
      <c s="16" r="N35"/>
      <c s="16" r="O35"/>
      <c s="16" r="P35"/>
      <c s="16" r="Q35"/>
      <c s="16" r="R35"/>
      <c s="16" r="S35"/>
      <c s="16" r="T35"/>
    </row>
    <row r="36">
      <c s="79" r="A36"/>
      <c s="141" r="B36"/>
      <c s="16" r="C36"/>
      <c s="90" r="D36">
        <v>2</v>
      </c>
      <c t="s" s="16" r="E36">
        <v>4240</v>
      </c>
      <c s="202" r="F36"/>
      <c s="167" r="G36"/>
      <c s="16" r="H36"/>
      <c s="16" r="I36"/>
      <c s="16" r="J36"/>
      <c s="16" r="K36"/>
      <c s="16" r="L36"/>
      <c s="16" r="M36"/>
      <c s="16" r="N36"/>
      <c s="16" r="O36"/>
      <c s="16" r="P36"/>
      <c s="16" r="Q36"/>
      <c s="16" r="R36"/>
      <c s="16" r="S36"/>
      <c s="16" r="T36"/>
    </row>
    <row r="37">
      <c s="79" r="A37"/>
      <c s="141" r="B37"/>
      <c s="16" r="C37"/>
      <c s="90" r="D37">
        <v>3</v>
      </c>
      <c t="s" s="16" r="E37">
        <v>4285</v>
      </c>
      <c s="202" r="F37"/>
      <c s="167" r="G37"/>
      <c s="16" r="H37"/>
      <c s="16" r="I37"/>
      <c s="16" r="J37"/>
      <c s="16" r="K37"/>
      <c s="16" r="L37"/>
      <c s="16" r="M37"/>
      <c s="16" r="N37"/>
      <c s="16" r="O37"/>
      <c s="16" r="P37"/>
      <c s="16" r="Q37"/>
      <c s="16" r="R37"/>
      <c s="16" r="S37"/>
      <c s="16" r="T37"/>
    </row>
    <row r="38">
      <c s="79" r="A38"/>
      <c s="141" r="B38"/>
      <c s="16" r="C38"/>
      <c s="90" r="D38">
        <v>4</v>
      </c>
      <c t="s" s="16" r="E38">
        <v>4286</v>
      </c>
      <c s="202" r="F38"/>
      <c s="167" r="G38"/>
      <c s="16" r="H38"/>
      <c s="16" r="I38"/>
      <c s="16" r="J38"/>
      <c s="16" r="K38"/>
      <c s="16" r="L38"/>
      <c s="16" r="M38"/>
      <c s="16" r="N38"/>
      <c s="16" r="O38"/>
      <c s="16" r="P38"/>
      <c s="16" r="Q38"/>
      <c s="16" r="R38"/>
      <c s="16" r="S38"/>
      <c s="16" r="T38"/>
    </row>
    <row r="39">
      <c s="79" r="A39"/>
      <c s="141" r="B39"/>
      <c s="16" r="C39"/>
      <c s="90" r="D39">
        <v>5</v>
      </c>
      <c t="s" s="16" r="E39">
        <v>4287</v>
      </c>
      <c t="s" s="202" r="F39">
        <v>4288</v>
      </c>
      <c s="167" r="G39"/>
      <c s="16" r="H39"/>
      <c s="16" r="I39"/>
      <c s="16" r="J39"/>
      <c s="16" r="K39"/>
      <c s="16" r="L39"/>
      <c s="16" r="M39"/>
      <c s="16" r="N39"/>
      <c s="16" r="O39"/>
      <c s="16" r="P39"/>
      <c s="16" r="Q39"/>
      <c s="16" r="R39"/>
      <c s="16" r="S39"/>
      <c s="16" r="T39"/>
    </row>
    <row r="40">
      <c s="79" r="A40"/>
      <c s="141" r="B40"/>
      <c s="16" r="C40"/>
      <c s="90" r="D40">
        <v>6</v>
      </c>
      <c t="s" s="16" r="E40">
        <v>4243</v>
      </c>
      <c s="202" r="F40"/>
      <c s="167" r="G40"/>
      <c s="16" r="H40"/>
      <c s="16" r="I40"/>
      <c s="16" r="J40"/>
      <c s="16" r="K40"/>
      <c s="16" r="L40"/>
      <c s="16" r="M40"/>
      <c s="16" r="N40"/>
      <c s="16" r="O40"/>
      <c s="16" r="P40"/>
      <c s="16" r="Q40"/>
      <c s="16" r="R40"/>
      <c s="16" r="S40"/>
      <c s="16" r="T40"/>
    </row>
    <row r="41">
      <c s="79" r="A41"/>
      <c s="141" r="B41"/>
      <c s="16" r="C41"/>
      <c s="90" r="D41">
        <v>7</v>
      </c>
      <c t="s" s="16" r="E41">
        <v>4289</v>
      </c>
      <c t="s" s="202" r="F41">
        <v>4290</v>
      </c>
      <c s="167" r="G41"/>
      <c s="16" r="H41"/>
      <c s="16" r="I41"/>
      <c s="16" r="J41"/>
      <c s="16" r="K41"/>
      <c s="16" r="L41"/>
      <c s="16" r="M41"/>
      <c s="16" r="N41"/>
      <c s="16" r="O41"/>
      <c s="16" r="P41"/>
      <c s="16" r="Q41"/>
      <c s="16" r="R41"/>
      <c s="16" r="S41"/>
      <c s="16" r="T41"/>
    </row>
    <row r="42">
      <c s="79" r="A42"/>
      <c s="141" r="B42"/>
      <c s="16" r="C42"/>
      <c s="90" r="D42">
        <v>8</v>
      </c>
      <c t="s" s="16" r="E42">
        <v>4291</v>
      </c>
      <c t="s" s="202" r="F42">
        <v>4292</v>
      </c>
      <c s="167" r="G42"/>
      <c s="16" r="H42"/>
      <c s="16" r="I42"/>
      <c s="16" r="J42"/>
      <c s="16" r="K42"/>
      <c s="16" r="L42"/>
      <c s="16" r="M42"/>
      <c s="16" r="N42"/>
      <c s="16" r="O42"/>
      <c s="16" r="P42"/>
      <c s="16" r="Q42"/>
      <c s="16" r="R42"/>
      <c s="16" r="S42"/>
      <c s="16" r="T42"/>
    </row>
    <row r="43">
      <c s="79" r="A43"/>
      <c s="141" r="B43"/>
      <c s="16" r="C43"/>
      <c s="90" r="D43">
        <v>9</v>
      </c>
      <c t="s" s="16" r="E43">
        <v>1365</v>
      </c>
      <c s="202" r="F43"/>
      <c s="167" r="G43"/>
      <c s="16" r="H43"/>
      <c s="16" r="I43"/>
      <c s="16" r="J43"/>
      <c s="16" r="K43"/>
      <c s="16" r="L43"/>
      <c s="16" r="M43"/>
      <c s="16" r="N43"/>
      <c s="16" r="O43"/>
      <c s="16" r="P43"/>
      <c s="16" r="Q43"/>
      <c s="16" r="R43"/>
      <c s="16" r="S43"/>
      <c s="16" r="T43"/>
    </row>
    <row r="44">
      <c s="79" r="A44"/>
      <c s="141" r="B44"/>
      <c s="16" r="C44"/>
      <c s="90" r="D44">
        <v>10</v>
      </c>
      <c t="s" s="16" r="E44">
        <v>4251</v>
      </c>
      <c t="s" s="202" r="F44">
        <v>4293</v>
      </c>
      <c s="167" r="G44"/>
      <c s="16" r="H44"/>
      <c s="16" r="I44"/>
      <c s="16" r="J44"/>
      <c s="16" r="K44"/>
      <c s="16" r="L44"/>
      <c s="16" r="M44"/>
      <c s="16" r="N44"/>
      <c s="16" r="O44"/>
      <c s="16" r="P44"/>
      <c s="16" r="Q44"/>
      <c s="16" r="R44"/>
      <c s="16" r="S44"/>
      <c s="16" r="T44"/>
    </row>
    <row r="45">
      <c s="79" r="A45"/>
      <c s="141" r="B45"/>
      <c s="16" r="C45"/>
      <c s="90" r="D45">
        <v>11</v>
      </c>
      <c t="s" s="16" r="E45">
        <v>4294</v>
      </c>
      <c t="s" s="202" r="F45">
        <v>4295</v>
      </c>
      <c s="167" r="G45"/>
      <c s="16" r="H45"/>
      <c s="16" r="I45"/>
      <c s="16" r="J45"/>
      <c s="16" r="K45"/>
      <c s="16" r="L45"/>
      <c s="16" r="M45"/>
      <c s="16" r="N45"/>
      <c s="16" r="O45"/>
      <c s="16" r="P45"/>
      <c s="16" r="Q45"/>
      <c s="16" r="R45"/>
      <c s="16" r="S45"/>
      <c s="16" r="T45"/>
    </row>
    <row r="46">
      <c s="79" r="A46"/>
      <c s="141" r="B46"/>
      <c s="16" r="C46"/>
      <c s="90" r="D46">
        <v>12</v>
      </c>
      <c t="s" s="16" r="E46">
        <v>4254</v>
      </c>
      <c t="s" s="202" r="F46">
        <v>4296</v>
      </c>
      <c s="167" r="G46"/>
      <c s="16" r="H46"/>
      <c s="16" r="I46"/>
      <c s="16" r="J46"/>
      <c s="16" r="K46"/>
      <c s="16" r="L46"/>
      <c s="16" r="M46"/>
      <c s="16" r="N46"/>
      <c s="16" r="O46"/>
      <c s="16" r="P46"/>
      <c s="16" r="Q46"/>
      <c s="16" r="R46"/>
      <c s="16" r="S46"/>
      <c s="16" r="T46"/>
    </row>
    <row r="47">
      <c s="79" r="A47"/>
      <c s="141" r="B47"/>
      <c s="16" r="C47"/>
      <c s="90" r="D47">
        <v>13</v>
      </c>
      <c t="s" s="16" r="E47">
        <v>4256</v>
      </c>
      <c t="s" s="202" r="F47">
        <v>4257</v>
      </c>
      <c s="167" r="G47"/>
      <c s="16" r="H47"/>
      <c s="16" r="I47"/>
      <c s="16" r="J47"/>
      <c s="16" r="K47"/>
      <c s="16" r="L47"/>
      <c s="16" r="M47"/>
      <c s="16" r="N47"/>
      <c s="16" r="O47"/>
      <c s="16" r="P47"/>
      <c s="16" r="Q47"/>
      <c s="16" r="R47"/>
      <c s="16" r="S47"/>
      <c s="16" r="T47"/>
    </row>
    <row r="48">
      <c s="79" r="A48"/>
      <c s="141" r="B48"/>
      <c s="16" r="C48"/>
      <c s="90" r="D48">
        <v>14</v>
      </c>
      <c t="s" s="16" r="E48">
        <v>4258</v>
      </c>
      <c t="s" s="202" r="F48">
        <v>4297</v>
      </c>
      <c s="167" r="G48"/>
      <c s="16" r="H48"/>
      <c s="16" r="I48"/>
      <c s="16" r="J48"/>
      <c s="16" r="K48"/>
      <c s="16" r="L48"/>
      <c s="16" r="M48"/>
      <c s="16" r="N48"/>
      <c s="16" r="O48"/>
      <c s="16" r="P48"/>
      <c s="16" r="Q48"/>
      <c s="16" r="R48"/>
      <c s="16" r="S48"/>
      <c s="16" r="T48"/>
    </row>
    <row r="49">
      <c s="79" r="A49"/>
      <c s="141" r="B49"/>
      <c s="16" r="C49"/>
      <c s="90" r="D49">
        <v>15</v>
      </c>
      <c t="s" s="16" r="E49">
        <v>4268</v>
      </c>
      <c t="s" s="202" r="F49">
        <v>4272</v>
      </c>
      <c s="167" r="G49"/>
      <c s="16" r="H49"/>
      <c s="16" r="I49"/>
      <c s="16" r="J49"/>
      <c s="16" r="K49"/>
      <c s="16" r="L49"/>
      <c s="16" r="M49"/>
      <c s="16" r="N49"/>
      <c s="16" r="O49"/>
      <c s="16" r="P49"/>
      <c s="16" r="Q49"/>
      <c s="16" r="R49"/>
      <c s="16" r="S49"/>
      <c s="16" r="T49"/>
    </row>
    <row r="50">
      <c s="79" r="A50"/>
      <c s="141" r="B50"/>
      <c s="16" r="C50"/>
      <c s="90" r="D50">
        <v>16</v>
      </c>
      <c t="s" s="16" r="E50">
        <v>4298</v>
      </c>
      <c t="s" s="38" r="F50">
        <v>4299</v>
      </c>
      <c s="167" r="G50"/>
      <c s="16" r="H50"/>
      <c s="16" r="I50"/>
      <c s="16" r="J50"/>
      <c s="16" r="K50"/>
      <c s="16" r="L50"/>
      <c s="16" r="M50"/>
      <c s="16" r="N50"/>
      <c s="16" r="O50"/>
      <c s="16" r="P50"/>
      <c s="16" r="Q50"/>
      <c s="16" r="R50"/>
      <c s="16" r="S50"/>
      <c s="16" r="T50"/>
    </row>
    <row r="51">
      <c s="79" r="A51"/>
      <c s="233" r="B51"/>
      <c s="8" r="C51"/>
      <c s="83" r="D51">
        <v>17</v>
      </c>
      <c t="s" s="8" r="E51">
        <v>4300</v>
      </c>
      <c t="s" s="74" r="F51">
        <v>1365</v>
      </c>
      <c s="167" r="G51"/>
      <c s="16" r="H51"/>
      <c s="16" r="I51"/>
      <c s="16" r="J51"/>
      <c s="16" r="K51"/>
      <c s="16" r="L51"/>
      <c s="16" r="M51"/>
      <c s="16" r="N51"/>
      <c s="16" r="O51"/>
      <c s="16" r="P51"/>
      <c s="16" r="Q51"/>
      <c s="16" r="R51"/>
      <c s="16" r="S51"/>
      <c s="16" r="T51"/>
    </row>
    <row r="52">
      <c s="180" r="B52"/>
      <c s="180" r="C52"/>
      <c s="241" r="D52"/>
      <c s="180" r="E52"/>
      <c s="180" r="F52"/>
      <c s="16" r="G52"/>
      <c s="16" r="H52"/>
      <c s="16" r="I52"/>
      <c s="16" r="J52"/>
      <c s="16" r="K52"/>
      <c s="16" r="L52"/>
      <c s="16" r="M52"/>
      <c s="16" r="N52"/>
      <c s="16" r="O52"/>
      <c s="16" r="P52"/>
      <c s="16" r="Q52"/>
      <c s="16" r="R52"/>
      <c s="16" r="S52"/>
      <c s="16" r="T52"/>
    </row>
    <row r="53">
      <c s="16" r="B53"/>
      <c s="16" r="C53"/>
      <c s="90" r="D53"/>
      <c s="16" r="E53"/>
      <c s="16" r="F53"/>
      <c s="16" r="G53"/>
      <c s="16" r="H53"/>
      <c s="16" r="I53"/>
      <c s="16" r="J53"/>
      <c s="16" r="K53"/>
      <c s="16" r="L53"/>
      <c s="16" r="M53"/>
      <c s="16" r="N53"/>
      <c s="16" r="O53"/>
      <c s="16" r="P53"/>
      <c s="16" r="Q53"/>
      <c s="16" r="R53"/>
      <c s="16" r="S53"/>
      <c s="16" r="T53"/>
    </row>
    <row r="54">
      <c s="16" r="B54"/>
      <c s="16" r="C54"/>
      <c s="90" r="D54"/>
      <c s="16" r="E54"/>
      <c s="16" r="F54"/>
      <c s="16" r="G54"/>
      <c s="16" r="H54"/>
      <c s="16" r="I54"/>
      <c s="16" r="J54"/>
      <c s="16" r="K54"/>
      <c s="16" r="L54"/>
      <c s="16" r="M54"/>
      <c s="16" r="N54"/>
      <c s="16" r="O54"/>
      <c s="16" r="P54"/>
      <c s="16" r="Q54"/>
      <c s="16" r="R54"/>
      <c s="16" r="S54"/>
      <c s="16" r="T54"/>
    </row>
    <row r="55">
      <c s="16" r="B55"/>
      <c s="16" r="C55"/>
      <c s="90" r="D55"/>
      <c s="16" r="E55"/>
      <c s="16" r="F55"/>
      <c s="16" r="G55"/>
      <c s="16" r="H55"/>
      <c s="16" r="I55"/>
      <c s="16" r="J55"/>
      <c s="16" r="K55"/>
      <c s="16" r="L55"/>
      <c s="16" r="M55"/>
      <c s="16" r="N55"/>
      <c s="16" r="O55"/>
      <c s="16" r="P55"/>
      <c s="16" r="Q55"/>
      <c s="16" r="R55"/>
      <c s="16" r="S55"/>
      <c s="16" r="T55"/>
    </row>
    <row r="56">
      <c s="16" r="B56"/>
      <c s="16" r="C56"/>
      <c s="90" r="D56"/>
      <c s="16" r="E56"/>
      <c s="16" r="F56"/>
      <c s="16" r="G56"/>
      <c s="16" r="H56"/>
      <c s="16" r="I56"/>
      <c s="16" r="J56"/>
      <c s="16" r="K56"/>
      <c s="16" r="L56"/>
      <c s="16" r="M56"/>
      <c s="16" r="N56"/>
      <c s="16" r="O56"/>
      <c s="16" r="P56"/>
      <c s="16" r="Q56"/>
      <c s="16" r="R56"/>
      <c s="16" r="S56"/>
      <c s="16" r="T56"/>
    </row>
    <row r="57">
      <c s="16" r="B57"/>
      <c s="16" r="C57"/>
      <c s="90" r="D57"/>
      <c s="16" r="E57"/>
      <c s="16" r="F57"/>
      <c s="16" r="G57"/>
      <c s="16" r="H57"/>
      <c s="16" r="I57"/>
      <c s="16" r="J57"/>
      <c s="16" r="K57"/>
      <c s="16" r="L57"/>
      <c s="16" r="M57"/>
      <c s="16" r="N57"/>
      <c s="16" r="O57"/>
      <c s="16" r="P57"/>
      <c s="16" r="Q57"/>
      <c s="16" r="R57"/>
      <c s="16" r="S57"/>
      <c s="16" r="T57"/>
    </row>
    <row r="58">
      <c t="s" s="145" r="A58">
        <v>4301</v>
      </c>
      <c t="s" s="159" r="B58">
        <v>4302</v>
      </c>
      <c s="159" r="C58"/>
      <c s="29" r="D58"/>
      <c s="159" r="E58"/>
      <c s="159" r="F58"/>
      <c s="159" r="G58"/>
      <c s="16" r="H58"/>
      <c s="16" r="I58"/>
      <c s="16" r="J58"/>
      <c s="16" r="K58"/>
      <c s="16" r="L58"/>
      <c s="16" r="M58"/>
      <c s="16" r="N58"/>
      <c s="16" r="O58"/>
      <c s="16" r="P58"/>
      <c s="16" r="Q58"/>
      <c s="16" r="R58"/>
      <c s="16" r="S58"/>
      <c s="16" r="T58"/>
    </row>
    <row r="59">
      <c s="16" r="B59"/>
      <c s="16" r="C59"/>
      <c s="90" r="D59">
        <v>1</v>
      </c>
      <c t="s" s="16" r="E59">
        <v>2021</v>
      </c>
      <c t="s" s="16" r="F59">
        <v>4303</v>
      </c>
      <c s="16" r="G59"/>
      <c s="16" r="H59"/>
      <c s="16" r="I59"/>
      <c s="16" r="J59"/>
      <c s="16" r="K59"/>
      <c s="16" r="L59"/>
      <c s="16" r="M59"/>
      <c s="16" r="N59"/>
      <c s="16" r="O59"/>
      <c s="16" r="P59"/>
      <c s="16" r="Q59"/>
      <c s="16" r="R59"/>
      <c s="16" r="S59"/>
      <c s="16" r="T59"/>
    </row>
    <row r="60">
      <c s="16" r="B60"/>
      <c s="16" r="C60"/>
      <c s="90" r="D60">
        <v>2</v>
      </c>
      <c t="s" s="16" r="E60">
        <v>4305</v>
      </c>
      <c s="16" r="F60"/>
      <c s="16" r="G60"/>
      <c s="16" r="H60"/>
      <c s="16" r="I60"/>
      <c s="16" r="J60"/>
      <c s="16" r="K60"/>
      <c s="16" r="L60"/>
      <c s="16" r="M60"/>
      <c s="16" r="N60"/>
      <c s="16" r="O60"/>
      <c s="16" r="P60"/>
      <c s="16" r="Q60"/>
      <c s="16" r="R60"/>
      <c s="16" r="S60"/>
      <c s="16" r="T60"/>
    </row>
    <row r="61">
      <c s="16" r="B61"/>
      <c s="16" r="C61"/>
      <c s="90" r="D61">
        <v>3</v>
      </c>
      <c t="s" s="16" r="E61">
        <v>4306</v>
      </c>
      <c t="s" r="F61">
        <v>4228</v>
      </c>
      <c s="16" r="G61"/>
      <c s="16" r="H61"/>
      <c s="16" r="I61"/>
      <c s="16" r="J61"/>
      <c s="16" r="K61"/>
      <c s="16" r="L61"/>
      <c s="16" r="M61"/>
      <c s="16" r="N61"/>
      <c s="16" r="O61"/>
      <c s="16" r="P61"/>
      <c s="16" r="Q61"/>
      <c s="16" r="R61"/>
      <c s="16" r="S61"/>
      <c s="16" r="T61"/>
    </row>
    <row r="62">
      <c s="16" r="B62"/>
      <c s="16" r="C62"/>
      <c s="90" r="D62">
        <v>4</v>
      </c>
      <c t="s" r="E62">
        <v>4307</v>
      </c>
      <c t="s" s="249" r="F62">
        <v>4502</v>
      </c>
      <c s="16" r="G62"/>
      <c s="16" r="H62"/>
      <c s="16" r="I62"/>
      <c s="16" r="J62"/>
      <c s="16" r="K62"/>
      <c s="16" r="L62"/>
      <c s="16" r="M62"/>
      <c s="16" r="N62"/>
      <c s="16" r="O62"/>
      <c s="16" r="P62"/>
      <c s="16" r="Q62"/>
      <c s="16" r="R62"/>
      <c s="16" r="S62"/>
      <c s="16" r="T62"/>
    </row>
    <row r="63">
      <c s="16" r="B63"/>
      <c s="16" r="C63"/>
      <c s="90" r="D63">
        <v>5</v>
      </c>
      <c t="s" s="16" r="E63">
        <v>4308</v>
      </c>
      <c t="s" s="16" r="F63">
        <v>4309</v>
      </c>
      <c s="16" r="G63"/>
      <c s="16" r="H63"/>
      <c s="16" r="I63"/>
      <c s="16" r="J63"/>
      <c s="16" r="K63"/>
      <c s="16" r="L63"/>
      <c s="16" r="M63"/>
      <c s="16" r="N63"/>
      <c s="16" r="O63"/>
      <c s="16" r="P63"/>
      <c s="16" r="Q63"/>
      <c s="16" r="R63"/>
      <c s="16" r="S63"/>
      <c s="16" r="T63"/>
    </row>
    <row r="64">
      <c s="16" r="B64"/>
      <c s="16" r="C64"/>
      <c s="90" r="D64">
        <v>6</v>
      </c>
      <c t="s" s="16" r="E64">
        <v>4310</v>
      </c>
      <c t="s" s="16" r="F64">
        <v>4311</v>
      </c>
      <c s="16" r="G64"/>
      <c s="16" r="H64"/>
      <c s="16" r="I64"/>
      <c s="16" r="J64"/>
      <c s="16" r="K64"/>
      <c s="16" r="L64"/>
      <c s="16" r="M64"/>
      <c s="16" r="N64"/>
      <c s="16" r="O64"/>
      <c s="16" r="P64"/>
      <c s="16" r="Q64"/>
      <c s="16" r="R64"/>
      <c s="16" r="S64"/>
      <c s="16" r="T64"/>
    </row>
    <row r="65">
      <c s="16" r="B65"/>
      <c s="16" r="C65"/>
      <c s="90" r="D65">
        <v>7</v>
      </c>
      <c t="s" s="16" r="E65">
        <v>4232</v>
      </c>
      <c t="s" r="F65">
        <v>4312</v>
      </c>
      <c s="16" r="G65"/>
      <c s="16" r="H65"/>
      <c s="16" r="I65"/>
      <c s="16" r="J65"/>
      <c s="16" r="K65"/>
      <c s="16" r="L65"/>
      <c s="16" r="M65"/>
      <c s="16" r="N65"/>
      <c s="16" r="O65"/>
      <c s="16" r="P65"/>
      <c s="16" r="Q65"/>
      <c s="16" r="R65"/>
      <c s="16" r="S65"/>
      <c s="16" r="T65"/>
    </row>
    <row r="66">
      <c s="16" r="B66"/>
      <c s="16" r="C66"/>
      <c s="90" r="D66">
        <v>8</v>
      </c>
      <c t="s" s="16" r="E66">
        <v>4313</v>
      </c>
      <c s="16" r="G66"/>
      <c s="16" r="H66"/>
      <c s="16" r="I66"/>
      <c s="16" r="J66"/>
      <c s="16" r="K66"/>
      <c s="16" r="L66"/>
      <c s="16" r="M66"/>
      <c s="16" r="N66"/>
      <c s="16" r="O66"/>
      <c s="16" r="P66"/>
      <c s="16" r="Q66"/>
      <c s="16" r="R66"/>
      <c s="16" r="S66"/>
      <c s="16" r="T66"/>
    </row>
    <row r="67">
      <c s="16" r="B67"/>
      <c s="16" r="C67"/>
      <c s="90" r="D67">
        <v>9</v>
      </c>
      <c t="s" s="16" r="E67">
        <v>4314</v>
      </c>
      <c s="16" r="F67"/>
      <c s="16" r="G67"/>
      <c s="16" r="H67"/>
      <c s="16" r="I67"/>
      <c s="16" r="J67"/>
      <c s="16" r="K67"/>
      <c s="16" r="L67"/>
      <c s="16" r="M67"/>
      <c s="16" r="N67"/>
      <c s="16" r="O67"/>
      <c s="16" r="P67"/>
      <c s="16" r="Q67"/>
      <c s="16" r="R67"/>
      <c s="16" r="S67"/>
      <c s="16" r="T67"/>
    </row>
    <row r="68">
      <c s="16" r="B68"/>
      <c s="16" r="C68"/>
      <c s="90" r="D68">
        <v>10</v>
      </c>
      <c t="s" s="16" r="E68">
        <v>4315</v>
      </c>
      <c t="s" s="16" r="F68">
        <v>4316</v>
      </c>
      <c s="16" r="G68"/>
      <c s="16" r="H68"/>
      <c s="16" r="I68"/>
      <c s="16" r="J68"/>
      <c s="16" r="K68"/>
      <c s="16" r="L68"/>
      <c s="16" r="M68"/>
      <c s="16" r="N68"/>
      <c s="16" r="O68"/>
      <c s="16" r="P68"/>
      <c s="16" r="Q68"/>
      <c s="16" r="R68"/>
      <c s="16" r="S68"/>
      <c s="16" r="T68"/>
    </row>
    <row r="69">
      <c s="16" r="B69"/>
      <c s="16" r="C69"/>
      <c s="90" r="D69">
        <v>11</v>
      </c>
      <c t="s" s="16" r="E69">
        <v>4317</v>
      </c>
      <c t="s" s="16" r="F69">
        <v>4318</v>
      </c>
      <c s="16" r="G69"/>
      <c s="16" r="H69"/>
      <c s="16" r="I69"/>
      <c s="16" r="J69"/>
      <c s="16" r="K69"/>
      <c s="16" r="L69"/>
      <c s="16" r="M69"/>
      <c s="16" r="N69"/>
      <c s="16" r="O69"/>
      <c s="16" r="P69"/>
      <c s="16" r="Q69"/>
      <c s="16" r="R69"/>
      <c s="16" r="S69"/>
      <c s="16" r="T69"/>
    </row>
    <row r="70">
      <c s="16" r="B70"/>
      <c s="16" r="C70"/>
      <c s="90" r="D70">
        <v>12</v>
      </c>
      <c t="s" s="16" r="E70">
        <v>4319</v>
      </c>
      <c t="s" s="16" r="F70">
        <v>4320</v>
      </c>
      <c s="16" r="G70"/>
      <c s="16" r="H70"/>
      <c s="16" r="I70"/>
      <c s="16" r="J70"/>
      <c s="16" r="K70"/>
      <c s="16" r="L70"/>
      <c s="16" r="M70"/>
      <c s="16" r="N70"/>
      <c s="16" r="O70"/>
      <c s="16" r="P70"/>
      <c s="16" r="Q70"/>
      <c s="16" r="R70"/>
      <c s="16" r="S70"/>
      <c s="16" r="T70"/>
    </row>
    <row r="71">
      <c s="16" r="B71"/>
      <c s="16" r="C71"/>
      <c s="90" r="D71">
        <v>13</v>
      </c>
      <c t="s" s="16" r="E71">
        <v>4321</v>
      </c>
      <c t="s" s="16" r="F71">
        <v>4322</v>
      </c>
      <c s="16" r="G71"/>
      <c s="16" r="H71"/>
      <c s="16" r="I71"/>
      <c s="16" r="J71"/>
      <c s="16" r="K71"/>
      <c s="16" r="L71"/>
      <c s="16" r="M71"/>
      <c s="16" r="N71"/>
      <c s="16" r="O71"/>
      <c s="16" r="P71"/>
      <c s="16" r="Q71"/>
      <c s="16" r="R71"/>
      <c s="16" r="S71"/>
      <c s="16" r="T71"/>
    </row>
    <row r="72">
      <c s="16" r="B72"/>
      <c s="16" r="C72"/>
      <c s="90" r="D72">
        <v>14</v>
      </c>
      <c t="s" s="16" r="E72">
        <v>4503</v>
      </c>
      <c s="16" r="F72"/>
      <c s="16" r="G72"/>
      <c s="16" r="H72"/>
      <c s="16" r="I72"/>
      <c s="16" r="J72"/>
      <c s="16" r="K72"/>
      <c s="16" r="L72"/>
      <c s="16" r="M72"/>
      <c s="16" r="N72"/>
      <c s="16" r="O72"/>
      <c s="16" r="P72"/>
      <c s="16" r="Q72"/>
      <c s="16" r="R72"/>
      <c s="16" r="S72"/>
      <c s="16" r="T72"/>
    </row>
    <row r="73">
      <c s="16" r="B73"/>
      <c s="16" r="C73"/>
      <c s="90" r="D73">
        <v>15</v>
      </c>
      <c t="s" s="16" r="E73">
        <v>4324</v>
      </c>
      <c t="s" s="172" r="F73">
        <v>4325</v>
      </c>
      <c s="16" r="G73"/>
      <c s="16" r="H73"/>
      <c s="16" r="I73"/>
      <c s="16" r="J73"/>
      <c s="16" r="K73"/>
      <c s="16" r="L73"/>
      <c s="16" r="M73"/>
      <c s="16" r="N73"/>
      <c s="16" r="O73"/>
      <c s="16" r="P73"/>
      <c s="16" r="Q73"/>
      <c s="16" r="R73"/>
      <c s="16" r="S73"/>
      <c s="16" r="T73"/>
    </row>
    <row r="74">
      <c s="16" r="B74"/>
      <c s="16" r="C74"/>
      <c s="90" r="D74">
        <v>16</v>
      </c>
      <c t="s" s="16" r="E74">
        <v>4326</v>
      </c>
      <c s="16" r="G74"/>
      <c s="16" r="H74"/>
      <c s="16" r="I74"/>
      <c s="16" r="J74"/>
      <c s="16" r="K74"/>
      <c s="16" r="L74"/>
      <c s="16" r="M74"/>
      <c s="16" r="N74"/>
      <c s="16" r="O74"/>
      <c s="16" r="P74"/>
      <c s="16" r="Q74"/>
      <c s="16" r="R74"/>
      <c s="16" r="S74"/>
      <c s="16" r="T74"/>
    </row>
    <row r="75">
      <c s="16" r="B75"/>
      <c s="16" r="C75"/>
      <c s="90" r="D75">
        <v>17</v>
      </c>
      <c t="s" s="16" r="E75">
        <v>4327</v>
      </c>
      <c s="16" r="G75"/>
      <c s="16" r="H75"/>
      <c s="16" r="I75"/>
      <c s="16" r="J75"/>
      <c s="16" r="K75"/>
      <c s="16" r="L75"/>
      <c s="16" r="M75"/>
      <c s="16" r="N75"/>
      <c s="16" r="O75"/>
      <c s="16" r="P75"/>
      <c s="16" r="Q75"/>
      <c s="16" r="R75"/>
      <c s="16" r="S75"/>
      <c s="16" r="T75"/>
    </row>
    <row r="76">
      <c s="16" r="B76"/>
      <c s="16" r="C76"/>
      <c s="90" r="D76">
        <v>18</v>
      </c>
      <c t="s" s="16" r="E76">
        <v>4504</v>
      </c>
      <c t="s" s="16" r="F76">
        <v>4329</v>
      </c>
      <c s="16" r="G76"/>
      <c s="16" r="H76"/>
      <c s="16" r="I76"/>
      <c s="16" r="J76"/>
      <c s="16" r="K76"/>
      <c s="16" r="L76"/>
      <c s="16" r="M76"/>
      <c s="16" r="N76"/>
      <c s="16" r="O76"/>
      <c s="16" r="P76"/>
      <c s="16" r="Q76"/>
      <c s="16" r="R76"/>
      <c s="16" r="S76"/>
      <c s="16" r="T76"/>
    </row>
    <row r="77">
      <c s="16" r="B77"/>
      <c s="16" r="C77"/>
      <c s="90" r="D77">
        <v>19</v>
      </c>
      <c t="s" s="16" r="E77">
        <v>4330</v>
      </c>
      <c s="16" r="F77"/>
      <c s="16" r="G77"/>
      <c s="16" r="H77"/>
      <c s="16" r="I77"/>
      <c s="16" r="J77"/>
      <c s="16" r="K77"/>
      <c s="16" r="L77"/>
      <c s="16" r="M77"/>
      <c s="16" r="N77"/>
      <c s="16" r="O77"/>
      <c s="16" r="P77"/>
      <c s="16" r="Q77"/>
      <c s="16" r="R77"/>
      <c s="16" r="S77"/>
      <c s="16" r="T77"/>
    </row>
    <row r="78">
      <c s="16" r="B78"/>
      <c s="16" r="C78"/>
      <c s="90" r="D78">
        <v>20</v>
      </c>
      <c t="s" s="16" r="E78">
        <v>4331</v>
      </c>
      <c t="s" s="16" r="F78">
        <v>4332</v>
      </c>
      <c s="16" r="G78"/>
      <c s="16" r="H78"/>
      <c s="16" r="I78"/>
      <c s="16" r="J78"/>
      <c s="16" r="K78"/>
      <c s="16" r="L78"/>
      <c s="16" r="M78"/>
      <c s="16" r="N78"/>
      <c s="16" r="O78"/>
      <c s="16" r="P78"/>
      <c s="16" r="Q78"/>
      <c s="16" r="R78"/>
      <c s="16" r="S78"/>
      <c s="16" r="T78"/>
    </row>
    <row r="79">
      <c s="16" r="B79"/>
      <c s="16" r="C79"/>
      <c s="90" r="D79">
        <v>21</v>
      </c>
      <c t="s" s="16" r="E79">
        <v>4333</v>
      </c>
      <c t="s" s="16" r="F79">
        <v>4334</v>
      </c>
      <c s="16" r="G79"/>
      <c s="16" r="H79"/>
      <c s="16" r="I79"/>
      <c s="16" r="J79"/>
      <c s="16" r="K79"/>
      <c s="16" r="L79"/>
      <c s="16" r="M79"/>
      <c s="16" r="N79"/>
      <c s="16" r="O79"/>
      <c s="16" r="P79"/>
      <c s="16" r="Q79"/>
      <c s="16" r="R79"/>
      <c s="16" r="S79"/>
      <c s="16" r="T79"/>
    </row>
    <row r="80">
      <c s="16" r="B80"/>
      <c s="16" r="C80"/>
      <c s="90" r="D80">
        <v>22</v>
      </c>
      <c t="s" s="16" r="E80">
        <v>4335</v>
      </c>
      <c t="s" s="16" r="F80">
        <v>4334</v>
      </c>
      <c s="16" r="G80"/>
      <c s="16" r="H80"/>
      <c s="16" r="I80"/>
      <c s="16" r="J80"/>
      <c s="16" r="K80"/>
      <c s="16" r="L80"/>
      <c s="16" r="M80"/>
      <c s="16" r="N80"/>
      <c s="16" r="O80"/>
      <c s="16" r="P80"/>
      <c s="16" r="Q80"/>
      <c s="16" r="R80"/>
      <c s="16" r="S80"/>
      <c s="16" r="T80"/>
    </row>
    <row r="81">
      <c s="16" r="B81"/>
      <c s="16" r="C81"/>
      <c s="90" r="D81">
        <v>23</v>
      </c>
      <c t="s" s="16" r="E81">
        <v>4336</v>
      </c>
      <c t="s" s="16" r="F81">
        <v>4337</v>
      </c>
      <c s="16" r="G81"/>
      <c s="16" r="H81"/>
      <c s="16" r="I81"/>
      <c s="16" r="J81"/>
      <c s="16" r="K81"/>
      <c s="16" r="L81"/>
      <c s="16" r="M81"/>
      <c s="16" r="N81"/>
      <c s="16" r="O81"/>
      <c s="16" r="P81"/>
      <c s="16" r="Q81"/>
      <c s="16" r="R81"/>
      <c s="16" r="S81"/>
      <c s="16" r="T81"/>
    </row>
    <row r="82">
      <c s="16" r="B82"/>
      <c s="16" r="C82"/>
      <c s="90" r="D82">
        <v>24</v>
      </c>
      <c t="s" s="16" r="E82">
        <v>4338</v>
      </c>
      <c t="s" s="16" r="F82">
        <v>4339</v>
      </c>
      <c s="16" r="G82"/>
      <c s="16" r="H82"/>
      <c s="16" r="I82"/>
      <c s="16" r="J82"/>
      <c s="16" r="K82"/>
      <c s="16" r="L82"/>
      <c s="16" r="M82"/>
      <c s="16" r="N82"/>
      <c s="16" r="O82"/>
      <c s="16" r="P82"/>
      <c s="16" r="Q82"/>
      <c s="16" r="R82"/>
      <c s="16" r="S82"/>
      <c s="16" r="T82"/>
    </row>
    <row r="83">
      <c s="16" r="B83"/>
      <c s="16" r="C83"/>
      <c s="90" r="D83">
        <v>25</v>
      </c>
      <c t="s" s="16" r="E83">
        <v>4340</v>
      </c>
      <c t="s" s="16" r="F83">
        <v>4505</v>
      </c>
      <c s="16" r="G83"/>
      <c s="16" r="H83"/>
      <c s="16" r="I83"/>
      <c s="16" r="J83"/>
      <c s="16" r="K83"/>
      <c s="16" r="L83"/>
      <c s="16" r="M83"/>
      <c s="16" r="N83"/>
      <c s="16" r="O83"/>
      <c s="16" r="P83"/>
      <c s="16" r="Q83"/>
      <c s="16" r="R83"/>
      <c s="16" r="S83"/>
      <c s="16" r="T83"/>
    </row>
    <row r="84">
      <c s="16" r="B84"/>
      <c s="16" r="C84"/>
      <c s="90" r="D84">
        <v>26</v>
      </c>
      <c t="s" s="16" r="E84">
        <v>4342</v>
      </c>
      <c t="s" s="16" r="F84">
        <v>4445</v>
      </c>
      <c s="16" r="G84"/>
      <c s="16" r="H84"/>
      <c s="16" r="I84"/>
      <c s="16" r="J84"/>
      <c s="16" r="K84"/>
      <c s="16" r="L84"/>
      <c s="16" r="M84"/>
      <c s="16" r="N84"/>
      <c s="16" r="O84"/>
      <c s="16" r="P84"/>
      <c s="16" r="Q84"/>
      <c s="16" r="R84"/>
      <c s="16" r="S84"/>
      <c s="16" r="T84"/>
    </row>
    <row r="85">
      <c s="16" r="B85"/>
      <c s="16" r="C85"/>
      <c s="90" r="D85">
        <v>27</v>
      </c>
      <c t="s" s="16" r="E85">
        <v>4344</v>
      </c>
      <c t="s" s="16" r="F85">
        <v>4345</v>
      </c>
      <c s="16" r="G85"/>
      <c s="16" r="H85"/>
      <c s="16" r="I85"/>
      <c s="16" r="J85"/>
      <c s="16" r="K85"/>
      <c s="16" r="L85"/>
      <c s="16" r="M85"/>
      <c s="16" r="N85"/>
      <c s="16" r="O85"/>
      <c s="16" r="P85"/>
      <c s="16" r="Q85"/>
      <c s="16" r="R85"/>
      <c s="16" r="S85"/>
      <c s="16" r="T85"/>
    </row>
    <row r="86">
      <c s="16" r="B86"/>
      <c s="16" r="C86"/>
      <c s="90" r="D86">
        <v>28</v>
      </c>
      <c t="s" s="16" r="E86">
        <v>4346</v>
      </c>
      <c t="s" s="16" r="F86">
        <v>4347</v>
      </c>
      <c s="16" r="G86"/>
      <c s="16" r="H86"/>
      <c s="16" r="I86"/>
      <c s="16" r="J86"/>
      <c s="16" r="K86"/>
      <c s="16" r="L86"/>
      <c s="16" r="M86"/>
      <c s="16" r="N86"/>
      <c s="16" r="O86"/>
      <c s="16" r="P86"/>
      <c s="16" r="Q86"/>
      <c s="16" r="R86"/>
      <c s="16" r="S86"/>
      <c s="16" r="T86"/>
    </row>
    <row r="87">
      <c s="16" r="B87"/>
      <c s="16" r="C87"/>
      <c s="90" r="D87">
        <v>29</v>
      </c>
      <c t="s" s="16" r="E87">
        <v>4348</v>
      </c>
      <c t="s" s="16" r="F87">
        <v>4349</v>
      </c>
      <c s="16" r="G87"/>
      <c s="16" r="H87"/>
      <c s="16" r="I87"/>
      <c s="16" r="J87"/>
      <c s="16" r="K87"/>
      <c s="16" r="L87"/>
      <c s="16" r="M87"/>
      <c s="16" r="N87"/>
      <c s="16" r="O87"/>
      <c s="16" r="P87"/>
      <c s="16" r="Q87"/>
      <c s="16" r="R87"/>
      <c s="16" r="S87"/>
      <c s="16" r="T87"/>
    </row>
    <row r="88">
      <c s="16" r="B88"/>
      <c s="16" r="C88"/>
      <c s="90" r="D88">
        <v>30</v>
      </c>
      <c t="s" s="16" r="E88">
        <v>4340</v>
      </c>
      <c t="s" s="16" r="F88">
        <v>4506</v>
      </c>
      <c s="16" r="G88"/>
      <c s="16" r="H88"/>
      <c s="16" r="I88"/>
      <c s="16" r="J88"/>
      <c s="16" r="K88"/>
      <c s="16" r="L88"/>
      <c s="16" r="M88"/>
      <c s="16" r="N88"/>
      <c s="16" r="O88"/>
      <c s="16" r="P88"/>
      <c s="16" r="Q88"/>
      <c s="16" r="R88"/>
      <c s="16" r="S88"/>
      <c s="16" r="T88"/>
    </row>
    <row r="89">
      <c s="16" r="B89"/>
      <c s="16" r="C89"/>
      <c s="90" r="D89">
        <v>31</v>
      </c>
      <c t="s" s="16" r="E89">
        <v>4351</v>
      </c>
      <c t="s" s="16" r="F89">
        <v>4507</v>
      </c>
      <c s="16" r="G89"/>
      <c s="16" r="H89"/>
      <c s="16" r="I89"/>
      <c s="16" r="J89"/>
      <c s="16" r="K89"/>
      <c s="16" r="L89"/>
      <c s="16" r="M89"/>
      <c s="16" r="N89"/>
      <c s="16" r="O89"/>
      <c s="16" r="P89"/>
      <c s="16" r="Q89"/>
      <c s="16" r="R89"/>
      <c s="16" r="S89"/>
      <c s="16" r="T89"/>
    </row>
    <row r="90">
      <c s="16" r="B90"/>
      <c s="16" r="C90"/>
      <c s="90" r="D90">
        <v>32</v>
      </c>
      <c t="s" s="16" r="E90">
        <v>4353</v>
      </c>
      <c t="s" s="16" r="F90">
        <v>4354</v>
      </c>
      <c s="16" r="G90"/>
      <c s="16" r="H90"/>
      <c s="16" r="I90"/>
      <c s="16" r="J90"/>
      <c s="16" r="K90"/>
      <c s="16" r="L90"/>
      <c s="16" r="M90"/>
      <c s="16" r="N90"/>
      <c s="16" r="O90"/>
      <c s="16" r="P90"/>
      <c s="16" r="Q90"/>
      <c s="16" r="R90"/>
      <c s="16" r="S90"/>
      <c s="16" r="T90"/>
    </row>
    <row r="91">
      <c s="16" r="B91"/>
      <c s="16" r="C91"/>
      <c s="90" r="D91">
        <v>33</v>
      </c>
      <c t="s" s="16" r="E91">
        <v>4355</v>
      </c>
      <c t="s" s="16" r="F91">
        <v>4356</v>
      </c>
      <c s="16" r="G91"/>
      <c s="16" r="H91"/>
      <c s="16" r="I91"/>
      <c s="16" r="J91"/>
      <c s="16" r="K91"/>
      <c s="16" r="L91"/>
      <c s="16" r="M91"/>
      <c s="16" r="N91"/>
      <c s="16" r="O91"/>
      <c s="16" r="P91"/>
      <c s="16" r="Q91"/>
      <c s="16" r="R91"/>
      <c s="16" r="S91"/>
      <c s="16" r="T91"/>
    </row>
    <row r="92">
      <c s="16" r="B92"/>
      <c s="16" r="C92"/>
      <c s="90" r="D92">
        <v>34</v>
      </c>
      <c t="s" s="16" r="E92">
        <v>4357</v>
      </c>
      <c t="s" s="16" r="F92">
        <v>4358</v>
      </c>
      <c s="16" r="G92"/>
      <c s="16" r="H92"/>
      <c s="16" r="I92"/>
      <c s="16" r="J92"/>
      <c s="16" r="K92"/>
      <c s="16" r="L92"/>
      <c s="16" r="M92"/>
      <c s="16" r="N92"/>
      <c s="16" r="O92"/>
      <c s="16" r="P92"/>
      <c s="16" r="Q92"/>
      <c s="16" r="R92"/>
      <c s="16" r="S92"/>
      <c s="16" r="T92"/>
    </row>
    <row r="93">
      <c s="16" r="B93"/>
      <c s="16" r="C93"/>
      <c s="90" r="D93">
        <v>35</v>
      </c>
      <c t="s" s="16" r="E93">
        <v>4359</v>
      </c>
      <c t="s" s="16" r="F93">
        <v>4356</v>
      </c>
      <c s="16" r="G93"/>
      <c s="16" r="H93"/>
      <c s="16" r="I93"/>
      <c s="16" r="J93"/>
      <c s="16" r="K93"/>
      <c s="16" r="L93"/>
      <c s="16" r="M93"/>
      <c s="16" r="N93"/>
      <c s="16" r="O93"/>
      <c s="16" r="P93"/>
      <c s="16" r="Q93"/>
      <c s="16" r="R93"/>
      <c s="16" r="S93"/>
      <c s="16" r="T93"/>
    </row>
    <row r="94">
      <c s="16" r="B94"/>
      <c s="16" r="C94"/>
      <c s="90" r="D94">
        <v>36</v>
      </c>
      <c t="s" s="16" r="E94">
        <v>4360</v>
      </c>
      <c t="s" s="16" r="F94">
        <v>4361</v>
      </c>
      <c s="16" r="G94"/>
      <c s="16" r="H94"/>
      <c s="16" r="I94"/>
      <c s="16" r="J94"/>
      <c s="16" r="K94"/>
      <c s="16" r="L94"/>
      <c s="16" r="M94"/>
      <c s="16" r="N94"/>
      <c s="16" r="O94"/>
      <c s="16" r="P94"/>
      <c s="16" r="Q94"/>
      <c s="16" r="R94"/>
      <c s="16" r="S94"/>
      <c s="16" r="T94"/>
    </row>
    <row r="95">
      <c s="16" r="B95"/>
      <c s="16" r="C95"/>
      <c s="90" r="D95">
        <v>37</v>
      </c>
      <c t="s" s="16" r="E95">
        <v>4362</v>
      </c>
      <c t="s" s="16" r="F95">
        <v>4363</v>
      </c>
      <c s="16" r="G95"/>
      <c s="16" r="H95"/>
      <c s="16" r="I95"/>
      <c s="16" r="J95"/>
      <c s="16" r="K95"/>
      <c s="16" r="L95"/>
      <c s="16" r="M95"/>
      <c s="16" r="N95"/>
      <c s="16" r="O95"/>
      <c s="16" r="P95"/>
      <c s="16" r="Q95"/>
      <c s="16" r="R95"/>
      <c s="16" r="S95"/>
      <c s="16" r="T95"/>
    </row>
    <row r="96">
      <c s="16" r="B96"/>
      <c s="16" r="C96"/>
      <c s="90" r="D96">
        <v>38</v>
      </c>
      <c t="s" s="16" r="E96">
        <v>4364</v>
      </c>
      <c t="s" s="16" r="F96">
        <v>4365</v>
      </c>
      <c s="16" r="G96"/>
      <c s="16" r="H96"/>
      <c s="16" r="I96"/>
      <c s="16" r="J96"/>
      <c s="16" r="K96"/>
      <c s="16" r="L96"/>
      <c s="16" r="M96"/>
      <c s="16" r="N96"/>
      <c s="16" r="O96"/>
      <c s="16" r="P96"/>
      <c s="16" r="Q96"/>
      <c s="16" r="R96"/>
      <c s="16" r="S96"/>
      <c s="16" r="T96"/>
    </row>
    <row r="97">
      <c s="16" r="B97"/>
      <c s="16" r="C97"/>
      <c s="60" r="D97">
        <v>39</v>
      </c>
      <c t="s" s="16" r="E97">
        <v>4366</v>
      </c>
      <c t="s" s="16" r="F97">
        <v>4367</v>
      </c>
      <c s="16" r="G97"/>
      <c s="16" r="H97"/>
      <c s="16" r="I97"/>
      <c s="16" r="J97"/>
      <c s="16" r="K97"/>
      <c s="16" r="L97"/>
      <c s="16" r="M97"/>
      <c s="16" r="N97"/>
      <c s="16" r="O97"/>
      <c s="16" r="P97"/>
      <c s="16" r="Q97"/>
      <c s="16" r="R97"/>
      <c s="16" r="S97"/>
      <c s="16" r="T97"/>
    </row>
    <row r="98">
      <c s="16" r="B98"/>
      <c s="16" r="C98"/>
      <c s="90" r="D98">
        <v>40</v>
      </c>
      <c t="s" s="16" r="E98">
        <v>4368</v>
      </c>
      <c t="s" s="16" r="F98">
        <v>4369</v>
      </c>
      <c s="16" r="G98"/>
      <c s="16" r="H98"/>
      <c s="16" r="I98"/>
      <c s="16" r="J98"/>
      <c s="16" r="K98"/>
      <c s="16" r="L98"/>
      <c s="16" r="M98"/>
      <c s="16" r="N98"/>
      <c s="16" r="O98"/>
      <c s="16" r="P98"/>
      <c s="16" r="Q98"/>
      <c s="16" r="R98"/>
      <c s="16" r="S98"/>
      <c s="16" r="T98"/>
    </row>
    <row r="99">
      <c s="16" r="B99"/>
      <c s="16" r="C99"/>
      <c s="90" r="D99">
        <v>41</v>
      </c>
      <c t="s" s="16" r="E99">
        <v>4370</v>
      </c>
      <c t="s" s="16" r="F99">
        <v>4371</v>
      </c>
      <c s="16" r="G99"/>
      <c s="16" r="H99"/>
      <c s="16" r="I99"/>
      <c s="16" r="J99"/>
      <c s="16" r="K99"/>
      <c s="16" r="L99"/>
      <c s="16" r="M99"/>
      <c s="16" r="N99"/>
      <c s="16" r="O99"/>
      <c s="16" r="P99"/>
      <c s="16" r="Q99"/>
      <c s="16" r="R99"/>
      <c s="16" r="S99"/>
      <c s="16" r="T99"/>
    </row>
    <row r="100">
      <c s="16" r="B100"/>
      <c s="16" r="C100"/>
      <c s="90" r="D100">
        <v>42</v>
      </c>
      <c t="s" s="16" r="E100">
        <v>4372</v>
      </c>
      <c t="s" s="16" r="F100">
        <v>4373</v>
      </c>
      <c s="16" r="G100"/>
      <c s="16" r="H100"/>
      <c s="16" r="I100"/>
      <c s="16" r="J100"/>
      <c s="16" r="K100"/>
      <c s="16" r="L100"/>
      <c s="16" r="M100"/>
      <c s="16" r="N100"/>
      <c s="16" r="O100"/>
      <c s="16" r="P100"/>
      <c s="16" r="Q100"/>
      <c s="16" r="R100"/>
      <c s="16" r="S100"/>
      <c s="16" r="T100"/>
    </row>
    <row r="101">
      <c s="16" r="B101"/>
      <c s="16" r="C101"/>
      <c s="90" r="D101">
        <v>43</v>
      </c>
      <c t="s" s="16" r="E101">
        <v>4374</v>
      </c>
      <c t="s" s="16" r="F101">
        <v>4375</v>
      </c>
      <c s="16" r="G101"/>
      <c s="16" r="H101"/>
      <c s="16" r="I101"/>
      <c s="16" r="J101"/>
      <c s="16" r="K101"/>
      <c s="16" r="L101"/>
      <c s="16" r="M101"/>
      <c s="16" r="N101"/>
      <c s="16" r="O101"/>
      <c s="16" r="P101"/>
      <c s="16" r="Q101"/>
      <c s="16" r="R101"/>
      <c s="16" r="S101"/>
      <c s="16" r="T101"/>
    </row>
    <row r="102">
      <c s="16" r="B102"/>
      <c s="16" r="C102"/>
      <c s="90" r="D102">
        <v>44</v>
      </c>
      <c t="s" s="16" r="E102">
        <v>4376</v>
      </c>
      <c t="s" s="16" r="F102">
        <v>4377</v>
      </c>
      <c s="16" r="G102"/>
      <c s="16" r="H102"/>
      <c s="16" r="I102"/>
      <c s="16" r="J102"/>
      <c s="16" r="K102"/>
      <c s="16" r="L102"/>
      <c s="16" r="M102"/>
      <c s="16" r="N102"/>
      <c s="16" r="O102"/>
      <c s="16" r="P102"/>
      <c s="16" r="Q102"/>
      <c s="16" r="R102"/>
      <c s="16" r="S102"/>
      <c s="16" r="T102"/>
    </row>
    <row r="103">
      <c s="16" r="B103"/>
      <c s="16" r="C103"/>
      <c s="90" r="D103">
        <v>45</v>
      </c>
      <c t="s" s="16" r="E103">
        <v>4378</v>
      </c>
      <c t="s" s="16" r="F103">
        <v>4379</v>
      </c>
      <c s="16" r="G103"/>
      <c s="16" r="H103"/>
      <c s="16" r="I103"/>
      <c s="16" r="J103"/>
      <c s="16" r="K103"/>
      <c s="16" r="L103"/>
      <c s="16" r="M103"/>
      <c s="16" r="N103"/>
      <c s="16" r="O103"/>
      <c s="16" r="P103"/>
      <c s="16" r="Q103"/>
      <c s="16" r="R103"/>
      <c s="16" r="S103"/>
      <c s="16" r="T103"/>
    </row>
    <row r="104">
      <c s="16" r="B104"/>
      <c s="16" r="C104"/>
      <c s="90" r="D104">
        <v>46</v>
      </c>
      <c t="s" s="16" r="E104">
        <v>4380</v>
      </c>
      <c t="s" s="16" r="F104">
        <v>4381</v>
      </c>
      <c s="16" r="G104"/>
      <c s="16" r="H104"/>
      <c s="16" r="I104"/>
      <c s="16" r="J104"/>
      <c s="16" r="K104"/>
      <c s="16" r="L104"/>
      <c s="16" r="M104"/>
      <c s="16" r="N104"/>
      <c s="16" r="O104"/>
      <c s="16" r="P104"/>
      <c s="16" r="Q104"/>
      <c s="16" r="R104"/>
      <c s="16" r="S104"/>
      <c s="16" r="T104"/>
    </row>
    <row r="105">
      <c s="16" r="B105"/>
      <c s="16" r="C105"/>
      <c s="90" r="D105">
        <v>47</v>
      </c>
      <c t="s" s="16" r="E105">
        <v>4382</v>
      </c>
      <c t="s" s="16" r="F105">
        <v>4383</v>
      </c>
      <c s="16" r="G105"/>
      <c s="16" r="H105"/>
      <c s="16" r="I105"/>
      <c s="16" r="J105"/>
      <c s="16" r="K105"/>
      <c s="16" r="L105"/>
      <c s="16" r="M105"/>
      <c s="16" r="N105"/>
      <c s="16" r="O105"/>
      <c s="16" r="P105"/>
      <c s="16" r="Q105"/>
      <c s="16" r="R105"/>
      <c s="16" r="S105"/>
      <c s="16" r="T105"/>
    </row>
    <row r="106">
      <c s="16" r="B106"/>
      <c s="16" r="C106"/>
      <c s="90" r="D106">
        <v>48</v>
      </c>
      <c t="s" s="16" r="E106">
        <v>1765</v>
      </c>
      <c t="s" s="16" r="F106">
        <v>4384</v>
      </c>
      <c s="16" r="G106"/>
      <c s="16" r="H106"/>
      <c s="16" r="I106"/>
      <c s="16" r="J106"/>
      <c s="16" r="K106"/>
      <c s="16" r="L106"/>
      <c s="16" r="M106"/>
      <c s="16" r="N106"/>
      <c s="16" r="O106"/>
      <c s="16" r="P106"/>
      <c s="16" r="Q106"/>
      <c s="16" r="R106"/>
      <c s="16" r="S106"/>
      <c s="16" r="T106"/>
    </row>
    <row r="107">
      <c s="16" r="B107"/>
      <c s="16" r="C107"/>
      <c s="90" r="D107">
        <v>49</v>
      </c>
      <c t="s" s="16" r="E107">
        <v>4385</v>
      </c>
      <c t="s" s="16" r="F107">
        <v>4386</v>
      </c>
      <c s="16" r="G107"/>
      <c s="16" r="H107"/>
      <c s="16" r="I107"/>
      <c s="16" r="J107"/>
      <c s="16" r="K107"/>
      <c s="16" r="L107"/>
      <c s="16" r="M107"/>
      <c s="16" r="N107"/>
      <c s="16" r="O107"/>
      <c s="16" r="P107"/>
      <c s="16" r="Q107"/>
      <c s="16" r="R107"/>
      <c s="16" r="S107"/>
      <c s="16" r="T107"/>
    </row>
    <row r="108">
      <c s="16" r="B108"/>
      <c s="16" r="C108"/>
      <c s="90" r="D108">
        <v>50</v>
      </c>
      <c t="s" s="16" r="E108">
        <v>4387</v>
      </c>
      <c s="16" r="F108"/>
      <c s="16" r="G108"/>
      <c s="16" r="H108"/>
      <c s="16" r="I108"/>
      <c s="16" r="J108"/>
      <c s="16" r="K108"/>
      <c s="16" r="L108"/>
      <c s="16" r="M108"/>
      <c s="16" r="N108"/>
      <c s="16" r="O108"/>
      <c s="16" r="P108"/>
      <c s="16" r="Q108"/>
      <c s="16" r="R108"/>
      <c s="16" r="S108"/>
      <c s="16" r="T108"/>
    </row>
    <row r="109">
      <c s="16" r="B109"/>
      <c s="16" r="C109"/>
      <c s="90" r="D109">
        <v>51</v>
      </c>
      <c t="s" s="16" r="E109">
        <v>4388</v>
      </c>
      <c t="s" s="16" r="F109">
        <v>4389</v>
      </c>
      <c s="16" r="G109"/>
      <c s="16" r="H109"/>
      <c s="16" r="I109"/>
      <c s="16" r="J109"/>
      <c s="16" r="K109"/>
      <c s="16" r="L109"/>
      <c s="16" r="M109"/>
      <c s="16" r="N109"/>
      <c s="16" r="O109"/>
      <c s="16" r="P109"/>
      <c s="16" r="Q109"/>
      <c s="16" r="R109"/>
      <c s="16" r="S109"/>
      <c s="16" r="T109"/>
    </row>
    <row r="110">
      <c s="16" r="B110"/>
      <c s="16" r="C110"/>
      <c s="90" r="D110">
        <v>52</v>
      </c>
      <c t="s" s="16" r="E110">
        <v>4390</v>
      </c>
      <c t="s" s="16" r="F110">
        <v>4391</v>
      </c>
      <c s="16" r="G110"/>
      <c s="16" r="H110"/>
      <c s="16" r="I110"/>
      <c s="16" r="J110"/>
      <c s="16" r="K110"/>
      <c s="16" r="L110"/>
      <c s="16" r="M110"/>
      <c s="16" r="N110"/>
      <c s="16" r="O110"/>
      <c s="16" r="P110"/>
      <c s="16" r="Q110"/>
      <c s="16" r="R110"/>
      <c s="16" r="S110"/>
      <c s="16" r="T110"/>
    </row>
    <row r="111">
      <c s="16" r="B111"/>
      <c s="16" r="C111"/>
      <c s="90" r="D111">
        <v>53</v>
      </c>
      <c t="s" s="16" r="E111">
        <v>4392</v>
      </c>
      <c t="s" s="16" r="F111">
        <v>4393</v>
      </c>
      <c s="16" r="G111"/>
      <c s="16" r="H111"/>
      <c s="16" r="I111"/>
      <c s="16" r="J111"/>
      <c s="16" r="K111"/>
      <c s="16" r="L111"/>
      <c s="16" r="M111"/>
      <c s="16" r="N111"/>
      <c s="16" r="O111"/>
      <c s="16" r="P111"/>
      <c s="16" r="Q111"/>
      <c s="16" r="R111"/>
      <c s="16" r="S111"/>
      <c s="16" r="T111"/>
    </row>
    <row r="112">
      <c s="16" r="B112"/>
      <c s="16" r="C112"/>
      <c s="90" r="D112">
        <v>54</v>
      </c>
      <c t="s" s="16" r="E112">
        <v>4390</v>
      </c>
      <c t="s" s="16" r="F112">
        <v>4394</v>
      </c>
      <c s="16" r="G112"/>
      <c s="16" r="H112"/>
      <c s="16" r="I112"/>
      <c s="16" r="J112"/>
      <c s="16" r="K112"/>
      <c s="16" r="L112"/>
      <c s="16" r="M112"/>
      <c s="16" r="N112"/>
      <c s="16" r="O112"/>
      <c s="16" r="P112"/>
      <c s="16" r="Q112"/>
      <c s="16" r="R112"/>
      <c s="16" r="S112"/>
      <c s="16" r="T112"/>
    </row>
    <row r="113">
      <c s="16" r="B113"/>
      <c s="16" r="C113"/>
      <c s="90" r="D113">
        <v>55</v>
      </c>
      <c t="s" s="16" r="E113">
        <v>4395</v>
      </c>
      <c t="s" s="16" r="F113">
        <v>4396</v>
      </c>
      <c s="16" r="G113"/>
      <c s="16" r="H113"/>
      <c s="16" r="I113"/>
      <c s="16" r="J113"/>
      <c s="16" r="K113"/>
      <c s="16" r="L113"/>
      <c s="16" r="M113"/>
      <c s="16" r="N113"/>
      <c s="16" r="O113"/>
      <c s="16" r="P113"/>
      <c s="16" r="Q113"/>
      <c s="16" r="R113"/>
      <c s="16" r="S113"/>
      <c s="16" r="T113"/>
    </row>
    <row r="114">
      <c s="16" r="B114"/>
      <c s="16" r="C114"/>
      <c s="90" r="D114">
        <v>56</v>
      </c>
      <c t="s" s="16" r="E114">
        <v>4397</v>
      </c>
      <c s="16" r="F114"/>
      <c s="16" r="G114"/>
      <c s="16" r="H114"/>
      <c s="16" r="I114"/>
      <c s="16" r="J114"/>
      <c s="16" r="K114"/>
      <c s="16" r="L114"/>
      <c s="16" r="M114"/>
      <c s="16" r="N114"/>
      <c s="16" r="O114"/>
      <c s="16" r="P114"/>
      <c s="16" r="Q114"/>
      <c s="16" r="R114"/>
      <c s="16" r="S114"/>
      <c s="16" r="T114"/>
    </row>
    <row r="115">
      <c s="16" r="B115"/>
      <c s="16" r="C115"/>
      <c s="90" r="D115">
        <v>57</v>
      </c>
      <c t="s" s="16" r="E115">
        <v>4398</v>
      </c>
      <c s="16" r="F115"/>
      <c s="16" r="G115"/>
      <c s="16" r="H115"/>
      <c s="16" r="I115"/>
      <c s="16" r="J115"/>
      <c s="16" r="K115"/>
      <c s="16" r="L115"/>
      <c s="16" r="M115"/>
      <c s="16" r="N115"/>
      <c s="16" r="O115"/>
      <c s="16" r="P115"/>
      <c s="16" r="Q115"/>
      <c s="16" r="R115"/>
      <c s="16" r="S115"/>
      <c s="16" r="T115"/>
    </row>
    <row r="116">
      <c s="16" r="B116"/>
      <c s="16" r="C116"/>
      <c s="90" r="D116">
        <v>58</v>
      </c>
      <c t="s" s="16" r="E116">
        <v>4399</v>
      </c>
      <c t="s" s="16" r="F116">
        <v>4400</v>
      </c>
      <c s="16" r="G116"/>
      <c s="16" r="H116"/>
      <c s="16" r="I116"/>
      <c s="16" r="J116"/>
      <c s="16" r="K116"/>
      <c s="16" r="L116"/>
      <c s="16" r="M116"/>
      <c s="16" r="N116"/>
      <c s="16" r="O116"/>
      <c s="16" r="P116"/>
      <c s="16" r="Q116"/>
      <c s="16" r="R116"/>
      <c s="16" r="S116"/>
      <c s="16" r="T116"/>
    </row>
    <row r="117">
      <c s="16" r="B117"/>
      <c s="16" r="C117"/>
      <c s="90" r="D117">
        <v>59</v>
      </c>
      <c t="s" s="16" r="E117">
        <v>4401</v>
      </c>
      <c t="s" s="16" r="F117">
        <v>4402</v>
      </c>
      <c s="16" r="G117"/>
      <c s="16" r="H117"/>
      <c s="16" r="I117"/>
      <c s="16" r="J117"/>
      <c s="16" r="K117"/>
      <c s="16" r="L117"/>
      <c s="16" r="M117"/>
      <c s="16" r="N117"/>
      <c s="16" r="O117"/>
      <c s="16" r="P117"/>
      <c s="16" r="Q117"/>
      <c s="16" r="R117"/>
      <c s="16" r="S117"/>
      <c s="16" r="T117"/>
    </row>
    <row r="118">
      <c s="16" r="B118"/>
      <c s="16" r="C118"/>
      <c s="90" r="D118">
        <v>60</v>
      </c>
      <c t="s" s="16" r="E118">
        <v>4403</v>
      </c>
      <c t="s" s="16" r="F118">
        <v>4375</v>
      </c>
      <c s="16" r="G118"/>
      <c s="16" r="H118"/>
      <c s="16" r="I118"/>
      <c s="16" r="J118"/>
      <c s="16" r="K118"/>
      <c s="16" r="L118"/>
      <c s="16" r="M118"/>
      <c s="16" r="N118"/>
      <c s="16" r="O118"/>
      <c s="16" r="P118"/>
      <c s="16" r="Q118"/>
      <c s="16" r="R118"/>
      <c s="16" r="S118"/>
      <c s="16" r="T118"/>
    </row>
    <row r="119">
      <c s="16" r="B119"/>
      <c s="16" r="C119"/>
      <c s="90" r="D119">
        <v>61</v>
      </c>
      <c t="s" s="16" r="E119">
        <v>4404</v>
      </c>
      <c s="16" r="F119"/>
      <c s="16" r="G119"/>
      <c s="16" r="H119"/>
      <c s="16" r="I119"/>
      <c s="16" r="J119"/>
      <c s="16" r="K119"/>
      <c s="16" r="L119"/>
      <c s="16" r="M119"/>
      <c s="16" r="N119"/>
      <c s="16" r="O119"/>
      <c s="16" r="P119"/>
      <c s="16" r="Q119"/>
      <c s="16" r="R119"/>
      <c s="16" r="S119"/>
      <c s="16" r="T119"/>
    </row>
    <row r="120">
      <c s="16" r="B120"/>
      <c s="16" r="C120"/>
      <c s="90" r="D120">
        <v>62</v>
      </c>
      <c t="s" s="16" r="E120">
        <v>4388</v>
      </c>
      <c t="s" s="16" r="F120">
        <v>4389</v>
      </c>
      <c s="16" r="G120"/>
      <c s="16" r="H120"/>
      <c s="16" r="I120"/>
      <c s="16" r="J120"/>
      <c s="16" r="K120"/>
      <c s="16" r="L120"/>
      <c s="16" r="M120"/>
      <c s="16" r="N120"/>
      <c s="16" r="O120"/>
      <c s="16" r="P120"/>
      <c s="16" r="Q120"/>
      <c s="16" r="R120"/>
      <c s="16" r="S120"/>
      <c s="16" r="T120"/>
    </row>
    <row r="121">
      <c s="16" r="B121"/>
      <c s="16" r="C121"/>
      <c s="90" r="D121">
        <v>63</v>
      </c>
      <c t="s" s="16" r="E121">
        <v>4390</v>
      </c>
      <c t="s" s="16" r="F121">
        <v>4391</v>
      </c>
      <c s="16" r="G121"/>
      <c s="16" r="H121"/>
      <c s="16" r="I121"/>
      <c s="16" r="J121"/>
      <c s="16" r="K121"/>
      <c s="16" r="L121"/>
      <c s="16" r="M121"/>
      <c s="16" r="N121"/>
      <c s="16" r="O121"/>
      <c s="16" r="P121"/>
      <c s="16" r="Q121"/>
      <c s="16" r="R121"/>
      <c s="16" r="S121"/>
      <c s="16" r="T121"/>
    </row>
    <row r="122">
      <c s="16" r="B122"/>
      <c s="16" r="C122"/>
      <c s="90" r="D122">
        <v>64</v>
      </c>
      <c t="s" s="16" r="E122">
        <v>4395</v>
      </c>
      <c t="s" s="16" r="F122">
        <v>4396</v>
      </c>
      <c s="16" r="G122"/>
      <c s="16" r="H122"/>
      <c s="16" r="I122"/>
      <c s="16" r="J122"/>
      <c s="16" r="K122"/>
      <c s="16" r="L122"/>
      <c s="16" r="M122"/>
      <c s="16" r="N122"/>
      <c s="16" r="O122"/>
      <c s="16" r="P122"/>
      <c s="16" r="Q122"/>
      <c s="16" r="R122"/>
      <c s="16" r="S122"/>
      <c s="16" r="T122"/>
    </row>
    <row r="123">
      <c s="16" r="B123"/>
      <c s="16" r="C123"/>
      <c s="90" r="D123">
        <v>65</v>
      </c>
      <c t="s" s="16" r="E123">
        <v>4397</v>
      </c>
      <c s="16" r="F123"/>
      <c s="16" r="G123"/>
      <c s="16" r="H123"/>
      <c s="16" r="I123"/>
      <c s="16" r="J123"/>
      <c s="16" r="K123"/>
      <c s="16" r="L123"/>
      <c s="16" r="M123"/>
      <c s="16" r="N123"/>
      <c s="16" r="O123"/>
      <c s="16" r="P123"/>
      <c s="16" r="Q123"/>
      <c s="16" r="R123"/>
      <c s="16" r="S123"/>
      <c s="16" r="T123"/>
    </row>
    <row r="124">
      <c s="16" r="B124"/>
      <c s="16" r="C124"/>
      <c s="90" r="D124">
        <v>66</v>
      </c>
      <c t="s" s="16" r="E124">
        <v>4398</v>
      </c>
      <c s="16" r="F124"/>
      <c s="16" r="G124"/>
      <c s="16" r="H124"/>
      <c s="16" r="I124"/>
      <c s="16" r="J124"/>
      <c s="16" r="K124"/>
      <c s="16" r="L124"/>
      <c s="16" r="M124"/>
      <c s="16" r="N124"/>
      <c s="16" r="O124"/>
      <c s="16" r="P124"/>
      <c s="16" r="Q124"/>
      <c s="16" r="R124"/>
      <c s="16" r="S124"/>
      <c s="16" r="T124"/>
    </row>
    <row r="125">
      <c s="16" r="B125"/>
      <c s="16" r="C125"/>
      <c s="90" r="D125">
        <v>67</v>
      </c>
      <c t="s" s="16" r="E125">
        <v>4399</v>
      </c>
      <c t="s" s="16" r="F125">
        <v>4400</v>
      </c>
      <c s="16" r="G125"/>
      <c s="16" r="H125"/>
      <c s="16" r="I125"/>
      <c s="16" r="J125"/>
      <c s="16" r="K125"/>
      <c s="16" r="L125"/>
      <c s="16" r="M125"/>
      <c s="16" r="N125"/>
      <c s="16" r="O125"/>
      <c s="16" r="P125"/>
      <c s="16" r="Q125"/>
      <c s="16" r="R125"/>
      <c s="16" r="S125"/>
      <c s="16" r="T125"/>
    </row>
    <row r="126">
      <c s="16" r="B126"/>
      <c s="16" r="C126"/>
      <c s="90" r="D126">
        <v>68</v>
      </c>
      <c t="s" s="16" r="E126">
        <v>4401</v>
      </c>
      <c t="s" s="16" r="F126">
        <v>4402</v>
      </c>
      <c s="16" r="G126"/>
      <c s="16" r="H126"/>
      <c s="16" r="I126"/>
      <c s="16" r="J126"/>
      <c s="16" r="K126"/>
      <c s="16" r="L126"/>
      <c s="16" r="M126"/>
      <c s="16" r="N126"/>
      <c s="16" r="O126"/>
      <c s="16" r="P126"/>
      <c s="16" r="Q126"/>
      <c s="16" r="R126"/>
      <c s="16" r="S126"/>
      <c s="16" r="T126"/>
    </row>
    <row r="127">
      <c s="16" r="B127"/>
      <c s="16" r="C127"/>
      <c s="90" r="D127">
        <v>69</v>
      </c>
      <c t="s" s="16" r="E127">
        <v>4405</v>
      </c>
      <c t="s" s="16" r="F127">
        <v>4406</v>
      </c>
      <c s="16" r="G127"/>
      <c s="16" r="H127"/>
      <c s="16" r="I127"/>
      <c s="16" r="J127"/>
      <c s="16" r="K127"/>
      <c s="16" r="L127"/>
      <c s="16" r="M127"/>
      <c s="16" r="N127"/>
      <c s="16" r="O127"/>
      <c s="16" r="P127"/>
      <c s="16" r="Q127"/>
      <c s="16" r="R127"/>
      <c s="16" r="S127"/>
      <c s="16" r="T127"/>
    </row>
    <row r="128">
      <c s="16" r="B128"/>
      <c s="16" r="C128"/>
      <c s="90" r="D128">
        <v>70</v>
      </c>
      <c t="s" s="16" r="E128">
        <v>4407</v>
      </c>
      <c t="s" s="16" r="F128">
        <v>4408</v>
      </c>
      <c s="16" r="G128"/>
      <c s="16" r="H128"/>
      <c s="16" r="I128"/>
      <c s="16" r="J128"/>
      <c s="16" r="K128"/>
      <c s="16" r="L128"/>
      <c s="16" r="M128"/>
      <c s="16" r="N128"/>
      <c s="16" r="O128"/>
      <c s="16" r="P128"/>
      <c s="16" r="Q128"/>
      <c s="16" r="R128"/>
      <c s="16" r="S128"/>
      <c s="16" r="T128"/>
    </row>
    <row r="129">
      <c s="16" r="B129"/>
      <c s="16" r="C129"/>
      <c s="90" r="D129">
        <v>71</v>
      </c>
      <c t="s" s="16" r="E129">
        <v>4409</v>
      </c>
      <c t="s" s="16" r="F129">
        <v>4410</v>
      </c>
      <c s="16" r="G129"/>
      <c s="16" r="H129"/>
      <c s="16" r="I129"/>
      <c s="16" r="J129"/>
      <c s="16" r="K129"/>
      <c s="16" r="L129"/>
      <c s="16" r="M129"/>
      <c s="16" r="N129"/>
      <c s="16" r="O129"/>
      <c s="16" r="P129"/>
      <c s="16" r="Q129"/>
      <c s="16" r="R129"/>
      <c s="16" r="S129"/>
      <c s="16" r="T129"/>
    </row>
    <row r="130">
      <c s="225" r="A130"/>
      <c t="s" s="147" r="B130">
        <v>4411</v>
      </c>
      <c s="147" r="C130"/>
      <c s="28" r="D130"/>
      <c s="147" r="E130"/>
      <c s="147" r="F130"/>
      <c s="16" r="G130"/>
      <c s="16" r="H130"/>
      <c s="16" r="I130"/>
      <c s="16" r="J130"/>
      <c s="16" r="K130"/>
      <c s="16" r="L130"/>
      <c s="16" r="M130"/>
      <c s="16" r="N130"/>
      <c s="16" r="O130"/>
      <c s="16" r="P130"/>
      <c s="16" r="Q130"/>
      <c s="16" r="R130"/>
      <c s="16" r="S130"/>
      <c s="16" r="T130"/>
    </row>
    <row r="131">
      <c s="16" r="B131"/>
      <c s="16" r="C131"/>
      <c s="90" r="D131">
        <v>1</v>
      </c>
      <c t="s" r="E131">
        <v>4305</v>
      </c>
      <c s="16" r="G131"/>
      <c s="16" r="H131"/>
      <c s="16" r="I131"/>
      <c s="16" r="J131"/>
      <c s="16" r="K131"/>
      <c s="16" r="L131"/>
      <c s="16" r="M131"/>
      <c s="16" r="N131"/>
      <c s="16" r="O131"/>
      <c s="16" r="P131"/>
      <c s="16" r="Q131"/>
      <c s="16" r="R131"/>
      <c s="16" r="S131"/>
      <c s="16" r="T131"/>
    </row>
    <row r="132">
      <c s="16" r="B132"/>
      <c s="16" r="C132"/>
      <c s="90" r="D132">
        <v>2</v>
      </c>
      <c t="s" s="16" r="E132">
        <v>4508</v>
      </c>
      <c t="s" s="16" r="F132">
        <v>4509</v>
      </c>
      <c s="16" r="G132"/>
      <c s="16" r="H132"/>
      <c s="16" r="I132"/>
      <c s="16" r="J132"/>
      <c s="16" r="K132"/>
      <c s="16" r="L132"/>
      <c s="16" r="M132"/>
      <c s="16" r="N132"/>
      <c s="16" r="O132"/>
      <c s="16" r="P132"/>
      <c s="16" r="Q132"/>
      <c s="16" r="R132"/>
      <c s="16" r="S132"/>
      <c s="16" r="T132"/>
    </row>
    <row r="133">
      <c s="16" r="B133"/>
      <c s="16" r="C133"/>
      <c s="90" r="D133">
        <v>3</v>
      </c>
      <c t="s" s="16" r="E133">
        <v>4306</v>
      </c>
      <c t="s" r="F133">
        <v>4228</v>
      </c>
      <c s="16" r="G133"/>
      <c s="16" r="H133"/>
      <c s="16" r="I133"/>
      <c s="16" r="J133"/>
      <c s="16" r="K133"/>
      <c s="16" r="L133"/>
      <c s="16" r="M133"/>
      <c s="16" r="N133"/>
      <c s="16" r="O133"/>
      <c s="16" r="P133"/>
      <c s="16" r="Q133"/>
      <c s="16" r="R133"/>
      <c s="16" r="S133"/>
      <c s="16" r="T133"/>
    </row>
    <row r="134">
      <c s="16" r="B134"/>
      <c s="16" r="C134"/>
      <c s="90" r="D134">
        <v>4</v>
      </c>
      <c t="s" r="E134">
        <v>4307</v>
      </c>
      <c t="s" s="249" r="F134">
        <v>4502</v>
      </c>
      <c s="16" r="G134"/>
      <c s="16" r="H134"/>
      <c s="16" r="I134"/>
      <c s="16" r="J134"/>
      <c s="16" r="K134"/>
      <c s="16" r="L134"/>
      <c s="16" r="M134"/>
      <c s="16" r="N134"/>
      <c s="16" r="O134"/>
      <c s="16" r="P134"/>
      <c s="16" r="Q134"/>
      <c s="16" r="R134"/>
      <c s="16" r="S134"/>
      <c s="16" r="T134"/>
    </row>
    <row r="135">
      <c s="16" r="B135"/>
      <c s="16" r="C135"/>
      <c s="90" r="D135">
        <v>5</v>
      </c>
      <c t="s" s="16" r="E135">
        <v>4308</v>
      </c>
      <c t="s" s="16" r="F135">
        <v>4510</v>
      </c>
      <c s="16" r="G135"/>
      <c s="16" r="H135"/>
      <c s="16" r="I135"/>
      <c s="16" r="J135"/>
      <c s="16" r="K135"/>
      <c s="16" r="L135"/>
      <c s="16" r="M135"/>
      <c s="16" r="N135"/>
      <c s="16" r="O135"/>
      <c s="16" r="P135"/>
      <c s="16" r="Q135"/>
      <c s="16" r="R135"/>
      <c s="16" r="S135"/>
      <c s="16" r="T135"/>
    </row>
    <row r="136">
      <c s="16" r="B136"/>
      <c s="16" r="C136"/>
      <c s="90" r="D136">
        <v>6</v>
      </c>
      <c t="s" s="16" r="E136">
        <v>4310</v>
      </c>
      <c t="s" s="16" r="F136">
        <v>4311</v>
      </c>
      <c s="16" r="G136"/>
      <c s="16" r="H136"/>
      <c s="16" r="I136"/>
      <c s="16" r="J136"/>
      <c s="16" r="K136"/>
      <c s="16" r="L136"/>
      <c s="16" r="M136"/>
      <c s="16" r="N136"/>
      <c s="16" r="O136"/>
      <c s="16" r="P136"/>
      <c s="16" r="Q136"/>
      <c s="16" r="R136"/>
      <c s="16" r="S136"/>
      <c s="16" r="T136"/>
    </row>
    <row r="137">
      <c s="16" r="B137"/>
      <c s="16" r="C137"/>
      <c s="90" r="D137">
        <v>7</v>
      </c>
      <c t="s" r="E137">
        <v>4412</v>
      </c>
      <c t="s" r="F137">
        <v>4312</v>
      </c>
      <c s="16" r="G137"/>
      <c s="16" r="H137"/>
      <c s="16" r="I137"/>
      <c s="16" r="J137"/>
      <c s="16" r="K137"/>
      <c s="16" r="L137"/>
      <c s="16" r="M137"/>
      <c s="16" r="N137"/>
      <c s="16" r="O137"/>
      <c s="16" r="P137"/>
      <c s="16" r="Q137"/>
      <c s="16" r="R137"/>
      <c s="16" r="S137"/>
      <c s="16" r="T137"/>
    </row>
    <row r="138">
      <c s="16" r="B138"/>
      <c s="16" r="C138"/>
      <c s="90" r="D138">
        <v>8</v>
      </c>
      <c t="s" s="16" r="E138">
        <v>4413</v>
      </c>
      <c t="s" s="16" r="F138">
        <v>4414</v>
      </c>
      <c s="16" r="G138"/>
      <c s="16" r="H138"/>
      <c s="16" r="I138"/>
      <c s="16" r="J138"/>
      <c s="16" r="K138"/>
      <c s="16" r="L138"/>
      <c s="16" r="M138"/>
      <c s="16" r="N138"/>
      <c s="16" r="O138"/>
      <c s="16" r="P138"/>
      <c s="16" r="Q138"/>
      <c s="16" r="R138"/>
      <c s="16" r="S138"/>
      <c s="16" r="T138"/>
    </row>
    <row r="139">
      <c s="16" r="B139"/>
      <c s="16" r="C139"/>
      <c s="90" r="D139">
        <v>9</v>
      </c>
      <c t="s" s="16" r="E139">
        <v>4415</v>
      </c>
      <c s="16" r="F139"/>
      <c s="16" r="G139"/>
      <c s="16" r="H139"/>
      <c s="16" r="I139"/>
      <c s="16" r="J139"/>
      <c s="16" r="K139"/>
      <c s="16" r="L139"/>
      <c s="16" r="M139"/>
      <c s="16" r="N139"/>
      <c s="16" r="O139"/>
      <c s="16" r="P139"/>
      <c s="16" r="Q139"/>
      <c s="16" r="R139"/>
      <c s="16" r="S139"/>
      <c s="16" r="T139"/>
    </row>
    <row r="140">
      <c s="16" r="B140"/>
      <c s="16" r="C140"/>
      <c s="90" r="D140">
        <v>10</v>
      </c>
      <c t="s" s="16" r="E140">
        <v>4416</v>
      </c>
      <c t="s" s="16" r="F140">
        <v>4417</v>
      </c>
      <c s="16" r="G140"/>
      <c s="16" r="H140"/>
      <c s="16" r="I140"/>
      <c s="16" r="J140"/>
      <c s="16" r="K140"/>
      <c s="16" r="L140"/>
      <c s="16" r="M140"/>
      <c s="16" r="N140"/>
      <c s="16" r="O140"/>
      <c s="16" r="P140"/>
      <c s="16" r="Q140"/>
      <c s="16" r="R140"/>
      <c s="16" r="S140"/>
      <c s="16" r="T140"/>
    </row>
    <row r="141">
      <c s="16" r="B141"/>
      <c s="16" r="C141"/>
      <c s="90" r="D141">
        <v>11</v>
      </c>
      <c t="s" s="16" r="E141">
        <v>4418</v>
      </c>
      <c t="s" s="16" r="F141">
        <v>4511</v>
      </c>
      <c s="16" r="G141"/>
      <c s="16" r="H141"/>
      <c s="16" r="I141"/>
      <c s="16" r="J141"/>
      <c s="16" r="K141"/>
      <c s="16" r="L141"/>
      <c s="16" r="M141"/>
      <c s="16" r="N141"/>
      <c s="16" r="O141"/>
      <c s="16" r="P141"/>
      <c s="16" r="Q141"/>
      <c s="16" r="R141"/>
      <c s="16" r="S141"/>
      <c s="16" r="T141"/>
    </row>
    <row r="142">
      <c s="16" r="B142"/>
      <c s="16" r="C142"/>
      <c s="90" r="D142">
        <v>12</v>
      </c>
      <c t="s" s="16" r="E142">
        <v>4420</v>
      </c>
      <c t="s" s="16" r="F142">
        <v>4421</v>
      </c>
      <c s="16" r="G142"/>
      <c s="16" r="H142"/>
      <c s="16" r="I142"/>
      <c s="16" r="J142"/>
      <c s="16" r="K142"/>
      <c s="16" r="L142"/>
      <c s="16" r="M142"/>
      <c s="16" r="N142"/>
      <c s="16" r="O142"/>
      <c s="16" r="P142"/>
      <c s="16" r="Q142"/>
      <c s="16" r="R142"/>
      <c s="16" r="S142"/>
      <c s="16" r="T142"/>
    </row>
    <row r="143">
      <c s="16" r="B143"/>
      <c s="16" r="C143"/>
      <c s="90" r="D143">
        <v>13</v>
      </c>
      <c t="s" s="16" r="E143">
        <v>4422</v>
      </c>
      <c t="s" s="16" r="F143">
        <v>4423</v>
      </c>
      <c s="16" r="G143"/>
      <c s="16" r="H143"/>
      <c s="16" r="I143"/>
      <c s="16" r="J143"/>
      <c s="16" r="K143"/>
      <c s="16" r="L143"/>
      <c s="16" r="M143"/>
      <c s="16" r="N143"/>
      <c s="16" r="O143"/>
      <c s="16" r="P143"/>
      <c s="16" r="Q143"/>
      <c s="16" r="R143"/>
      <c s="16" r="S143"/>
      <c s="16" r="T143"/>
    </row>
    <row r="144">
      <c s="16" r="B144"/>
      <c s="16" r="C144"/>
      <c s="90" r="D144">
        <v>14</v>
      </c>
      <c t="s" s="16" r="E144">
        <v>4424</v>
      </c>
      <c t="s" s="249" r="F144">
        <v>4512</v>
      </c>
      <c s="16" r="G144"/>
      <c s="16" r="H144"/>
      <c s="16" r="I144"/>
      <c s="16" r="J144"/>
      <c s="16" r="K144"/>
      <c s="16" r="L144"/>
      <c s="16" r="M144"/>
      <c s="16" r="N144"/>
      <c s="16" r="O144"/>
      <c s="16" r="P144"/>
      <c s="16" r="Q144"/>
      <c s="16" r="R144"/>
      <c s="16" r="S144"/>
      <c s="16" r="T144"/>
    </row>
    <row r="145">
      <c s="16" r="B145"/>
      <c s="16" r="C145"/>
      <c s="90" r="D145">
        <v>15</v>
      </c>
      <c t="s" s="16" r="E145">
        <v>4425</v>
      </c>
      <c t="s" s="249" r="F145">
        <v>4513</v>
      </c>
      <c s="16" r="G145"/>
      <c s="16" r="H145"/>
      <c s="16" r="I145"/>
      <c s="16" r="J145"/>
      <c s="16" r="K145"/>
      <c s="16" r="L145"/>
      <c s="16" r="M145"/>
      <c s="16" r="N145"/>
      <c s="16" r="O145"/>
      <c s="16" r="P145"/>
      <c s="16" r="Q145"/>
      <c s="16" r="R145"/>
      <c s="16" r="S145"/>
      <c s="16" r="T145"/>
    </row>
    <row r="146">
      <c s="16" r="B146"/>
      <c s="16" r="C146"/>
      <c s="90" r="D146">
        <v>16</v>
      </c>
      <c t="s" s="16" r="E146">
        <v>4427</v>
      </c>
      <c t="s" s="249" r="F146">
        <v>4514</v>
      </c>
      <c s="16" r="G146"/>
      <c s="16" r="H146"/>
      <c s="16" r="I146"/>
      <c s="16" r="J146"/>
      <c s="16" r="K146"/>
      <c s="16" r="L146"/>
      <c s="16" r="M146"/>
      <c s="16" r="N146"/>
      <c s="16" r="O146"/>
      <c s="16" r="P146"/>
      <c s="16" r="Q146"/>
      <c s="16" r="R146"/>
      <c s="16" r="S146"/>
      <c s="16" r="T146"/>
    </row>
    <row r="147">
      <c s="16" r="B147"/>
      <c s="16" r="C147"/>
      <c s="90" r="D147">
        <v>17</v>
      </c>
      <c t="s" s="16" r="E147">
        <v>4390</v>
      </c>
      <c t="s" s="16" r="F147">
        <v>4515</v>
      </c>
      <c s="16" r="G147"/>
      <c s="16" r="H147"/>
      <c s="16" r="I147"/>
      <c s="16" r="J147"/>
      <c s="16" r="K147"/>
      <c s="16" r="L147"/>
      <c s="16" r="M147"/>
      <c s="16" r="N147"/>
      <c s="16" r="O147"/>
      <c s="16" r="P147"/>
      <c s="16" r="Q147"/>
      <c s="16" r="R147"/>
      <c s="16" r="S147"/>
      <c s="16" r="T147"/>
    </row>
    <row r="148">
      <c s="16" r="B148"/>
      <c s="16" r="C148"/>
      <c s="90" r="D148">
        <v>18</v>
      </c>
      <c t="s" s="16" r="E148">
        <v>4395</v>
      </c>
      <c t="s" s="16" r="F148">
        <v>4429</v>
      </c>
      <c s="16" r="G148"/>
      <c s="16" r="H148"/>
      <c s="16" r="I148"/>
      <c s="16" r="J148"/>
      <c s="16" r="K148"/>
      <c s="16" r="L148"/>
      <c s="16" r="M148"/>
      <c s="16" r="N148"/>
      <c s="16" r="O148"/>
      <c s="16" r="P148"/>
      <c s="16" r="Q148"/>
      <c s="16" r="R148"/>
      <c s="16" r="S148"/>
      <c s="16" r="T148"/>
    </row>
    <row r="149">
      <c s="16" r="B149"/>
      <c s="16" r="C149"/>
      <c s="90" r="D149">
        <v>19</v>
      </c>
      <c t="s" s="249" r="E149">
        <v>4516</v>
      </c>
      <c t="s" s="249" r="F149">
        <v>4517</v>
      </c>
      <c s="16" r="G149"/>
      <c s="16" r="H149"/>
      <c s="16" r="I149"/>
      <c s="16" r="J149"/>
      <c s="16" r="K149"/>
      <c s="16" r="L149"/>
      <c s="16" r="M149"/>
      <c s="16" r="N149"/>
      <c s="16" r="O149"/>
      <c s="16" r="P149"/>
      <c s="16" r="Q149"/>
      <c s="16" r="R149"/>
      <c s="16" r="S149"/>
      <c s="16" r="T149"/>
    </row>
    <row r="150">
      <c s="16" r="B150"/>
      <c s="16" r="C150"/>
      <c s="90" r="D150">
        <v>20</v>
      </c>
      <c t="s" s="249" r="E150">
        <v>4518</v>
      </c>
      <c t="s" s="226" r="F150">
        <v>4519</v>
      </c>
      <c s="16" r="G150"/>
      <c s="16" r="H150"/>
      <c s="16" r="I150"/>
      <c s="16" r="J150"/>
      <c s="16" r="K150"/>
      <c s="16" r="L150"/>
      <c s="16" r="M150"/>
      <c s="16" r="N150"/>
      <c s="16" r="O150"/>
      <c s="16" r="P150"/>
      <c s="16" r="Q150"/>
      <c s="16" r="R150"/>
      <c s="16" r="S150"/>
      <c s="16" r="T150"/>
    </row>
    <row r="151">
      <c s="16" r="B151"/>
      <c s="16" r="C151"/>
      <c s="90" r="D151">
        <v>21</v>
      </c>
      <c t="s" s="249" r="E151">
        <v>4520</v>
      </c>
      <c t="s" s="249" r="F151">
        <v>4521</v>
      </c>
      <c s="16" r="G151"/>
      <c s="16" r="H151"/>
      <c s="16" r="I151"/>
      <c s="16" r="J151"/>
      <c s="16" r="K151"/>
      <c s="16" r="L151"/>
      <c s="16" r="M151"/>
      <c s="16" r="N151"/>
      <c s="16" r="O151"/>
      <c s="16" r="P151"/>
      <c s="16" r="Q151"/>
      <c s="16" r="R151"/>
      <c s="16" r="S151"/>
      <c s="16" r="T151"/>
    </row>
    <row r="152">
      <c s="16" r="B152"/>
      <c s="16" r="C152"/>
      <c s="90" r="D152">
        <v>22</v>
      </c>
      <c t="s" s="249" r="E152">
        <v>4395</v>
      </c>
      <c t="s" s="249" r="F152">
        <v>4522</v>
      </c>
      <c s="16" r="G152"/>
      <c s="16" r="H152"/>
      <c s="16" r="I152"/>
      <c s="16" r="J152"/>
      <c s="16" r="K152"/>
      <c s="16" r="L152"/>
      <c s="16" r="M152"/>
      <c s="16" r="N152"/>
      <c s="16" r="O152"/>
      <c s="16" r="P152"/>
      <c s="16" r="Q152"/>
      <c s="16" r="R152"/>
      <c s="16" r="S152"/>
      <c s="16" r="T152"/>
    </row>
    <row r="153">
      <c s="16" r="B153"/>
      <c s="16" r="C153"/>
      <c s="90" r="D153"/>
      <c t="s" s="249" r="E153">
        <v>4523</v>
      </c>
      <c t="s" s="249" r="F153">
        <v>4524</v>
      </c>
      <c s="16" r="G153"/>
      <c s="16" r="H153"/>
      <c s="16" r="I153"/>
      <c s="16" r="J153"/>
      <c s="16" r="K153"/>
      <c s="16" r="L153"/>
      <c s="16" r="M153"/>
      <c s="16" r="N153"/>
      <c s="16" r="O153"/>
      <c s="16" r="P153"/>
      <c s="16" r="Q153"/>
      <c s="16" r="R153"/>
      <c s="16" r="S153"/>
      <c s="16" r="T153"/>
    </row>
    <row r="154">
      <c s="16" r="B154"/>
      <c s="16" r="C154"/>
      <c s="90" r="D154">
        <v>23</v>
      </c>
      <c t="s" s="16" r="E154">
        <v>4420</v>
      </c>
      <c t="s" s="16" r="F154">
        <v>4432</v>
      </c>
      <c s="16" r="G154"/>
      <c s="16" r="H154"/>
      <c s="16" r="I154"/>
      <c s="16" r="J154"/>
      <c s="16" r="K154"/>
      <c s="16" r="L154"/>
      <c s="16" r="M154"/>
      <c s="16" r="N154"/>
      <c s="16" r="O154"/>
      <c s="16" r="P154"/>
      <c s="16" r="Q154"/>
      <c s="16" r="R154"/>
      <c s="16" r="S154"/>
      <c s="16" r="T154"/>
    </row>
    <row r="155">
      <c s="16" r="B155"/>
      <c s="16" r="C155"/>
      <c s="90" r="D155">
        <v>24</v>
      </c>
      <c t="s" s="16" r="E155">
        <v>4433</v>
      </c>
      <c t="s" s="16" r="F155">
        <v>4434</v>
      </c>
      <c s="16" r="G155"/>
      <c s="16" r="H155"/>
      <c s="16" r="I155"/>
      <c s="16" r="J155"/>
      <c s="16" r="K155"/>
      <c s="16" r="L155"/>
      <c s="16" r="M155"/>
      <c s="16" r="N155"/>
      <c s="16" r="O155"/>
      <c s="16" r="P155"/>
      <c s="16" r="Q155"/>
      <c s="16" r="R155"/>
      <c s="16" r="S155"/>
      <c s="16" r="T155"/>
    </row>
    <row r="156">
      <c s="16" r="B156"/>
      <c s="16" r="C156"/>
      <c s="90" r="D156">
        <v>25</v>
      </c>
      <c t="s" s="16" r="E156">
        <v>4435</v>
      </c>
      <c t="s" s="16" r="F156">
        <v>4436</v>
      </c>
      <c s="16" r="G156"/>
      <c s="16" r="H156"/>
      <c s="16" r="I156"/>
      <c s="16" r="J156"/>
      <c s="16" r="K156"/>
      <c s="16" r="L156"/>
      <c s="16" r="M156"/>
      <c s="16" r="N156"/>
      <c s="16" r="O156"/>
      <c s="16" r="P156"/>
      <c s="16" r="Q156"/>
      <c s="16" r="R156"/>
      <c s="16" r="S156"/>
      <c s="16" r="T156"/>
    </row>
    <row r="157">
      <c s="16" r="B157"/>
      <c s="16" r="C157"/>
      <c s="90" r="D157">
        <v>26</v>
      </c>
      <c t="s" s="16" r="E157">
        <v>4525</v>
      </c>
      <c t="s" s="16" r="F157">
        <v>4437</v>
      </c>
      <c s="16" r="G157"/>
      <c s="16" r="H157"/>
      <c s="16" r="I157"/>
      <c s="16" r="J157"/>
      <c s="16" r="K157"/>
      <c s="16" r="L157"/>
      <c s="16" r="M157"/>
      <c s="16" r="N157"/>
      <c s="16" r="O157"/>
      <c s="16" r="P157"/>
      <c s="16" r="Q157"/>
      <c s="16" r="R157"/>
      <c s="16" r="S157"/>
      <c s="16" r="T157"/>
    </row>
    <row r="158">
      <c s="139" r="A158"/>
      <c s="172" r="B158"/>
      <c s="172" r="C158"/>
      <c s="90" r="D158">
        <v>27</v>
      </c>
      <c t="s" s="249" r="E158">
        <v>4526</v>
      </c>
      <c t="s" s="249" r="F158">
        <v>4527</v>
      </c>
      <c s="172" r="G158"/>
      <c s="172" r="H158"/>
      <c s="172" r="I158"/>
      <c s="172" r="J158"/>
      <c s="172" r="K158"/>
      <c s="172" r="L158"/>
      <c s="172" r="M158"/>
      <c s="172" r="N158"/>
      <c s="172" r="O158"/>
      <c s="172" r="P158"/>
      <c s="172" r="Q158"/>
      <c s="172" r="R158"/>
      <c s="172" r="S158"/>
      <c s="172" r="T158"/>
    </row>
    <row r="159">
      <c s="16" r="B159"/>
      <c s="16" r="C159"/>
      <c s="90" r="D159">
        <v>28</v>
      </c>
      <c t="s" s="16" r="E159">
        <v>4528</v>
      </c>
      <c s="16" r="F159"/>
      <c s="16" r="G159"/>
      <c s="16" r="H159"/>
      <c s="16" r="I159"/>
      <c s="16" r="J159"/>
      <c s="16" r="K159"/>
      <c s="16" r="L159"/>
      <c s="16" r="M159"/>
      <c s="16" r="N159"/>
      <c s="16" r="O159"/>
      <c s="16" r="P159"/>
      <c s="16" r="Q159"/>
      <c s="16" r="R159"/>
      <c s="16" r="S159"/>
      <c s="16" r="T159"/>
    </row>
    <row r="160">
      <c s="16" r="B160"/>
      <c s="16" r="C160"/>
      <c s="90" r="D160">
        <v>29</v>
      </c>
      <c t="s" s="172" r="E160">
        <v>4529</v>
      </c>
      <c t="s" s="172" r="F160">
        <v>4439</v>
      </c>
      <c s="16" r="G160"/>
      <c s="16" r="H160"/>
      <c s="16" r="I160"/>
      <c s="16" r="J160"/>
      <c s="16" r="K160"/>
      <c s="16" r="L160"/>
      <c s="16" r="M160"/>
      <c s="16" r="N160"/>
      <c s="16" r="O160"/>
      <c s="16" r="P160"/>
      <c s="16" r="Q160"/>
      <c s="16" r="R160"/>
      <c s="16" r="S160"/>
      <c s="16" r="T160"/>
    </row>
    <row r="161">
      <c s="16" r="B161"/>
      <c s="16" r="C161"/>
      <c s="90" r="D161"/>
      <c t="s" s="16" r="E161">
        <v>4530</v>
      </c>
      <c t="s" s="16" r="F161">
        <v>4531</v>
      </c>
      <c s="16" r="G161"/>
      <c s="16" r="H161"/>
      <c s="16" r="I161"/>
      <c s="16" r="J161"/>
      <c s="16" r="K161"/>
      <c s="16" r="L161"/>
      <c s="16" r="M161"/>
      <c s="16" r="N161"/>
      <c s="16" r="O161"/>
      <c s="16" r="P161"/>
      <c s="16" r="Q161"/>
      <c s="16" r="R161"/>
      <c s="16" r="S161"/>
      <c s="16" r="T161"/>
    </row>
    <row r="162">
      <c s="16" r="B162"/>
      <c s="16" r="C162"/>
      <c s="90" r="D162">
        <v>30</v>
      </c>
      <c t="s" s="16" r="E162">
        <v>4532</v>
      </c>
      <c t="s" s="16" r="F162">
        <v>4441</v>
      </c>
      <c s="16" r="G162"/>
      <c s="16" r="H162"/>
      <c s="16" r="I162"/>
      <c s="16" r="J162"/>
      <c s="16" r="K162"/>
      <c s="16" r="L162"/>
      <c s="16" r="M162"/>
      <c s="16" r="N162"/>
      <c s="16" r="O162"/>
      <c s="16" r="P162"/>
      <c s="16" r="Q162"/>
      <c s="16" r="R162"/>
      <c s="16" r="S162"/>
      <c s="16" r="T162"/>
    </row>
    <row r="163">
      <c s="16" r="B163"/>
      <c s="16" r="C163"/>
      <c s="90" r="D163">
        <v>31</v>
      </c>
      <c t="s" s="16" r="E163">
        <v>4442</v>
      </c>
      <c s="16" r="F163"/>
      <c s="16" r="G163"/>
      <c s="16" r="H163"/>
      <c s="16" r="I163"/>
      <c s="16" r="J163"/>
      <c s="16" r="K163"/>
      <c s="16" r="L163"/>
      <c s="16" r="M163"/>
      <c s="16" r="N163"/>
      <c s="16" r="O163"/>
      <c s="16" r="P163"/>
      <c s="16" r="Q163"/>
      <c s="16" r="R163"/>
      <c s="16" r="S163"/>
      <c s="16" r="T163"/>
    </row>
    <row r="164">
      <c s="16" r="B164"/>
      <c s="16" r="C164"/>
      <c s="90" r="D164">
        <v>32</v>
      </c>
      <c t="s" s="16" r="E164">
        <v>4529</v>
      </c>
      <c t="s" s="16" r="F164">
        <v>4443</v>
      </c>
      <c s="16" r="G164"/>
      <c s="16" r="H164"/>
      <c s="16" r="I164"/>
      <c s="16" r="J164"/>
      <c s="16" r="K164"/>
      <c s="16" r="L164"/>
      <c s="16" r="M164"/>
      <c s="16" r="N164"/>
      <c s="16" r="O164"/>
      <c s="16" r="P164"/>
      <c s="16" r="Q164"/>
      <c s="16" r="R164"/>
      <c s="16" r="S164"/>
      <c s="16" r="T164"/>
    </row>
    <row r="165">
      <c s="16" r="B165"/>
      <c s="16" r="C165"/>
      <c s="90" r="D165">
        <v>33</v>
      </c>
      <c t="s" s="16" r="E165">
        <v>4333</v>
      </c>
      <c t="s" s="16" r="F165">
        <v>4334</v>
      </c>
      <c s="16" r="G165"/>
      <c s="16" r="H165"/>
      <c s="16" r="I165"/>
      <c s="16" r="J165"/>
      <c s="16" r="K165"/>
      <c s="16" r="L165"/>
      <c s="16" r="M165"/>
      <c s="16" r="N165"/>
      <c s="16" r="O165"/>
      <c s="16" r="P165"/>
      <c s="16" r="Q165"/>
      <c s="16" r="R165"/>
      <c s="16" r="S165"/>
      <c s="16" r="T165"/>
    </row>
    <row r="166">
      <c s="16" r="B166"/>
      <c s="16" r="C166"/>
      <c s="90" r="D166">
        <v>34</v>
      </c>
      <c t="s" s="16" r="E166">
        <v>4335</v>
      </c>
      <c t="s" s="16" r="F166">
        <v>4334</v>
      </c>
      <c s="16" r="G166"/>
      <c s="16" r="H166"/>
      <c s="16" r="I166"/>
      <c s="16" r="J166"/>
      <c s="16" r="K166"/>
      <c s="16" r="L166"/>
      <c s="16" r="M166"/>
      <c s="16" r="N166"/>
      <c s="16" r="O166"/>
      <c s="16" r="P166"/>
      <c s="16" r="Q166"/>
      <c s="16" r="R166"/>
      <c s="16" r="S166"/>
      <c s="16" r="T166"/>
    </row>
    <row r="167">
      <c s="16" r="B167"/>
      <c s="16" r="C167"/>
      <c s="90" r="D167">
        <v>35</v>
      </c>
      <c t="s" s="16" r="E167">
        <v>4444</v>
      </c>
      <c t="s" s="16" r="F167">
        <v>4533</v>
      </c>
      <c s="16" r="G167"/>
      <c s="16" r="H167"/>
      <c s="16" r="I167"/>
      <c s="16" r="J167"/>
      <c s="16" r="K167"/>
      <c s="16" r="L167"/>
      <c s="16" r="M167"/>
      <c s="16" r="N167"/>
      <c s="16" r="O167"/>
      <c s="16" r="P167"/>
      <c s="16" r="Q167"/>
      <c s="16" r="R167"/>
      <c s="16" r="S167"/>
      <c s="16" r="T167"/>
    </row>
    <row r="168">
      <c s="16" r="B168"/>
      <c s="16" r="C168"/>
      <c s="90" r="D168">
        <v>36</v>
      </c>
      <c t="s" s="16" r="E168">
        <v>4338</v>
      </c>
      <c t="s" s="16" r="F168">
        <v>4369</v>
      </c>
      <c s="16" r="G168"/>
      <c s="16" r="H168"/>
      <c s="16" r="I168"/>
      <c s="16" r="J168"/>
      <c s="16" r="K168"/>
      <c s="16" r="L168"/>
      <c s="16" r="M168"/>
      <c s="16" r="N168"/>
      <c s="16" r="O168"/>
      <c s="16" r="P168"/>
      <c s="16" r="Q168"/>
      <c s="16" r="R168"/>
      <c s="16" r="S168"/>
      <c s="16" r="T168"/>
    </row>
    <row r="169">
      <c s="16" r="B169"/>
      <c s="16" r="C169"/>
      <c s="90" r="D169">
        <v>37</v>
      </c>
      <c t="s" s="16" r="E169">
        <v>4340</v>
      </c>
      <c t="s" s="249" r="F169">
        <v>4505</v>
      </c>
      <c s="16" r="G169"/>
      <c s="16" r="H169"/>
      <c s="16" r="I169"/>
      <c s="16" r="J169"/>
      <c s="16" r="K169"/>
      <c s="16" r="L169"/>
      <c s="16" r="M169"/>
      <c s="16" r="N169"/>
      <c s="16" r="O169"/>
      <c s="16" r="P169"/>
      <c s="16" r="Q169"/>
      <c s="16" r="R169"/>
      <c s="16" r="S169"/>
      <c s="16" r="T169"/>
    </row>
    <row r="170">
      <c s="16" r="B170"/>
      <c s="16" r="C170"/>
      <c s="90" r="D170">
        <v>38</v>
      </c>
      <c t="s" s="16" r="E170">
        <v>4534</v>
      </c>
      <c t="s" s="16" r="F170">
        <v>4445</v>
      </c>
      <c s="16" r="G170"/>
      <c s="16" r="H170"/>
      <c s="16" r="I170"/>
      <c s="16" r="J170"/>
      <c s="16" r="K170"/>
      <c s="16" r="L170"/>
      <c s="16" r="M170"/>
      <c s="16" r="N170"/>
      <c s="16" r="O170"/>
      <c s="16" r="P170"/>
      <c s="16" r="Q170"/>
      <c s="16" r="R170"/>
      <c s="16" r="S170"/>
      <c s="16" r="T170"/>
    </row>
    <row r="171">
      <c s="16" r="B171"/>
      <c s="16" r="C171"/>
      <c s="90" r="D171">
        <v>39</v>
      </c>
      <c t="s" s="16" r="E171">
        <v>4344</v>
      </c>
      <c t="s" s="16" r="F171">
        <v>4345</v>
      </c>
      <c s="16" r="G171"/>
      <c s="16" r="H171"/>
      <c s="16" r="I171"/>
      <c s="16" r="J171"/>
      <c s="16" r="K171"/>
      <c s="16" r="L171"/>
      <c s="16" r="M171"/>
      <c s="16" r="N171"/>
      <c s="16" r="O171"/>
      <c s="16" r="P171"/>
      <c s="16" r="Q171"/>
      <c s="16" r="R171"/>
      <c s="16" r="S171"/>
      <c s="16" r="T171"/>
    </row>
    <row r="172">
      <c s="16" r="B172"/>
      <c s="16" r="C172"/>
      <c s="90" r="D172">
        <v>40</v>
      </c>
      <c t="s" s="16" r="E172">
        <v>4535</v>
      </c>
      <c t="s" s="16" r="F172">
        <v>4536</v>
      </c>
      <c s="16" r="G172"/>
      <c s="16" r="H172"/>
      <c s="16" r="I172"/>
      <c s="16" r="J172"/>
      <c s="16" r="K172"/>
      <c s="16" r="L172"/>
      <c s="16" r="M172"/>
      <c s="16" r="N172"/>
      <c s="16" r="O172"/>
      <c s="16" r="P172"/>
      <c s="16" r="Q172"/>
      <c s="16" r="R172"/>
      <c s="16" r="S172"/>
      <c s="16" r="T172"/>
    </row>
    <row r="173">
      <c s="16" r="B173"/>
      <c s="172" r="C173"/>
      <c s="90" r="D173">
        <v>41</v>
      </c>
      <c t="s" s="16" r="E173">
        <v>4348</v>
      </c>
      <c t="s" s="16" r="F173">
        <v>4349</v>
      </c>
      <c s="16" r="G173"/>
      <c s="16" r="H173"/>
      <c s="16" r="I173"/>
      <c s="16" r="J173"/>
      <c s="16" r="K173"/>
      <c s="16" r="L173"/>
      <c s="16" r="M173"/>
      <c s="16" r="N173"/>
      <c s="16" r="O173"/>
      <c s="16" r="P173"/>
      <c s="16" r="Q173"/>
      <c s="16" r="R173"/>
      <c s="16" r="S173"/>
      <c s="16" r="T173"/>
    </row>
    <row r="174">
      <c s="16" r="B174"/>
      <c s="16" r="C174"/>
      <c s="90" r="D174">
        <v>42</v>
      </c>
      <c t="s" s="16" r="E174">
        <v>4340</v>
      </c>
      <c t="s" s="16" r="F174">
        <v>4537</v>
      </c>
      <c s="16" r="G174"/>
      <c s="16" r="H174"/>
      <c s="16" r="I174"/>
      <c s="16" r="J174"/>
      <c s="16" r="K174"/>
      <c s="16" r="L174"/>
      <c s="16" r="M174"/>
      <c s="16" r="N174"/>
      <c s="16" r="O174"/>
      <c s="16" r="P174"/>
      <c s="16" r="Q174"/>
      <c s="16" r="R174"/>
      <c s="16" r="S174"/>
      <c s="16" r="T174"/>
    </row>
    <row r="175">
      <c s="16" r="B175"/>
      <c s="16" r="C175"/>
      <c s="90" r="D175">
        <v>43</v>
      </c>
      <c t="s" s="16" r="E175">
        <v>4538</v>
      </c>
      <c t="s" s="249" r="F175">
        <v>4539</v>
      </c>
      <c s="16" r="G175"/>
      <c s="16" r="H175"/>
      <c s="16" r="I175"/>
      <c s="16" r="J175"/>
      <c s="16" r="K175"/>
      <c s="16" r="L175"/>
      <c s="16" r="M175"/>
      <c s="16" r="N175"/>
      <c s="16" r="O175"/>
      <c s="16" r="P175"/>
      <c s="16" r="Q175"/>
      <c s="16" r="R175"/>
      <c s="16" r="S175"/>
      <c s="16" r="T175"/>
    </row>
    <row r="176">
      <c s="16" r="B176"/>
      <c s="16" r="C176"/>
      <c s="90" r="D176">
        <v>44</v>
      </c>
      <c t="s" s="16" r="E176">
        <v>4353</v>
      </c>
      <c t="s" s="16" r="F176">
        <v>4354</v>
      </c>
      <c s="16" r="G176"/>
      <c s="16" r="H176"/>
      <c s="16" r="I176"/>
      <c s="16" r="J176"/>
      <c s="16" r="K176"/>
      <c s="16" r="L176"/>
      <c s="16" r="M176"/>
      <c s="16" r="N176"/>
      <c s="16" r="O176"/>
      <c s="16" r="P176"/>
      <c s="16" r="Q176"/>
      <c s="16" r="R176"/>
      <c s="16" r="S176"/>
      <c s="16" r="T176"/>
    </row>
    <row r="177">
      <c s="16" r="B177"/>
      <c s="16" r="C177"/>
      <c s="90" r="D177">
        <v>45</v>
      </c>
      <c t="s" s="16" r="E177">
        <v>4446</v>
      </c>
      <c t="s" s="16" r="F177">
        <v>4540</v>
      </c>
      <c s="16" r="G177"/>
      <c s="16" r="H177"/>
      <c s="16" r="I177"/>
      <c s="16" r="J177"/>
      <c s="16" r="K177"/>
      <c s="16" r="L177"/>
      <c s="16" r="M177"/>
      <c s="16" r="N177"/>
      <c s="16" r="O177"/>
      <c s="16" r="P177"/>
      <c s="16" r="Q177"/>
      <c s="16" r="R177"/>
      <c s="16" r="S177"/>
      <c s="16" r="T177"/>
    </row>
    <row r="178">
      <c s="16" r="B178"/>
      <c s="16" r="C178"/>
      <c s="90" r="D178">
        <v>46</v>
      </c>
      <c t="s" s="16" r="E178">
        <v>4447</v>
      </c>
      <c t="s" s="16" r="F178">
        <v>4361</v>
      </c>
      <c s="16" r="G178"/>
      <c s="16" r="H178"/>
      <c s="16" r="I178"/>
      <c s="16" r="J178"/>
      <c s="16" r="K178"/>
      <c s="16" r="L178"/>
      <c s="16" r="M178"/>
      <c s="16" r="N178"/>
      <c s="16" r="O178"/>
      <c s="16" r="P178"/>
      <c s="16" r="Q178"/>
      <c s="16" r="R178"/>
      <c s="16" r="S178"/>
      <c s="16" r="T178"/>
    </row>
    <row r="179">
      <c s="16" r="B179"/>
      <c s="16" r="C179"/>
      <c s="90" r="D179">
        <v>47</v>
      </c>
      <c t="s" s="16" r="E179">
        <v>4448</v>
      </c>
      <c t="s" s="16" r="F179">
        <v>4449</v>
      </c>
      <c s="16" r="G179"/>
      <c s="16" r="H179"/>
      <c s="16" r="I179"/>
      <c s="16" r="J179"/>
      <c s="16" r="K179"/>
      <c s="16" r="L179"/>
      <c s="16" r="M179"/>
      <c s="16" r="N179"/>
      <c s="16" r="O179"/>
      <c s="16" r="P179"/>
      <c s="16" r="Q179"/>
      <c s="16" r="R179"/>
      <c s="16" r="S179"/>
      <c s="16" r="T179"/>
    </row>
    <row r="180">
      <c s="16" r="B180"/>
      <c s="16" r="C180"/>
      <c s="90" r="D180">
        <v>48</v>
      </c>
      <c t="s" s="16" r="E180">
        <v>4450</v>
      </c>
      <c t="s" s="16" r="F180">
        <v>4541</v>
      </c>
      <c s="16" r="G180"/>
      <c s="16" r="H180"/>
      <c s="16" r="I180"/>
      <c s="16" r="J180"/>
      <c s="16" r="K180"/>
      <c s="16" r="L180"/>
      <c s="16" r="M180"/>
      <c s="16" r="N180"/>
      <c s="16" r="O180"/>
      <c s="16" r="P180"/>
      <c s="16" r="Q180"/>
      <c s="16" r="R180"/>
      <c s="16" r="S180"/>
      <c s="16" r="T180"/>
    </row>
    <row r="181">
      <c s="16" r="B181"/>
      <c s="16" r="C181"/>
      <c s="90" r="D181">
        <v>49</v>
      </c>
      <c t="s" s="16" r="E181">
        <v>4366</v>
      </c>
      <c t="s" s="16" r="F181">
        <v>4451</v>
      </c>
      <c s="16" r="G181"/>
      <c s="16" r="H181"/>
      <c s="16" r="I181"/>
      <c s="16" r="J181"/>
      <c s="16" r="K181"/>
      <c s="16" r="L181"/>
      <c s="16" r="M181"/>
      <c s="16" r="N181"/>
      <c s="16" r="O181"/>
      <c s="16" r="P181"/>
      <c s="16" r="Q181"/>
      <c s="16" r="R181"/>
      <c s="16" r="S181"/>
      <c s="16" r="T181"/>
    </row>
    <row r="182">
      <c s="16" r="B182"/>
      <c s="16" r="C182"/>
      <c s="90" r="D182">
        <v>50</v>
      </c>
      <c t="s" s="16" r="E182">
        <v>4452</v>
      </c>
      <c t="s" s="16" r="F182">
        <v>4369</v>
      </c>
      <c s="16" r="G182"/>
      <c s="16" r="H182"/>
      <c s="16" r="I182"/>
      <c s="16" r="J182"/>
      <c s="16" r="K182"/>
      <c s="16" r="L182"/>
      <c s="16" r="M182"/>
      <c s="16" r="N182"/>
      <c s="16" r="O182"/>
      <c s="16" r="P182"/>
      <c s="16" r="Q182"/>
      <c s="16" r="R182"/>
      <c s="16" r="S182"/>
      <c s="16" r="T182"/>
    </row>
    <row r="183">
      <c s="16" r="B183"/>
      <c s="16" r="C183"/>
      <c s="90" r="D183">
        <v>51</v>
      </c>
      <c t="s" s="16" r="E183">
        <v>4542</v>
      </c>
      <c t="s" s="16" r="F183">
        <v>4543</v>
      </c>
      <c s="16" r="G183"/>
      <c s="16" r="H183"/>
      <c s="16" r="I183"/>
      <c s="16" r="J183"/>
      <c s="16" r="K183"/>
      <c s="16" r="L183"/>
      <c s="16" r="M183"/>
      <c s="16" r="N183"/>
      <c s="16" r="O183"/>
      <c s="16" r="P183"/>
      <c s="16" r="Q183"/>
      <c s="16" r="R183"/>
      <c s="16" r="S183"/>
      <c s="16" r="T183"/>
    </row>
    <row r="184">
      <c s="16" r="B184"/>
      <c s="16" r="C184"/>
      <c s="90" r="D184">
        <v>52</v>
      </c>
      <c t="s" s="16" r="E184">
        <v>4372</v>
      </c>
      <c t="s" s="16" r="F184">
        <v>4544</v>
      </c>
      <c s="16" r="G184"/>
      <c s="16" r="H184"/>
      <c s="16" r="I184"/>
      <c s="16" r="J184"/>
      <c s="16" r="K184"/>
      <c s="16" r="L184"/>
      <c s="16" r="M184"/>
      <c s="16" r="N184"/>
      <c s="16" r="O184"/>
      <c s="16" r="P184"/>
      <c s="16" r="Q184"/>
      <c s="16" r="R184"/>
      <c s="16" r="S184"/>
      <c s="16" r="T184"/>
    </row>
    <row r="185">
      <c s="16" r="B185"/>
      <c s="16" r="C185"/>
      <c s="90" r="D185">
        <v>54</v>
      </c>
      <c t="s" s="16" r="E185">
        <v>4545</v>
      </c>
      <c t="s" s="16" r="F185">
        <v>4375</v>
      </c>
      <c s="16" r="G185"/>
      <c s="16" r="H185"/>
      <c s="16" r="I185"/>
      <c s="16" r="J185"/>
      <c s="16" r="K185"/>
      <c s="16" r="L185"/>
      <c s="16" r="M185"/>
      <c s="16" r="N185"/>
      <c s="16" r="O185"/>
      <c s="16" r="P185"/>
      <c s="16" r="Q185"/>
      <c s="16" r="R185"/>
      <c s="16" r="S185"/>
      <c s="16" r="T185"/>
    </row>
    <row r="186">
      <c s="16" r="B186"/>
      <c s="16" r="C186"/>
      <c s="90" r="D186">
        <v>55</v>
      </c>
      <c t="s" s="16" r="E186">
        <v>4376</v>
      </c>
      <c t="s" s="16" r="F186">
        <v>4377</v>
      </c>
      <c s="16" r="G186"/>
      <c s="16" r="H186"/>
      <c s="16" r="I186"/>
      <c s="16" r="J186"/>
      <c s="16" r="K186"/>
      <c s="16" r="L186"/>
      <c s="16" r="M186"/>
      <c s="16" r="N186"/>
      <c s="16" r="O186"/>
      <c s="16" r="P186"/>
      <c s="16" r="Q186"/>
      <c s="16" r="R186"/>
      <c s="16" r="S186"/>
      <c s="16" r="T186"/>
    </row>
    <row r="187">
      <c s="16" r="B187"/>
      <c s="16" r="C187"/>
      <c s="90" r="D187">
        <v>56</v>
      </c>
      <c t="s" s="16" r="E187">
        <v>4378</v>
      </c>
      <c t="s" s="16" r="F187">
        <v>4379</v>
      </c>
      <c s="16" r="G187"/>
      <c s="16" r="H187"/>
      <c s="16" r="I187"/>
      <c s="16" r="J187"/>
      <c s="16" r="K187"/>
      <c s="16" r="L187"/>
      <c s="16" r="M187"/>
      <c s="16" r="N187"/>
      <c s="16" r="O187"/>
      <c s="16" r="P187"/>
      <c s="16" r="Q187"/>
      <c s="16" r="R187"/>
      <c s="16" r="S187"/>
      <c s="16" r="T187"/>
    </row>
    <row r="188">
      <c s="16" r="B188"/>
      <c s="16" r="C188"/>
      <c s="90" r="D188">
        <v>57</v>
      </c>
      <c t="s" s="16" r="E188">
        <v>4380</v>
      </c>
      <c t="s" s="16" r="F188">
        <v>4381</v>
      </c>
      <c s="16" r="G188"/>
      <c s="16" r="H188"/>
      <c s="16" r="I188"/>
      <c s="16" r="J188"/>
      <c s="16" r="K188"/>
      <c s="16" r="L188"/>
      <c s="16" r="M188"/>
      <c s="16" r="N188"/>
      <c s="16" r="O188"/>
      <c s="16" r="P188"/>
      <c s="16" r="Q188"/>
      <c s="16" r="R188"/>
      <c s="16" r="S188"/>
      <c s="16" r="T188"/>
    </row>
    <row r="189">
      <c s="16" r="B189"/>
      <c s="16" r="C189"/>
      <c s="90" r="D189">
        <v>58</v>
      </c>
      <c t="s" s="16" r="E189">
        <v>4382</v>
      </c>
      <c t="s" s="16" r="F189">
        <v>4383</v>
      </c>
      <c s="16" r="G189"/>
      <c s="16" r="H189"/>
      <c s="16" r="I189"/>
      <c s="16" r="J189"/>
      <c s="16" r="K189"/>
      <c s="16" r="L189"/>
      <c s="16" r="M189"/>
      <c s="16" r="N189"/>
      <c s="16" r="O189"/>
      <c s="16" r="P189"/>
      <c s="16" r="Q189"/>
      <c s="16" r="R189"/>
      <c s="16" r="S189"/>
      <c s="16" r="T189"/>
    </row>
    <row r="190">
      <c s="16" r="B190"/>
      <c s="16" r="C190"/>
      <c s="90" r="D190">
        <v>59</v>
      </c>
      <c t="s" s="16" r="E190">
        <v>1765</v>
      </c>
      <c t="s" s="16" r="F190">
        <v>4384</v>
      </c>
      <c s="16" r="G190"/>
      <c s="16" r="H190"/>
      <c s="16" r="I190"/>
      <c s="16" r="J190"/>
      <c s="16" r="K190"/>
      <c s="16" r="L190"/>
      <c s="16" r="M190"/>
      <c s="16" r="N190"/>
      <c s="16" r="O190"/>
      <c s="16" r="P190"/>
      <c s="16" r="Q190"/>
      <c s="16" r="R190"/>
      <c s="16" r="S190"/>
      <c s="16" r="T190"/>
    </row>
    <row r="191">
      <c s="16" r="B191"/>
      <c s="16" r="C191"/>
      <c s="90" r="D191">
        <v>60</v>
      </c>
      <c t="s" s="16" r="E191">
        <v>4546</v>
      </c>
      <c t="s" s="16" r="F191">
        <v>4386</v>
      </c>
      <c s="16" r="G191"/>
      <c s="16" r="H191"/>
      <c s="16" r="I191"/>
      <c s="16" r="J191"/>
      <c s="16" r="K191"/>
      <c s="16" r="L191"/>
      <c s="16" r="M191"/>
      <c s="16" r="N191"/>
      <c s="16" r="O191"/>
      <c s="16" r="P191"/>
      <c s="16" r="Q191"/>
      <c s="16" r="R191"/>
      <c s="16" r="S191"/>
      <c s="16" r="T191"/>
    </row>
    <row r="192">
      <c s="16" r="B192"/>
      <c s="16" r="C192"/>
      <c s="90" r="D192">
        <v>61</v>
      </c>
      <c t="s" s="16" r="E192">
        <v>4547</v>
      </c>
      <c t="s" s="16" r="F192">
        <v>4548</v>
      </c>
      <c s="16" r="G192"/>
      <c s="16" r="H192"/>
      <c s="16" r="I192"/>
      <c s="16" r="J192"/>
      <c s="16" r="K192"/>
      <c s="16" r="L192"/>
      <c s="16" r="M192"/>
      <c s="16" r="N192"/>
      <c s="16" r="O192"/>
      <c s="16" r="P192"/>
      <c s="16" r="Q192"/>
      <c s="16" r="R192"/>
      <c s="16" r="S192"/>
      <c s="16" r="T192"/>
    </row>
    <row r="193">
      <c s="16" r="B193"/>
      <c s="16" r="C193"/>
      <c s="90" r="D193">
        <v>62</v>
      </c>
      <c t="s" s="16" r="E193">
        <v>4549</v>
      </c>
      <c t="s" s="16" r="F193">
        <v>4550</v>
      </c>
      <c s="16" r="G193"/>
      <c s="16" r="H193"/>
      <c s="16" r="I193"/>
      <c s="16" r="J193"/>
      <c s="16" r="K193"/>
      <c s="16" r="L193"/>
      <c s="16" r="M193"/>
      <c s="16" r="N193"/>
      <c s="16" r="O193"/>
      <c s="16" r="P193"/>
      <c s="16" r="Q193"/>
      <c s="16" r="R193"/>
      <c s="16" r="S193"/>
      <c s="16" r="T193"/>
    </row>
    <row r="194">
      <c s="16" r="B194"/>
      <c s="16" r="C194"/>
      <c s="90" r="D194">
        <v>63</v>
      </c>
      <c t="s" s="16" r="E194">
        <v>4390</v>
      </c>
      <c t="s" s="16" r="F194">
        <v>4551</v>
      </c>
      <c s="16" r="G194"/>
      <c s="16" r="H194"/>
      <c s="16" r="I194"/>
      <c s="16" r="J194"/>
      <c s="16" r="K194"/>
      <c s="16" r="L194"/>
      <c s="16" r="M194"/>
      <c s="16" r="N194"/>
      <c s="16" r="O194"/>
      <c s="16" r="P194"/>
      <c s="16" r="Q194"/>
      <c s="16" r="R194"/>
      <c s="16" r="S194"/>
      <c s="16" r="T194"/>
    </row>
    <row r="195">
      <c s="16" r="B195"/>
      <c s="16" r="C195"/>
      <c s="90" r="D195">
        <v>64</v>
      </c>
      <c t="s" s="16" r="E195">
        <v>4392</v>
      </c>
      <c t="s" s="16" r="F195">
        <v>4393</v>
      </c>
      <c s="16" r="G195"/>
      <c s="16" r="H195"/>
      <c s="16" r="I195"/>
      <c s="16" r="J195"/>
      <c s="16" r="K195"/>
      <c s="16" r="L195"/>
      <c s="16" r="M195"/>
      <c s="16" r="N195"/>
      <c s="16" r="O195"/>
      <c s="16" r="P195"/>
      <c s="16" r="Q195"/>
      <c s="16" r="R195"/>
      <c s="16" r="S195"/>
      <c s="16" r="T195"/>
    </row>
    <row r="196">
      <c s="16" r="B196"/>
      <c s="16" r="C196"/>
      <c s="90" r="D196">
        <v>65</v>
      </c>
      <c t="s" s="16" r="E196">
        <v>4390</v>
      </c>
      <c t="s" s="16" r="F196">
        <v>4394</v>
      </c>
      <c s="16" r="G196"/>
      <c s="16" r="H196"/>
      <c s="16" r="I196"/>
      <c s="16" r="J196"/>
      <c s="16" r="K196"/>
      <c s="16" r="L196"/>
      <c s="16" r="M196"/>
      <c s="16" r="N196"/>
      <c s="16" r="O196"/>
      <c s="16" r="P196"/>
      <c s="16" r="Q196"/>
      <c s="16" r="R196"/>
      <c s="16" r="S196"/>
      <c s="16" r="T196"/>
    </row>
    <row r="197">
      <c s="16" r="B197"/>
      <c s="16" r="C197"/>
      <c s="90" r="D197">
        <v>66</v>
      </c>
      <c t="s" s="16" r="E197">
        <v>4395</v>
      </c>
      <c t="s" s="16" r="F197">
        <v>4396</v>
      </c>
      <c s="16" r="G197"/>
      <c s="16" r="H197"/>
      <c s="16" r="I197"/>
      <c s="16" r="J197"/>
      <c s="16" r="K197"/>
      <c s="16" r="L197"/>
      <c s="16" r="M197"/>
      <c s="16" r="N197"/>
      <c s="16" r="O197"/>
      <c s="16" r="P197"/>
      <c s="16" r="Q197"/>
      <c s="16" r="R197"/>
      <c s="16" r="S197"/>
      <c s="16" r="T197"/>
    </row>
    <row r="198">
      <c s="16" r="B198"/>
      <c s="16" r="C198"/>
      <c s="90" r="D198">
        <v>67</v>
      </c>
      <c t="s" s="16" r="E198">
        <v>4397</v>
      </c>
      <c t="s" s="16" r="F198">
        <v>4552</v>
      </c>
      <c s="16" r="G198"/>
      <c s="16" r="H198"/>
      <c s="16" r="I198"/>
      <c s="16" r="J198"/>
      <c s="16" r="K198"/>
      <c s="16" r="L198"/>
      <c s="16" r="M198"/>
      <c s="16" r="N198"/>
      <c s="16" r="O198"/>
      <c s="16" r="P198"/>
      <c s="16" r="Q198"/>
      <c s="16" r="R198"/>
      <c s="16" r="S198"/>
      <c s="16" r="T198"/>
    </row>
    <row r="199">
      <c s="16" r="B199"/>
      <c s="16" r="C199"/>
      <c s="90" r="D199">
        <v>68</v>
      </c>
      <c t="s" s="16" r="E199">
        <v>4553</v>
      </c>
      <c t="s" s="16" r="F199">
        <v>4400</v>
      </c>
      <c s="16" r="G199"/>
      <c s="16" r="H199"/>
      <c s="16" r="I199"/>
      <c s="16" r="J199"/>
      <c s="16" r="K199"/>
      <c s="16" r="L199"/>
      <c s="16" r="M199"/>
      <c s="16" r="N199"/>
      <c s="16" r="O199"/>
      <c s="16" r="P199"/>
      <c s="16" r="Q199"/>
      <c s="16" r="R199"/>
      <c s="16" r="S199"/>
      <c s="16" r="T199"/>
    </row>
    <row r="200">
      <c s="16" r="B200"/>
      <c s="16" r="C200"/>
      <c s="90" r="D200">
        <v>69</v>
      </c>
      <c t="s" s="16" r="E200">
        <v>4401</v>
      </c>
      <c t="s" s="16" r="F200">
        <v>4554</v>
      </c>
      <c s="16" r="G200"/>
      <c s="16" r="H200"/>
      <c s="16" r="I200"/>
      <c s="16" r="J200"/>
      <c s="16" r="K200"/>
      <c s="16" r="L200"/>
      <c s="16" r="M200"/>
      <c s="16" r="N200"/>
      <c s="16" r="O200"/>
      <c s="16" r="P200"/>
      <c s="16" r="Q200"/>
      <c s="16" r="R200"/>
      <c s="16" r="S200"/>
      <c s="16" r="T200"/>
    </row>
    <row r="201">
      <c s="16" r="B201"/>
      <c s="16" r="C201"/>
      <c s="90" r="D201">
        <v>70</v>
      </c>
      <c t="s" s="16" r="E201">
        <v>4555</v>
      </c>
      <c t="s" s="16" r="F201">
        <v>4556</v>
      </c>
      <c s="16" r="G201"/>
      <c s="16" r="H201"/>
      <c s="16" r="I201"/>
      <c s="16" r="J201"/>
      <c s="16" r="K201"/>
      <c s="16" r="L201"/>
      <c s="16" r="M201"/>
      <c s="16" r="N201"/>
      <c s="16" r="O201"/>
      <c s="16" r="P201"/>
      <c s="16" r="Q201"/>
      <c s="16" r="R201"/>
      <c s="16" r="S201"/>
      <c s="16" r="T201"/>
    </row>
    <row r="202">
      <c s="16" r="B202"/>
      <c s="16" r="C202"/>
      <c s="90" r="D202">
        <v>71</v>
      </c>
      <c t="s" s="16" r="E202">
        <v>4458</v>
      </c>
      <c t="s" s="16" r="F202">
        <v>4557</v>
      </c>
      <c s="16" r="G202"/>
      <c s="16" r="H202"/>
      <c s="16" r="I202"/>
      <c s="16" r="J202"/>
      <c s="16" r="K202"/>
      <c s="16" r="L202"/>
      <c s="16" r="M202"/>
      <c s="16" r="N202"/>
      <c s="16" r="O202"/>
      <c s="16" r="P202"/>
      <c s="16" r="Q202"/>
      <c s="16" r="R202"/>
      <c s="16" r="S202"/>
      <c s="16" r="T202"/>
    </row>
    <row r="203">
      <c s="16" r="B203"/>
      <c s="16" r="C203"/>
      <c s="90" r="D203">
        <v>72</v>
      </c>
      <c t="s" s="16" r="E203">
        <v>4558</v>
      </c>
      <c t="s" s="16" r="F203">
        <v>4559</v>
      </c>
      <c s="16" r="G203"/>
      <c s="16" r="H203"/>
      <c s="16" r="I203"/>
      <c s="16" r="J203"/>
      <c s="16" r="K203"/>
      <c s="16" r="L203"/>
      <c s="16" r="M203"/>
      <c s="16" r="N203"/>
      <c s="16" r="O203"/>
      <c s="16" r="P203"/>
      <c s="16" r="Q203"/>
      <c s="16" r="R203"/>
      <c s="16" r="S203"/>
      <c s="16" r="T203"/>
    </row>
    <row r="204">
      <c s="16" r="B204"/>
      <c s="16" r="C204"/>
      <c s="90" r="D204">
        <v>73</v>
      </c>
      <c t="s" s="16" r="E204">
        <v>4390</v>
      </c>
      <c t="s" s="16" r="F204">
        <v>4551</v>
      </c>
      <c s="16" r="G204"/>
      <c s="16" r="H204"/>
      <c s="16" r="I204"/>
      <c s="16" r="J204"/>
      <c s="16" r="K204"/>
      <c s="16" r="L204"/>
      <c s="16" r="M204"/>
      <c s="16" r="N204"/>
      <c s="16" r="O204"/>
      <c s="16" r="P204"/>
      <c s="16" r="Q204"/>
      <c s="16" r="R204"/>
      <c s="16" r="S204"/>
      <c s="16" r="T204"/>
    </row>
    <row r="205">
      <c s="16" r="B205"/>
      <c s="16" r="C205"/>
      <c s="90" r="D205">
        <v>74</v>
      </c>
      <c t="s" s="16" r="E205">
        <v>4460</v>
      </c>
      <c t="s" s="16" r="F205">
        <v>4461</v>
      </c>
      <c s="16" r="G205"/>
      <c s="16" r="H205"/>
      <c s="16" r="I205"/>
      <c s="16" r="J205"/>
      <c s="16" r="K205"/>
      <c s="16" r="L205"/>
      <c s="16" r="M205"/>
      <c s="16" r="N205"/>
      <c s="16" r="O205"/>
      <c s="16" r="P205"/>
      <c s="16" r="Q205"/>
      <c s="16" r="R205"/>
      <c s="16" r="S205"/>
      <c s="16" r="T205"/>
    </row>
    <row r="206">
      <c s="16" r="B206"/>
      <c s="16" r="C206"/>
      <c s="90" r="D206">
        <v>75</v>
      </c>
      <c t="s" s="16" r="E206">
        <v>4462</v>
      </c>
      <c t="s" s="16" r="F206">
        <v>4463</v>
      </c>
      <c s="16" r="G206"/>
      <c s="16" r="H206"/>
      <c s="16" r="I206"/>
      <c s="16" r="J206"/>
      <c s="16" r="K206"/>
      <c s="16" r="L206"/>
      <c s="16" r="M206"/>
      <c s="16" r="N206"/>
      <c s="16" r="O206"/>
      <c s="16" r="P206"/>
      <c s="16" r="Q206"/>
      <c s="16" r="R206"/>
      <c s="16" r="S206"/>
      <c s="16" r="T206"/>
    </row>
    <row r="207">
      <c s="16" r="B207"/>
      <c s="16" r="C207"/>
      <c s="90" r="D207">
        <v>76</v>
      </c>
      <c t="s" s="172" r="E207">
        <v>4464</v>
      </c>
      <c t="s" s="172" r="F207">
        <v>4465</v>
      </c>
      <c s="16" r="G207"/>
      <c s="16" r="H207"/>
      <c s="16" r="I207"/>
      <c s="16" r="J207"/>
      <c s="16" r="K207"/>
      <c s="16" r="L207"/>
      <c s="16" r="M207"/>
      <c s="16" r="N207"/>
      <c s="16" r="O207"/>
      <c s="16" r="P207"/>
      <c s="16" r="Q207"/>
      <c s="16" r="R207"/>
      <c s="16" r="S207"/>
      <c s="16" r="T207"/>
    </row>
    <row r="208">
      <c s="16" r="B208"/>
      <c s="16" r="C208"/>
      <c s="90" r="D208">
        <v>77</v>
      </c>
      <c t="s" s="172" r="E208">
        <v>4466</v>
      </c>
      <c t="s" s="16" r="F208">
        <v>4467</v>
      </c>
      <c s="16" r="G208"/>
      <c s="16" r="H208"/>
      <c s="16" r="I208"/>
      <c s="16" r="J208"/>
      <c s="16" r="K208"/>
      <c s="16" r="L208"/>
      <c s="16" r="M208"/>
      <c s="16" r="N208"/>
      <c s="16" r="O208"/>
      <c s="16" r="P208"/>
      <c s="16" r="Q208"/>
      <c s="16" r="R208"/>
      <c s="16" r="S208"/>
      <c s="16" r="T208"/>
    </row>
    <row r="209">
      <c s="16" r="B209"/>
      <c s="16" r="C209"/>
      <c s="90" r="D209">
        <v>78</v>
      </c>
      <c t="s" s="172" r="E209">
        <v>4468</v>
      </c>
      <c t="s" s="16" r="F209">
        <v>4469</v>
      </c>
      <c s="16" r="G209"/>
      <c s="16" r="H209"/>
      <c s="16" r="I209"/>
      <c s="16" r="J209"/>
      <c s="16" r="K209"/>
      <c s="16" r="L209"/>
      <c s="16" r="M209"/>
      <c s="16" r="N209"/>
      <c s="16" r="O209"/>
      <c s="16" r="P209"/>
      <c s="16" r="Q209"/>
      <c s="16" r="R209"/>
      <c s="16" r="S209"/>
      <c s="16" r="T209"/>
    </row>
    <row r="210">
      <c s="16" r="B210"/>
      <c s="16" r="C210"/>
      <c s="90" r="D210">
        <v>79</v>
      </c>
      <c t="s" s="172" r="E210">
        <v>4470</v>
      </c>
      <c t="s" s="16" r="F210">
        <v>4560</v>
      </c>
      <c s="16" r="G210"/>
      <c s="16" r="H210"/>
      <c s="16" r="I210"/>
      <c s="16" r="J210"/>
      <c s="16" r="K210"/>
      <c s="16" r="L210"/>
      <c s="16" r="M210"/>
      <c s="16" r="N210"/>
      <c s="16" r="O210"/>
      <c s="16" r="P210"/>
      <c s="16" r="Q210"/>
      <c s="16" r="R210"/>
      <c s="16" r="S210"/>
      <c s="16" r="T210"/>
    </row>
    <row r="211">
      <c s="16" r="B211"/>
      <c s="16" r="C211"/>
      <c s="90" r="D211">
        <v>80</v>
      </c>
      <c t="s" s="172" r="E211">
        <v>4472</v>
      </c>
      <c t="s" s="16" r="F211">
        <v>4561</v>
      </c>
      <c s="16" r="G211"/>
      <c s="16" r="H211"/>
      <c s="16" r="I211"/>
      <c s="16" r="J211"/>
      <c s="16" r="K211"/>
      <c s="16" r="L211"/>
      <c s="16" r="M211"/>
      <c s="16" r="N211"/>
      <c s="16" r="O211"/>
      <c s="16" r="P211"/>
      <c s="16" r="Q211"/>
      <c s="16" r="R211"/>
      <c s="16" r="S211"/>
      <c s="16" r="T211"/>
    </row>
    <row r="212">
      <c s="16" r="B212"/>
      <c s="16" r="C212"/>
      <c s="90" r="D212">
        <v>81</v>
      </c>
      <c t="s" r="E212">
        <v>4424</v>
      </c>
      <c t="s" r="F212">
        <v>4562</v>
      </c>
      <c s="16" r="G212"/>
      <c s="16" r="H212"/>
      <c s="16" r="I212"/>
      <c s="16" r="J212"/>
      <c s="16" r="K212"/>
      <c s="16" r="L212"/>
      <c s="16" r="M212"/>
      <c s="16" r="N212"/>
      <c s="16" r="O212"/>
      <c s="16" r="P212"/>
      <c s="16" r="Q212"/>
      <c s="16" r="R212"/>
      <c s="16" r="S212"/>
      <c s="16" r="T212"/>
    </row>
    <row r="213">
      <c s="16" r="B213"/>
      <c s="16" r="C213"/>
      <c s="90" r="D213">
        <v>82</v>
      </c>
      <c t="s" s="16" r="E213">
        <v>4455</v>
      </c>
      <c t="s" s="16" r="F213">
        <v>4563</v>
      </c>
      <c s="16" r="G213"/>
      <c s="16" r="H213"/>
      <c s="16" r="I213"/>
      <c s="16" r="J213"/>
      <c s="16" r="K213"/>
      <c s="16" r="L213"/>
      <c s="16" r="M213"/>
      <c s="16" r="N213"/>
      <c s="16" r="O213"/>
      <c s="16" r="P213"/>
      <c s="16" r="Q213"/>
      <c s="16" r="R213"/>
      <c s="16" r="S213"/>
      <c s="16" r="T213"/>
    </row>
    <row r="214">
      <c s="16" r="B214"/>
      <c s="16" r="C214"/>
      <c s="90" r="D214">
        <v>83</v>
      </c>
      <c t="s" s="16" r="E214">
        <v>4473</v>
      </c>
      <c t="s" s="16" r="F214">
        <v>4474</v>
      </c>
      <c s="16" r="G214"/>
      <c s="16" r="H214"/>
      <c s="16" r="I214"/>
      <c s="16" r="J214"/>
      <c s="16" r="K214"/>
      <c s="16" r="L214"/>
      <c s="16" r="M214"/>
      <c s="16" r="N214"/>
      <c s="16" r="O214"/>
      <c s="16" r="P214"/>
      <c s="16" r="Q214"/>
      <c s="16" r="R214"/>
      <c s="16" r="S214"/>
      <c s="16" r="T214"/>
    </row>
    <row r="215">
      <c s="16" r="B215"/>
      <c s="16" r="C215"/>
      <c s="90" r="D215">
        <v>84</v>
      </c>
      <c t="s" s="16" r="E215">
        <v>4475</v>
      </c>
      <c t="s" s="16" r="F215">
        <v>4476</v>
      </c>
      <c s="16" r="G215"/>
      <c s="16" r="H215"/>
      <c s="16" r="I215"/>
      <c s="16" r="J215"/>
      <c s="16" r="K215"/>
      <c s="16" r="L215"/>
      <c s="16" r="M215"/>
      <c s="16" r="N215"/>
      <c s="16" r="O215"/>
      <c s="16" r="P215"/>
      <c s="16" r="Q215"/>
      <c s="16" r="R215"/>
      <c s="16" r="S215"/>
      <c s="16" r="T215"/>
    </row>
    <row r="216">
      <c s="16" r="B216"/>
      <c s="16" r="C216"/>
      <c s="90" r="D216">
        <v>85</v>
      </c>
      <c t="s" s="172" r="E216">
        <v>4464</v>
      </c>
      <c t="s" s="16" r="F216">
        <v>4477</v>
      </c>
      <c s="16" r="G216"/>
      <c s="16" r="H216"/>
      <c s="16" r="I216"/>
      <c s="16" r="J216"/>
      <c s="16" r="K216"/>
      <c s="16" r="L216"/>
      <c s="16" r="M216"/>
      <c s="16" r="N216"/>
      <c s="16" r="O216"/>
      <c s="16" r="P216"/>
      <c s="16" r="Q216"/>
      <c s="16" r="R216"/>
      <c s="16" r="S216"/>
      <c s="16" r="T216"/>
    </row>
    <row r="217">
      <c s="16" r="B217"/>
      <c s="16" r="C217"/>
      <c s="90" r="D217">
        <v>86</v>
      </c>
      <c t="s" s="16" r="E217">
        <v>4407</v>
      </c>
      <c t="s" s="16" r="F217">
        <v>4408</v>
      </c>
      <c s="16" r="G217"/>
      <c s="16" r="H217"/>
      <c s="16" r="I217"/>
      <c s="16" r="J217"/>
      <c s="16" r="K217"/>
      <c s="16" r="L217"/>
      <c s="16" r="M217"/>
      <c s="16" r="N217"/>
      <c s="16" r="O217"/>
      <c s="16" r="P217"/>
      <c s="16" r="Q217"/>
      <c s="16" r="R217"/>
      <c s="16" r="S217"/>
      <c s="16" r="T217"/>
    </row>
    <row r="218">
      <c s="16" r="B218"/>
      <c s="16" r="C218"/>
      <c s="90" r="D218">
        <v>87</v>
      </c>
      <c t="s" s="16" r="E218">
        <v>4564</v>
      </c>
      <c t="s" s="16" r="F218">
        <v>4565</v>
      </c>
      <c s="16" r="G218"/>
      <c s="16" r="H218"/>
      <c s="16" r="I218"/>
      <c s="16" r="J218"/>
      <c s="16" r="K218"/>
      <c s="16" r="L218"/>
      <c s="16" r="M218"/>
      <c s="16" r="N218"/>
      <c s="16" r="O218"/>
      <c s="16" r="P218"/>
      <c s="16" r="Q218"/>
      <c s="16" r="R218"/>
      <c s="16" r="S218"/>
      <c s="16" r="T218"/>
    </row>
    <row r="219">
      <c s="166" r="A219"/>
      <c t="s" s="162" r="B219">
        <v>4478</v>
      </c>
      <c s="162" r="C219"/>
      <c s="211" r="D219"/>
      <c s="162" r="E219"/>
      <c s="162" r="F219"/>
      <c s="162" r="G219"/>
      <c s="16" r="H219"/>
      <c s="16" r="I219"/>
      <c s="16" r="J219"/>
      <c s="16" r="K219"/>
      <c s="16" r="L219"/>
      <c s="16" r="M219"/>
      <c s="16" r="N219"/>
      <c s="16" r="O219"/>
      <c s="16" r="P219"/>
      <c s="16" r="Q219"/>
      <c s="16" r="R219"/>
      <c s="16" r="S219"/>
      <c s="16" r="T219"/>
    </row>
    <row r="220">
      <c s="16" r="B220"/>
      <c s="16" r="C220"/>
      <c s="90" r="D220">
        <v>1</v>
      </c>
      <c t="s" s="16" r="E220">
        <v>4305</v>
      </c>
      <c t="s" s="16" r="F220">
        <v>4566</v>
      </c>
      <c s="16" r="G220"/>
      <c s="16" r="H220"/>
      <c s="16" r="I220"/>
      <c s="16" r="J220"/>
      <c s="16" r="K220"/>
      <c s="16" r="L220"/>
      <c s="16" r="M220"/>
      <c s="16" r="N220"/>
      <c s="16" r="O220"/>
      <c s="16" r="P220"/>
      <c s="16" r="Q220"/>
      <c s="16" r="R220"/>
      <c s="16" r="S220"/>
      <c s="16" r="T220"/>
    </row>
    <row r="221">
      <c s="16" r="B221"/>
      <c s="16" r="C221"/>
      <c s="90" r="D221">
        <v>2</v>
      </c>
      <c t="s" s="16" r="E221">
        <v>1344</v>
      </c>
      <c t="s" s="16" r="F221">
        <v>4311</v>
      </c>
      <c s="16" r="G221"/>
      <c s="16" r="H221"/>
      <c s="16" r="I221"/>
      <c s="16" r="J221"/>
      <c s="16" r="K221"/>
      <c s="16" r="L221"/>
      <c s="16" r="M221"/>
      <c s="16" r="N221"/>
      <c s="16" r="O221"/>
      <c s="16" r="P221"/>
      <c s="16" r="Q221"/>
      <c s="16" r="R221"/>
      <c s="16" r="S221"/>
      <c s="16" r="T221"/>
    </row>
    <row r="222">
      <c s="16" r="B222"/>
      <c s="16" r="C222"/>
      <c s="90" r="D222">
        <v>3</v>
      </c>
      <c t="s" s="16" r="E222">
        <v>4479</v>
      </c>
      <c t="s" s="16" r="F222">
        <v>4480</v>
      </c>
      <c s="16" r="G222"/>
      <c s="16" r="H222"/>
      <c s="16" r="I222"/>
      <c s="16" r="J222"/>
      <c s="16" r="K222"/>
      <c s="16" r="L222"/>
      <c s="16" r="M222"/>
      <c s="16" r="N222"/>
      <c s="16" r="O222"/>
      <c s="16" r="P222"/>
      <c s="16" r="Q222"/>
      <c s="16" r="R222"/>
      <c s="16" r="S222"/>
      <c s="16" r="T222"/>
    </row>
    <row r="223">
      <c s="16" r="B223"/>
      <c s="16" r="C223"/>
      <c s="90" r="D223">
        <v>4</v>
      </c>
      <c t="s" s="16" r="E223">
        <v>4481</v>
      </c>
      <c t="s" s="16" r="F223">
        <v>75</v>
      </c>
      <c s="16" r="G223"/>
      <c s="16" r="H223"/>
      <c s="16" r="I223"/>
      <c s="16" r="J223"/>
      <c s="16" r="K223"/>
      <c s="16" r="L223"/>
      <c s="16" r="M223"/>
      <c s="16" r="N223"/>
      <c s="16" r="O223"/>
      <c s="16" r="P223"/>
      <c s="16" r="Q223"/>
      <c s="16" r="R223"/>
      <c s="16" r="S223"/>
      <c s="16" r="T223"/>
    </row>
    <row r="224">
      <c s="16" r="B224"/>
      <c s="16" r="C224"/>
      <c s="90" r="D224">
        <v>5</v>
      </c>
      <c t="s" s="172" r="E224">
        <v>4482</v>
      </c>
      <c t="s" s="172" r="F224">
        <v>4483</v>
      </c>
      <c s="16" r="G224"/>
      <c s="16" r="H224"/>
      <c s="16" r="I224"/>
      <c s="16" r="J224"/>
      <c s="16" r="K224"/>
      <c s="16" r="L224"/>
      <c s="16" r="M224"/>
      <c s="16" r="N224"/>
      <c s="16" r="O224"/>
      <c s="16" r="P224"/>
      <c s="16" r="Q224"/>
      <c s="16" r="R224"/>
      <c s="16" r="S224"/>
      <c s="16" r="T224"/>
    </row>
    <row r="225">
      <c s="16" r="B225"/>
      <c s="16" r="C225"/>
      <c s="90" r="D225">
        <v>6</v>
      </c>
      <c t="s" s="172" r="E225">
        <v>4466</v>
      </c>
      <c t="s" s="16" r="F225">
        <v>4311</v>
      </c>
      <c s="16" r="G225"/>
      <c s="16" r="H225"/>
      <c s="16" r="I225"/>
      <c s="16" r="J225"/>
      <c s="16" r="K225"/>
      <c s="16" r="L225"/>
      <c s="16" r="M225"/>
      <c s="16" r="N225"/>
      <c s="16" r="O225"/>
      <c s="16" r="P225"/>
      <c s="16" r="Q225"/>
      <c s="16" r="R225"/>
      <c s="16" r="S225"/>
      <c s="16" r="T225"/>
    </row>
    <row r="226">
      <c s="16" r="B226"/>
      <c s="16" r="C226"/>
      <c s="90" r="D226">
        <v>7</v>
      </c>
      <c t="s" s="172" r="E226">
        <v>4484</v>
      </c>
      <c s="172" r="F226"/>
      <c s="16" r="G226"/>
      <c s="16" r="H226"/>
      <c s="16" r="I226"/>
      <c s="16" r="J226"/>
      <c s="16" r="K226"/>
      <c s="16" r="L226"/>
      <c s="16" r="M226"/>
      <c s="16" r="N226"/>
      <c s="16" r="O226"/>
      <c s="16" r="P226"/>
      <c s="16" r="Q226"/>
      <c s="16" r="R226"/>
      <c s="16" r="S226"/>
      <c s="16" r="T226"/>
    </row>
    <row r="227">
      <c s="16" r="B227"/>
      <c s="16" r="C227"/>
      <c s="90" r="D227">
        <v>8</v>
      </c>
      <c t="s" s="172" r="E227">
        <v>4485</v>
      </c>
      <c s="172" r="F227"/>
      <c s="16" r="G227"/>
      <c s="16" r="H227"/>
      <c s="16" r="I227"/>
      <c s="16" r="J227"/>
      <c s="16" r="K227"/>
      <c s="16" r="L227"/>
      <c s="16" r="M227"/>
      <c s="16" r="N227"/>
      <c s="16" r="O227"/>
      <c s="16" r="P227"/>
      <c s="16" r="Q227"/>
      <c s="16" r="R227"/>
      <c s="16" r="S227"/>
      <c s="16" r="T227"/>
    </row>
    <row r="228">
      <c s="16" r="B228"/>
      <c s="16" r="C228"/>
      <c s="90" r="D228">
        <v>9</v>
      </c>
      <c t="s" s="16" r="E228">
        <v>4315</v>
      </c>
      <c t="s" s="16" r="F228">
        <v>4486</v>
      </c>
      <c s="16" r="G228"/>
      <c s="16" r="H228"/>
      <c s="16" r="I228"/>
      <c s="16" r="J228"/>
      <c s="16" r="K228"/>
      <c s="16" r="L228"/>
      <c s="16" r="M228"/>
      <c s="16" r="N228"/>
      <c s="16" r="O228"/>
      <c s="16" r="P228"/>
      <c s="16" r="Q228"/>
      <c s="16" r="R228"/>
      <c s="16" r="S228"/>
      <c s="16" r="T228"/>
    </row>
    <row r="229">
      <c s="16" r="B229"/>
      <c s="16" r="C229"/>
      <c s="90" r="D229">
        <v>10</v>
      </c>
      <c t="s" s="16" r="E229">
        <v>4487</v>
      </c>
      <c t="s" s="16" r="F229">
        <v>4488</v>
      </c>
      <c s="16" r="G229"/>
      <c s="16" r="H229"/>
      <c s="16" r="I229"/>
      <c s="16" r="J229"/>
      <c s="16" r="K229"/>
      <c s="16" r="L229"/>
      <c s="16" r="M229"/>
      <c s="16" r="N229"/>
      <c s="16" r="O229"/>
      <c s="16" r="P229"/>
      <c s="16" r="Q229"/>
      <c s="16" r="R229"/>
      <c s="16" r="S229"/>
      <c s="16" r="T229"/>
    </row>
    <row r="230">
      <c s="16" r="B230"/>
      <c s="16" r="C230"/>
      <c s="90" r="D230">
        <v>11</v>
      </c>
      <c t="s" s="16" r="E230">
        <v>4489</v>
      </c>
      <c t="s" s="16" r="F230">
        <v>4490</v>
      </c>
      <c s="16" r="G230"/>
      <c s="16" r="H230"/>
      <c s="16" r="I230"/>
      <c s="16" r="J230"/>
      <c s="16" r="K230"/>
      <c s="16" r="L230"/>
      <c s="16" r="M230"/>
      <c s="16" r="N230"/>
      <c s="16" r="O230"/>
      <c s="16" r="P230"/>
      <c s="16" r="Q230"/>
      <c s="16" r="R230"/>
      <c s="16" r="S230"/>
      <c s="16" r="T230"/>
    </row>
    <row r="231">
      <c s="16" r="B231"/>
      <c s="16" r="C231"/>
      <c s="90" r="D231">
        <v>12</v>
      </c>
      <c t="s" s="16" r="E231">
        <v>4491</v>
      </c>
      <c t="s" s="16" r="F231">
        <v>4492</v>
      </c>
      <c s="16" r="G231"/>
      <c s="16" r="H231"/>
      <c s="16" r="I231"/>
      <c s="16" r="J231"/>
      <c s="16" r="K231"/>
      <c s="16" r="L231"/>
      <c s="16" r="M231"/>
      <c s="16" r="N231"/>
      <c s="16" r="O231"/>
      <c s="16" r="P231"/>
      <c s="16" r="Q231"/>
      <c s="16" r="R231"/>
      <c s="16" r="S231"/>
      <c s="16" r="T231"/>
    </row>
    <row r="232">
      <c s="16" r="B232"/>
      <c s="16" r="C232"/>
      <c s="90" r="D232">
        <v>13</v>
      </c>
      <c t="s" s="16" r="E232">
        <v>4493</v>
      </c>
      <c s="16" r="F232"/>
      <c s="16" r="G232"/>
      <c s="16" r="H232"/>
      <c s="16" r="I232"/>
      <c s="16" r="J232"/>
      <c s="16" r="K232"/>
      <c s="16" r="L232"/>
      <c s="16" r="M232"/>
      <c s="16" r="N232"/>
      <c s="16" r="O232"/>
      <c s="16" r="P232"/>
      <c s="16" r="Q232"/>
      <c s="16" r="R232"/>
      <c s="16" r="S232"/>
      <c s="16" r="T232"/>
    </row>
    <row r="233">
      <c s="16" r="B233"/>
      <c s="16" r="C233"/>
      <c s="90" r="D233">
        <v>14</v>
      </c>
      <c t="s" s="16" r="E233">
        <v>4494</v>
      </c>
      <c s="16" r="F233"/>
      <c s="16" r="G233"/>
      <c s="16" r="H233"/>
      <c s="16" r="I233"/>
      <c s="16" r="J233"/>
      <c s="16" r="K233"/>
      <c s="16" r="L233"/>
      <c s="16" r="M233"/>
      <c s="16" r="N233"/>
      <c s="16" r="O233"/>
      <c s="16" r="P233"/>
      <c s="16" r="Q233"/>
      <c s="16" r="R233"/>
      <c s="16" r="S233"/>
      <c s="16" r="T233"/>
    </row>
    <row r="234">
      <c s="16" r="B234"/>
      <c s="16" r="C234"/>
      <c s="90" r="D234">
        <v>15</v>
      </c>
      <c t="s" s="16" r="E234">
        <v>4425</v>
      </c>
      <c t="s" s="16" r="F234">
        <v>4375</v>
      </c>
      <c s="16" r="G234"/>
      <c s="16" r="H234"/>
      <c s="16" r="I234"/>
      <c s="16" r="J234"/>
      <c s="16" r="K234"/>
      <c s="16" r="L234"/>
      <c s="16" r="M234"/>
      <c s="16" r="N234"/>
      <c s="16" r="O234"/>
      <c s="16" r="P234"/>
      <c s="16" r="Q234"/>
      <c s="16" r="R234"/>
      <c s="16" r="S234"/>
      <c s="16" r="T234"/>
    </row>
    <row r="235">
      <c s="16" r="B235"/>
      <c s="16" r="C235"/>
      <c s="90" r="D235">
        <v>16</v>
      </c>
      <c t="s" s="16" r="E235">
        <v>4495</v>
      </c>
      <c t="s" s="16" r="F235">
        <v>4459</v>
      </c>
      <c s="16" r="G235"/>
      <c s="16" r="H235"/>
      <c s="16" r="I235"/>
      <c s="16" r="J235"/>
      <c s="16" r="K235"/>
      <c s="16" r="L235"/>
      <c s="16" r="M235"/>
      <c s="16" r="N235"/>
      <c s="16" r="O235"/>
      <c s="16" r="P235"/>
      <c s="16" r="Q235"/>
      <c s="16" r="R235"/>
      <c s="16" r="S235"/>
      <c s="16" r="T235"/>
    </row>
    <row r="236">
      <c s="16" r="B236"/>
      <c s="16" r="C236"/>
      <c s="90" r="D236">
        <v>17</v>
      </c>
      <c t="s" s="16" r="E236">
        <v>4390</v>
      </c>
      <c t="s" s="16" r="F236">
        <v>4428</v>
      </c>
      <c s="16" r="G236"/>
      <c s="16" r="H236"/>
      <c s="16" r="I236"/>
      <c s="16" r="J236"/>
      <c s="16" r="K236"/>
      <c s="16" r="L236"/>
      <c s="16" r="M236"/>
      <c s="16" r="N236"/>
      <c s="16" r="O236"/>
      <c s="16" r="P236"/>
      <c s="16" r="Q236"/>
      <c s="16" r="R236"/>
      <c s="16" r="S236"/>
      <c s="16" r="T236"/>
    </row>
    <row r="237">
      <c s="16" r="B237"/>
      <c s="16" r="C237"/>
      <c s="90" r="D237">
        <v>18</v>
      </c>
      <c t="s" s="16" r="E237">
        <v>4395</v>
      </c>
      <c t="s" s="16" r="F237">
        <v>4396</v>
      </c>
      <c s="16" r="G237"/>
      <c s="16" r="H237"/>
      <c s="16" r="I237"/>
      <c s="16" r="J237"/>
      <c s="16" r="K237"/>
      <c s="16" r="L237"/>
      <c s="16" r="M237"/>
      <c s="16" r="N237"/>
      <c s="16" r="O237"/>
      <c s="16" r="P237"/>
      <c s="16" r="Q237"/>
      <c s="16" r="R237"/>
      <c s="16" r="S237"/>
      <c s="16" r="T237"/>
    </row>
    <row r="238">
      <c s="16" r="B238"/>
      <c s="16" r="C238"/>
      <c s="90" r="D238">
        <v>19</v>
      </c>
      <c t="s" s="16" r="E238">
        <v>4397</v>
      </c>
      <c s="16" r="F238"/>
      <c s="16" r="G238"/>
      <c s="16" r="H238"/>
      <c s="16" r="I238"/>
      <c s="16" r="J238"/>
      <c s="16" r="K238"/>
      <c s="16" r="L238"/>
      <c s="16" r="M238"/>
      <c s="16" r="N238"/>
      <c s="16" r="O238"/>
      <c s="16" r="P238"/>
      <c s="16" r="Q238"/>
      <c s="16" r="R238"/>
      <c s="16" r="S238"/>
      <c s="16" r="T238"/>
    </row>
    <row r="239">
      <c s="16" r="B239"/>
      <c s="16" r="C239"/>
      <c s="90" r="D239">
        <v>20</v>
      </c>
      <c t="s" s="16" r="E239">
        <v>4398</v>
      </c>
      <c s="16" r="F239"/>
      <c s="16" r="G239"/>
      <c s="16" r="H239"/>
      <c s="16" r="I239"/>
      <c s="16" r="J239"/>
      <c s="16" r="K239"/>
      <c s="16" r="L239"/>
      <c s="16" r="M239"/>
      <c s="16" r="N239"/>
      <c s="16" r="O239"/>
      <c s="16" r="P239"/>
      <c s="16" r="Q239"/>
      <c s="16" r="R239"/>
      <c s="16" r="S239"/>
      <c s="16" r="T239"/>
    </row>
    <row r="240">
      <c s="16" r="B240"/>
      <c s="16" r="C240"/>
      <c s="90" r="D240">
        <v>21</v>
      </c>
      <c t="s" s="16" r="E240">
        <v>4399</v>
      </c>
      <c t="s" s="16" r="F240">
        <v>4400</v>
      </c>
      <c s="16" r="G240"/>
      <c s="16" r="H240"/>
      <c s="16" r="I240"/>
      <c s="16" r="J240"/>
      <c s="16" r="K240"/>
      <c s="16" r="L240"/>
      <c s="16" r="M240"/>
      <c s="16" r="N240"/>
      <c s="16" r="O240"/>
      <c s="16" r="P240"/>
      <c s="16" r="Q240"/>
      <c s="16" r="R240"/>
      <c s="16" r="S240"/>
      <c s="16" r="T240"/>
    </row>
    <row r="241">
      <c s="16" r="B241"/>
      <c s="16" r="C241"/>
      <c s="90" r="D241">
        <v>22</v>
      </c>
      <c t="s" s="16" r="E241">
        <v>4401</v>
      </c>
      <c t="s" s="16" r="F241">
        <v>4402</v>
      </c>
      <c s="16" r="G241"/>
      <c s="16" r="H241"/>
      <c s="16" r="I241"/>
      <c s="16" r="J241"/>
      <c s="16" r="K241"/>
      <c s="16" r="L241"/>
      <c s="16" r="M241"/>
      <c s="16" r="N241"/>
      <c s="16" r="O241"/>
      <c s="16" r="P241"/>
      <c s="16" r="Q241"/>
      <c s="16" r="R241"/>
      <c s="16" r="S241"/>
      <c s="16" r="T241"/>
    </row>
    <row r="242">
      <c s="16" r="B242"/>
      <c s="16" r="C242"/>
      <c s="90" r="D242">
        <v>23</v>
      </c>
      <c t="s" s="16" r="E242">
        <v>4407</v>
      </c>
      <c t="s" s="16" r="F242">
        <v>4408</v>
      </c>
      <c s="16" r="G242"/>
      <c s="16" r="H242"/>
      <c s="16" r="I242"/>
      <c s="16" r="J242"/>
      <c s="16" r="K242"/>
      <c s="16" r="L242"/>
      <c s="16" r="M242"/>
      <c s="16" r="N242"/>
      <c s="16" r="O242"/>
      <c s="16" r="P242"/>
      <c s="16" r="Q242"/>
      <c s="16" r="R242"/>
      <c s="16" r="S242"/>
      <c s="16" r="T242"/>
    </row>
    <row r="243">
      <c s="16" r="B243"/>
      <c s="16" r="C243"/>
      <c s="90" r="D243">
        <v>24</v>
      </c>
      <c t="s" s="16" r="E243">
        <v>4409</v>
      </c>
      <c t="s" s="16" r="F243">
        <v>4410</v>
      </c>
      <c s="16" r="G243"/>
      <c s="16" r="H243"/>
      <c s="16" r="I243"/>
      <c s="16" r="J243"/>
      <c s="16" r="K243"/>
      <c s="16" r="L243"/>
      <c s="16" r="M243"/>
      <c s="16" r="N243"/>
      <c s="16" r="O243"/>
      <c s="16" r="P243"/>
      <c s="16" r="Q243"/>
      <c s="16" r="R243"/>
      <c s="16" r="S243"/>
      <c s="16" r="T243"/>
    </row>
    <row r="244" hidden="1">
      <c s="166" r="A244"/>
      <c t="s" s="162" r="B244">
        <v>4496</v>
      </c>
      <c s="162" r="C244"/>
      <c s="211" r="D244"/>
      <c s="162" r="E244"/>
      <c s="162" r="F244"/>
      <c s="162" r="G244"/>
      <c s="162" r="H244"/>
      <c s="162" r="I244"/>
      <c s="162" r="J244"/>
      <c s="162" r="K244"/>
      <c s="162" r="L244"/>
      <c s="162" r="M244"/>
      <c s="162" r="N244"/>
      <c s="162" r="O244"/>
      <c s="162" r="P244"/>
      <c s="162" r="Q244"/>
      <c s="162" r="R244"/>
      <c s="162" r="S244"/>
      <c s="162" r="T244"/>
    </row>
    <row r="245" hidden="1">
      <c s="125" r="A245"/>
      <c s="161" r="B245"/>
      <c s="161" r="C245"/>
      <c s="267" r="D245">
        <v>1</v>
      </c>
      <c t="s" s="161" r="E245">
        <v>1344</v>
      </c>
      <c t="s" s="161" r="F245">
        <v>4311</v>
      </c>
      <c s="161" r="G245"/>
      <c s="161" r="H245"/>
      <c s="161" r="I245"/>
      <c s="161" r="J245"/>
      <c s="161" r="K245"/>
      <c s="161" r="L245"/>
      <c s="161" r="M245"/>
      <c s="161" r="N245"/>
      <c s="161" r="O245"/>
      <c s="161" r="P245"/>
      <c s="161" r="Q245"/>
      <c s="161" r="R245"/>
      <c s="161" r="S245"/>
      <c s="161" r="T245"/>
    </row>
    <row r="246" hidden="1">
      <c s="125" r="A246"/>
      <c s="161" r="B246"/>
      <c s="161" r="C246"/>
      <c s="267" r="D246">
        <v>2</v>
      </c>
      <c t="s" s="161" r="E246">
        <v>4479</v>
      </c>
      <c t="s" s="161" r="F246">
        <v>4480</v>
      </c>
      <c s="161" r="G246"/>
      <c s="161" r="H246"/>
      <c s="161" r="I246"/>
      <c s="161" r="J246"/>
      <c s="161" r="K246"/>
      <c s="161" r="L246"/>
      <c s="161" r="M246"/>
      <c s="161" r="N246"/>
      <c s="161" r="O246"/>
      <c s="161" r="P246"/>
      <c s="161" r="Q246"/>
      <c s="161" r="R246"/>
      <c s="161" r="S246"/>
      <c s="161" r="T246"/>
    </row>
    <row r="247" hidden="1">
      <c s="125" r="A247"/>
      <c s="161" r="B247"/>
      <c s="161" r="C247"/>
      <c s="267" r="D247">
        <v>3</v>
      </c>
      <c t="s" s="161" r="E247">
        <v>1293</v>
      </c>
      <c t="s" s="161" r="F247">
        <v>4497</v>
      </c>
      <c s="161" r="G247"/>
      <c s="161" r="H247"/>
      <c s="161" r="I247"/>
      <c s="161" r="J247"/>
      <c s="161" r="K247"/>
      <c s="161" r="L247"/>
      <c s="161" r="M247"/>
      <c s="161" r="N247"/>
      <c s="161" r="O247"/>
      <c s="161" r="P247"/>
      <c s="161" r="Q247"/>
      <c s="161" r="R247"/>
      <c s="161" r="S247"/>
      <c s="161" r="T247"/>
    </row>
    <row r="248" hidden="1">
      <c s="125" r="A248"/>
      <c s="161" r="B248"/>
      <c s="161" r="C248"/>
      <c s="267" r="D248">
        <v>5</v>
      </c>
      <c t="s" s="161" r="E248">
        <v>4462</v>
      </c>
      <c t="s" s="161" r="F248">
        <v>4498</v>
      </c>
      <c s="161" r="G248"/>
      <c s="161" r="H248"/>
      <c s="161" r="I248"/>
      <c s="161" r="J248"/>
      <c s="161" r="K248"/>
      <c s="161" r="L248"/>
      <c s="161" r="M248"/>
      <c s="161" r="N248"/>
      <c s="161" r="O248"/>
      <c s="161" r="P248"/>
      <c s="161" r="Q248"/>
      <c s="161" r="R248"/>
      <c s="161" r="S248"/>
      <c s="161" r="T248"/>
    </row>
    <row r="249" hidden="1">
      <c s="125" r="A249"/>
      <c s="161" r="B249"/>
      <c s="161" r="C249"/>
      <c s="267" r="D249">
        <v>6</v>
      </c>
      <c t="s" s="161" r="E249">
        <v>4464</v>
      </c>
      <c t="s" s="161" r="F249">
        <v>4465</v>
      </c>
      <c s="161" r="G249"/>
      <c s="161" r="H249"/>
      <c s="161" r="I249"/>
      <c s="161" r="J249"/>
      <c s="161" r="K249"/>
      <c s="161" r="L249"/>
      <c s="161" r="M249"/>
      <c s="161" r="N249"/>
      <c s="161" r="O249"/>
      <c s="161" r="P249"/>
      <c s="161" r="Q249"/>
      <c s="161" r="R249"/>
      <c s="161" r="S249"/>
      <c s="161" r="T249"/>
    </row>
    <row r="250" hidden="1">
      <c s="125" r="A250"/>
      <c s="161" r="B250"/>
      <c s="161" r="C250"/>
      <c s="267" r="D250">
        <v>7</v>
      </c>
      <c t="s" s="161" r="E250">
        <v>4466</v>
      </c>
      <c s="161" r="F250"/>
      <c s="161" r="G250"/>
      <c s="161" r="H250"/>
      <c s="161" r="I250"/>
      <c s="161" r="J250"/>
      <c s="161" r="K250"/>
      <c s="161" r="L250"/>
      <c s="161" r="M250"/>
      <c s="161" r="N250"/>
      <c s="161" r="O250"/>
      <c s="161" r="P250"/>
      <c s="161" r="Q250"/>
      <c s="161" r="R250"/>
      <c s="161" r="S250"/>
      <c s="161" r="T250"/>
    </row>
    <row r="251" hidden="1">
      <c s="125" r="A251"/>
      <c s="161" r="B251"/>
      <c s="161" r="C251"/>
      <c s="267" r="D251">
        <v>9</v>
      </c>
      <c t="s" s="161" r="E251">
        <v>4468</v>
      </c>
      <c t="s" s="161" r="F251">
        <v>4469</v>
      </c>
      <c s="161" r="G251"/>
      <c s="161" r="H251"/>
      <c s="161" r="I251"/>
      <c s="161" r="J251"/>
      <c s="161" r="K251"/>
      <c s="161" r="L251"/>
      <c s="161" r="M251"/>
      <c s="161" r="N251"/>
      <c s="161" r="O251"/>
      <c s="161" r="P251"/>
      <c s="161" r="Q251"/>
      <c s="161" r="R251"/>
      <c s="161" r="S251"/>
      <c s="161" r="T251"/>
    </row>
    <row r="252" hidden="1">
      <c s="125" r="A252"/>
      <c s="161" r="B252"/>
      <c s="161" r="C252"/>
      <c s="267" r="D252">
        <v>10</v>
      </c>
      <c t="s" s="161" r="E252">
        <v>4464</v>
      </c>
      <c t="s" s="161" r="F252">
        <v>4499</v>
      </c>
      <c s="161" r="G252"/>
      <c s="161" r="H252"/>
      <c s="161" r="I252"/>
      <c s="161" r="J252"/>
      <c s="161" r="K252"/>
      <c s="161" r="L252"/>
      <c s="161" r="M252"/>
      <c s="161" r="N252"/>
      <c s="161" r="O252"/>
      <c s="161" r="P252"/>
      <c s="161" r="Q252"/>
      <c s="161" r="R252"/>
      <c s="161" r="S252"/>
      <c s="161" r="T252"/>
    </row>
    <row r="253" hidden="1">
      <c s="125" r="A253"/>
      <c s="161" r="B253"/>
      <c s="161" r="C253"/>
      <c s="267" r="D253">
        <v>11</v>
      </c>
      <c t="s" s="161" r="E253">
        <v>4500</v>
      </c>
      <c t="s" s="125" r="F253">
        <v>4501</v>
      </c>
      <c s="161" r="G253"/>
      <c s="161" r="H253"/>
      <c s="161" r="I253"/>
      <c s="161" r="J253"/>
      <c s="161" r="K253"/>
      <c s="161" r="L253"/>
      <c s="161" r="M253"/>
      <c s="161" r="N253"/>
      <c s="161" r="O253"/>
      <c s="161" r="P253"/>
      <c s="161" r="Q253"/>
      <c s="161" r="R253"/>
      <c s="161" r="S253"/>
      <c s="161" r="T253"/>
    </row>
    <row r="254">
      <c s="16" r="B254"/>
      <c s="16" r="C254"/>
      <c s="90" r="D254"/>
      <c s="16" r="E254"/>
      <c s="16" r="F254"/>
      <c s="16" r="G254"/>
      <c s="16" r="H254"/>
      <c s="16" r="I254"/>
      <c s="16" r="J254"/>
      <c s="16" r="K254"/>
      <c s="16" r="L254"/>
      <c s="16" r="M254"/>
      <c s="16" r="N254"/>
      <c s="16" r="O254"/>
      <c s="16" r="P254"/>
      <c s="16" r="Q254"/>
      <c s="16" r="R254"/>
      <c s="16" r="S254"/>
      <c s="16" r="T254"/>
    </row>
    <row r="255">
      <c s="16" r="B255"/>
      <c s="16" r="C255"/>
      <c s="90" r="D255"/>
      <c s="16" r="E255"/>
      <c s="16" r="F255"/>
      <c s="16" r="G255"/>
      <c s="16" r="H255"/>
      <c s="16" r="I255"/>
      <c s="16" r="J255"/>
      <c s="16" r="K255"/>
      <c s="16" r="L255"/>
      <c s="16" r="M255"/>
      <c s="16" r="N255"/>
      <c s="16" r="O255"/>
      <c s="16" r="P255"/>
      <c s="16" r="Q255"/>
      <c s="16" r="R255"/>
      <c s="16" r="S255"/>
      <c s="16" r="T255"/>
    </row>
    <row r="256">
      <c s="16" r="B256"/>
      <c s="16" r="C256"/>
      <c s="90" r="D256"/>
      <c s="16" r="E256"/>
      <c s="16" r="F256"/>
      <c s="16" r="G256"/>
      <c s="16" r="H256"/>
      <c s="16" r="I256"/>
      <c s="16" r="J256"/>
      <c s="16" r="K256"/>
      <c s="16" r="L256"/>
      <c s="16" r="M256"/>
      <c s="16" r="N256"/>
      <c s="16" r="O256"/>
      <c s="16" r="P256"/>
      <c s="16" r="Q256"/>
      <c s="16" r="R256"/>
      <c s="16" r="S256"/>
      <c s="16" r="T256"/>
    </row>
    <row r="257">
      <c s="16" r="B257"/>
      <c s="16" r="C257"/>
      <c s="90" r="D257"/>
      <c s="16" r="E257"/>
      <c s="16" r="F257"/>
      <c s="16" r="G257"/>
      <c s="16" r="H257"/>
      <c s="16" r="I257"/>
      <c s="16" r="J257"/>
      <c s="16" r="K257"/>
      <c s="16" r="L257"/>
      <c s="16" r="M257"/>
      <c s="16" r="N257"/>
      <c s="16" r="O257"/>
      <c s="16" r="P257"/>
      <c s="16" r="Q257"/>
      <c s="16" r="R257"/>
      <c s="16" r="S257"/>
      <c s="16" r="T257"/>
    </row>
    <row r="258">
      <c s="16" r="B258"/>
      <c s="16" r="C258"/>
      <c s="90" r="D258"/>
      <c s="16" r="E258"/>
      <c s="16" r="F258"/>
      <c s="16" r="G258"/>
      <c s="16" r="H258"/>
      <c s="16" r="I258"/>
      <c s="16" r="J258"/>
      <c s="16" r="K258"/>
      <c s="16" r="L258"/>
      <c s="16" r="M258"/>
      <c s="16" r="N258"/>
      <c s="16" r="O258"/>
      <c s="16" r="P258"/>
      <c s="16" r="Q258"/>
      <c s="16" r="R258"/>
      <c s="16" r="S258"/>
      <c s="16" r="T258"/>
    </row>
    <row r="259">
      <c s="16" r="B259"/>
      <c s="16" r="C259"/>
      <c s="90" r="D259"/>
      <c s="16" r="E259"/>
      <c s="16" r="F259"/>
      <c s="16" r="G259"/>
      <c s="16" r="H259"/>
      <c s="16" r="I259"/>
      <c s="16" r="J259"/>
      <c s="16" r="K259"/>
      <c s="16" r="L259"/>
      <c s="16" r="M259"/>
      <c s="16" r="N259"/>
      <c s="16" r="O259"/>
      <c s="16" r="P259"/>
      <c s="16" r="Q259"/>
      <c s="16" r="R259"/>
      <c s="16" r="S259"/>
      <c s="16" r="T259"/>
    </row>
    <row r="260">
      <c s="16" r="B260"/>
      <c s="16" r="C260"/>
      <c s="90" r="D260"/>
      <c s="16" r="E260"/>
      <c s="16" r="F260"/>
      <c s="16" r="G260"/>
      <c s="16" r="H260"/>
      <c s="16" r="I260"/>
      <c s="16" r="J260"/>
      <c s="16" r="K260"/>
      <c s="16" r="L260"/>
      <c s="16" r="M260"/>
      <c s="16" r="N260"/>
      <c s="16" r="O260"/>
      <c s="16" r="P260"/>
      <c s="16" r="Q260"/>
      <c s="16" r="R260"/>
      <c s="16" r="S260"/>
      <c s="16" r="T260"/>
    </row>
    <row r="261">
      <c s="16" r="B261"/>
      <c s="16" r="C261"/>
      <c s="90" r="D261"/>
      <c s="16" r="E261"/>
      <c s="16" r="F261"/>
      <c s="16" r="G261"/>
      <c s="16" r="H261"/>
      <c s="16" r="I261"/>
      <c s="16" r="J261"/>
      <c s="16" r="K261"/>
      <c s="16" r="L261"/>
      <c s="16" r="M261"/>
      <c s="16" r="N261"/>
      <c s="16" r="O261"/>
      <c s="16" r="P261"/>
      <c s="16" r="Q261"/>
      <c s="16" r="R261"/>
      <c s="16" r="S261"/>
      <c s="16" r="T261"/>
    </row>
    <row r="262">
      <c s="16" r="B262"/>
      <c s="16" r="C262"/>
      <c s="90" r="D262"/>
      <c s="16" r="E262"/>
      <c s="16" r="F262"/>
      <c s="16" r="G262"/>
      <c s="16" r="H262"/>
      <c s="16" r="I262"/>
      <c s="16" r="J262"/>
      <c s="16" r="K262"/>
      <c s="16" r="L262"/>
      <c s="16" r="M262"/>
      <c s="16" r="N262"/>
      <c s="16" r="O262"/>
      <c s="16" r="P262"/>
      <c s="16" r="Q262"/>
      <c s="16" r="R262"/>
      <c s="16" r="S262"/>
      <c s="16" r="T262"/>
    </row>
    <row r="263">
      <c s="16" r="B263"/>
      <c s="16" r="C263"/>
      <c s="90" r="D263"/>
      <c s="16" r="E263"/>
      <c s="16" r="F263"/>
      <c s="16" r="G263"/>
      <c s="16" r="H263"/>
      <c s="16" r="I263"/>
      <c s="16" r="J263"/>
      <c s="16" r="K263"/>
      <c s="16" r="L263"/>
      <c s="16" r="M263"/>
      <c s="16" r="N263"/>
      <c s="16" r="O263"/>
      <c s="16" r="P263"/>
      <c s="16" r="Q263"/>
      <c s="16" r="R263"/>
      <c s="16" r="S263"/>
      <c s="16" r="T263"/>
    </row>
    <row r="264">
      <c s="16" r="B264"/>
      <c s="16" r="C264"/>
      <c s="90" r="D264"/>
      <c s="16" r="E264"/>
      <c s="16" r="F264"/>
      <c s="16" r="G264"/>
      <c s="16" r="H264"/>
      <c s="16" r="I264"/>
      <c s="16" r="J264"/>
      <c s="16" r="K264"/>
      <c s="16" r="L264"/>
      <c s="16" r="M264"/>
      <c s="16" r="N264"/>
      <c s="16" r="O264"/>
      <c s="16" r="P264"/>
      <c s="16" r="Q264"/>
      <c s="16" r="R264"/>
      <c s="16" r="S264"/>
      <c s="16" r="T264"/>
    </row>
    <row r="265">
      <c s="16" r="B265"/>
      <c s="16" r="C265"/>
      <c s="90" r="D265"/>
      <c s="16" r="E265"/>
      <c s="16" r="F265"/>
      <c s="16" r="G265"/>
      <c s="16" r="H265"/>
      <c s="16" r="I265"/>
      <c s="16" r="J265"/>
      <c s="16" r="K265"/>
      <c s="16" r="L265"/>
      <c s="16" r="M265"/>
      <c s="16" r="N265"/>
      <c s="16" r="O265"/>
      <c s="16" r="P265"/>
      <c s="16" r="Q265"/>
      <c s="16" r="R265"/>
      <c s="16" r="S265"/>
      <c s="16" r="T265"/>
    </row>
    <row r="266">
      <c s="16" r="B266"/>
      <c s="16" r="C266"/>
      <c s="90" r="D266"/>
      <c s="16" r="E266"/>
      <c s="16" r="F266"/>
      <c s="16" r="G266"/>
      <c s="16" r="H266"/>
      <c s="16" r="I266"/>
      <c s="16" r="J266"/>
      <c s="16" r="K266"/>
      <c s="16" r="L266"/>
      <c s="16" r="M266"/>
      <c s="16" r="N266"/>
      <c s="16" r="O266"/>
      <c s="16" r="P266"/>
      <c s="16" r="Q266"/>
      <c s="16" r="R266"/>
      <c s="16" r="S266"/>
      <c s="16" r="T266"/>
    </row>
    <row r="267">
      <c s="16" r="B267"/>
      <c s="16" r="C267"/>
      <c s="90" r="D267"/>
      <c s="16" r="E267"/>
      <c s="16" r="F267"/>
      <c s="16" r="G267"/>
      <c s="16" r="H267"/>
      <c s="16" r="I267"/>
      <c s="16" r="J267"/>
      <c s="16" r="K267"/>
      <c s="16" r="L267"/>
      <c s="16" r="M267"/>
      <c s="16" r="N267"/>
      <c s="16" r="O267"/>
      <c s="16" r="P267"/>
      <c s="16" r="Q267"/>
      <c s="16" r="R267"/>
      <c s="16" r="S267"/>
      <c s="16" r="T267"/>
    </row>
    <row r="268">
      <c s="16" r="B268"/>
      <c s="16" r="C268"/>
      <c s="90" r="D268"/>
      <c s="16" r="E268"/>
      <c s="16" r="F268"/>
      <c s="16" r="G268"/>
      <c s="16" r="H268"/>
      <c s="16" r="I268"/>
      <c s="16" r="J268"/>
      <c s="16" r="K268"/>
      <c s="16" r="L268"/>
      <c s="16" r="M268"/>
      <c s="16" r="N268"/>
      <c s="16" r="O268"/>
      <c s="16" r="P268"/>
      <c s="16" r="Q268"/>
      <c s="16" r="R268"/>
      <c s="16" r="S268"/>
      <c s="16" r="T268"/>
    </row>
    <row r="269">
      <c s="16" r="B269"/>
      <c s="16" r="C269"/>
      <c s="90" r="D269"/>
      <c s="16" r="E269"/>
      <c s="16" r="F269"/>
      <c s="16" r="G269"/>
      <c s="16" r="H269"/>
      <c s="16" r="I269"/>
      <c s="16" r="J269"/>
      <c s="16" r="K269"/>
      <c s="16" r="L269"/>
      <c s="16" r="M269"/>
      <c s="16" r="N269"/>
      <c s="16" r="O269"/>
      <c s="16" r="P269"/>
      <c s="16" r="Q269"/>
      <c s="16" r="R269"/>
      <c s="16" r="S269"/>
      <c s="16" r="T269"/>
    </row>
    <row r="270">
      <c s="16" r="B270"/>
      <c s="16" r="C270"/>
      <c s="90" r="D270"/>
      <c s="16" r="E270"/>
      <c s="16" r="F270"/>
      <c s="16" r="G270"/>
      <c s="16" r="H270"/>
      <c s="16" r="I270"/>
      <c s="16" r="J270"/>
      <c s="16" r="K270"/>
      <c s="16" r="L270"/>
      <c s="16" r="M270"/>
      <c s="16" r="N270"/>
      <c s="16" r="O270"/>
      <c s="16" r="P270"/>
      <c s="16" r="Q270"/>
      <c s="16" r="R270"/>
      <c s="16" r="S270"/>
      <c s="16" r="T270"/>
    </row>
    <row r="271">
      <c s="16" r="B271"/>
      <c s="16" r="C271"/>
      <c s="90" r="D271"/>
      <c s="16" r="E271"/>
      <c s="16" r="F271"/>
      <c s="16" r="G271"/>
      <c s="16" r="H271"/>
      <c s="16" r="I271"/>
      <c s="16" r="J271"/>
      <c s="16" r="K271"/>
      <c s="16" r="L271"/>
      <c s="16" r="M271"/>
      <c s="16" r="N271"/>
      <c s="16" r="O271"/>
      <c s="16" r="P271"/>
      <c s="16" r="Q271"/>
      <c s="16" r="R271"/>
      <c s="16" r="S271"/>
      <c s="16" r="T271"/>
    </row>
    <row r="272">
      <c s="16" r="B272"/>
      <c s="16" r="C272"/>
      <c s="90" r="D272"/>
      <c s="16" r="E272"/>
      <c s="16" r="F272"/>
      <c s="16" r="G272"/>
      <c s="16" r="H272"/>
      <c s="16" r="I272"/>
      <c s="16" r="J272"/>
      <c s="16" r="K272"/>
      <c s="16" r="L272"/>
      <c s="16" r="M272"/>
      <c s="16" r="N272"/>
      <c s="16" r="O272"/>
      <c s="16" r="P272"/>
      <c s="16" r="Q272"/>
      <c s="16" r="R272"/>
      <c s="16" r="S272"/>
      <c s="16" r="T272"/>
    </row>
    <row r="273">
      <c s="16" r="B273"/>
      <c s="16" r="C273"/>
      <c s="90" r="D273"/>
      <c s="16" r="E273"/>
      <c s="16" r="F273"/>
      <c s="16" r="G273"/>
      <c s="16" r="H273"/>
      <c s="16" r="I273"/>
      <c s="16" r="J273"/>
      <c s="16" r="K273"/>
      <c s="16" r="L273"/>
      <c s="16" r="M273"/>
      <c s="16" r="N273"/>
      <c s="16" r="O273"/>
      <c s="16" r="P273"/>
      <c s="16" r="Q273"/>
      <c s="16" r="R273"/>
      <c s="16" r="S273"/>
      <c s="16" r="T273"/>
    </row>
    <row r="274">
      <c s="16" r="B274"/>
      <c s="16" r="C274"/>
      <c s="90" r="D274"/>
      <c s="16" r="E274"/>
      <c s="16" r="F274"/>
      <c s="16" r="G274"/>
      <c s="16" r="H274"/>
      <c s="16" r="I274"/>
      <c s="16" r="J274"/>
      <c s="16" r="K274"/>
      <c s="16" r="L274"/>
      <c s="16" r="M274"/>
      <c s="16" r="N274"/>
      <c s="16" r="O274"/>
      <c s="16" r="P274"/>
      <c s="16" r="Q274"/>
      <c s="16" r="R274"/>
      <c s="16" r="S274"/>
      <c s="16" r="T274"/>
    </row>
    <row r="275">
      <c s="16" r="B275"/>
      <c s="16" r="C275"/>
      <c s="90" r="D275"/>
      <c s="16" r="E275"/>
      <c s="16" r="F275"/>
      <c s="16" r="G275"/>
      <c s="16" r="H275"/>
      <c s="16" r="I275"/>
      <c s="16" r="J275"/>
      <c s="16" r="K275"/>
      <c s="16" r="L275"/>
      <c s="16" r="M275"/>
      <c s="16" r="N275"/>
      <c s="16" r="O275"/>
      <c s="16" r="P275"/>
      <c s="16" r="Q275"/>
      <c s="16" r="R275"/>
      <c s="16" r="S275"/>
      <c s="16" r="T275"/>
    </row>
    <row r="276">
      <c s="16" r="B276"/>
      <c s="16" r="C276"/>
      <c s="90" r="D276"/>
      <c s="16" r="E276"/>
      <c s="16" r="F276"/>
      <c s="16" r="G276"/>
      <c s="16" r="H276"/>
      <c s="16" r="I276"/>
      <c s="16" r="J276"/>
      <c s="16" r="K276"/>
      <c s="16" r="L276"/>
      <c s="16" r="M276"/>
      <c s="16" r="N276"/>
      <c s="16" r="O276"/>
      <c s="16" r="P276"/>
      <c s="16" r="Q276"/>
      <c s="16" r="R276"/>
      <c s="16" r="S276"/>
      <c s="16" r="T276"/>
    </row>
    <row r="277">
      <c s="16" r="B277"/>
      <c s="16" r="C277"/>
      <c s="90" r="D277"/>
      <c s="16" r="E277"/>
      <c s="16" r="F277"/>
      <c s="16" r="G277"/>
      <c s="16" r="H277"/>
      <c s="16" r="I277"/>
      <c s="16" r="J277"/>
      <c s="16" r="K277"/>
      <c s="16" r="L277"/>
      <c s="16" r="M277"/>
      <c s="16" r="N277"/>
      <c s="16" r="O277"/>
      <c s="16" r="P277"/>
      <c s="16" r="Q277"/>
      <c s="16" r="R277"/>
      <c s="16" r="S277"/>
      <c s="16" r="T277"/>
    </row>
    <row r="278">
      <c s="16" r="B278"/>
      <c s="16" r="C278"/>
      <c s="90" r="D278"/>
      <c s="16" r="E278"/>
      <c s="16" r="F278"/>
      <c s="16" r="G278"/>
      <c s="16" r="H278"/>
      <c s="16" r="I278"/>
      <c s="16" r="J278"/>
      <c s="16" r="K278"/>
      <c s="16" r="L278"/>
      <c s="16" r="M278"/>
      <c s="16" r="N278"/>
      <c s="16" r="O278"/>
      <c s="16" r="P278"/>
      <c s="16" r="Q278"/>
      <c s="16" r="R278"/>
      <c s="16" r="S278"/>
      <c s="16" r="T278"/>
    </row>
    <row r="279">
      <c s="16" r="B279"/>
      <c s="16" r="C279"/>
      <c s="90" r="D279"/>
      <c s="16" r="E279"/>
      <c s="16" r="F279"/>
      <c s="16" r="G279"/>
      <c s="16" r="H279"/>
      <c s="16" r="I279"/>
      <c s="16" r="J279"/>
      <c s="16" r="K279"/>
      <c s="16" r="L279"/>
      <c s="16" r="M279"/>
      <c s="16" r="N279"/>
      <c s="16" r="O279"/>
      <c s="16" r="P279"/>
      <c s="16" r="Q279"/>
      <c s="16" r="R279"/>
      <c s="16" r="S279"/>
      <c s="16" r="T279"/>
    </row>
    <row r="280">
      <c s="16" r="B280"/>
      <c s="16" r="C280"/>
      <c s="90" r="D280"/>
      <c s="16" r="E280"/>
      <c s="16" r="F280"/>
      <c s="16" r="G280"/>
      <c s="16" r="H280"/>
      <c s="16" r="I280"/>
      <c s="16" r="J280"/>
      <c s="16" r="K280"/>
      <c s="16" r="L280"/>
      <c s="16" r="M280"/>
      <c s="16" r="N280"/>
      <c s="16" r="O280"/>
      <c s="16" r="P280"/>
      <c s="16" r="Q280"/>
      <c s="16" r="R280"/>
      <c s="16" r="S280"/>
      <c s="16" r="T280"/>
    </row>
    <row r="281">
      <c s="16" r="B281"/>
      <c s="16" r="C281"/>
      <c s="90" r="D281"/>
      <c s="16" r="E281"/>
      <c s="16" r="F281"/>
      <c s="16" r="G281"/>
      <c s="16" r="H281"/>
      <c s="16" r="I281"/>
      <c s="16" r="J281"/>
      <c s="16" r="K281"/>
      <c s="16" r="L281"/>
      <c s="16" r="M281"/>
      <c s="16" r="N281"/>
      <c s="16" r="O281"/>
      <c s="16" r="P281"/>
      <c s="16" r="Q281"/>
      <c s="16" r="R281"/>
      <c s="16" r="S281"/>
      <c s="16" r="T281"/>
    </row>
    <row r="282">
      <c s="16" r="B282"/>
      <c s="16" r="C282"/>
      <c s="90" r="D282"/>
      <c s="16" r="E282"/>
      <c s="16" r="F282"/>
      <c s="16" r="G282"/>
      <c s="16" r="H282"/>
      <c s="16" r="I282"/>
      <c s="16" r="J282"/>
      <c s="16" r="K282"/>
      <c s="16" r="L282"/>
      <c s="16" r="M282"/>
      <c s="16" r="N282"/>
      <c s="16" r="O282"/>
      <c s="16" r="P282"/>
      <c s="16" r="Q282"/>
      <c s="16" r="R282"/>
      <c s="16" r="S282"/>
      <c s="16" r="T282"/>
    </row>
    <row r="283">
      <c s="16" r="B283"/>
      <c s="16" r="C283"/>
      <c s="90" r="D283"/>
      <c s="16" r="E283"/>
      <c s="16" r="F283"/>
      <c s="16" r="G283"/>
      <c s="16" r="H283"/>
      <c s="16" r="I283"/>
      <c s="16" r="J283"/>
      <c s="16" r="K283"/>
      <c s="16" r="L283"/>
      <c s="16" r="M283"/>
      <c s="16" r="N283"/>
      <c s="16" r="O283"/>
      <c s="16" r="P283"/>
      <c s="16" r="Q283"/>
      <c s="16" r="R283"/>
      <c s="16" r="S283"/>
      <c s="16" r="T283"/>
    </row>
    <row r="284">
      <c s="16" r="B284"/>
      <c s="16" r="C284"/>
      <c s="90" r="D284"/>
      <c s="16" r="E284"/>
      <c s="16" r="F284"/>
      <c s="16" r="G284"/>
      <c s="16" r="H284"/>
      <c s="16" r="I284"/>
      <c s="16" r="J284"/>
      <c s="16" r="K284"/>
      <c s="16" r="L284"/>
      <c s="16" r="M284"/>
      <c s="16" r="N284"/>
      <c s="16" r="O284"/>
      <c s="16" r="P284"/>
      <c s="16" r="Q284"/>
      <c s="16" r="R284"/>
      <c s="16" r="S284"/>
      <c s="16" r="T284"/>
    </row>
    <row r="285">
      <c s="16" r="B285"/>
      <c s="16" r="C285"/>
      <c s="90" r="D285"/>
      <c s="16" r="E285"/>
      <c s="16" r="F285"/>
      <c s="16" r="G285"/>
      <c s="16" r="H285"/>
      <c s="16" r="I285"/>
      <c s="16" r="J285"/>
      <c s="16" r="K285"/>
      <c s="16" r="L285"/>
      <c s="16" r="M285"/>
      <c s="16" r="N285"/>
      <c s="16" r="O285"/>
      <c s="16" r="P285"/>
      <c s="16" r="Q285"/>
      <c s="16" r="R285"/>
      <c s="16" r="S285"/>
      <c s="16" r="T285"/>
    </row>
    <row r="286">
      <c s="16" r="B286"/>
      <c s="16" r="C286"/>
      <c s="90" r="D286"/>
      <c s="16" r="E286"/>
      <c s="16" r="F286"/>
      <c s="16" r="G286"/>
      <c s="16" r="H286"/>
      <c s="16" r="I286"/>
      <c s="16" r="J286"/>
      <c s="16" r="K286"/>
      <c s="16" r="L286"/>
      <c s="16" r="M286"/>
      <c s="16" r="N286"/>
      <c s="16" r="O286"/>
      <c s="16" r="P286"/>
      <c s="16" r="Q286"/>
      <c s="16" r="R286"/>
      <c s="16" r="S286"/>
      <c s="16" r="T286"/>
    </row>
    <row r="287">
      <c s="16" r="B287"/>
      <c s="16" r="C287"/>
      <c s="90" r="D287"/>
      <c s="16" r="E287"/>
      <c s="16" r="F287"/>
      <c s="16" r="G287"/>
      <c s="16" r="H287"/>
      <c s="16" r="I287"/>
      <c s="16" r="J287"/>
      <c s="16" r="K287"/>
      <c s="16" r="L287"/>
      <c s="16" r="M287"/>
      <c s="16" r="N287"/>
      <c s="16" r="O287"/>
      <c s="16" r="P287"/>
      <c s="16" r="Q287"/>
      <c s="16" r="R287"/>
      <c s="16" r="S287"/>
      <c s="16" r="T287"/>
    </row>
    <row r="288">
      <c s="16" r="B288"/>
      <c s="16" r="C288"/>
      <c s="90" r="D288"/>
      <c s="16" r="E288"/>
      <c s="16" r="F288"/>
      <c s="16" r="G288"/>
      <c s="16" r="H288"/>
      <c s="16" r="I288"/>
      <c s="16" r="J288"/>
      <c s="16" r="K288"/>
      <c s="16" r="L288"/>
      <c s="16" r="M288"/>
      <c s="16" r="N288"/>
      <c s="16" r="O288"/>
      <c s="16" r="P288"/>
      <c s="16" r="Q288"/>
      <c s="16" r="R288"/>
      <c s="16" r="S288"/>
      <c s="16" r="T288"/>
    </row>
    <row r="289">
      <c s="16" r="B289"/>
      <c s="16" r="C289"/>
      <c s="90" r="D289"/>
      <c s="16" r="E289"/>
      <c s="16" r="F289"/>
      <c s="16" r="G289"/>
      <c s="16" r="H289"/>
      <c s="16" r="I289"/>
      <c s="16" r="J289"/>
      <c s="16" r="K289"/>
      <c s="16" r="L289"/>
      <c s="16" r="M289"/>
      <c s="16" r="N289"/>
      <c s="16" r="O289"/>
      <c s="16" r="P289"/>
      <c s="16" r="Q289"/>
      <c s="16" r="R289"/>
      <c s="16" r="S289"/>
      <c s="16" r="T289"/>
    </row>
    <row r="290">
      <c s="16" r="B290"/>
      <c s="16" r="C290"/>
      <c s="90" r="D290"/>
      <c s="16" r="E290"/>
      <c s="16" r="F290"/>
      <c s="16" r="G290"/>
      <c s="16" r="H290"/>
      <c s="16" r="I290"/>
      <c s="16" r="J290"/>
      <c s="16" r="K290"/>
      <c s="16" r="L290"/>
      <c s="16" r="M290"/>
      <c s="16" r="N290"/>
      <c s="16" r="O290"/>
      <c s="16" r="P290"/>
      <c s="16" r="Q290"/>
      <c s="16" r="R290"/>
      <c s="16" r="S290"/>
      <c s="16" r="T290"/>
    </row>
    <row r="291">
      <c s="16" r="B291"/>
      <c s="16" r="C291"/>
      <c s="90" r="D291"/>
      <c s="16" r="E291"/>
      <c s="16" r="F291"/>
      <c s="16" r="G291"/>
      <c s="16" r="H291"/>
      <c s="16" r="I291"/>
      <c s="16" r="J291"/>
      <c s="16" r="K291"/>
      <c s="16" r="L291"/>
      <c s="16" r="M291"/>
      <c s="16" r="N291"/>
      <c s="16" r="O291"/>
      <c s="16" r="P291"/>
      <c s="16" r="Q291"/>
      <c s="16" r="R291"/>
      <c s="16" r="S291"/>
      <c s="16" r="T291"/>
    </row>
    <row r="292">
      <c s="16" r="B292"/>
      <c s="16" r="C292"/>
      <c s="90" r="D292"/>
      <c s="16" r="E292"/>
      <c s="16" r="F292"/>
      <c s="16" r="G292"/>
      <c s="16" r="H292"/>
      <c s="16" r="I292"/>
      <c s="16" r="J292"/>
      <c s="16" r="K292"/>
      <c s="16" r="L292"/>
      <c s="16" r="M292"/>
      <c s="16" r="N292"/>
      <c s="16" r="O292"/>
      <c s="16" r="P292"/>
      <c s="16" r="Q292"/>
      <c s="16" r="R292"/>
      <c s="16" r="S292"/>
      <c s="16" r="T292"/>
    </row>
    <row r="293">
      <c s="16" r="B293"/>
      <c s="16" r="C293"/>
      <c s="90" r="D293"/>
      <c s="16" r="E293"/>
      <c s="16" r="F293"/>
      <c s="16" r="G293"/>
      <c s="16" r="H293"/>
      <c s="16" r="I293"/>
      <c s="16" r="J293"/>
      <c s="16" r="K293"/>
      <c s="16" r="L293"/>
      <c s="16" r="M293"/>
      <c s="16" r="N293"/>
      <c s="16" r="O293"/>
      <c s="16" r="P293"/>
      <c s="16" r="Q293"/>
      <c s="16" r="R293"/>
      <c s="16" r="S293"/>
      <c s="16" r="T293"/>
    </row>
    <row r="294">
      <c s="16" r="B294"/>
      <c s="16" r="C294"/>
      <c s="90" r="D294"/>
      <c s="16" r="E294"/>
      <c s="16" r="F294"/>
      <c s="16" r="G294"/>
      <c s="16" r="H294"/>
      <c s="16" r="I294"/>
      <c s="16" r="J294"/>
      <c s="16" r="K294"/>
      <c s="16" r="L294"/>
      <c s="16" r="M294"/>
      <c s="16" r="N294"/>
      <c s="16" r="O294"/>
      <c s="16" r="P294"/>
      <c s="16" r="Q294"/>
      <c s="16" r="R294"/>
      <c s="16" r="S294"/>
      <c s="16" r="T294"/>
    </row>
    <row r="295">
      <c s="16" r="B295"/>
      <c s="16" r="C295"/>
      <c s="90" r="D295"/>
      <c s="16" r="E295"/>
      <c s="16" r="F295"/>
      <c s="16" r="G295"/>
      <c s="16" r="H295"/>
      <c s="16" r="I295"/>
      <c s="16" r="J295"/>
      <c s="16" r="K295"/>
      <c s="16" r="L295"/>
      <c s="16" r="M295"/>
      <c s="16" r="N295"/>
      <c s="16" r="O295"/>
      <c s="16" r="P295"/>
      <c s="16" r="Q295"/>
      <c s="16" r="R295"/>
      <c s="16" r="S295"/>
      <c s="16" r="T295"/>
    </row>
    <row r="296">
      <c s="16" r="B296"/>
      <c s="16" r="C296"/>
      <c s="90" r="D296"/>
      <c s="16" r="E296"/>
      <c s="16" r="F296"/>
      <c s="16" r="G296"/>
      <c s="16" r="H296"/>
      <c s="16" r="I296"/>
      <c s="16" r="J296"/>
      <c s="16" r="K296"/>
      <c s="16" r="L296"/>
      <c s="16" r="M296"/>
      <c s="16" r="N296"/>
      <c s="16" r="O296"/>
      <c s="16" r="P296"/>
      <c s="16" r="Q296"/>
      <c s="16" r="R296"/>
      <c s="16" r="S296"/>
      <c s="16" r="T296"/>
    </row>
    <row r="297">
      <c s="16" r="B297"/>
      <c s="16" r="C297"/>
      <c s="90" r="D297"/>
      <c s="16" r="E297"/>
      <c s="16" r="F297"/>
      <c s="16" r="G297"/>
      <c s="16" r="H297"/>
      <c s="16" r="I297"/>
      <c s="16" r="J297"/>
      <c s="16" r="K297"/>
      <c s="16" r="L297"/>
      <c s="16" r="M297"/>
      <c s="16" r="N297"/>
      <c s="16" r="O297"/>
      <c s="16" r="P297"/>
      <c s="16" r="Q297"/>
      <c s="16" r="R297"/>
      <c s="16" r="S297"/>
      <c s="16" r="T297"/>
    </row>
  </sheetData>
  <mergeCells count="7">
    <mergeCell ref="B2:B14"/>
    <mergeCell ref="C2:C14"/>
    <mergeCell ref="B15:B34"/>
    <mergeCell ref="C15:C34"/>
    <mergeCell ref="B35:B51"/>
    <mergeCell ref="C35:C51"/>
    <mergeCell ref="B58:G58"/>
  </mergeCell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3" ySplit="2.0" activePane="bottomLeft" state="frozen"/>
      <selection sqref="A3" activeCell="A3" pane="bottomLeft"/>
    </sheetView>
  </sheetViews>
  <sheetFormatPr customHeight="1" defaultColWidth="17.14" defaultRowHeight="12.75"/>
  <cols>
    <col min="1" customWidth="1" max="1" width="4.43"/>
    <col min="2" customWidth="1" max="2" width="16.71"/>
    <col min="3" customWidth="1" max="3" width="13.29"/>
    <col min="4" customWidth="1" max="4" width="31.43"/>
    <col min="5" customWidth="1" max="5" width="23.14"/>
    <col min="6" customWidth="1" max="6" width="55.43"/>
    <col min="7" customWidth="1" max="7" width="53.14"/>
    <col min="8" customWidth="1" max="8" width="7.86"/>
    <col min="9" customWidth="1" max="9" width="12.0"/>
    <col min="10" customWidth="1" max="10" width="12.57"/>
    <col min="11" customWidth="1" max="11" width="11.57"/>
    <col min="12" customWidth="1" max="12" width="12.43"/>
  </cols>
  <sheetData>
    <row r="1">
      <c s="172" r="A1"/>
      <c s="16" r="B1"/>
      <c s="16" r="C1"/>
      <c t="s" s="80" r="D1">
        <v>1138</v>
      </c>
      <c s="80" r="E1"/>
      <c s="80" r="F1"/>
      <c s="16" r="G1"/>
      <c s="16" r="H1"/>
      <c s="90" r="I1"/>
      <c s="16" r="J1"/>
      <c s="90" r="K1"/>
      <c s="16" r="L1"/>
      <c s="16" r="M1"/>
    </row>
    <row customHeight="1" r="2" ht="1.5">
      <c s="172" r="A2"/>
      <c t="s" s="144" r="B2">
        <v>59</v>
      </c>
      <c t="s" s="144" r="C2">
        <v>687</v>
      </c>
      <c t="s" s="144" r="D2">
        <v>60</v>
      </c>
      <c t="s" s="144" r="E2">
        <v>61</v>
      </c>
      <c t="s" s="144" r="F2">
        <v>62</v>
      </c>
      <c t="s" s="144" r="G2">
        <v>63</v>
      </c>
      <c t="s" s="43" r="H2">
        <v>64</v>
      </c>
      <c t="s" s="144" r="I2">
        <v>12</v>
      </c>
      <c t="s" s="144" r="J2">
        <v>65</v>
      </c>
      <c t="s" s="144" r="K2">
        <v>66</v>
      </c>
      <c t="s" s="144" r="L2">
        <v>67</v>
      </c>
      <c s="16" r="M2"/>
    </row>
    <row r="3">
      <c s="109" r="A3"/>
      <c t="s" s="108" r="B3">
        <v>1140</v>
      </c>
      <c s="196" r="C3"/>
      <c s="196" r="D3"/>
      <c s="196" r="E3"/>
      <c s="196" r="F3"/>
      <c s="196" r="G3"/>
      <c s="196" r="H3"/>
      <c s="273" r="I3"/>
      <c s="196" r="J3"/>
      <c s="196" r="K3"/>
      <c s="196" r="L3"/>
      <c s="16" r="M3"/>
    </row>
    <row r="4">
      <c s="172" r="A4"/>
      <c t="s" s="14" r="B4">
        <v>1141</v>
      </c>
      <c t="s" s="172" r="C4">
        <v>1142</v>
      </c>
      <c t="s" s="14" r="D4">
        <v>4567</v>
      </c>
      <c t="s" s="172" r="E4">
        <v>1253</v>
      </c>
      <c t="s" s="16" r="F4">
        <v>4568</v>
      </c>
      <c t="s" s="16" r="G4">
        <v>4569</v>
      </c>
      <c s="16" r="H4"/>
      <c t="s" s="205" r="I4">
        <v>20</v>
      </c>
      <c s="248" r="J4">
        <v>41782</v>
      </c>
      <c t="s" s="205" r="K4">
        <v>20</v>
      </c>
      <c s="248" r="L4">
        <v>41947</v>
      </c>
      <c s="16" r="M4"/>
    </row>
    <row r="5">
      <c s="172" r="A5"/>
      <c s="16" r="B5"/>
      <c t="s" s="172" r="C5">
        <v>1142</v>
      </c>
      <c t="s" s="172" r="D5">
        <v>4055</v>
      </c>
      <c t="s" s="172" r="E5">
        <v>1253</v>
      </c>
      <c t="s" s="172" r="F5">
        <v>4570</v>
      </c>
      <c t="s" s="172" r="G5">
        <v>4571</v>
      </c>
      <c s="172" r="H5"/>
      <c t="s" s="205" r="I5">
        <v>20</v>
      </c>
      <c s="248" r="J5">
        <v>41782</v>
      </c>
      <c t="s" s="205" r="K5">
        <v>20</v>
      </c>
      <c s="248" r="L5">
        <v>41947</v>
      </c>
      <c s="172" r="M5"/>
    </row>
    <row r="6">
      <c s="172" r="A6"/>
      <c s="16" r="B6"/>
      <c t="s" s="172" r="C6">
        <v>1153</v>
      </c>
      <c t="s" s="16" r="D6">
        <v>1154</v>
      </c>
      <c t="s" s="172" r="E6">
        <v>4572</v>
      </c>
      <c t="s" s="172" r="F6">
        <v>4573</v>
      </c>
      <c t="s" s="172" r="G6">
        <v>1156</v>
      </c>
      <c s="172" r="H6"/>
      <c t="s" s="205" r="I6">
        <v>20</v>
      </c>
      <c s="248" r="J6">
        <v>41782</v>
      </c>
      <c t="s" s="205" r="K6">
        <v>20</v>
      </c>
      <c s="248" r="L6">
        <v>41947</v>
      </c>
      <c s="172" r="M6"/>
    </row>
    <row r="7">
      <c s="172" r="A7"/>
      <c s="172" r="B7"/>
      <c t="s" s="172" r="C7">
        <v>1153</v>
      </c>
      <c t="s" s="14" r="D7">
        <v>1157</v>
      </c>
      <c t="s" s="172" r="E7">
        <v>4574</v>
      </c>
      <c t="s" s="172" r="F7">
        <v>4575</v>
      </c>
      <c t="s" s="172" r="G7">
        <v>4576</v>
      </c>
      <c s="172" r="H7"/>
      <c t="s" s="205" r="I7">
        <v>20</v>
      </c>
      <c s="248" r="J7">
        <v>41782</v>
      </c>
      <c t="s" s="205" r="K7">
        <v>20</v>
      </c>
      <c s="248" r="L7">
        <v>41947</v>
      </c>
      <c s="172" r="M7"/>
    </row>
    <row r="8">
      <c s="172" r="A8"/>
      <c s="172" r="B8"/>
      <c t="s" s="172" r="C8">
        <v>1142</v>
      </c>
      <c t="s" s="14" r="D8">
        <v>1160</v>
      </c>
      <c t="s" s="172" r="E8">
        <v>1253</v>
      </c>
      <c t="s" s="172" r="F8">
        <v>4577</v>
      </c>
      <c t="s" s="172" r="G8">
        <v>4073</v>
      </c>
      <c s="172" r="H8"/>
      <c t="s" s="205" r="I8">
        <v>20</v>
      </c>
      <c s="248" r="J8">
        <v>41782</v>
      </c>
      <c t="s" s="205" r="K8">
        <v>20</v>
      </c>
      <c s="248" r="L8">
        <v>41947</v>
      </c>
      <c s="172" r="M8"/>
    </row>
    <row r="9">
      <c s="172" r="A9"/>
      <c s="172" r="B9"/>
      <c t="s" s="172" r="C9">
        <v>1142</v>
      </c>
      <c t="s" s="172" r="D9">
        <v>1163</v>
      </c>
      <c t="s" s="172" r="E9">
        <v>1253</v>
      </c>
      <c t="s" s="172" r="F9">
        <v>4578</v>
      </c>
      <c t="s" s="172" r="G9">
        <v>4073</v>
      </c>
      <c s="172" r="H9"/>
      <c t="s" s="205" r="I9">
        <v>20</v>
      </c>
      <c s="248" r="J9">
        <v>41782</v>
      </c>
      <c t="s" s="205" r="K9">
        <v>20</v>
      </c>
      <c s="248" r="L9">
        <v>41947</v>
      </c>
      <c s="172" r="M9"/>
    </row>
    <row r="10">
      <c s="172" r="A10"/>
      <c s="172" r="B10"/>
      <c t="s" s="172" r="C10">
        <v>1142</v>
      </c>
      <c t="s" s="172" r="D10">
        <v>1165</v>
      </c>
      <c t="s" s="172" r="E10">
        <v>1253</v>
      </c>
      <c t="s" s="172" r="F10">
        <v>4579</v>
      </c>
      <c t="s" s="172" r="G10">
        <v>4073</v>
      </c>
      <c s="172" r="H10"/>
      <c t="s" s="205" r="I10">
        <v>20</v>
      </c>
      <c s="248" r="J10">
        <v>41782</v>
      </c>
      <c t="s" s="205" r="K10">
        <v>20</v>
      </c>
      <c s="248" r="L10">
        <v>41947</v>
      </c>
      <c s="172" r="M10"/>
    </row>
    <row r="11">
      <c s="172" r="A11"/>
      <c s="172" r="B11"/>
      <c t="s" s="172" r="C11">
        <v>1142</v>
      </c>
      <c t="s" s="172" r="D11">
        <v>1167</v>
      </c>
      <c t="s" s="172" r="E11">
        <v>1253</v>
      </c>
      <c t="s" s="172" r="F11">
        <v>4580</v>
      </c>
      <c t="s" s="172" r="G11">
        <v>4073</v>
      </c>
      <c s="172" r="H11"/>
      <c t="s" s="205" r="I11">
        <v>20</v>
      </c>
      <c s="248" r="J11">
        <v>41992</v>
      </c>
      <c s="205" r="K11"/>
      <c s="172" r="L11"/>
      <c s="172" r="M11"/>
    </row>
    <row r="12">
      <c s="172" r="A12"/>
      <c s="16" r="B12"/>
      <c t="s" s="172" r="C12">
        <v>1142</v>
      </c>
      <c t="s" s="172" r="D12">
        <v>1169</v>
      </c>
      <c t="s" s="172" r="E12">
        <v>1253</v>
      </c>
      <c t="s" s="172" r="F12">
        <v>4581</v>
      </c>
      <c t="s" s="172" r="G12">
        <v>4073</v>
      </c>
      <c s="16" r="H12"/>
      <c t="s" s="205" r="I12">
        <v>20</v>
      </c>
      <c s="248" r="J12">
        <v>41782</v>
      </c>
      <c t="s" s="205" r="K12">
        <v>20</v>
      </c>
      <c s="248" r="L12">
        <v>41947</v>
      </c>
      <c s="16" r="M12"/>
    </row>
    <row r="13">
      <c s="172" r="A13"/>
      <c s="16" r="B13"/>
      <c t="s" s="172" r="C13">
        <v>1142</v>
      </c>
      <c t="s" s="172" r="D13">
        <v>1171</v>
      </c>
      <c t="s" s="172" r="E13">
        <v>1253</v>
      </c>
      <c t="s" s="172" r="F13">
        <v>4582</v>
      </c>
      <c t="s" s="172" r="G13">
        <v>4073</v>
      </c>
      <c s="16" r="H13"/>
      <c t="s" s="90" r="I13">
        <v>20</v>
      </c>
      <c s="195" r="J13">
        <v>41782</v>
      </c>
      <c t="s" s="205" r="K13">
        <v>20</v>
      </c>
      <c s="248" r="L13">
        <v>41947</v>
      </c>
      <c s="16" r="M13"/>
    </row>
    <row r="14">
      <c s="172" r="A14"/>
      <c s="172" r="B14"/>
      <c t="s" s="172" r="C14">
        <v>1142</v>
      </c>
      <c t="s" s="172" r="D14">
        <v>1173</v>
      </c>
      <c t="s" s="172" r="E14">
        <v>1253</v>
      </c>
      <c t="s" s="172" r="F14">
        <v>4583</v>
      </c>
      <c t="s" s="172" r="G14">
        <v>4073</v>
      </c>
      <c s="172" r="H14"/>
      <c t="s" s="205" r="I14">
        <v>20</v>
      </c>
      <c s="248" r="J14">
        <v>41782</v>
      </c>
      <c t="s" s="205" r="K14">
        <v>20</v>
      </c>
      <c s="248" r="L14">
        <v>41947</v>
      </c>
      <c s="172" r="M14"/>
    </row>
    <row r="15">
      <c s="172" r="A15"/>
      <c s="16" r="B15"/>
      <c t="s" s="172" r="C15">
        <v>1142</v>
      </c>
      <c t="s" s="172" r="D15">
        <v>1175</v>
      </c>
      <c t="s" s="172" r="E15">
        <v>1253</v>
      </c>
      <c t="s" s="172" r="F15">
        <v>4584</v>
      </c>
      <c t="s" s="172" r="G15">
        <v>4073</v>
      </c>
      <c s="16" r="H15"/>
      <c t="s" s="90" r="I15">
        <v>20</v>
      </c>
      <c s="195" r="J15">
        <v>41782</v>
      </c>
      <c t="s" s="205" r="K15">
        <v>20</v>
      </c>
      <c s="248" r="L15">
        <v>41947</v>
      </c>
      <c s="16" r="M15"/>
    </row>
    <row r="16">
      <c s="172" r="A16"/>
      <c s="16" r="B16"/>
      <c t="s" s="172" r="C16">
        <v>1142</v>
      </c>
      <c t="s" s="14" r="D16">
        <v>1177</v>
      </c>
      <c t="s" s="172" r="E16">
        <v>1253</v>
      </c>
      <c t="s" s="172" r="F16">
        <v>4585</v>
      </c>
      <c t="s" s="172" r="G16">
        <v>4073</v>
      </c>
      <c s="16" r="H16"/>
      <c t="s" s="90" r="I16">
        <v>20</v>
      </c>
      <c s="195" r="J16">
        <v>41782</v>
      </c>
      <c t="s" s="205" r="K16">
        <v>20</v>
      </c>
      <c s="248" r="L16">
        <v>41947</v>
      </c>
      <c s="16" r="M16"/>
    </row>
    <row r="17">
      <c s="172" r="A17"/>
      <c s="16" r="B17"/>
      <c t="s" s="172" r="C17">
        <v>1142</v>
      </c>
      <c t="s" s="16" r="D17">
        <v>1179</v>
      </c>
      <c t="s" s="172" r="E17">
        <v>1253</v>
      </c>
      <c t="s" s="172" r="F17">
        <v>4586</v>
      </c>
      <c t="s" s="14" r="G17">
        <v>4073</v>
      </c>
      <c s="16" r="H17"/>
      <c t="s" s="90" r="I17">
        <v>20</v>
      </c>
      <c s="195" r="J17">
        <v>41782</v>
      </c>
      <c t="s" s="205" r="K17">
        <v>20</v>
      </c>
      <c s="248" r="L17">
        <v>41947</v>
      </c>
      <c s="16" r="M17"/>
    </row>
    <row r="18">
      <c s="172" r="A18"/>
      <c s="16" r="B18"/>
      <c t="s" s="172" r="C18">
        <v>1142</v>
      </c>
      <c t="s" s="16" r="D18">
        <v>4587</v>
      </c>
      <c t="s" s="172" r="E18">
        <v>1253</v>
      </c>
      <c t="s" s="14" r="F18">
        <v>4588</v>
      </c>
      <c t="s" s="172" r="G18">
        <v>4073</v>
      </c>
      <c s="16" r="H18"/>
      <c t="s" s="90" r="I18">
        <v>20</v>
      </c>
      <c s="195" r="J18">
        <v>41782</v>
      </c>
      <c t="s" s="205" r="K18">
        <v>20</v>
      </c>
      <c s="248" r="L18">
        <v>41947</v>
      </c>
      <c s="16" r="M18"/>
    </row>
    <row r="19">
      <c s="172" r="A19"/>
      <c s="16" r="B19"/>
      <c t="s" s="172" r="C19">
        <v>1142</v>
      </c>
      <c t="s" s="14" r="D19">
        <v>1183</v>
      </c>
      <c t="s" s="172" r="E19">
        <v>1253</v>
      </c>
      <c t="s" s="172" r="F19">
        <v>4589</v>
      </c>
      <c t="s" s="172" r="G19">
        <v>4073</v>
      </c>
      <c s="172" r="H19"/>
      <c t="s" s="205" r="I19">
        <v>20</v>
      </c>
      <c s="248" r="J19">
        <v>41799</v>
      </c>
      <c t="s" s="205" r="K19">
        <v>20</v>
      </c>
      <c s="248" r="L19">
        <v>41947</v>
      </c>
      <c s="16" r="M19"/>
    </row>
    <row r="20">
      <c s="172" r="A20"/>
      <c s="16" r="B20"/>
      <c t="s" s="172" r="C20">
        <v>1142</v>
      </c>
      <c t="s" s="16" r="D20">
        <v>1185</v>
      </c>
      <c t="s" s="172" r="E20">
        <v>1253</v>
      </c>
      <c t="s" s="172" r="F20">
        <v>4590</v>
      </c>
      <c t="s" s="172" r="G20">
        <v>4073</v>
      </c>
      <c s="16" r="H20"/>
      <c t="s" s="205" r="I20">
        <v>20</v>
      </c>
      <c s="248" r="J20">
        <v>41799</v>
      </c>
      <c t="s" s="205" r="K20">
        <v>20</v>
      </c>
      <c s="248" r="L20">
        <v>41947</v>
      </c>
      <c s="16" r="M20"/>
    </row>
    <row r="21">
      <c s="172" r="A21"/>
      <c s="16" r="B21"/>
      <c t="s" s="172" r="C21">
        <v>1142</v>
      </c>
      <c t="s" s="16" r="D21">
        <v>1187</v>
      </c>
      <c t="s" s="172" r="E21">
        <v>1253</v>
      </c>
      <c t="s" s="172" r="F21">
        <v>4591</v>
      </c>
      <c t="s" s="172" r="G21">
        <v>4073</v>
      </c>
      <c s="16" r="H21"/>
      <c t="s" s="205" r="I21">
        <v>20</v>
      </c>
      <c s="248" r="J21">
        <v>41782</v>
      </c>
      <c t="s" s="205" r="K21">
        <v>20</v>
      </c>
      <c s="248" r="L21">
        <v>41947</v>
      </c>
      <c s="16" r="M21"/>
    </row>
    <row r="22">
      <c s="172" r="A22"/>
      <c s="16" r="B22"/>
      <c t="s" s="172" r="C22">
        <v>1142</v>
      </c>
      <c t="s" s="16" r="D22">
        <v>4592</v>
      </c>
      <c t="s" s="172" r="E22">
        <v>1253</v>
      </c>
      <c t="s" s="172" r="F22">
        <v>4593</v>
      </c>
      <c t="s" s="172" r="G22">
        <v>4073</v>
      </c>
      <c s="16" r="H22"/>
      <c t="s" s="90" r="I22">
        <v>20</v>
      </c>
      <c s="195" r="J22">
        <v>41782</v>
      </c>
      <c t="s" s="205" r="K22">
        <v>20</v>
      </c>
      <c s="248" r="L22">
        <v>41947</v>
      </c>
      <c s="16" r="M22"/>
    </row>
    <row r="23">
      <c s="172" r="A23"/>
      <c s="16" r="B23"/>
      <c t="s" s="172" r="C23">
        <v>1142</v>
      </c>
      <c t="s" s="14" r="D23">
        <v>1191</v>
      </c>
      <c t="s" s="172" r="E23">
        <v>1253</v>
      </c>
      <c t="s" s="172" r="F23">
        <v>4594</v>
      </c>
      <c t="s" s="172" r="G23">
        <v>4073</v>
      </c>
      <c s="16" r="H23"/>
      <c t="s" s="90" r="I23">
        <v>20</v>
      </c>
      <c s="195" r="J23">
        <v>41782</v>
      </c>
      <c t="s" s="205" r="K23">
        <v>20</v>
      </c>
      <c s="248" r="L23">
        <v>41947</v>
      </c>
      <c s="16" r="M23"/>
    </row>
    <row r="24">
      <c s="172" r="A24"/>
      <c s="16" r="B24"/>
      <c t="s" s="172" r="C24">
        <v>1142</v>
      </c>
      <c t="s" s="16" r="D24">
        <v>4595</v>
      </c>
      <c t="s" s="172" r="E24">
        <v>1253</v>
      </c>
      <c t="s" s="172" r="F24">
        <v>4596</v>
      </c>
      <c t="s" s="172" r="G24">
        <v>4073</v>
      </c>
      <c s="16" r="H24"/>
      <c t="s" s="90" r="I24">
        <v>20</v>
      </c>
      <c s="195" r="J24">
        <v>41782</v>
      </c>
      <c t="s" s="205" r="K24">
        <v>20</v>
      </c>
      <c s="248" r="L24">
        <v>41947</v>
      </c>
      <c s="16" r="M24"/>
    </row>
    <row r="25">
      <c s="172" r="A25"/>
      <c s="16" r="B25"/>
      <c t="s" s="172" r="C25">
        <v>1142</v>
      </c>
      <c t="s" s="14" r="D25">
        <v>1195</v>
      </c>
      <c t="s" s="172" r="E25">
        <v>1253</v>
      </c>
      <c t="s" s="172" r="F25">
        <v>4597</v>
      </c>
      <c t="s" s="172" r="G25">
        <v>4073</v>
      </c>
      <c s="16" r="H25"/>
      <c t="s" s="90" r="I25">
        <v>20</v>
      </c>
      <c s="195" r="J25">
        <v>41782</v>
      </c>
      <c t="s" s="205" r="K25">
        <v>20</v>
      </c>
      <c s="248" r="L25">
        <v>41947</v>
      </c>
      <c s="16" r="M25"/>
    </row>
    <row r="26">
      <c s="172" r="A26"/>
      <c s="16" r="B26"/>
      <c t="s" s="172" r="C26">
        <v>1142</v>
      </c>
      <c t="s" s="14" r="D26">
        <v>1197</v>
      </c>
      <c t="s" s="172" r="E26">
        <v>1253</v>
      </c>
      <c t="s" s="172" r="F26">
        <v>4598</v>
      </c>
      <c t="s" s="172" r="G26">
        <v>4073</v>
      </c>
      <c s="16" r="H26"/>
      <c t="s" s="90" r="I26">
        <v>20</v>
      </c>
      <c s="195" r="J26">
        <v>41782</v>
      </c>
      <c t="s" s="205" r="K26">
        <v>20</v>
      </c>
      <c s="248" r="L26">
        <v>41947</v>
      </c>
      <c s="16" r="M26"/>
    </row>
    <row r="27">
      <c s="172" r="A27"/>
      <c s="16" r="B27"/>
      <c t="s" s="172" r="C27">
        <v>1142</v>
      </c>
      <c t="s" s="172" r="D27">
        <v>1199</v>
      </c>
      <c t="s" s="172" r="E27">
        <v>1253</v>
      </c>
      <c t="s" s="172" r="F27">
        <v>4599</v>
      </c>
      <c t="s" s="172" r="G27">
        <v>4073</v>
      </c>
      <c s="16" r="H27"/>
      <c s="90" r="I27"/>
      <c s="16" r="J27"/>
      <c s="205" r="K27"/>
      <c s="172" r="L27"/>
      <c s="16" r="M27"/>
    </row>
    <row r="28">
      <c s="172" r="A28"/>
      <c s="16" r="B28"/>
      <c t="s" s="172" r="C28">
        <v>1142</v>
      </c>
      <c t="s" s="16" r="D28">
        <v>1201</v>
      </c>
      <c t="s" s="172" r="E28">
        <v>1253</v>
      </c>
      <c t="s" s="172" r="F28">
        <v>4600</v>
      </c>
      <c t="s" s="172" r="G28">
        <v>4601</v>
      </c>
      <c s="16" r="H28"/>
      <c t="s" s="90" r="I28">
        <v>20</v>
      </c>
      <c s="195" r="J28">
        <v>41782</v>
      </c>
      <c t="s" s="205" r="K28">
        <v>20</v>
      </c>
      <c s="248" r="L28">
        <v>41947</v>
      </c>
      <c s="16" r="M28"/>
    </row>
    <row r="29">
      <c s="172" r="A29"/>
      <c s="16" r="B29"/>
      <c t="s" s="172" r="C29">
        <v>1142</v>
      </c>
      <c t="s" s="16" r="D29">
        <v>4602</v>
      </c>
      <c t="s" s="172" r="E29">
        <v>1253</v>
      </c>
      <c t="s" s="172" r="F29">
        <v>4603</v>
      </c>
      <c t="s" s="172" r="G29">
        <v>4604</v>
      </c>
      <c s="16" r="H29"/>
      <c t="s" s="90" r="I29">
        <v>20</v>
      </c>
      <c s="195" r="J29">
        <v>41782</v>
      </c>
      <c t="s" s="205" r="K29">
        <v>20</v>
      </c>
      <c s="248" r="L29">
        <v>41947</v>
      </c>
      <c s="16" r="M29"/>
    </row>
    <row r="30">
      <c s="172" r="A30"/>
      <c s="172" r="B30"/>
      <c t="s" s="172" r="C30">
        <v>1142</v>
      </c>
      <c t="s" s="172" r="D30">
        <v>1212</v>
      </c>
      <c t="s" s="172" r="E30">
        <v>1253</v>
      </c>
      <c t="s" s="172" r="F30">
        <v>4605</v>
      </c>
      <c t="s" s="172" r="G30">
        <v>4073</v>
      </c>
      <c s="172" r="H30"/>
      <c t="s" s="205" r="I30">
        <v>20</v>
      </c>
      <c s="248" r="J30">
        <v>41782</v>
      </c>
      <c t="s" s="205" r="K30">
        <v>20</v>
      </c>
      <c s="248" r="L30">
        <v>41947</v>
      </c>
      <c s="172" r="M30"/>
    </row>
    <row r="31">
      <c s="172" r="A31"/>
      <c s="16" r="B31"/>
      <c t="s" s="172" r="C31">
        <v>1142</v>
      </c>
      <c t="s" s="172" r="D31">
        <v>1214</v>
      </c>
      <c t="s" s="172" r="E31">
        <v>1253</v>
      </c>
      <c t="s" s="172" r="F31">
        <v>4606</v>
      </c>
      <c t="s" s="172" r="G31">
        <v>4607</v>
      </c>
      <c s="16" r="H31"/>
      <c t="s" s="205" r="I31">
        <v>20</v>
      </c>
      <c s="248" r="J31">
        <v>41782</v>
      </c>
      <c t="s" s="205" r="K31">
        <v>20</v>
      </c>
      <c s="248" r="L31">
        <v>41947</v>
      </c>
      <c s="16" r="M31"/>
    </row>
    <row r="32">
      <c s="172" r="A32"/>
      <c s="16" r="B32"/>
      <c t="s" s="172" r="C32">
        <v>1142</v>
      </c>
      <c t="s" s="172" r="D32">
        <v>4105</v>
      </c>
      <c t="s" s="172" r="E32">
        <v>1253</v>
      </c>
      <c t="s" s="172" r="F32">
        <v>4608</v>
      </c>
      <c t="s" s="172" r="G32">
        <v>4107</v>
      </c>
      <c s="16" r="H32"/>
      <c t="s" s="205" r="I32">
        <v>20</v>
      </c>
      <c s="248" r="J32">
        <v>41782</v>
      </c>
      <c t="s" s="205" r="K32">
        <v>20</v>
      </c>
      <c s="248" r="L32">
        <v>41947</v>
      </c>
      <c s="16" r="M32"/>
    </row>
    <row r="33">
      <c s="172" r="A33"/>
      <c s="16" r="B33"/>
      <c t="s" s="172" r="C33">
        <v>1142</v>
      </c>
      <c t="s" s="16" r="D33">
        <v>4609</v>
      </c>
      <c t="s" s="172" r="E33">
        <v>1253</v>
      </c>
      <c t="s" s="172" r="F33">
        <v>4610</v>
      </c>
      <c t="s" s="172" r="G33">
        <v>4611</v>
      </c>
      <c s="16" r="H33"/>
      <c t="s" s="90" r="I33">
        <v>20</v>
      </c>
      <c s="195" r="J33">
        <v>41782</v>
      </c>
      <c t="s" s="205" r="K33">
        <v>20</v>
      </c>
      <c s="248" r="L33">
        <v>41947</v>
      </c>
      <c s="16" r="M33"/>
    </row>
    <row r="34">
      <c s="172" r="A34"/>
      <c s="16" r="B34"/>
      <c t="s" s="172" r="C34">
        <v>1142</v>
      </c>
      <c t="s" s="16" r="D34">
        <v>1235</v>
      </c>
      <c t="s" s="172" r="E34">
        <v>1253</v>
      </c>
      <c t="s" s="172" r="F34">
        <v>4612</v>
      </c>
      <c t="s" s="16" r="G34">
        <v>4613</v>
      </c>
      <c s="16" r="H34"/>
      <c t="s" s="90" r="I34">
        <v>20</v>
      </c>
      <c s="195" r="J34">
        <v>41782</v>
      </c>
      <c t="s" s="205" r="K34">
        <v>20</v>
      </c>
      <c s="248" r="L34">
        <v>41947</v>
      </c>
      <c s="16" r="M34"/>
    </row>
    <row r="35">
      <c s="172" r="A35"/>
      <c s="16" r="B35"/>
      <c t="s" s="172" r="C35">
        <v>1142</v>
      </c>
      <c t="s" s="16" r="D35">
        <v>4117</v>
      </c>
      <c t="s" s="172" r="E35">
        <v>1253</v>
      </c>
      <c t="s" s="172" r="F35">
        <v>4614</v>
      </c>
      <c t="s" s="16" r="G35">
        <v>4119</v>
      </c>
      <c s="16" r="H35"/>
      <c t="s" s="90" r="I35">
        <v>20</v>
      </c>
      <c s="195" r="J35">
        <v>41851</v>
      </c>
      <c t="s" s="205" r="K35">
        <v>20</v>
      </c>
      <c s="248" r="L35">
        <v>41947</v>
      </c>
      <c s="16" r="M35"/>
    </row>
    <row r="36">
      <c s="172" r="A36"/>
      <c s="16" r="B36"/>
      <c t="s" s="172" r="C36">
        <v>1142</v>
      </c>
      <c t="s" s="172" r="D36">
        <v>1241</v>
      </c>
      <c t="s" s="172" r="E36">
        <v>1253</v>
      </c>
      <c t="s" s="172" r="F36">
        <v>4615</v>
      </c>
      <c t="s" s="172" r="G36">
        <v>4616</v>
      </c>
      <c s="172" r="H36"/>
      <c t="s" s="205" r="I36">
        <v>20</v>
      </c>
      <c s="248" r="J36">
        <v>41782</v>
      </c>
      <c t="s" s="205" r="K36">
        <v>20</v>
      </c>
      <c s="248" r="L36">
        <v>41947</v>
      </c>
      <c s="16" r="M36"/>
    </row>
    <row r="37">
      <c s="172" r="A37"/>
      <c s="16" r="B37"/>
      <c t="s" s="172" r="C37">
        <v>1142</v>
      </c>
      <c t="s" s="14" r="D37">
        <v>1244</v>
      </c>
      <c t="s" s="172" r="E37">
        <v>1253</v>
      </c>
      <c t="s" s="172" r="F37">
        <v>4617</v>
      </c>
      <c t="s" s="16" r="G37">
        <v>4618</v>
      </c>
      <c s="16" r="H37"/>
      <c t="s" s="90" r="I37">
        <v>20</v>
      </c>
      <c s="195" r="J37">
        <v>41802</v>
      </c>
      <c t="s" s="205" r="K37">
        <v>20</v>
      </c>
      <c s="248" r="L37">
        <v>41947</v>
      </c>
      <c s="16" r="M37"/>
    </row>
    <row r="38">
      <c s="172" r="A38"/>
      <c s="16" r="B38"/>
      <c t="s" s="172" r="C38">
        <v>1142</v>
      </c>
      <c t="s" s="16" r="D38">
        <v>4619</v>
      </c>
      <c t="s" s="172" r="E38">
        <v>1253</v>
      </c>
      <c t="s" s="172" r="F38">
        <v>4620</v>
      </c>
      <c t="s" s="16" r="G38">
        <v>4621</v>
      </c>
      <c s="16" r="H38"/>
      <c t="s" s="90" r="I38">
        <v>20</v>
      </c>
      <c s="195" r="J38">
        <v>41782</v>
      </c>
      <c t="s" s="205" r="K38">
        <v>20</v>
      </c>
      <c s="248" r="L38">
        <v>41947</v>
      </c>
      <c s="16" r="M38"/>
    </row>
    <row r="39">
      <c s="172" r="A39"/>
      <c t="s" s="16" r="B39">
        <v>4622</v>
      </c>
      <c t="s" s="172" r="C39">
        <v>1142</v>
      </c>
      <c t="s" s="16" r="D39">
        <v>4623</v>
      </c>
      <c t="s" s="172" r="E39">
        <v>1253</v>
      </c>
      <c t="s" s="172" r="F39">
        <v>1293</v>
      </c>
      <c t="s" s="16" r="G39">
        <v>4624</v>
      </c>
      <c s="16" r="H39"/>
      <c t="s" s="90" r="I39">
        <v>20</v>
      </c>
      <c s="195" r="J39">
        <v>41782</v>
      </c>
      <c t="s" s="205" r="K39">
        <v>20</v>
      </c>
      <c s="248" r="L39">
        <v>41947</v>
      </c>
      <c s="16" r="M39"/>
    </row>
    <row r="40">
      <c s="172" r="A40"/>
      <c s="16" r="B40"/>
      <c t="s" s="172" r="C40">
        <v>1142</v>
      </c>
      <c t="s" s="16" r="D40">
        <v>4123</v>
      </c>
      <c t="s" s="172" r="E40">
        <v>1253</v>
      </c>
      <c t="s" s="172" r="F40">
        <v>1293</v>
      </c>
      <c t="s" s="16" r="G40">
        <v>4625</v>
      </c>
      <c s="16" r="H40"/>
      <c t="s" s="90" r="I40">
        <v>19</v>
      </c>
      <c s="195" r="J40">
        <v>41726</v>
      </c>
      <c t="s" s="205" r="K40">
        <v>20</v>
      </c>
      <c s="248" r="L40">
        <v>41947</v>
      </c>
      <c s="16" r="M40"/>
    </row>
    <row r="41">
      <c s="172" r="A41"/>
      <c s="16" r="B41"/>
      <c t="s" s="172" r="C41">
        <v>1142</v>
      </c>
      <c t="s" s="16" r="D41">
        <v>4626</v>
      </c>
      <c t="s" s="172" r="E41">
        <v>1253</v>
      </c>
      <c t="s" s="172" r="F41">
        <v>4627</v>
      </c>
      <c t="s" s="172" r="G41">
        <v>4628</v>
      </c>
      <c s="16" r="H41"/>
      <c t="s" s="90" r="I41">
        <v>20</v>
      </c>
      <c s="195" r="J41">
        <v>41782</v>
      </c>
      <c t="s" s="205" r="K41">
        <v>20</v>
      </c>
      <c s="248" r="L41">
        <v>41947</v>
      </c>
      <c s="16" r="M41"/>
    </row>
    <row r="42">
      <c s="172" r="A42"/>
      <c s="16" r="B42"/>
      <c t="s" s="172" r="C42">
        <v>1142</v>
      </c>
      <c t="s" s="16" r="D42">
        <v>4629</v>
      </c>
      <c t="s" s="172" r="E42">
        <v>1253</v>
      </c>
      <c t="s" s="16" r="F42">
        <v>4630</v>
      </c>
      <c t="s" s="16" r="G42">
        <v>4631</v>
      </c>
      <c s="16" r="H42"/>
      <c t="s" s="90" r="I42">
        <v>20</v>
      </c>
      <c s="248" r="J42">
        <v>41782</v>
      </c>
      <c t="s" s="205" r="K42">
        <v>20</v>
      </c>
      <c s="248" r="L42">
        <v>41947</v>
      </c>
      <c s="16" r="M42"/>
    </row>
    <row r="43">
      <c s="172" r="A43"/>
      <c s="16" r="B43"/>
      <c t="s" s="172" r="C43">
        <v>1142</v>
      </c>
      <c t="s" s="16" r="D43">
        <v>4126</v>
      </c>
      <c t="s" s="172" r="E43">
        <v>1253</v>
      </c>
      <c t="s" s="16" r="F43">
        <v>4632</v>
      </c>
      <c t="s" s="16" r="G43">
        <v>4633</v>
      </c>
      <c s="16" r="H43"/>
      <c t="s" s="90" r="I43">
        <v>19</v>
      </c>
      <c s="195" r="J43">
        <v>41726</v>
      </c>
      <c t="s" s="205" r="K43">
        <v>20</v>
      </c>
      <c s="248" r="L43">
        <v>41947</v>
      </c>
      <c s="16" r="M43"/>
    </row>
    <row r="44">
      <c s="172" r="A44"/>
      <c s="16" r="B44"/>
      <c t="s" s="172" r="C44">
        <v>1142</v>
      </c>
      <c t="s" s="16" r="D44">
        <v>4634</v>
      </c>
      <c t="s" s="172" r="E44">
        <v>1253</v>
      </c>
      <c t="s" s="172" r="F44">
        <v>4635</v>
      </c>
      <c t="s" s="14" r="G44">
        <v>4636</v>
      </c>
      <c s="16" r="H44"/>
      <c t="s" s="90" r="I44">
        <v>20</v>
      </c>
      <c s="195" r="J44">
        <v>41782</v>
      </c>
      <c t="s" s="205" r="K44">
        <v>20</v>
      </c>
      <c s="248" r="L44">
        <v>41947</v>
      </c>
      <c s="16" r="M44"/>
    </row>
    <row r="45">
      <c s="172" r="A45"/>
      <c s="16" r="B45"/>
      <c t="s" s="172" r="C45">
        <v>1142</v>
      </c>
      <c t="s" s="172" r="D45">
        <v>4637</v>
      </c>
      <c t="s" s="172" r="E45">
        <v>1253</v>
      </c>
      <c t="s" s="172" r="F45">
        <v>4638</v>
      </c>
      <c t="s" s="172" r="G45">
        <v>4639</v>
      </c>
      <c s="172" r="H45"/>
      <c t="s" s="205" r="I45">
        <v>20</v>
      </c>
      <c s="248" r="J45">
        <v>41725</v>
      </c>
      <c t="s" s="205" r="K45">
        <v>20</v>
      </c>
      <c s="248" r="L45">
        <v>41947</v>
      </c>
      <c s="16" r="M45"/>
    </row>
    <row r="46">
      <c s="172" r="A46"/>
      <c s="172" r="B46"/>
      <c t="s" s="172" r="C46">
        <v>1142</v>
      </c>
      <c t="s" s="172" r="D46">
        <v>1273</v>
      </c>
      <c t="s" s="172" r="E46">
        <v>1253</v>
      </c>
      <c t="s" s="172" r="F46">
        <v>4640</v>
      </c>
      <c t="s" s="172" r="G46">
        <v>4641</v>
      </c>
      <c s="172" r="H46"/>
      <c s="205" r="I46"/>
      <c s="172" r="J46"/>
      <c s="205" r="K46"/>
      <c s="172" r="L46"/>
      <c s="172" r="M46"/>
    </row>
    <row r="47">
      <c s="172" r="A47"/>
      <c s="172" r="B47"/>
      <c t="s" s="172" r="C47">
        <v>1276</v>
      </c>
      <c t="s" s="172" r="D47">
        <v>1277</v>
      </c>
      <c s="172" r="E47"/>
      <c t="s" s="172" r="F47">
        <v>4642</v>
      </c>
      <c t="s" s="172" r="G47">
        <v>1279</v>
      </c>
      <c s="172" r="H47"/>
      <c t="s" s="205" r="I47">
        <v>20</v>
      </c>
      <c s="248" r="J47">
        <v>41992</v>
      </c>
      <c s="205" r="K47"/>
      <c s="172" r="L47"/>
      <c s="172" r="M47"/>
    </row>
    <row r="48">
      <c s="172" r="A48"/>
      <c s="172" r="B48"/>
      <c t="s" s="172" r="C48">
        <v>1142</v>
      </c>
      <c t="s" s="172" r="D48">
        <v>4643</v>
      </c>
      <c t="s" s="172" r="E48">
        <v>1253</v>
      </c>
      <c t="s" s="172" r="F48">
        <v>4644</v>
      </c>
      <c t="s" s="172" r="G48">
        <v>4645</v>
      </c>
      <c s="172" r="H48"/>
      <c t="s" s="205" r="I48">
        <v>20</v>
      </c>
      <c s="248" r="J48">
        <v>41912</v>
      </c>
      <c s="205" r="K48"/>
      <c s="172" r="L48"/>
      <c s="172" r="M48"/>
    </row>
    <row r="49">
      <c s="172" r="A49"/>
      <c s="172" r="B49"/>
      <c t="s" s="172" r="C49">
        <v>1142</v>
      </c>
      <c t="s" s="172" r="D49">
        <v>4646</v>
      </c>
      <c s="172" r="E49"/>
      <c t="s" s="172" r="F49">
        <v>4647</v>
      </c>
      <c t="s" s="172" r="G49">
        <v>4648</v>
      </c>
      <c s="172" r="H49"/>
      <c s="205" r="I49"/>
      <c s="172" r="J49"/>
      <c s="205" r="K49"/>
      <c s="172" r="L49"/>
      <c s="172" r="M49"/>
    </row>
    <row r="50">
      <c s="146" r="A50"/>
      <c s="146" r="B50"/>
      <c t="s" s="146" r="C50">
        <v>1142</v>
      </c>
      <c t="s" s="146" r="D50">
        <v>4132</v>
      </c>
      <c t="s" s="146" r="E50">
        <v>4133</v>
      </c>
      <c t="s" s="21" r="F50">
        <v>2701</v>
      </c>
      <c t="s" s="21" r="G50">
        <v>4649</v>
      </c>
      <c s="146" r="H50"/>
      <c t="s" s="64" r="I50">
        <v>19</v>
      </c>
      <c s="9" r="J50">
        <v>41726</v>
      </c>
      <c t="s" s="64" r="K50">
        <v>20</v>
      </c>
      <c s="9" r="L50">
        <v>41850</v>
      </c>
      <c s="146" r="M50"/>
    </row>
    <row r="51">
      <c s="146" r="A51"/>
      <c s="146" r="B51"/>
      <c t="s" s="146" r="C51">
        <v>1142</v>
      </c>
      <c t="s" s="146" r="D51">
        <v>1294</v>
      </c>
      <c t="s" s="146" r="E51">
        <v>1253</v>
      </c>
      <c t="s" s="146" r="F51">
        <v>1295</v>
      </c>
      <c t="s" s="21" r="G51">
        <v>4650</v>
      </c>
      <c s="146" r="H51"/>
      <c t="s" s="64" r="I51">
        <v>19</v>
      </c>
      <c s="9" r="J51">
        <v>41726</v>
      </c>
      <c t="s" s="64" r="K51">
        <v>20</v>
      </c>
      <c s="9" r="L51">
        <v>41850</v>
      </c>
      <c s="146" r="M51"/>
    </row>
    <row r="52">
      <c s="146" r="A52"/>
      <c s="146" r="B52"/>
      <c t="s" s="146" r="C52">
        <v>1142</v>
      </c>
      <c t="s" s="146" r="D52">
        <v>4651</v>
      </c>
      <c t="s" s="146" r="E52">
        <v>1299</v>
      </c>
      <c t="s" s="146" r="F52">
        <v>4652</v>
      </c>
      <c t="s" s="146" r="G52">
        <v>4653</v>
      </c>
      <c s="146" r="H52"/>
      <c t="s" s="64" r="I52">
        <v>20</v>
      </c>
      <c s="9" r="J52">
        <v>41782</v>
      </c>
      <c t="s" s="64" r="K52">
        <v>20</v>
      </c>
      <c s="9" r="L52">
        <v>41850</v>
      </c>
      <c s="146" r="M52"/>
    </row>
    <row r="53">
      <c s="146" r="A53"/>
      <c s="146" r="B53"/>
      <c t="s" s="146" r="C53">
        <v>1303</v>
      </c>
      <c t="s" s="146" r="D53">
        <v>1304</v>
      </c>
      <c t="s" s="146" r="E53">
        <v>1253</v>
      </c>
      <c t="s" s="146" r="F53">
        <v>4654</v>
      </c>
      <c t="s" s="146" r="G53">
        <v>4436</v>
      </c>
      <c s="146" r="H53"/>
      <c t="s" s="64" r="I53">
        <v>20</v>
      </c>
      <c s="9" r="J53">
        <v>41872</v>
      </c>
      <c s="64" r="K53"/>
      <c s="146" r="L53"/>
      <c s="146" r="M53"/>
    </row>
    <row r="54">
      <c s="146" r="A54"/>
      <c s="146" r="B54"/>
      <c t="s" s="146" r="C54">
        <v>1303</v>
      </c>
      <c t="s" s="146" r="D54">
        <v>1306</v>
      </c>
      <c t="s" s="146" r="E54">
        <v>1253</v>
      </c>
      <c t="s" s="146" r="F54">
        <v>4655</v>
      </c>
      <c t="s" s="146" r="G54">
        <v>4436</v>
      </c>
      <c s="146" r="H54"/>
      <c t="s" s="64" r="I54">
        <v>20</v>
      </c>
      <c s="9" r="J54">
        <v>41872</v>
      </c>
      <c s="64" r="K54"/>
      <c s="146" r="L54"/>
      <c s="146" r="M54"/>
    </row>
    <row r="55">
      <c s="146" r="A55"/>
      <c s="146" r="B55"/>
      <c t="s" s="146" r="C55">
        <v>1142</v>
      </c>
      <c t="s" s="146" r="D55">
        <v>4139</v>
      </c>
      <c t="s" s="146" r="E55">
        <v>1253</v>
      </c>
      <c t="s" s="146" r="F55">
        <v>4140</v>
      </c>
      <c t="s" s="146" r="G55">
        <v>4656</v>
      </c>
      <c s="146" r="H55"/>
      <c t="s" s="64" r="I55">
        <v>19</v>
      </c>
      <c s="9" r="J55">
        <v>41726</v>
      </c>
      <c t="s" s="64" r="K55">
        <v>20</v>
      </c>
      <c s="9" r="L55">
        <v>41850</v>
      </c>
      <c s="146" r="M55"/>
    </row>
    <row r="56">
      <c s="146" r="A56"/>
      <c s="146" r="B56"/>
      <c t="s" s="146" r="C56">
        <v>1142</v>
      </c>
      <c t="s" s="71" r="D56">
        <v>1322</v>
      </c>
      <c t="s" s="146" r="E56">
        <v>1253</v>
      </c>
      <c t="s" s="71" r="F56">
        <v>4657</v>
      </c>
      <c t="s" s="71" r="G56">
        <v>4658</v>
      </c>
      <c s="146" r="H56"/>
      <c t="s" s="64" r="I56">
        <v>20</v>
      </c>
      <c s="9" r="J56">
        <v>41725</v>
      </c>
      <c t="s" s="64" r="K56">
        <v>20</v>
      </c>
      <c s="9" r="L56">
        <v>41850</v>
      </c>
      <c s="146" r="M56"/>
    </row>
    <row r="57">
      <c s="146" r="A57"/>
      <c s="146" r="B57"/>
      <c t="s" s="146" r="C57">
        <v>1142</v>
      </c>
      <c t="s" s="71" r="D57">
        <v>1326</v>
      </c>
      <c t="s" s="146" r="E57">
        <v>1253</v>
      </c>
      <c t="s" s="71" r="F57">
        <v>4659</v>
      </c>
      <c t="s" s="71" r="G57">
        <v>4660</v>
      </c>
      <c s="146" r="H57"/>
      <c t="s" s="64" r="I57">
        <v>20</v>
      </c>
      <c s="9" r="J57">
        <v>41725</v>
      </c>
      <c t="s" s="64" r="K57">
        <v>20</v>
      </c>
      <c s="9" r="L57">
        <v>41850</v>
      </c>
      <c s="146" r="M57"/>
    </row>
    <row r="58">
      <c s="146" r="A58"/>
      <c s="146" r="B58"/>
      <c t="s" s="146" r="C58">
        <v>1142</v>
      </c>
      <c t="s" s="146" r="D58">
        <v>1329</v>
      </c>
      <c t="s" s="146" r="E58">
        <v>1253</v>
      </c>
      <c t="s" s="146" r="F58">
        <v>4661</v>
      </c>
      <c t="s" s="146" r="G58">
        <v>4662</v>
      </c>
      <c s="146" r="H58"/>
      <c t="s" s="64" r="I58">
        <v>20</v>
      </c>
      <c s="9" r="J58">
        <v>41801</v>
      </c>
      <c t="s" s="64" r="K58">
        <v>20</v>
      </c>
      <c s="9" r="L58">
        <v>41850</v>
      </c>
      <c s="146" r="M58"/>
    </row>
    <row r="59">
      <c s="146" r="A59"/>
      <c s="146" r="B59"/>
      <c t="s" s="146" r="C59">
        <v>1142</v>
      </c>
      <c t="s" s="146" r="D59">
        <v>4663</v>
      </c>
      <c t="s" s="146" r="E59">
        <v>1253</v>
      </c>
      <c t="s" s="146" r="F59">
        <v>1333</v>
      </c>
      <c t="s" s="146" r="G59">
        <v>1334</v>
      </c>
      <c s="146" r="H59"/>
      <c t="s" s="64" r="I59">
        <v>19</v>
      </c>
      <c s="9" r="J59">
        <v>41726</v>
      </c>
      <c t="s" s="64" r="K59">
        <v>20</v>
      </c>
      <c s="9" r="L59">
        <v>41850</v>
      </c>
      <c s="146" r="M59"/>
    </row>
    <row r="60">
      <c s="146" r="A60"/>
      <c s="146" r="B60"/>
      <c t="s" s="146" r="C60">
        <v>1142</v>
      </c>
      <c t="s" s="146" r="D60">
        <v>1335</v>
      </c>
      <c t="s" s="146" r="E60">
        <v>1253</v>
      </c>
      <c t="s" s="146" r="F60">
        <v>4664</v>
      </c>
      <c t="s" s="146" r="G60">
        <v>1337</v>
      </c>
      <c s="146" r="H60"/>
      <c t="s" s="64" r="I60">
        <v>20</v>
      </c>
      <c s="9" r="J60">
        <v>41776</v>
      </c>
      <c t="s" s="64" r="K60">
        <v>20</v>
      </c>
      <c s="9" r="L60">
        <v>41850</v>
      </c>
      <c s="146" r="M60"/>
    </row>
    <row r="61">
      <c s="146" r="A61"/>
      <c s="146" r="B61"/>
      <c t="s" s="146" r="C61">
        <v>1142</v>
      </c>
      <c t="s" s="146" r="D61">
        <v>4665</v>
      </c>
      <c t="s" s="146" r="E61">
        <v>1253</v>
      </c>
      <c t="s" s="146" r="F61">
        <v>4666</v>
      </c>
      <c t="s" s="146" r="G61">
        <v>4667</v>
      </c>
      <c s="146" r="H61"/>
      <c t="s" s="64" r="I61">
        <v>20</v>
      </c>
      <c s="9" r="J61">
        <v>41776</v>
      </c>
      <c t="s" s="64" r="K61">
        <v>20</v>
      </c>
      <c s="9" r="L61">
        <v>41850</v>
      </c>
      <c s="146" r="M61"/>
    </row>
    <row r="62">
      <c s="146" r="A62"/>
      <c s="146" r="B62"/>
      <c t="s" s="146" r="C62">
        <v>1276</v>
      </c>
      <c t="s" s="146" r="D62">
        <v>1342</v>
      </c>
      <c t="s" s="146" r="E62">
        <v>1343</v>
      </c>
      <c t="s" s="146" r="F62">
        <v>1344</v>
      </c>
      <c t="s" s="146" r="G62">
        <v>4668</v>
      </c>
      <c s="146" r="H62"/>
      <c t="s" s="64" r="I62">
        <v>20</v>
      </c>
      <c s="9" r="J62">
        <v>41925</v>
      </c>
      <c s="146" r="K62"/>
      <c s="146" r="L62"/>
      <c s="146" r="M62"/>
    </row>
    <row r="63">
      <c s="146" r="A63"/>
      <c s="146" r="B63"/>
      <c t="s" s="146" r="C63">
        <v>1153</v>
      </c>
      <c t="s" s="146" r="D63">
        <v>1346</v>
      </c>
      <c t="s" s="146" r="E63">
        <v>1144</v>
      </c>
      <c t="s" s="146" r="F63">
        <v>4669</v>
      </c>
      <c t="s" s="146" r="G63">
        <v>4670</v>
      </c>
      <c s="146" r="H63"/>
      <c t="s" s="64" r="I63">
        <v>20</v>
      </c>
      <c s="9" r="J63">
        <v>41897</v>
      </c>
      <c s="64" r="K63"/>
      <c s="146" r="L63"/>
      <c s="146" r="M63"/>
    </row>
    <row r="64">
      <c s="172" r="A64"/>
      <c t="s" s="172" r="B64">
        <v>1350</v>
      </c>
      <c t="s" s="172" r="C64">
        <v>1142</v>
      </c>
      <c t="s" s="128" r="D64">
        <v>4291</v>
      </c>
      <c t="s" s="172" r="E64">
        <v>1253</v>
      </c>
      <c t="s" s="128" r="F64">
        <v>4671</v>
      </c>
      <c t="s" s="128" r="G64">
        <v>4672</v>
      </c>
      <c s="172" r="H64"/>
      <c t="s" s="205" r="I64">
        <v>19</v>
      </c>
      <c s="248" r="J64">
        <v>41726</v>
      </c>
      <c t="s" s="205" r="K64">
        <v>20</v>
      </c>
      <c s="248" r="L64">
        <v>41850</v>
      </c>
      <c s="172" r="M64"/>
    </row>
    <row r="65">
      <c s="146" r="A65"/>
      <c s="146" r="B65"/>
      <c t="s" s="146" r="C65">
        <v>1142</v>
      </c>
      <c t="s" s="146" r="D65">
        <v>4673</v>
      </c>
      <c t="s" s="146" r="E65">
        <v>1357</v>
      </c>
      <c t="s" s="146" r="F65">
        <v>1358</v>
      </c>
      <c t="s" s="146" r="G65">
        <v>1359</v>
      </c>
      <c s="146" r="H65"/>
      <c t="s" s="64" r="I65">
        <v>20</v>
      </c>
      <c s="9" r="J65">
        <v>41776</v>
      </c>
      <c t="s" s="64" r="K65">
        <v>20</v>
      </c>
      <c s="9" r="L65">
        <v>41850</v>
      </c>
      <c s="146" r="M65"/>
    </row>
    <row r="66">
      <c s="146" r="A66"/>
      <c s="146" r="B66"/>
      <c t="s" s="146" r="C66">
        <v>1142</v>
      </c>
      <c t="s" s="146" r="D66">
        <v>4674</v>
      </c>
      <c t="s" s="146" r="E66">
        <v>1397</v>
      </c>
      <c t="s" s="146" r="F66">
        <v>4675</v>
      </c>
      <c t="s" s="146" r="G66">
        <v>1353</v>
      </c>
      <c s="146" r="H66"/>
      <c t="s" s="64" r="I66">
        <v>20</v>
      </c>
      <c s="9" r="J66">
        <v>41912</v>
      </c>
      <c s="64" r="K66"/>
      <c s="146" r="L66"/>
      <c s="146" r="M66"/>
    </row>
    <row r="67">
      <c s="146" r="A67"/>
      <c s="146" r="B67"/>
      <c t="s" s="146" r="C67">
        <v>1142</v>
      </c>
      <c t="s" s="146" r="D67">
        <v>1362</v>
      </c>
      <c t="s" s="146" r="E67">
        <v>1397</v>
      </c>
      <c t="s" s="146" r="F67">
        <v>4676</v>
      </c>
      <c t="s" s="146" r="G67">
        <v>4677</v>
      </c>
      <c s="146" r="H67"/>
      <c t="s" s="64" r="I67">
        <v>20</v>
      </c>
      <c s="9" r="J67">
        <v>41912</v>
      </c>
      <c s="64" r="K67"/>
      <c s="146" r="L67"/>
      <c s="146" r="M67"/>
    </row>
    <row r="68">
      <c s="146" r="A68"/>
      <c s="146" r="B68"/>
      <c t="s" s="146" r="C68">
        <v>1142</v>
      </c>
      <c t="s" s="146" r="D68">
        <v>1365</v>
      </c>
      <c t="s" s="146" r="E68">
        <v>1397</v>
      </c>
      <c t="s" s="146" r="F68">
        <v>4678</v>
      </c>
      <c t="s" s="146" r="G68">
        <v>1367</v>
      </c>
      <c s="146" r="H68"/>
      <c t="s" s="64" r="I68">
        <v>20</v>
      </c>
      <c s="9" r="J68">
        <v>41774</v>
      </c>
      <c t="s" s="64" r="K68">
        <v>20</v>
      </c>
      <c s="9" r="L68">
        <v>41850</v>
      </c>
      <c s="146" r="M68"/>
    </row>
    <row r="69">
      <c s="146" r="A69"/>
      <c s="146" r="B69"/>
      <c t="s" s="146" r="C69">
        <v>1142</v>
      </c>
      <c t="s" s="146" r="D69">
        <v>1368</v>
      </c>
      <c t="s" s="146" r="E69">
        <v>1397</v>
      </c>
      <c t="s" s="146" r="F69">
        <v>4679</v>
      </c>
      <c t="s" s="146" r="G69">
        <v>1370</v>
      </c>
      <c s="146" r="H69"/>
      <c t="s" s="64" r="I69">
        <v>20</v>
      </c>
      <c s="9" r="J69">
        <v>41776</v>
      </c>
      <c t="s" s="64" r="K69">
        <v>20</v>
      </c>
      <c s="9" r="L69">
        <v>41850</v>
      </c>
      <c s="146" r="M69"/>
    </row>
    <row r="70">
      <c s="146" r="A70"/>
      <c s="146" r="B70"/>
      <c t="s" s="146" r="C70">
        <v>1142</v>
      </c>
      <c t="s" s="146" r="D70">
        <v>1371</v>
      </c>
      <c t="s" s="146" r="E70">
        <v>1253</v>
      </c>
      <c t="s" s="146" r="F70">
        <v>4680</v>
      </c>
      <c t="s" s="146" r="G70">
        <v>1367</v>
      </c>
      <c s="146" r="H70"/>
      <c t="s" s="64" r="I70">
        <v>20</v>
      </c>
      <c s="9" r="J70">
        <v>41776</v>
      </c>
      <c t="s" s="64" r="K70">
        <v>20</v>
      </c>
      <c s="9" r="L70">
        <v>41850</v>
      </c>
      <c s="146" r="M70"/>
    </row>
    <row r="71">
      <c s="146" r="A71"/>
      <c s="146" r="B71"/>
      <c t="s" s="146" r="C71">
        <v>1142</v>
      </c>
      <c t="s" s="146" r="D71">
        <v>1374</v>
      </c>
      <c t="s" s="146" r="E71">
        <v>1253</v>
      </c>
      <c t="s" s="146" r="F71">
        <v>4681</v>
      </c>
      <c t="s" s="146" r="G71">
        <v>4682</v>
      </c>
      <c s="146" r="H71"/>
      <c t="s" s="64" r="I71">
        <v>20</v>
      </c>
      <c s="9" r="J71">
        <v>41776</v>
      </c>
      <c t="s" s="64" r="K71">
        <v>20</v>
      </c>
      <c s="9" r="L71">
        <v>41850</v>
      </c>
      <c s="146" r="M71"/>
    </row>
    <row r="72">
      <c s="146" r="A72"/>
      <c s="146" r="B72"/>
      <c t="s" s="146" r="C72">
        <v>1142</v>
      </c>
      <c t="s" s="146" r="D72">
        <v>1377</v>
      </c>
      <c t="s" s="146" r="E72">
        <v>1397</v>
      </c>
      <c t="s" s="146" r="F72">
        <v>4683</v>
      </c>
      <c t="s" s="146" r="G72">
        <v>4684</v>
      </c>
      <c s="146" r="H72"/>
      <c t="s" s="64" r="I72">
        <v>20</v>
      </c>
      <c s="9" r="J72">
        <v>41776</v>
      </c>
      <c t="s" s="64" r="K72">
        <v>20</v>
      </c>
      <c s="9" r="L72">
        <v>41850</v>
      </c>
      <c s="146" r="M72"/>
    </row>
    <row r="73">
      <c s="146" r="A73"/>
      <c s="146" r="B73"/>
      <c t="s" s="146" r="C73">
        <v>1142</v>
      </c>
      <c t="s" s="71" r="D73">
        <v>1380</v>
      </c>
      <c t="s" s="146" r="E73">
        <v>1253</v>
      </c>
      <c t="s" s="71" r="F73">
        <v>4685</v>
      </c>
      <c t="s" s="71" r="G73">
        <v>4686</v>
      </c>
      <c s="146" r="H73"/>
      <c t="s" s="64" r="I73">
        <v>19</v>
      </c>
      <c s="9" r="J73">
        <v>41726</v>
      </c>
      <c t="s" s="64" r="K73">
        <v>20</v>
      </c>
      <c s="9" r="L73">
        <v>41850</v>
      </c>
      <c s="146" r="M73"/>
    </row>
    <row r="74">
      <c s="172" r="A74"/>
      <c t="s" s="172" r="B74">
        <v>1383</v>
      </c>
      <c t="s" s="172" r="C74">
        <v>1142</v>
      </c>
      <c t="s" s="16" r="D74">
        <v>4687</v>
      </c>
      <c t="s" s="172" r="E74">
        <v>1253</v>
      </c>
      <c t="s" s="16" r="F74">
        <v>4688</v>
      </c>
      <c t="s" s="16" r="G74">
        <v>4689</v>
      </c>
      <c s="16" r="H74"/>
      <c t="s" s="90" r="I74">
        <v>20</v>
      </c>
      <c s="248" r="J74">
        <v>41800</v>
      </c>
      <c s="16" r="K74"/>
      <c s="16" r="L74"/>
      <c s="172" r="M74"/>
    </row>
    <row r="75">
      <c s="172" r="A75"/>
      <c s="172" r="B75"/>
      <c t="s" s="172" r="C75">
        <v>1142</v>
      </c>
      <c t="s" s="172" r="D75">
        <v>4690</v>
      </c>
      <c t="s" s="172" r="E75">
        <v>1253</v>
      </c>
      <c t="s" s="172" r="F75">
        <v>4691</v>
      </c>
      <c t="s" s="172" r="G75">
        <v>1389</v>
      </c>
      <c s="172" r="H75"/>
      <c t="s" s="205" r="I75">
        <v>20</v>
      </c>
      <c s="248" r="J75">
        <v>41800</v>
      </c>
      <c t="s" s="205" r="K75">
        <v>20</v>
      </c>
      <c s="248" r="L75">
        <v>41850</v>
      </c>
      <c s="172" r="M75"/>
    </row>
    <row r="76">
      <c s="172" r="A76"/>
      <c s="172" r="B76"/>
      <c t="s" s="172" r="C76">
        <v>1142</v>
      </c>
      <c t="s" s="172" r="D76">
        <v>1391</v>
      </c>
      <c t="s" s="172" r="E76">
        <v>1253</v>
      </c>
      <c t="s" s="172" r="F76">
        <v>4692</v>
      </c>
      <c t="s" s="172" r="G76">
        <v>1393</v>
      </c>
      <c s="172" r="H76"/>
      <c t="s" s="205" r="I76">
        <v>20</v>
      </c>
      <c s="248" r="J76">
        <v>41800</v>
      </c>
      <c t="s" s="205" r="K76">
        <v>20</v>
      </c>
      <c s="248" r="L76">
        <v>41850</v>
      </c>
      <c s="172" r="M76"/>
    </row>
    <row r="77">
      <c s="109" r="A77">
        <v>2</v>
      </c>
      <c t="s" s="165" r="B77">
        <v>1395</v>
      </c>
      <c s="162" r="C77"/>
      <c s="162" r="D77"/>
      <c s="162" r="E77"/>
      <c s="162" r="F77"/>
      <c s="162" r="G77"/>
      <c s="162" r="H77"/>
      <c s="211" r="I77"/>
      <c s="162" r="J77"/>
      <c s="211" r="K77"/>
      <c s="162" r="L77"/>
      <c s="162" r="M77"/>
    </row>
    <row r="78">
      <c s="172" r="A78"/>
      <c t="s" s="16" r="B78">
        <v>85</v>
      </c>
      <c t="s" s="172" r="C78">
        <v>1276</v>
      </c>
      <c t="s" s="16" r="D78">
        <v>1396</v>
      </c>
      <c t="s" s="16" r="E78">
        <v>1397</v>
      </c>
      <c t="s" s="16" r="F78">
        <v>1398</v>
      </c>
      <c t="s" s="16" r="G78">
        <v>1399</v>
      </c>
      <c s="16" r="H78"/>
      <c t="s" s="90" r="I78">
        <v>20</v>
      </c>
      <c s="195" r="J78">
        <v>41800</v>
      </c>
      <c s="16" r="K78"/>
      <c s="16" r="L78"/>
      <c s="16" r="M78"/>
    </row>
    <row r="79">
      <c s="172" r="A79"/>
      <c s="172" r="B79"/>
      <c t="s" s="172" r="C79">
        <v>1276</v>
      </c>
      <c t="s" s="172" r="D79">
        <v>1400</v>
      </c>
      <c t="s" s="172" r="E79">
        <v>1397</v>
      </c>
      <c t="s" s="172" r="F79">
        <v>1401</v>
      </c>
      <c t="s" s="172" r="G79">
        <v>1402</v>
      </c>
      <c s="172" r="H79"/>
      <c t="s" s="90" r="I79">
        <v>20</v>
      </c>
      <c s="195" r="J79">
        <v>41800</v>
      </c>
      <c t="s" s="90" r="K79">
        <v>20</v>
      </c>
      <c s="195" r="L79">
        <v>41954</v>
      </c>
      <c s="172" r="M79"/>
    </row>
    <row r="80">
      <c s="172" r="A80"/>
      <c s="172" r="B80"/>
      <c t="s" s="172" r="C80">
        <v>1142</v>
      </c>
      <c t="s" s="172" r="D80">
        <v>1403</v>
      </c>
      <c t="s" s="16" r="E80">
        <v>1397</v>
      </c>
      <c t="s" s="172" r="F80">
        <v>1404</v>
      </c>
      <c t="s" s="172" r="G80">
        <v>1405</v>
      </c>
      <c s="172" r="H80"/>
      <c t="s" s="90" r="I80">
        <v>20</v>
      </c>
      <c s="195" r="J80">
        <v>41800</v>
      </c>
      <c s="172" r="K80"/>
      <c s="172" r="L80"/>
      <c s="172" r="M80"/>
    </row>
    <row r="81">
      <c s="146" r="A81"/>
      <c s="146" r="B81"/>
      <c t="s" s="146" r="C81">
        <v>1153</v>
      </c>
      <c t="s" s="146" r="D81">
        <v>1406</v>
      </c>
      <c t="s" s="146" r="E81">
        <v>1407</v>
      </c>
      <c t="s" s="146" r="F81">
        <v>1408</v>
      </c>
      <c t="s" s="146" r="G81">
        <v>1409</v>
      </c>
      <c s="146" r="H81"/>
      <c t="s" s="64" r="I81">
        <v>20</v>
      </c>
      <c s="9" r="J81">
        <v>41776</v>
      </c>
      <c s="146" r="K81"/>
      <c s="146" r="L81"/>
      <c s="146" r="M81"/>
    </row>
    <row r="82">
      <c s="172" r="A82"/>
      <c s="16" r="B82"/>
      <c t="s" s="16" r="C82">
        <v>1276</v>
      </c>
      <c t="s" s="16" r="D82">
        <v>1410</v>
      </c>
      <c t="s" s="16" r="E82">
        <v>1397</v>
      </c>
      <c t="s" s="172" r="F82">
        <v>1411</v>
      </c>
      <c t="s" s="16" r="G82">
        <v>1412</v>
      </c>
      <c s="16" r="H82"/>
      <c t="s" s="90" r="I82">
        <v>20</v>
      </c>
      <c s="248" r="J82">
        <v>41971</v>
      </c>
      <c s="16" r="K82"/>
      <c s="16" r="L82"/>
      <c s="16" r="M82"/>
    </row>
    <row r="83">
      <c s="172" r="A83"/>
      <c t="s" s="16" r="B83">
        <v>97</v>
      </c>
      <c t="s" s="172" r="C83">
        <v>1142</v>
      </c>
      <c t="s" s="16" r="D83">
        <v>1416</v>
      </c>
      <c t="s" s="16" r="E83">
        <v>1397</v>
      </c>
      <c t="s" s="16" r="F83">
        <v>1417</v>
      </c>
      <c t="s" s="16" r="G83">
        <v>1418</v>
      </c>
      <c s="16" r="H83"/>
      <c t="s" s="90" r="I83">
        <v>20</v>
      </c>
      <c s="195" r="J83">
        <v>41776</v>
      </c>
      <c s="16" r="K83"/>
      <c s="16" r="L83"/>
      <c s="16" r="M83"/>
    </row>
    <row r="84">
      <c s="172" r="A84"/>
      <c s="16" r="B84"/>
      <c t="s" s="172" r="C84">
        <v>1142</v>
      </c>
      <c t="s" s="16" r="D84">
        <v>1416</v>
      </c>
      <c t="s" s="16" r="E84">
        <v>1397</v>
      </c>
      <c t="s" s="16" r="F84">
        <v>1419</v>
      </c>
      <c t="s" s="16" r="G84">
        <v>1418</v>
      </c>
      <c s="16" r="H84"/>
      <c t="s" s="90" r="I84">
        <v>20</v>
      </c>
      <c s="195" r="J84">
        <v>41776</v>
      </c>
      <c s="16" r="K84"/>
      <c s="16" r="L84"/>
      <c s="16" r="M84"/>
    </row>
    <row r="85">
      <c s="16" r="A85"/>
      <c s="16" r="B85"/>
      <c t="s" s="16" r="C85">
        <v>1276</v>
      </c>
      <c t="s" s="16" r="D85">
        <v>1420</v>
      </c>
      <c t="s" s="16" r="E85">
        <v>1397</v>
      </c>
      <c t="s" s="16" r="F85">
        <v>1421</v>
      </c>
      <c t="s" s="16" r="G85">
        <v>1422</v>
      </c>
      <c s="16" r="H85"/>
      <c s="90" r="I85"/>
      <c s="16" r="J85"/>
      <c s="16" r="K85"/>
      <c s="16" r="L85"/>
      <c s="16" r="M85"/>
    </row>
    <row r="86">
      <c s="16" r="A86"/>
      <c s="16" r="B86"/>
      <c t="s" s="16" r="C86">
        <v>1276</v>
      </c>
      <c t="s" s="16" r="D86">
        <v>1423</v>
      </c>
      <c t="s" s="16" r="E86">
        <v>1397</v>
      </c>
      <c t="s" s="16" r="F86">
        <v>1424</v>
      </c>
      <c t="s" s="16" r="G86">
        <v>1425</v>
      </c>
      <c s="16" r="H86"/>
      <c s="90" r="I86"/>
      <c s="16" r="J86"/>
      <c s="16" r="K86"/>
      <c s="16" r="L86"/>
      <c s="16" r="M86"/>
    </row>
    <row r="87">
      <c s="146" r="A87"/>
      <c s="146" r="B87"/>
      <c t="s" s="146" r="C87">
        <v>1142</v>
      </c>
      <c t="s" s="146" r="D87">
        <v>1426</v>
      </c>
      <c t="s" s="146" r="E87">
        <v>1397</v>
      </c>
      <c t="s" s="146" r="F87">
        <v>1427</v>
      </c>
      <c t="s" s="146" r="G87">
        <v>1428</v>
      </c>
      <c s="146" r="H87"/>
      <c t="s" s="64" r="I87">
        <v>20</v>
      </c>
      <c s="9" r="J87">
        <v>41776</v>
      </c>
      <c s="146" r="K87"/>
      <c s="146" r="L87"/>
      <c s="146" r="M87"/>
    </row>
    <row r="88">
      <c s="146" r="A88"/>
      <c s="146" r="B88"/>
      <c t="s" s="146" r="C88">
        <v>1303</v>
      </c>
      <c t="s" s="146" r="D88">
        <v>1429</v>
      </c>
      <c t="s" s="146" r="E88">
        <v>1430</v>
      </c>
      <c t="s" s="146" r="F88">
        <v>1431</v>
      </c>
      <c t="s" s="146" r="G88">
        <v>1432</v>
      </c>
      <c s="146" r="H88"/>
      <c t="s" s="64" r="I88">
        <v>20</v>
      </c>
      <c s="9" r="J88">
        <v>41857</v>
      </c>
      <c s="64" r="K88"/>
      <c s="146" r="L88"/>
      <c s="146" r="M88"/>
    </row>
    <row r="89">
      <c s="146" r="A89"/>
      <c s="146" r="B89"/>
      <c t="s" s="146" r="C89">
        <v>1142</v>
      </c>
      <c t="s" s="146" r="D89">
        <v>1433</v>
      </c>
      <c t="s" s="146" r="E89">
        <v>1434</v>
      </c>
      <c t="s" s="146" r="F89">
        <v>1435</v>
      </c>
      <c t="s" s="146" r="G89">
        <v>1436</v>
      </c>
      <c s="146" r="H89"/>
      <c t="s" s="64" r="I89">
        <v>20</v>
      </c>
      <c s="9" r="J89">
        <v>41800</v>
      </c>
      <c s="146" r="K89"/>
      <c s="146" r="L89"/>
      <c s="146" r="M89"/>
    </row>
    <row r="90">
      <c s="146" r="A90"/>
      <c s="146" r="B90"/>
      <c t="s" s="146" r="C90">
        <v>1142</v>
      </c>
      <c t="s" s="146" r="D90">
        <v>1437</v>
      </c>
      <c t="s" s="146" r="E90">
        <v>1397</v>
      </c>
      <c t="s" s="146" r="F90">
        <v>1438</v>
      </c>
      <c t="s" s="146" r="G90">
        <v>1439</v>
      </c>
      <c s="146" r="H90"/>
      <c t="s" s="64" r="I90">
        <v>20</v>
      </c>
      <c s="9" r="J90">
        <v>41800</v>
      </c>
      <c s="146" r="K90"/>
      <c s="146" r="L90"/>
      <c s="146" r="M90"/>
    </row>
    <row r="91">
      <c s="146" r="A91"/>
      <c s="146" r="B91"/>
      <c t="s" s="146" r="C91">
        <v>1142</v>
      </c>
      <c t="s" s="146" r="D91">
        <v>1440</v>
      </c>
      <c t="s" s="146" r="E91">
        <v>1397</v>
      </c>
      <c t="s" s="146" r="F91">
        <v>1441</v>
      </c>
      <c t="s" s="146" r="G91">
        <v>1442</v>
      </c>
      <c s="146" r="H91"/>
      <c t="s" s="64" r="I91">
        <v>20</v>
      </c>
      <c s="9" r="J91">
        <v>41800</v>
      </c>
      <c s="146" r="K91"/>
      <c s="146" r="L91"/>
      <c s="146" r="M91"/>
    </row>
    <row r="92">
      <c s="146" r="A92"/>
      <c s="146" r="B92"/>
      <c t="s" s="146" r="C92">
        <v>1142</v>
      </c>
      <c t="s" s="146" r="D92">
        <v>1443</v>
      </c>
      <c t="s" s="146" r="E92">
        <v>1397</v>
      </c>
      <c t="s" s="146" r="F92">
        <v>1444</v>
      </c>
      <c t="s" s="146" r="G92">
        <v>1428</v>
      </c>
      <c s="146" r="H92"/>
      <c t="s" s="64" r="I92">
        <v>20</v>
      </c>
      <c s="9" r="J92">
        <v>41776</v>
      </c>
      <c s="146" r="K92"/>
      <c s="146" r="L92"/>
      <c s="146" r="M92"/>
    </row>
    <row r="93">
      <c s="146" r="A93"/>
      <c s="146" r="B93"/>
      <c t="s" s="146" r="C93">
        <v>1142</v>
      </c>
      <c t="s" s="146" r="D93">
        <v>1445</v>
      </c>
      <c t="s" s="146" r="E93">
        <v>1397</v>
      </c>
      <c t="s" s="146" r="F93">
        <v>1446</v>
      </c>
      <c t="s" s="146" r="G93">
        <v>1447</v>
      </c>
      <c s="146" r="H93"/>
      <c t="s" s="64" r="I93">
        <v>20</v>
      </c>
      <c s="9" r="J93">
        <v>41776</v>
      </c>
      <c s="146" r="K93"/>
      <c s="146" r="L93"/>
      <c s="146" r="M93"/>
    </row>
    <row r="94">
      <c s="146" r="A94"/>
      <c s="146" r="B94"/>
      <c t="s" s="146" r="C94">
        <v>1142</v>
      </c>
      <c t="s" s="146" r="D94">
        <v>1448</v>
      </c>
      <c t="s" s="146" r="E94">
        <v>1397</v>
      </c>
      <c t="s" s="146" r="F94">
        <v>1449</v>
      </c>
      <c t="s" s="146" r="G94">
        <v>1450</v>
      </c>
      <c s="146" r="H94"/>
      <c t="s" s="64" r="I94">
        <v>20</v>
      </c>
      <c s="9" r="J94">
        <v>41776</v>
      </c>
      <c s="146" r="K94"/>
      <c s="146" r="L94"/>
      <c s="146" r="M94"/>
    </row>
    <row r="95">
      <c s="146" r="A95"/>
      <c s="146" r="B95"/>
      <c t="s" s="146" r="C95">
        <v>1142</v>
      </c>
      <c t="s" s="146" r="D95">
        <v>1451</v>
      </c>
      <c t="s" s="146" r="E95">
        <v>1397</v>
      </c>
      <c t="s" s="146" r="F95">
        <v>1452</v>
      </c>
      <c t="s" s="146" r="G95">
        <v>1428</v>
      </c>
      <c s="146" r="H95"/>
      <c t="s" s="64" r="I95">
        <v>20</v>
      </c>
      <c s="9" r="J95">
        <v>41776</v>
      </c>
      <c s="146" r="K95"/>
      <c s="146" r="L95"/>
      <c s="146" r="M95"/>
    </row>
    <row r="96">
      <c s="146" r="A96"/>
      <c s="146" r="B96"/>
      <c t="s" s="146" r="C96">
        <v>1142</v>
      </c>
      <c t="s" s="146" r="D96">
        <v>1453</v>
      </c>
      <c t="s" s="146" r="E96">
        <v>1397</v>
      </c>
      <c t="s" s="146" r="F96">
        <v>1454</v>
      </c>
      <c t="s" s="146" r="G96">
        <v>1455</v>
      </c>
      <c s="146" r="H96"/>
      <c t="s" s="64" r="I96">
        <v>20</v>
      </c>
      <c s="9" r="J96">
        <v>41776</v>
      </c>
      <c s="146" r="K96"/>
      <c s="146" r="L96"/>
      <c s="146" r="M96"/>
    </row>
    <row r="97">
      <c s="146" r="A97"/>
      <c s="146" r="B97"/>
      <c t="s" s="146" r="C97">
        <v>1142</v>
      </c>
      <c t="s" s="146" r="D97">
        <v>1456</v>
      </c>
      <c t="s" s="146" r="E97">
        <v>1397</v>
      </c>
      <c t="s" s="146" r="F97">
        <v>1457</v>
      </c>
      <c t="s" s="146" r="G97">
        <v>1458</v>
      </c>
      <c s="146" r="H97"/>
      <c t="s" s="64" r="I97">
        <v>20</v>
      </c>
      <c s="9" r="J97">
        <v>41776</v>
      </c>
      <c s="146" r="K97"/>
      <c s="146" r="L97"/>
      <c s="146" r="M97"/>
    </row>
    <row r="98">
      <c s="146" r="A98"/>
      <c s="146" r="B98"/>
      <c t="s" s="146" r="C98">
        <v>1142</v>
      </c>
      <c t="s" s="146" r="D98">
        <v>1459</v>
      </c>
      <c t="s" s="146" r="E98">
        <v>1397</v>
      </c>
      <c t="s" s="146" r="F98">
        <v>1460</v>
      </c>
      <c t="s" s="146" r="G98">
        <v>1461</v>
      </c>
      <c s="146" r="H98"/>
      <c t="s" s="64" r="I98">
        <v>20</v>
      </c>
      <c s="9" r="J98">
        <v>41776</v>
      </c>
      <c s="146" r="K98"/>
      <c s="146" r="L98"/>
      <c s="146" r="M98"/>
    </row>
    <row r="99">
      <c s="146" r="A99"/>
      <c s="146" r="B99"/>
      <c t="s" s="146" r="C99">
        <v>1142</v>
      </c>
      <c t="s" s="146" r="D99">
        <v>1462</v>
      </c>
      <c t="s" s="146" r="E99">
        <v>1397</v>
      </c>
      <c t="s" s="146" r="F99">
        <v>1463</v>
      </c>
      <c t="s" s="146" r="G99">
        <v>1464</v>
      </c>
      <c s="146" r="H99"/>
      <c t="s" s="64" r="I99">
        <v>20</v>
      </c>
      <c s="9" r="J99">
        <v>41776</v>
      </c>
      <c s="146" r="K99"/>
      <c s="146" r="L99"/>
      <c s="146" r="M99"/>
    </row>
    <row r="100">
      <c s="146" r="A100"/>
      <c s="146" r="B100"/>
      <c t="s" s="146" r="C100">
        <v>1142</v>
      </c>
      <c t="s" s="146" r="D100">
        <v>1465</v>
      </c>
      <c t="s" s="146" r="E100">
        <v>1466</v>
      </c>
      <c t="s" s="146" r="F100">
        <v>1467</v>
      </c>
      <c t="s" s="146" r="G100">
        <v>1468</v>
      </c>
      <c s="146" r="H100"/>
      <c t="s" s="64" r="I100">
        <v>20</v>
      </c>
      <c s="9" r="J100">
        <v>41776</v>
      </c>
      <c s="146" r="K100"/>
      <c s="146" r="L100"/>
      <c s="146" r="M100"/>
    </row>
    <row r="101">
      <c s="146" r="A101"/>
      <c s="146" r="B101"/>
      <c t="s" s="146" r="C101">
        <v>1303</v>
      </c>
      <c t="s" s="146" r="D101">
        <v>1469</v>
      </c>
      <c t="s" s="146" r="E101">
        <v>1397</v>
      </c>
      <c t="s" s="146" r="F101">
        <v>1470</v>
      </c>
      <c t="s" s="146" r="G101">
        <v>1428</v>
      </c>
      <c s="146" r="H101"/>
      <c t="s" s="64" r="I101">
        <v>20</v>
      </c>
      <c s="9" r="J101">
        <v>41872</v>
      </c>
      <c s="64" r="K101"/>
      <c s="146" r="L101"/>
      <c s="146" r="M101"/>
    </row>
    <row r="102">
      <c s="146" r="A102"/>
      <c s="146" r="B102"/>
      <c t="s" s="146" r="C102">
        <v>1303</v>
      </c>
      <c t="s" s="146" r="D102">
        <v>1471</v>
      </c>
      <c t="s" s="146" r="E102">
        <v>1397</v>
      </c>
      <c t="s" s="146" r="F102">
        <v>1472</v>
      </c>
      <c t="s" s="146" r="G102">
        <v>1428</v>
      </c>
      <c s="146" r="H102"/>
      <c t="s" s="64" r="I102">
        <v>20</v>
      </c>
      <c s="9" r="J102">
        <v>41872</v>
      </c>
      <c s="64" r="K102"/>
      <c s="146" r="L102"/>
      <c s="146" r="M102"/>
    </row>
    <row r="103">
      <c s="146" r="A103"/>
      <c s="146" r="B103"/>
      <c t="s" s="146" r="C103">
        <v>1303</v>
      </c>
      <c t="s" s="146" r="D103">
        <v>1473</v>
      </c>
      <c t="s" s="146" r="E103">
        <v>1474</v>
      </c>
      <c t="s" s="146" r="F103">
        <v>1475</v>
      </c>
      <c t="s" s="146" r="G103">
        <v>1476</v>
      </c>
      <c s="146" r="H103"/>
      <c t="s" s="64" r="I103">
        <v>20</v>
      </c>
      <c s="9" r="J103">
        <v>41872</v>
      </c>
      <c s="64" r="K103"/>
      <c s="146" r="L103"/>
      <c s="146" r="M103"/>
    </row>
    <row r="104">
      <c s="146" r="A104"/>
      <c s="146" r="B104"/>
      <c t="s" s="146" r="C104">
        <v>1142</v>
      </c>
      <c t="s" s="146" r="D104">
        <v>1477</v>
      </c>
      <c t="s" s="146" r="E104">
        <v>1397</v>
      </c>
      <c t="s" s="146" r="F104">
        <v>1478</v>
      </c>
      <c t="s" s="146" r="G104">
        <v>1479</v>
      </c>
      <c s="146" r="H104"/>
      <c t="s" s="64" r="I104">
        <v>20</v>
      </c>
      <c s="9" r="J104">
        <v>41776</v>
      </c>
      <c s="146" r="K104"/>
      <c s="146" r="L104"/>
      <c s="146" r="M104"/>
    </row>
    <row r="105">
      <c s="146" r="A105"/>
      <c s="146" r="B105"/>
      <c t="s" s="146" r="C105">
        <v>1142</v>
      </c>
      <c t="s" s="146" r="D105">
        <v>1480</v>
      </c>
      <c t="s" s="146" r="E105">
        <v>1397</v>
      </c>
      <c t="s" s="146" r="F105">
        <v>1481</v>
      </c>
      <c t="s" s="146" r="G105">
        <v>1482</v>
      </c>
      <c s="146" r="H105"/>
      <c t="s" s="64" r="I105">
        <v>20</v>
      </c>
      <c s="9" r="J105">
        <v>41776</v>
      </c>
      <c s="146" r="K105"/>
      <c s="146" r="L105"/>
      <c s="146" r="M105"/>
    </row>
    <row r="106">
      <c s="146" r="A106"/>
      <c s="146" r="B106"/>
      <c t="s" s="146" r="C106">
        <v>1142</v>
      </c>
      <c t="s" s="146" r="D106">
        <v>1483</v>
      </c>
      <c t="s" s="146" r="E106">
        <v>1397</v>
      </c>
      <c t="s" s="146" r="F106">
        <v>1484</v>
      </c>
      <c t="s" s="146" r="G106">
        <v>1485</v>
      </c>
      <c s="146" r="H106"/>
      <c t="s" s="64" r="I106">
        <v>20</v>
      </c>
      <c s="9" r="J106">
        <v>41776</v>
      </c>
      <c s="146" r="K106"/>
      <c s="146" r="L106"/>
      <c s="146" r="M106"/>
    </row>
    <row r="107">
      <c s="146" r="A107"/>
      <c s="146" r="B107"/>
      <c t="s" s="146" r="C107">
        <v>1142</v>
      </c>
      <c t="s" s="146" r="D107">
        <v>1486</v>
      </c>
      <c t="s" s="146" r="E107">
        <v>1397</v>
      </c>
      <c t="s" s="146" r="F107">
        <v>1487</v>
      </c>
      <c t="s" s="146" r="G107">
        <v>1488</v>
      </c>
      <c s="146" r="H107"/>
      <c t="s" s="64" r="I107">
        <v>20</v>
      </c>
      <c s="9" r="J107">
        <v>41776</v>
      </c>
      <c s="146" r="K107"/>
      <c s="146" r="L107"/>
      <c s="146" r="M107"/>
    </row>
    <row r="108">
      <c s="146" r="A108"/>
      <c s="146" r="B108"/>
      <c t="s" s="146" r="C108">
        <v>1142</v>
      </c>
      <c t="s" s="146" r="D108">
        <v>1489</v>
      </c>
      <c t="s" s="146" r="E108">
        <v>1397</v>
      </c>
      <c t="s" s="146" r="F108">
        <v>1490</v>
      </c>
      <c t="s" s="146" r="G108">
        <v>1491</v>
      </c>
      <c s="146" r="H108"/>
      <c t="s" s="64" r="I108">
        <v>20</v>
      </c>
      <c s="9" r="J108">
        <v>41776</v>
      </c>
      <c s="146" r="K108"/>
      <c s="146" r="L108"/>
      <c s="146" r="M108"/>
    </row>
    <row r="109">
      <c s="146" r="A109"/>
      <c s="146" r="B109"/>
      <c t="s" s="146" r="C109">
        <v>1142</v>
      </c>
      <c t="s" s="146" r="D109">
        <v>1492</v>
      </c>
      <c t="s" s="146" r="E109">
        <v>1397</v>
      </c>
      <c t="s" s="146" r="F109">
        <v>1493</v>
      </c>
      <c t="s" s="146" r="G109">
        <v>1494</v>
      </c>
      <c s="146" r="H109"/>
      <c t="s" s="64" r="I109">
        <v>20</v>
      </c>
      <c s="9" r="J109">
        <v>41776</v>
      </c>
      <c s="146" r="K109"/>
      <c s="146" r="L109"/>
      <c s="146" r="M109"/>
    </row>
    <row r="110">
      <c s="146" r="A110"/>
      <c s="146" r="B110"/>
      <c t="s" s="146" r="C110">
        <v>1142</v>
      </c>
      <c t="s" s="146" r="D110">
        <v>1495</v>
      </c>
      <c t="s" s="146" r="E110">
        <v>1397</v>
      </c>
      <c t="s" s="146" r="F110">
        <v>1496</v>
      </c>
      <c t="s" s="146" r="G110">
        <v>1497</v>
      </c>
      <c s="146" r="H110"/>
      <c t="s" s="64" r="I110">
        <v>20</v>
      </c>
      <c s="9" r="J110">
        <v>41776</v>
      </c>
      <c s="146" r="K110"/>
      <c s="146" r="L110"/>
      <c s="146" r="M110"/>
    </row>
    <row r="111">
      <c s="146" r="A111"/>
      <c s="146" r="B111"/>
      <c t="s" s="146" r="C111">
        <v>1142</v>
      </c>
      <c t="s" s="146" r="D111">
        <v>1498</v>
      </c>
      <c t="s" s="146" r="E111">
        <v>1397</v>
      </c>
      <c t="s" s="146" r="F111">
        <v>1499</v>
      </c>
      <c t="s" s="146" r="G111">
        <v>1500</v>
      </c>
      <c s="146" r="H111"/>
      <c t="s" s="64" r="I111">
        <v>20</v>
      </c>
      <c s="9" r="J111">
        <v>41776</v>
      </c>
      <c s="146" r="K111"/>
      <c s="146" r="L111"/>
      <c s="146" r="M111"/>
    </row>
    <row r="112">
      <c s="146" r="A112"/>
      <c s="146" r="B112"/>
      <c t="s" s="146" r="C112">
        <v>1142</v>
      </c>
      <c t="s" s="146" r="D112">
        <v>1501</v>
      </c>
      <c t="s" s="146" r="E112">
        <v>1397</v>
      </c>
      <c t="s" s="146" r="F112">
        <v>1502</v>
      </c>
      <c t="s" s="146" r="G112">
        <v>1503</v>
      </c>
      <c s="146" r="H112"/>
      <c t="s" s="64" r="I112">
        <v>20</v>
      </c>
      <c s="9" r="J112">
        <v>41776</v>
      </c>
      <c s="146" r="K112"/>
      <c s="146" r="L112"/>
      <c s="146" r="M112"/>
    </row>
    <row r="113">
      <c s="146" r="A113"/>
      <c s="146" r="B113"/>
      <c t="s" s="146" r="C113">
        <v>1142</v>
      </c>
      <c t="s" s="146" r="D113">
        <v>1504</v>
      </c>
      <c t="s" s="146" r="E113">
        <v>1357</v>
      </c>
      <c t="s" s="146" r="F113">
        <v>1505</v>
      </c>
      <c t="s" s="146" r="G113">
        <v>1506</v>
      </c>
      <c s="146" r="H113"/>
      <c t="s" s="64" r="I113">
        <v>20</v>
      </c>
      <c s="9" r="J113">
        <v>41776</v>
      </c>
      <c s="146" r="K113"/>
      <c s="146" r="L113"/>
      <c s="146" r="M113"/>
    </row>
    <row r="114">
      <c s="146" r="A114"/>
      <c t="s" s="146" r="B114">
        <v>1507</v>
      </c>
      <c t="s" s="146" r="C114">
        <v>1303</v>
      </c>
      <c t="s" s="146" r="D114">
        <v>1508</v>
      </c>
      <c t="s" s="146" r="E114">
        <v>4693</v>
      </c>
      <c t="s" s="146" r="F114">
        <v>4694</v>
      </c>
      <c t="s" s="146" r="G114">
        <v>4695</v>
      </c>
      <c s="146" r="H114"/>
      <c t="s" s="64" r="I114">
        <v>20</v>
      </c>
      <c s="9" r="J114">
        <v>41776</v>
      </c>
      <c s="146" r="K114"/>
      <c s="146" r="L114"/>
      <c s="146" r="M114"/>
    </row>
    <row r="115">
      <c s="146" r="A115"/>
      <c s="146" r="B115"/>
      <c t="s" s="146" r="C115">
        <v>1303</v>
      </c>
      <c t="s" s="146" r="D115">
        <v>1512</v>
      </c>
      <c t="s" s="146" r="E115">
        <v>4693</v>
      </c>
      <c t="s" s="146" r="F115">
        <v>1513</v>
      </c>
      <c t="s" s="146" r="G115">
        <v>1514</v>
      </c>
      <c s="146" r="H115"/>
      <c t="s" s="64" r="I115">
        <v>20</v>
      </c>
      <c s="9" r="J115">
        <v>41872</v>
      </c>
      <c s="64" r="K115"/>
      <c s="146" r="L115"/>
      <c s="146" r="M115"/>
    </row>
    <row r="116">
      <c s="146" r="A116"/>
      <c s="146" r="B116"/>
      <c t="s" s="146" r="C116">
        <v>1303</v>
      </c>
      <c t="s" s="146" r="D116">
        <v>1515</v>
      </c>
      <c t="s" s="146" r="E116">
        <v>4693</v>
      </c>
      <c t="s" s="146" r="F116">
        <v>1516</v>
      </c>
      <c t="s" s="146" r="G116">
        <v>1514</v>
      </c>
      <c s="146" r="H116"/>
      <c t="s" s="64" r="I116">
        <v>20</v>
      </c>
      <c s="9" r="J116">
        <v>41872</v>
      </c>
      <c s="64" r="K116"/>
      <c s="146" r="L116"/>
      <c s="146" r="M116"/>
    </row>
    <row r="117">
      <c s="146" r="A117"/>
      <c s="146" r="B117"/>
      <c t="s" s="146" r="C117">
        <v>1303</v>
      </c>
      <c t="s" s="146" r="D117">
        <v>1517</v>
      </c>
      <c t="s" s="146" r="E117">
        <v>4696</v>
      </c>
      <c t="s" s="146" r="F117">
        <v>1519</v>
      </c>
      <c t="s" s="146" r="G117">
        <v>1514</v>
      </c>
      <c s="146" r="H117"/>
      <c t="s" s="64" r="I117">
        <v>20</v>
      </c>
      <c s="9" r="J117">
        <v>41872</v>
      </c>
      <c s="64" r="K117"/>
      <c s="146" r="L117"/>
      <c s="146" r="M117"/>
    </row>
    <row r="118">
      <c s="146" r="A118"/>
      <c s="146" r="B118"/>
      <c t="s" s="146" r="C118">
        <v>1303</v>
      </c>
      <c t="s" s="146" r="D118">
        <v>1520</v>
      </c>
      <c t="s" s="146" r="E118">
        <v>4693</v>
      </c>
      <c t="s" s="146" r="F118">
        <v>1521</v>
      </c>
      <c t="s" s="146" r="G118">
        <v>1514</v>
      </c>
      <c s="146" r="H118"/>
      <c t="s" s="64" r="I118">
        <v>20</v>
      </c>
      <c s="9" r="J118">
        <v>41872</v>
      </c>
      <c s="64" r="K118"/>
      <c s="146" r="L118"/>
      <c s="146" r="M118"/>
    </row>
    <row r="119">
      <c s="146" r="A119"/>
      <c s="146" r="B119"/>
      <c t="s" s="146" r="C119">
        <v>1303</v>
      </c>
      <c t="s" s="146" r="D119">
        <v>1522</v>
      </c>
      <c t="s" s="146" r="E119">
        <v>4693</v>
      </c>
      <c t="s" s="146" r="F119">
        <v>1523</v>
      </c>
      <c t="s" s="146" r="G119">
        <v>1514</v>
      </c>
      <c s="146" r="H119"/>
      <c t="s" s="64" r="I119">
        <v>20</v>
      </c>
      <c s="9" r="J119">
        <v>41872</v>
      </c>
      <c s="64" r="K119"/>
      <c s="146" r="L119"/>
      <c s="146" r="M119"/>
    </row>
    <row r="120">
      <c s="146" r="A120"/>
      <c s="146" r="B120"/>
      <c t="s" s="146" r="C120">
        <v>1303</v>
      </c>
      <c t="s" s="146" r="D120">
        <v>1524</v>
      </c>
      <c t="s" s="146" r="E120">
        <v>4693</v>
      </c>
      <c t="s" s="146" r="F120">
        <v>1525</v>
      </c>
      <c t="s" s="146" r="G120">
        <v>1514</v>
      </c>
      <c s="146" r="H120"/>
      <c t="s" s="64" r="I120">
        <v>20</v>
      </c>
      <c s="9" r="J120">
        <v>41872</v>
      </c>
      <c s="64" r="K120"/>
      <c s="146" r="L120"/>
      <c s="146" r="M120"/>
    </row>
    <row r="121">
      <c s="146" r="A121"/>
      <c s="146" r="B121"/>
      <c t="s" s="146" r="C121">
        <v>1303</v>
      </c>
      <c t="s" s="146" r="D121">
        <v>1526</v>
      </c>
      <c t="s" s="146" r="E121">
        <v>4693</v>
      </c>
      <c t="s" s="146" r="F121">
        <v>1527</v>
      </c>
      <c t="s" s="146" r="G121">
        <v>1528</v>
      </c>
      <c s="146" r="H121"/>
      <c t="s" s="64" r="I121">
        <v>20</v>
      </c>
      <c s="9" r="J121">
        <v>41872</v>
      </c>
      <c s="64" r="K121"/>
      <c s="146" r="L121"/>
      <c s="146" r="M121"/>
    </row>
    <row r="122">
      <c s="146" r="A122"/>
      <c s="146" r="B122"/>
      <c t="s" s="146" r="C122">
        <v>1303</v>
      </c>
      <c t="s" s="146" r="D122">
        <v>4697</v>
      </c>
      <c t="s" s="146" r="E122">
        <v>1530</v>
      </c>
      <c t="s" s="146" r="F122">
        <v>4698</v>
      </c>
      <c t="s" s="146" r="G122">
        <v>4699</v>
      </c>
      <c s="146" r="H122"/>
      <c t="s" s="64" r="I122">
        <v>20</v>
      </c>
      <c s="9" r="J122">
        <v>41776</v>
      </c>
      <c s="146" r="K122"/>
      <c s="146" r="L122"/>
      <c s="146" r="M122"/>
    </row>
    <row r="123">
      <c s="146" r="A123"/>
      <c s="146" r="B123"/>
      <c t="s" s="146" r="C123">
        <v>1303</v>
      </c>
      <c t="s" s="146" r="D123">
        <v>4700</v>
      </c>
      <c t="s" s="146" r="E123">
        <v>1144</v>
      </c>
      <c t="s" s="146" r="F123">
        <v>1510</v>
      </c>
      <c t="s" s="146" r="G123">
        <v>4701</v>
      </c>
      <c s="146" r="H123"/>
      <c t="s" s="64" r="I123">
        <v>20</v>
      </c>
      <c s="9" r="J123">
        <v>41776</v>
      </c>
      <c s="146" r="K123"/>
      <c s="146" r="L123"/>
      <c s="146" r="M123"/>
    </row>
    <row r="124">
      <c s="146" r="A124"/>
      <c t="s" s="146" r="B124">
        <v>1547</v>
      </c>
      <c t="s" s="146" r="C124">
        <v>1303</v>
      </c>
      <c t="s" s="146" r="D124">
        <v>1548</v>
      </c>
      <c t="s" s="146" r="E124">
        <v>1144</v>
      </c>
      <c t="s" s="146" r="F124">
        <v>1549</v>
      </c>
      <c t="s" s="146" r="G124">
        <v>1550</v>
      </c>
      <c s="146" r="H124"/>
      <c t="s" s="64" r="I124">
        <v>20</v>
      </c>
      <c s="9" r="J124">
        <v>41776</v>
      </c>
      <c s="146" r="K124"/>
      <c s="146" r="L124"/>
      <c s="146" r="M124"/>
    </row>
    <row r="125">
      <c s="146" r="A125"/>
      <c s="146" r="B125"/>
      <c t="s" s="146" r="C125">
        <v>1303</v>
      </c>
      <c t="s" s="146" r="D125">
        <v>1551</v>
      </c>
      <c t="s" s="146" r="E125">
        <v>1552</v>
      </c>
      <c t="s" s="146" r="F125">
        <v>1553</v>
      </c>
      <c t="s" s="146" r="G125">
        <v>1554</v>
      </c>
      <c s="146" r="H125"/>
      <c t="s" s="64" r="I125">
        <v>20</v>
      </c>
      <c s="9" r="J125">
        <v>41776</v>
      </c>
      <c s="146" r="K125"/>
      <c s="146" r="L125"/>
      <c s="146" r="M125"/>
    </row>
    <row r="126">
      <c s="146" r="A126"/>
      <c s="146" r="B126"/>
      <c t="s" s="146" r="C126">
        <v>1303</v>
      </c>
      <c t="s" s="146" r="D126">
        <v>1555</v>
      </c>
      <c t="s" s="146" r="E126">
        <v>1397</v>
      </c>
      <c t="s" s="146" r="F126">
        <v>1556</v>
      </c>
      <c t="s" s="146" r="G126">
        <v>1557</v>
      </c>
      <c s="146" r="H126"/>
      <c t="s" s="64" r="I126">
        <v>20</v>
      </c>
      <c s="9" r="J126">
        <v>41776</v>
      </c>
      <c s="146" r="K126"/>
      <c s="146" r="L126"/>
      <c s="146" r="M126"/>
    </row>
    <row r="127">
      <c s="146" r="A127"/>
      <c s="146" r="B127"/>
      <c t="s" s="146" r="C127">
        <v>1303</v>
      </c>
      <c t="s" s="146" r="D127">
        <v>4200</v>
      </c>
      <c t="s" s="146" r="E127">
        <v>1357</v>
      </c>
      <c t="s" s="146" r="F127">
        <v>1559</v>
      </c>
      <c t="s" s="146" r="G127">
        <v>1560</v>
      </c>
      <c s="146" r="H127"/>
      <c t="s" s="64" r="I127">
        <v>20</v>
      </c>
      <c s="9" r="J127">
        <v>41776</v>
      </c>
      <c s="146" r="K127"/>
      <c s="146" r="L127"/>
      <c s="146" r="M127"/>
    </row>
    <row r="128">
      <c s="146" r="A128"/>
      <c s="146" r="B128"/>
      <c t="s" s="146" r="C128">
        <v>1303</v>
      </c>
      <c t="s" s="146" r="D128">
        <v>1561</v>
      </c>
      <c t="s" s="146" r="E128">
        <v>1397</v>
      </c>
      <c t="s" s="146" r="F128">
        <v>1562</v>
      </c>
      <c t="s" s="146" r="G128">
        <v>1563</v>
      </c>
      <c s="146" r="H128"/>
      <c t="s" s="64" r="I128">
        <v>20</v>
      </c>
      <c s="9" r="J128">
        <v>41915</v>
      </c>
      <c s="146" r="K128"/>
      <c s="146" r="L128"/>
      <c s="146" r="M128"/>
    </row>
    <row r="129">
      <c s="146" r="A129"/>
      <c s="146" r="B129"/>
      <c t="s" s="146" r="C129">
        <v>1303</v>
      </c>
      <c t="s" s="146" r="D129">
        <v>1564</v>
      </c>
      <c t="s" s="146" r="E129">
        <v>1397</v>
      </c>
      <c t="s" s="146" r="F129">
        <v>1565</v>
      </c>
      <c t="s" s="146" r="G129">
        <v>1566</v>
      </c>
      <c s="146" r="H129"/>
      <c t="s" s="64" r="I129">
        <v>20</v>
      </c>
      <c s="9" r="J129">
        <v>41915</v>
      </c>
      <c s="146" r="K129"/>
      <c s="146" r="L129"/>
      <c s="146" r="M129"/>
    </row>
    <row r="130">
      <c s="146" r="A130"/>
      <c s="146" r="B130"/>
      <c t="s" s="146" r="C130">
        <v>1303</v>
      </c>
      <c t="s" s="146" r="D130">
        <v>4203</v>
      </c>
      <c t="s" s="146" r="E130">
        <v>1357</v>
      </c>
      <c t="s" s="146" r="F130">
        <v>1568</v>
      </c>
      <c t="s" s="146" r="G130">
        <v>1569</v>
      </c>
      <c s="146" r="H130"/>
      <c t="s" s="64" r="I130">
        <v>20</v>
      </c>
      <c s="9" r="J130">
        <v>41776</v>
      </c>
      <c s="146" r="K130"/>
      <c s="146" r="L130"/>
      <c s="146" r="M130"/>
    </row>
    <row r="131">
      <c s="146" r="A131"/>
      <c s="146" r="B131"/>
      <c t="s" s="146" r="C131">
        <v>1303</v>
      </c>
      <c t="s" s="146" r="D131">
        <v>4206</v>
      </c>
      <c t="s" s="146" r="E131">
        <v>1357</v>
      </c>
      <c t="s" s="146" r="F131">
        <v>1571</v>
      </c>
      <c t="s" s="146" r="G131">
        <v>1572</v>
      </c>
      <c s="146" r="H131"/>
      <c t="s" s="64" r="I131">
        <v>20</v>
      </c>
      <c s="9" r="J131">
        <v>41776</v>
      </c>
      <c s="146" r="K131"/>
      <c s="146" r="L131"/>
      <c s="146" r="M131"/>
    </row>
    <row r="132">
      <c s="146" r="A132"/>
      <c s="146" r="B132"/>
      <c t="s" s="146" r="C132">
        <v>1303</v>
      </c>
      <c t="s" s="146" r="D132">
        <v>1573</v>
      </c>
      <c s="146" r="E132"/>
      <c t="s" s="146" r="F132">
        <v>1574</v>
      </c>
      <c t="s" s="146" r="G132">
        <v>1575</v>
      </c>
      <c s="146" r="H132"/>
      <c t="s" s="64" r="I132">
        <v>20</v>
      </c>
      <c s="9" r="J132">
        <v>41776</v>
      </c>
      <c s="146" r="K132"/>
      <c s="146" r="L132"/>
      <c s="146" r="M132"/>
    </row>
    <row r="133">
      <c s="146" r="A133"/>
      <c s="146" r="B133"/>
      <c t="s" s="146" r="C133">
        <v>1303</v>
      </c>
      <c t="s" s="146" r="D133">
        <v>1576</v>
      </c>
      <c s="146" r="E133"/>
      <c t="s" s="146" r="F133">
        <v>1577</v>
      </c>
      <c t="s" s="146" r="G133">
        <v>1575</v>
      </c>
      <c s="146" r="H133"/>
      <c t="s" s="64" r="I133">
        <v>20</v>
      </c>
      <c s="9" r="J133">
        <v>41776</v>
      </c>
      <c s="146" r="K133"/>
      <c s="146" r="L133"/>
      <c s="146" r="M133"/>
    </row>
    <row r="134">
      <c s="146" r="A134"/>
      <c s="146" r="B134"/>
      <c t="s" s="146" r="C134">
        <v>1303</v>
      </c>
      <c t="s" s="146" r="D134">
        <v>1578</v>
      </c>
      <c s="146" r="E134"/>
      <c t="s" s="146" r="F134">
        <v>1579</v>
      </c>
      <c t="s" s="146" r="G134">
        <v>1575</v>
      </c>
      <c s="146" r="H134"/>
      <c t="s" s="64" r="I134">
        <v>20</v>
      </c>
      <c s="9" r="J134">
        <v>41776</v>
      </c>
      <c s="146" r="K134"/>
      <c s="146" r="L134"/>
      <c s="146" r="M134"/>
    </row>
    <row r="135">
      <c s="146" r="A135"/>
      <c s="146" r="B135"/>
      <c t="s" s="146" r="C135">
        <v>1303</v>
      </c>
      <c t="s" s="146" r="D135">
        <v>1580</v>
      </c>
      <c s="146" r="E135"/>
      <c t="s" s="146" r="F135">
        <v>1581</v>
      </c>
      <c t="s" s="146" r="G135">
        <v>1575</v>
      </c>
      <c s="146" r="H135"/>
      <c t="s" s="64" r="I135">
        <v>20</v>
      </c>
      <c s="9" r="J135">
        <v>41776</v>
      </c>
      <c s="146" r="K135"/>
      <c s="146" r="L135"/>
      <c s="146" r="M135"/>
    </row>
    <row r="136">
      <c s="146" r="A136"/>
      <c s="146" r="B136"/>
      <c t="s" s="146" r="C136">
        <v>1303</v>
      </c>
      <c t="s" s="146" r="D136">
        <v>1582</v>
      </c>
      <c s="146" r="E136"/>
      <c t="s" s="146" r="F136">
        <v>1583</v>
      </c>
      <c t="s" s="146" r="G136">
        <v>1575</v>
      </c>
      <c s="146" r="H136"/>
      <c t="s" s="64" r="I136">
        <v>20</v>
      </c>
      <c s="9" r="J136">
        <v>41776</v>
      </c>
      <c s="146" r="K136"/>
      <c s="146" r="L136"/>
      <c s="146" r="M136"/>
    </row>
    <row r="137">
      <c s="146" r="A137"/>
      <c s="146" r="B137"/>
      <c t="s" s="146" r="C137">
        <v>1303</v>
      </c>
      <c t="s" s="146" r="D137">
        <v>1584</v>
      </c>
      <c s="146" r="E137"/>
      <c t="s" s="146" r="F137">
        <v>1585</v>
      </c>
      <c t="s" s="146" r="G137">
        <v>1575</v>
      </c>
      <c s="146" r="H137"/>
      <c t="s" s="64" r="I137">
        <v>20</v>
      </c>
      <c s="9" r="J137">
        <v>41776</v>
      </c>
      <c s="146" r="K137"/>
      <c s="146" r="L137"/>
      <c s="146" r="M137"/>
    </row>
    <row r="138">
      <c s="146" r="A138"/>
      <c s="146" r="B138"/>
      <c t="s" s="146" r="C138">
        <v>1303</v>
      </c>
      <c t="s" s="146" r="D138">
        <v>1586</v>
      </c>
      <c t="s" s="146" r="E138">
        <v>1397</v>
      </c>
      <c t="s" s="146" r="F138">
        <v>1587</v>
      </c>
      <c t="s" s="146" r="G138">
        <v>1588</v>
      </c>
      <c s="146" r="H138"/>
      <c t="s" s="64" r="I138">
        <v>20</v>
      </c>
      <c s="9" r="J138">
        <v>41802</v>
      </c>
      <c s="146" r="K138"/>
      <c s="146" r="L138"/>
      <c s="146" r="M138"/>
    </row>
    <row r="139">
      <c s="146" r="A139"/>
      <c s="146" r="B139"/>
      <c t="s" s="146" r="C139">
        <v>1142</v>
      </c>
      <c t="s" s="146" r="D139">
        <v>1589</v>
      </c>
      <c t="s" s="146" r="E139">
        <v>1357</v>
      </c>
      <c t="s" s="146" r="F139">
        <v>1590</v>
      </c>
      <c t="s" s="146" r="G139">
        <v>1591</v>
      </c>
      <c s="146" r="H139"/>
      <c t="s" s="64" r="I139">
        <v>20</v>
      </c>
      <c s="9" r="J139">
        <v>41802</v>
      </c>
      <c s="146" r="K139"/>
      <c s="146" r="L139"/>
      <c s="146" r="M139"/>
    </row>
    <row r="140">
      <c s="172" r="A140"/>
      <c t="s" s="14" r="B140">
        <v>1592</v>
      </c>
      <c t="s" s="172" r="C140">
        <v>1276</v>
      </c>
      <c t="s" s="16" r="D140">
        <v>1593</v>
      </c>
      <c t="s" s="16" r="E140">
        <v>1594</v>
      </c>
      <c t="s" s="16" r="F140">
        <v>1595</v>
      </c>
      <c t="s" s="172" r="G140">
        <v>1596</v>
      </c>
      <c s="16" r="H140"/>
      <c t="s" s="90" r="I140">
        <v>20</v>
      </c>
      <c s="195" r="J140">
        <v>41947</v>
      </c>
      <c s="16" r="K140"/>
      <c s="16" r="L140"/>
      <c s="16" r="M140"/>
    </row>
    <row r="141">
      <c s="172" r="A141"/>
      <c s="16" r="B141"/>
      <c t="s" s="172" r="C141">
        <v>1276</v>
      </c>
      <c t="s" s="16" r="D141">
        <v>1597</v>
      </c>
      <c t="s" s="16" r="E141">
        <v>1594</v>
      </c>
      <c t="s" s="16" r="F141">
        <v>1595</v>
      </c>
      <c t="s" s="16" r="G141">
        <v>1598</v>
      </c>
      <c s="16" r="H141"/>
      <c t="s" s="90" r="I141">
        <v>20</v>
      </c>
      <c s="195" r="J141">
        <v>41947</v>
      </c>
      <c s="16" r="K141"/>
      <c s="16" r="L141"/>
      <c s="16" r="M141"/>
    </row>
    <row r="142">
      <c s="172" r="A142"/>
      <c s="16" r="B142"/>
      <c t="s" s="172" r="C142">
        <v>1276</v>
      </c>
      <c t="s" s="172" r="D142">
        <v>1599</v>
      </c>
      <c t="s" s="16" r="E142">
        <v>1594</v>
      </c>
      <c t="s" s="16" r="F142">
        <v>1600</v>
      </c>
      <c t="s" s="172" r="G142">
        <v>1601</v>
      </c>
      <c s="16" r="H142"/>
      <c t="s" s="90" r="I142">
        <v>20</v>
      </c>
      <c s="195" r="J142">
        <v>41947</v>
      </c>
      <c s="16" r="K142"/>
      <c s="16" r="L142"/>
      <c s="16" r="M142"/>
    </row>
    <row r="143">
      <c s="172" r="A143"/>
      <c s="16" r="B143"/>
      <c t="s" s="172" r="C143">
        <v>1276</v>
      </c>
      <c t="s" s="172" r="D143">
        <v>1602</v>
      </c>
      <c t="s" s="16" r="E143">
        <v>1594</v>
      </c>
      <c t="s" s="16" r="F143">
        <v>1603</v>
      </c>
      <c t="s" s="172" r="G143">
        <v>1604</v>
      </c>
      <c s="16" r="H143"/>
      <c t="s" s="90" r="I143">
        <v>20</v>
      </c>
      <c s="195" r="J143">
        <v>41947</v>
      </c>
      <c s="16" r="K143"/>
      <c s="16" r="L143"/>
      <c s="16" r="M143"/>
    </row>
    <row r="144">
      <c s="172" r="A144"/>
      <c s="16" r="B144"/>
      <c t="s" s="172" r="C144">
        <v>1276</v>
      </c>
      <c t="s" s="172" r="D144">
        <v>1605</v>
      </c>
      <c t="s" s="16" r="E144">
        <v>1594</v>
      </c>
      <c t="s" s="16" r="F144">
        <v>1606</v>
      </c>
      <c t="s" s="172" r="G144">
        <v>1607</v>
      </c>
      <c s="16" r="H144"/>
      <c t="s" s="90" r="I144">
        <v>20</v>
      </c>
      <c s="195" r="J144">
        <v>41947</v>
      </c>
      <c s="16" r="K144"/>
      <c s="16" r="L144"/>
      <c s="16" r="M144"/>
    </row>
    <row r="145">
      <c s="172" r="A145"/>
      <c s="16" r="B145"/>
      <c t="s" s="172" r="C145">
        <v>1276</v>
      </c>
      <c t="s" s="172" r="D145">
        <v>1608</v>
      </c>
      <c t="s" s="16" r="E145">
        <v>1594</v>
      </c>
      <c t="s" s="16" r="F145">
        <v>1609</v>
      </c>
      <c t="s" s="172" r="G145">
        <v>1610</v>
      </c>
      <c s="16" r="H145"/>
      <c t="s" s="90" r="I145">
        <v>20</v>
      </c>
      <c s="195" r="J145">
        <v>41947</v>
      </c>
      <c s="16" r="K145"/>
      <c s="16" r="L145"/>
      <c s="16" r="M145"/>
    </row>
    <row r="146">
      <c s="172" r="A146"/>
      <c s="16" r="B146"/>
      <c t="s" s="172" r="C146">
        <v>1276</v>
      </c>
      <c t="s" s="172" r="D146">
        <v>1611</v>
      </c>
      <c t="s" s="16" r="E146">
        <v>1594</v>
      </c>
      <c t="s" s="16" r="F146">
        <v>1612</v>
      </c>
      <c t="s" s="172" r="G146">
        <v>1613</v>
      </c>
      <c s="16" r="H146"/>
      <c t="s" s="90" r="I146">
        <v>20</v>
      </c>
      <c s="195" r="J146">
        <v>41947</v>
      </c>
      <c s="16" r="K146"/>
      <c s="16" r="L146"/>
      <c s="16" r="M146"/>
    </row>
    <row r="147">
      <c s="172" r="A147"/>
      <c s="16" r="B147"/>
      <c t="s" s="172" r="C147">
        <v>1276</v>
      </c>
      <c t="s" s="172" r="D147">
        <v>1614</v>
      </c>
      <c t="s" s="16" r="E147">
        <v>1594</v>
      </c>
      <c t="s" s="16" r="F147">
        <v>1615</v>
      </c>
      <c t="s" s="172" r="G147">
        <v>1616</v>
      </c>
      <c s="16" r="H147"/>
      <c t="s" s="90" r="I147">
        <v>20</v>
      </c>
      <c s="195" r="J147">
        <v>41947</v>
      </c>
      <c s="16" r="K147"/>
      <c s="16" r="L147"/>
      <c s="16" r="M147"/>
    </row>
    <row r="148">
      <c s="172" r="A148"/>
      <c s="16" r="B148"/>
      <c t="s" s="172" r="C148">
        <v>1276</v>
      </c>
      <c t="s" s="172" r="D148">
        <v>1617</v>
      </c>
      <c t="s" s="16" r="E148">
        <v>1594</v>
      </c>
      <c t="s" s="172" r="F148">
        <v>1618</v>
      </c>
      <c t="s" s="24" r="G148">
        <v>1619</v>
      </c>
      <c s="16" r="H148"/>
      <c t="s" s="90" r="I148">
        <v>20</v>
      </c>
      <c s="195" r="J148">
        <v>41947</v>
      </c>
      <c s="16" r="K148"/>
      <c s="16" r="L148"/>
      <c s="16" r="M148"/>
    </row>
    <row r="149">
      <c s="172" r="A149"/>
      <c s="16" r="B149"/>
      <c t="s" s="172" r="C149">
        <v>1303</v>
      </c>
      <c t="s" s="16" r="D149">
        <v>1620</v>
      </c>
      <c t="s" s="16" r="E149">
        <v>1594</v>
      </c>
      <c t="s" s="16" r="F149">
        <v>1621</v>
      </c>
      <c t="s" s="172" r="G149">
        <v>1622</v>
      </c>
      <c s="16" r="H149"/>
      <c t="s" s="90" r="I149">
        <v>20</v>
      </c>
      <c s="195" r="J149">
        <v>41947</v>
      </c>
      <c s="16" r="K149"/>
      <c s="16" r="L149"/>
      <c s="16" r="M149"/>
    </row>
    <row r="150">
      <c s="172" r="A150"/>
      <c s="16" r="B150"/>
      <c t="s" s="172" r="C150">
        <v>1276</v>
      </c>
      <c t="s" s="172" r="D150">
        <v>1623</v>
      </c>
      <c t="s" s="16" r="E150">
        <v>1594</v>
      </c>
      <c t="s" s="172" r="F150">
        <v>1624</v>
      </c>
      <c t="s" s="172" r="G150">
        <v>1625</v>
      </c>
      <c s="16" r="H150"/>
      <c t="s" s="90" r="I150">
        <v>20</v>
      </c>
      <c s="195" r="J150">
        <v>41947</v>
      </c>
      <c s="16" r="K150"/>
      <c s="16" r="L150"/>
      <c s="16" r="M150"/>
    </row>
    <row r="151">
      <c s="172" r="A151"/>
      <c s="16" r="B151"/>
      <c t="s" s="172" r="C151">
        <v>1276</v>
      </c>
      <c t="s" s="16" r="D151">
        <v>1626</v>
      </c>
      <c t="s" s="16" r="E151">
        <v>1594</v>
      </c>
      <c t="s" s="172" r="F151">
        <v>1627</v>
      </c>
      <c t="s" s="16" r="G151">
        <v>1628</v>
      </c>
      <c s="16" r="H151"/>
      <c t="s" s="90" r="I151">
        <v>20</v>
      </c>
      <c s="195" r="J151">
        <v>41947</v>
      </c>
      <c s="16" r="K151"/>
      <c s="16" r="L151"/>
      <c s="16" r="M151"/>
    </row>
    <row r="152">
      <c s="172" r="A152"/>
      <c s="16" r="B152"/>
      <c t="s" s="172" r="C152">
        <v>1276</v>
      </c>
      <c t="s" s="172" r="D152">
        <v>1629</v>
      </c>
      <c t="s" s="16" r="E152">
        <v>1630</v>
      </c>
      <c t="s" s="16" r="F152">
        <v>1631</v>
      </c>
      <c t="s" s="16" r="G152">
        <v>1632</v>
      </c>
      <c s="16" r="H152"/>
      <c t="s" s="90" r="I152">
        <v>20</v>
      </c>
      <c s="195" r="J152">
        <v>41947</v>
      </c>
      <c s="16" r="K152"/>
      <c s="16" r="L152"/>
      <c s="16" r="M152"/>
    </row>
    <row r="153">
      <c s="172" r="A153"/>
      <c s="16" r="B153"/>
      <c t="s" s="172" r="C153">
        <v>1276</v>
      </c>
      <c t="s" s="16" r="D153">
        <v>1633</v>
      </c>
      <c t="s" s="16" r="E153">
        <v>1594</v>
      </c>
      <c t="s" s="16" r="F153">
        <v>1634</v>
      </c>
      <c t="s" s="16" r="G153">
        <v>1635</v>
      </c>
      <c s="16" r="H153"/>
      <c t="s" s="90" r="I153">
        <v>20</v>
      </c>
      <c s="195" r="J153">
        <v>41947</v>
      </c>
      <c s="16" r="K153"/>
      <c s="16" r="L153"/>
      <c s="16" r="M153"/>
    </row>
    <row r="154">
      <c s="172" r="A154"/>
      <c s="16" r="B154"/>
      <c t="s" s="172" r="C154">
        <v>1276</v>
      </c>
      <c t="s" s="16" r="D154">
        <v>1636</v>
      </c>
      <c t="s" s="16" r="E154">
        <v>1594</v>
      </c>
      <c t="s" s="16" r="F154">
        <v>1637</v>
      </c>
      <c t="s" s="16" r="G154">
        <v>1638</v>
      </c>
      <c s="16" r="H154"/>
      <c t="s" s="90" r="I154">
        <v>20</v>
      </c>
      <c s="195" r="J154">
        <v>41947</v>
      </c>
      <c s="16" r="K154"/>
      <c s="16" r="L154"/>
      <c s="16" r="M154"/>
    </row>
    <row r="155">
      <c s="172" r="A155"/>
      <c s="16" r="B155"/>
      <c t="s" s="172" r="C155">
        <v>1276</v>
      </c>
      <c t="s" s="16" r="D155">
        <v>1639</v>
      </c>
      <c t="s" s="16" r="E155">
        <v>1594</v>
      </c>
      <c t="s" s="16" r="F155">
        <v>1640</v>
      </c>
      <c t="s" s="16" r="G155">
        <v>1641</v>
      </c>
      <c s="16" r="H155"/>
      <c t="s" s="90" r="I155">
        <v>20</v>
      </c>
      <c s="195" r="J155">
        <v>41947</v>
      </c>
      <c s="16" r="K155"/>
      <c s="16" r="L155"/>
      <c s="16" r="M155"/>
    </row>
    <row r="156">
      <c s="172" r="A156"/>
      <c s="16" r="B156"/>
      <c t="s" s="172" r="C156">
        <v>1276</v>
      </c>
      <c t="s" s="172" r="D156">
        <v>1642</v>
      </c>
      <c t="s" s="16" r="E156">
        <v>1594</v>
      </c>
      <c t="s" s="16" r="F156">
        <v>1643</v>
      </c>
      <c t="s" s="16" r="G156">
        <v>1635</v>
      </c>
      <c s="16" r="H156"/>
      <c t="s" s="90" r="I156">
        <v>20</v>
      </c>
      <c s="195" r="J156">
        <v>41947</v>
      </c>
      <c s="16" r="K156"/>
      <c s="16" r="L156"/>
      <c s="16" r="M156"/>
    </row>
    <row r="157">
      <c s="172" r="A157"/>
      <c s="16" r="B157"/>
      <c t="s" s="172" r="C157">
        <v>1276</v>
      </c>
      <c t="s" s="16" r="D157">
        <v>1644</v>
      </c>
      <c t="s" s="16" r="E157">
        <v>1645</v>
      </c>
      <c t="s" s="16" r="F157">
        <v>1646</v>
      </c>
      <c t="s" s="16" r="G157">
        <v>1647</v>
      </c>
      <c s="16" r="H157"/>
      <c t="s" s="90" r="I157">
        <v>20</v>
      </c>
      <c s="195" r="J157">
        <v>41947</v>
      </c>
      <c s="16" r="K157"/>
      <c s="16" r="L157"/>
      <c s="16" r="M157"/>
    </row>
    <row r="158">
      <c s="172" r="A158"/>
      <c s="16" r="B158"/>
      <c t="s" s="172" r="C158">
        <v>1276</v>
      </c>
      <c t="s" s="16" r="D158">
        <v>1648</v>
      </c>
      <c t="s" s="16" r="E158">
        <v>1594</v>
      </c>
      <c t="s" s="172" r="F158">
        <v>1649</v>
      </c>
      <c t="s" s="14" r="G158">
        <v>1650</v>
      </c>
      <c s="16" r="H158"/>
      <c t="s" s="90" r="I158">
        <v>20</v>
      </c>
      <c s="195" r="J158">
        <v>41947</v>
      </c>
      <c s="16" r="K158"/>
      <c s="16" r="L158"/>
      <c s="16" r="M158"/>
    </row>
    <row r="159">
      <c s="172" r="A159"/>
      <c s="16" r="B159"/>
      <c t="s" s="172" r="C159">
        <v>1276</v>
      </c>
      <c t="s" s="16" r="D159">
        <v>1651</v>
      </c>
      <c t="s" s="16" r="E159">
        <v>1594</v>
      </c>
      <c t="s" s="16" r="F159">
        <v>1652</v>
      </c>
      <c t="s" s="16" r="G159">
        <v>1653</v>
      </c>
      <c s="16" r="H159"/>
      <c t="s" s="90" r="I159">
        <v>20</v>
      </c>
      <c s="195" r="J159">
        <v>41947</v>
      </c>
      <c s="16" r="K159"/>
      <c s="16" r="L159"/>
      <c s="16" r="M159"/>
    </row>
    <row r="160">
      <c s="172" r="A160"/>
      <c s="16" r="B160"/>
      <c t="s" s="172" r="C160">
        <v>1276</v>
      </c>
      <c t="s" s="16" r="D160">
        <v>1654</v>
      </c>
      <c t="s" s="16" r="E160">
        <v>1594</v>
      </c>
      <c t="s" s="16" r="F160">
        <v>1655</v>
      </c>
      <c t="s" s="16" r="G160">
        <v>1653</v>
      </c>
      <c s="16" r="H160"/>
      <c t="s" s="90" r="I160">
        <v>20</v>
      </c>
      <c s="195" r="J160">
        <v>41947</v>
      </c>
      <c s="16" r="K160"/>
      <c s="16" r="L160"/>
      <c s="16" r="M160"/>
    </row>
    <row r="161">
      <c s="172" r="A161"/>
      <c s="16" r="B161"/>
      <c t="s" s="172" r="C161">
        <v>1276</v>
      </c>
      <c t="s" s="16" r="D161">
        <v>1656</v>
      </c>
      <c t="s" s="16" r="E161">
        <v>1594</v>
      </c>
      <c t="s" s="16" r="F161">
        <v>1657</v>
      </c>
      <c t="s" s="16" r="G161">
        <v>1658</v>
      </c>
      <c s="16" r="H161"/>
      <c t="s" s="90" r="I161">
        <v>20</v>
      </c>
      <c s="195" r="J161">
        <v>41947</v>
      </c>
      <c s="16" r="K161"/>
      <c s="16" r="L161"/>
      <c s="16" r="M161"/>
    </row>
    <row r="162">
      <c s="172" r="A162"/>
      <c s="16" r="B162"/>
      <c t="s" s="172" r="C162">
        <v>1276</v>
      </c>
      <c t="s" s="16" r="D162">
        <v>1659</v>
      </c>
      <c t="s" s="16" r="E162">
        <v>1594</v>
      </c>
      <c t="s" s="172" r="F162">
        <v>1660</v>
      </c>
      <c t="s" s="16" r="G162">
        <v>1661</v>
      </c>
      <c s="16" r="H162"/>
      <c t="s" s="90" r="I162">
        <v>20</v>
      </c>
      <c s="195" r="J162">
        <v>41947</v>
      </c>
      <c s="16" r="K162"/>
      <c s="16" r="L162"/>
      <c s="16" r="M162"/>
    </row>
    <row r="163">
      <c s="146" r="A163"/>
      <c s="146" r="B163"/>
      <c t="s" s="146" r="C163">
        <v>1303</v>
      </c>
      <c t="s" s="146" r="D163">
        <v>1662</v>
      </c>
      <c t="s" s="146" r="E163">
        <v>1594</v>
      </c>
      <c t="s" s="146" r="F163">
        <v>1663</v>
      </c>
      <c t="s" s="146" r="G163">
        <v>1664</v>
      </c>
      <c s="146" r="H163"/>
      <c t="s" s="64" r="I163">
        <v>20</v>
      </c>
      <c s="9" r="J163">
        <v>41947</v>
      </c>
      <c s="146" r="K163"/>
      <c s="146" r="L163"/>
      <c s="146" r="M163"/>
    </row>
    <row r="164">
      <c s="172" r="A164"/>
      <c t="s" r="B164">
        <v>1665</v>
      </c>
      <c t="s" s="172" r="C164">
        <v>1276</v>
      </c>
      <c t="s" s="16" r="D164">
        <v>1666</v>
      </c>
      <c t="s" s="16" r="E164">
        <v>1594</v>
      </c>
      <c t="s" s="16" r="F164">
        <v>1667</v>
      </c>
      <c t="s" s="16" r="G164">
        <v>1668</v>
      </c>
      <c s="16" r="H164"/>
      <c t="s" s="90" r="I164">
        <v>20</v>
      </c>
      <c s="195" r="J164">
        <v>41947</v>
      </c>
      <c s="16" r="K164"/>
      <c s="16" r="L164"/>
      <c s="16" r="M164"/>
    </row>
    <row r="165">
      <c s="172" r="A165"/>
      <c s="16" r="B165"/>
      <c t="s" s="172" r="C165">
        <v>1276</v>
      </c>
      <c t="s" s="16" r="D165">
        <v>1669</v>
      </c>
      <c t="s" s="16" r="E165">
        <v>1594</v>
      </c>
      <c t="s" s="16" r="F165">
        <v>1670</v>
      </c>
      <c t="s" s="16" r="G165">
        <v>1671</v>
      </c>
      <c s="16" r="H165"/>
      <c t="s" s="90" r="I165">
        <v>20</v>
      </c>
      <c s="195" r="J165">
        <v>41947</v>
      </c>
      <c s="16" r="K165"/>
      <c s="16" r="L165"/>
      <c s="16" r="M165"/>
    </row>
    <row r="166">
      <c s="172" r="A166"/>
      <c s="16" r="B166"/>
      <c t="s" s="172" r="C166">
        <v>1276</v>
      </c>
      <c t="s" s="16" r="D166">
        <v>1672</v>
      </c>
      <c t="s" s="16" r="E166">
        <v>1594</v>
      </c>
      <c t="s" s="16" r="F166">
        <v>1673</v>
      </c>
      <c t="s" s="16" r="G166">
        <v>1674</v>
      </c>
      <c s="16" r="H166"/>
      <c t="s" s="90" r="I166">
        <v>20</v>
      </c>
      <c s="195" r="J166">
        <v>41947</v>
      </c>
      <c s="16" r="K166"/>
      <c s="16" r="L166"/>
      <c s="16" r="M166"/>
    </row>
    <row r="167">
      <c s="172" r="A167"/>
      <c s="16" r="B167"/>
      <c t="s" s="172" r="C167">
        <v>1276</v>
      </c>
      <c t="s" s="16" r="D167">
        <v>1675</v>
      </c>
      <c t="s" s="16" r="E167">
        <v>1594</v>
      </c>
      <c t="s" s="16" r="F167">
        <v>1676</v>
      </c>
      <c t="s" s="16" r="G167">
        <v>1677</v>
      </c>
      <c s="16" r="H167"/>
      <c t="s" s="90" r="I167">
        <v>20</v>
      </c>
      <c s="195" r="J167">
        <v>41947</v>
      </c>
      <c s="16" r="K167"/>
      <c s="16" r="L167"/>
      <c s="16" r="M167"/>
    </row>
    <row r="168">
      <c s="172" r="A168"/>
      <c s="16" r="B168"/>
      <c t="s" s="172" r="C168">
        <v>1276</v>
      </c>
      <c t="s" s="16" r="D168">
        <v>1678</v>
      </c>
      <c t="s" s="16" r="E168">
        <v>1594</v>
      </c>
      <c t="s" s="16" r="F168">
        <v>1679</v>
      </c>
      <c t="s" s="16" r="G168">
        <v>1680</v>
      </c>
      <c s="16" r="H168"/>
      <c t="s" s="90" r="I168">
        <v>20</v>
      </c>
      <c s="195" r="J168">
        <v>41947</v>
      </c>
      <c s="16" r="K168"/>
      <c s="16" r="L168"/>
      <c s="16" r="M168"/>
    </row>
    <row r="169">
      <c s="172" r="A169"/>
      <c s="16" r="B169"/>
      <c t="s" s="172" r="C169">
        <v>1142</v>
      </c>
      <c t="s" s="16" r="D169">
        <v>1681</v>
      </c>
      <c t="s" s="16" r="E169">
        <v>1682</v>
      </c>
      <c t="s" s="172" r="F169">
        <v>1683</v>
      </c>
      <c t="s" s="16" r="G169">
        <v>1684</v>
      </c>
      <c s="16" r="H169"/>
      <c t="s" s="90" r="I169">
        <v>19</v>
      </c>
      <c s="195" r="J169">
        <v>41726</v>
      </c>
      <c s="16" r="K169"/>
      <c s="16" r="L169"/>
      <c s="16" r="M169"/>
    </row>
    <row r="170">
      <c s="172" r="A170"/>
      <c s="16" r="B170"/>
      <c t="s" s="172" r="C170">
        <v>1142</v>
      </c>
      <c t="s" s="16" r="D170">
        <v>1685</v>
      </c>
      <c t="s" s="16" r="E170">
        <v>1686</v>
      </c>
      <c t="s" s="16" r="F170">
        <v>1687</v>
      </c>
      <c t="s" s="16" r="G170">
        <v>1684</v>
      </c>
      <c s="16" r="H170"/>
      <c t="s" s="90" r="I170">
        <v>19</v>
      </c>
      <c s="195" r="J170">
        <v>41726</v>
      </c>
      <c s="16" r="K170"/>
      <c s="16" r="L170"/>
      <c s="16" r="M170"/>
    </row>
    <row r="171">
      <c s="172" r="A171"/>
      <c s="16" r="B171"/>
      <c t="s" s="172" r="C171">
        <v>1142</v>
      </c>
      <c t="s" s="16" r="D171">
        <v>1688</v>
      </c>
      <c t="s" s="16" r="E171">
        <v>1689</v>
      </c>
      <c t="s" s="16" r="F171">
        <v>1690</v>
      </c>
      <c t="s" s="16" r="G171">
        <v>1691</v>
      </c>
      <c s="16" r="H171"/>
      <c t="s" s="90" r="I171">
        <v>20</v>
      </c>
      <c s="195" r="J171">
        <v>41802</v>
      </c>
      <c s="16" r="K171"/>
      <c s="16" r="L171"/>
      <c s="16" r="M171"/>
    </row>
    <row r="172">
      <c s="146" r="A172"/>
      <c s="146" r="B172"/>
      <c t="s" s="146" r="C172">
        <v>1142</v>
      </c>
      <c t="s" s="146" r="D172">
        <v>1692</v>
      </c>
      <c t="s" s="146" r="E172">
        <v>1357</v>
      </c>
      <c t="s" s="146" r="F172">
        <v>1693</v>
      </c>
      <c t="s" s="146" r="G172">
        <v>1694</v>
      </c>
      <c s="146" r="H172"/>
      <c t="s" s="64" r="I172">
        <v>19</v>
      </c>
      <c s="9" r="J172">
        <v>41726</v>
      </c>
      <c s="146" r="K172"/>
      <c s="146" r="L172"/>
      <c s="146" r="M172"/>
    </row>
    <row r="173">
      <c s="146" r="A173"/>
      <c s="146" r="B173"/>
      <c t="s" s="146" r="C173">
        <v>1142</v>
      </c>
      <c t="s" s="146" r="D173">
        <v>1695</v>
      </c>
      <c t="s" s="146" r="E173">
        <v>1357</v>
      </c>
      <c t="s" s="146" r="F173">
        <v>1696</v>
      </c>
      <c t="s" s="146" r="G173">
        <v>1697</v>
      </c>
      <c s="146" r="H173"/>
      <c t="s" s="64" r="I173">
        <v>20</v>
      </c>
      <c s="9" r="J173">
        <v>41802</v>
      </c>
      <c s="146" r="K173"/>
      <c s="146" r="L173"/>
      <c s="146" r="M173"/>
    </row>
    <row r="174">
      <c s="146" r="A174"/>
      <c s="146" r="B174"/>
      <c t="s" s="146" r="C174">
        <v>1142</v>
      </c>
      <c t="s" s="146" r="D174">
        <v>1698</v>
      </c>
      <c t="s" s="146" r="E174">
        <v>1357</v>
      </c>
      <c t="s" s="146" r="F174">
        <v>1699</v>
      </c>
      <c t="s" s="146" r="G174">
        <v>1700</v>
      </c>
      <c s="146" r="H174"/>
      <c t="s" s="64" r="I174">
        <v>20</v>
      </c>
      <c s="9" r="J174">
        <v>41802</v>
      </c>
      <c s="146" r="K174"/>
      <c s="146" r="L174"/>
      <c s="146" r="M174"/>
    </row>
    <row r="175">
      <c s="146" r="A175"/>
      <c s="146" r="B175"/>
      <c t="s" s="146" r="C175">
        <v>1142</v>
      </c>
      <c t="s" s="146" r="D175">
        <v>1701</v>
      </c>
      <c t="s" s="146" r="E175">
        <v>1357</v>
      </c>
      <c t="s" s="146" r="F175">
        <v>1702</v>
      </c>
      <c t="s" s="146" r="G175">
        <v>1703</v>
      </c>
      <c s="146" r="H175"/>
      <c t="s" s="64" r="I175">
        <v>20</v>
      </c>
      <c s="9" r="J175">
        <v>41802</v>
      </c>
      <c s="146" r="K175"/>
      <c s="146" r="L175"/>
      <c s="146" r="M175"/>
    </row>
    <row r="176">
      <c s="172" r="A176"/>
      <c s="16" r="B176"/>
      <c t="s" s="172" r="C176">
        <v>1276</v>
      </c>
      <c t="s" s="16" r="D176">
        <v>1704</v>
      </c>
      <c t="s" s="16" r="E176">
        <v>1689</v>
      </c>
      <c t="s" s="16" r="F176">
        <v>1705</v>
      </c>
      <c t="s" s="16" r="G176">
        <v>1706</v>
      </c>
      <c s="16" r="H176"/>
      <c t="s" s="90" r="I176">
        <v>20</v>
      </c>
      <c s="195" r="J176">
        <v>41974</v>
      </c>
      <c s="16" r="K176"/>
      <c s="16" r="L176"/>
      <c s="16" r="M176"/>
    </row>
    <row r="177">
      <c s="146" r="A177"/>
      <c s="146" r="B177"/>
      <c t="s" s="146" r="C177">
        <v>1142</v>
      </c>
      <c t="s" s="146" r="D177">
        <v>1707</v>
      </c>
      <c t="s" s="146" r="E177">
        <v>1357</v>
      </c>
      <c t="s" s="146" r="F177">
        <v>1708</v>
      </c>
      <c t="s" s="146" r="G177">
        <v>1709</v>
      </c>
      <c s="146" r="H177"/>
      <c t="s" s="64" r="I177">
        <v>19</v>
      </c>
      <c s="9" r="J177">
        <v>41726</v>
      </c>
      <c s="146" r="K177"/>
      <c s="146" r="L177"/>
      <c s="146" r="M177"/>
    </row>
    <row r="178">
      <c s="146" r="A178"/>
      <c s="146" r="B178"/>
      <c t="s" s="146" r="C178">
        <v>1142</v>
      </c>
      <c t="s" s="146" r="D178">
        <v>1710</v>
      </c>
      <c t="s" s="146" r="E178">
        <v>1711</v>
      </c>
      <c t="s" s="146" r="F178">
        <v>1712</v>
      </c>
      <c t="s" s="146" r="G178">
        <v>1713</v>
      </c>
      <c s="146" r="H178"/>
      <c t="s" s="64" r="I178">
        <v>20</v>
      </c>
      <c s="9" r="J178">
        <v>41802</v>
      </c>
      <c s="146" r="K178"/>
      <c s="146" r="L178"/>
      <c s="146" r="M178"/>
    </row>
    <row r="179">
      <c s="146" r="A179"/>
      <c s="146" r="B179"/>
      <c t="s" s="146" r="C179">
        <v>1142</v>
      </c>
      <c t="s" s="146" r="D179">
        <v>1714</v>
      </c>
      <c t="s" s="146" r="E179">
        <v>1357</v>
      </c>
      <c t="s" s="146" r="F179">
        <v>1715</v>
      </c>
      <c t="s" s="146" r="G179">
        <v>1716</v>
      </c>
      <c s="146" r="H179"/>
      <c t="s" s="64" r="I179">
        <v>19</v>
      </c>
      <c s="9" r="J179">
        <v>41726</v>
      </c>
      <c s="146" r="K179"/>
      <c s="146" r="L179"/>
      <c s="146" r="M179"/>
    </row>
    <row r="180">
      <c s="146" r="A180"/>
      <c s="146" r="B180"/>
      <c t="s" s="146" r="C180">
        <v>1142</v>
      </c>
      <c t="s" s="146" r="D180">
        <v>1717</v>
      </c>
      <c t="s" s="146" r="E180">
        <v>1357</v>
      </c>
      <c t="s" s="146" r="F180">
        <v>1718</v>
      </c>
      <c t="s" s="146" r="G180">
        <v>1719</v>
      </c>
      <c s="146" r="H180"/>
      <c t="s" s="64" r="I180">
        <v>20</v>
      </c>
      <c s="9" r="J180">
        <v>41802</v>
      </c>
      <c s="146" r="K180"/>
      <c s="146" r="L180"/>
      <c s="146" r="M180"/>
    </row>
    <row r="181">
      <c s="146" r="A181"/>
      <c s="146" r="B181"/>
      <c t="s" s="146" r="C181">
        <v>1142</v>
      </c>
      <c t="s" s="146" r="D181">
        <v>1720</v>
      </c>
      <c t="s" s="146" r="E181">
        <v>1357</v>
      </c>
      <c t="s" s="146" r="F181">
        <v>1721</v>
      </c>
      <c t="s" s="146" r="G181">
        <v>1722</v>
      </c>
      <c s="146" r="H181"/>
      <c t="s" s="64" r="I181">
        <v>19</v>
      </c>
      <c s="9" r="J181">
        <v>41726</v>
      </c>
      <c s="146" r="K181"/>
      <c s="146" r="L181"/>
      <c s="146" r="M181"/>
    </row>
    <row r="182">
      <c s="146" r="A182"/>
      <c s="146" r="B182"/>
      <c t="s" s="146" r="C182">
        <v>1142</v>
      </c>
      <c t="s" s="146" r="D182">
        <v>1723</v>
      </c>
      <c t="s" s="146" r="E182">
        <v>1357</v>
      </c>
      <c t="s" s="146" r="F182">
        <v>1724</v>
      </c>
      <c t="s" s="146" r="G182">
        <v>1725</v>
      </c>
      <c s="146" r="H182"/>
      <c t="s" s="64" r="I182">
        <v>19</v>
      </c>
      <c s="9" r="J182">
        <v>41726</v>
      </c>
      <c s="146" r="K182"/>
      <c s="146" r="L182"/>
      <c s="146" r="M182"/>
    </row>
    <row r="183">
      <c s="146" r="A183"/>
      <c s="146" r="B183"/>
      <c t="s" s="146" r="C183">
        <v>1142</v>
      </c>
      <c t="s" s="146" r="D183">
        <v>1726</v>
      </c>
      <c t="s" s="146" r="E183">
        <v>1357</v>
      </c>
      <c t="s" s="146" r="F183">
        <v>1727</v>
      </c>
      <c t="s" s="146" r="G183">
        <v>1728</v>
      </c>
      <c s="146" r="H183"/>
      <c t="s" s="64" r="I183">
        <v>20</v>
      </c>
      <c s="9" r="J183">
        <v>41802</v>
      </c>
      <c s="146" r="K183"/>
      <c s="146" r="L183"/>
      <c s="146" r="M183"/>
    </row>
    <row r="184">
      <c s="146" r="A184"/>
      <c s="146" r="B184"/>
      <c t="s" s="146" r="C184">
        <v>1303</v>
      </c>
      <c t="s" s="146" r="D184">
        <v>1729</v>
      </c>
      <c t="s" s="146" r="E184">
        <v>1357</v>
      </c>
      <c t="s" s="146" r="F184">
        <v>1730</v>
      </c>
      <c t="s" s="146" r="G184">
        <v>1731</v>
      </c>
      <c s="146" r="H184"/>
      <c t="s" s="64" r="I184">
        <v>20</v>
      </c>
      <c s="9" r="J184">
        <v>41872</v>
      </c>
      <c s="64" r="K184"/>
      <c s="146" r="L184"/>
      <c s="146" r="M184"/>
    </row>
    <row r="185">
      <c s="146" r="A185"/>
      <c s="146" r="B185"/>
      <c t="s" s="146" r="C185">
        <v>1303</v>
      </c>
      <c t="s" s="146" r="D185">
        <v>1732</v>
      </c>
      <c t="s" s="146" r="E185">
        <v>1357</v>
      </c>
      <c t="s" s="146" r="F185">
        <v>1733</v>
      </c>
      <c t="s" s="146" r="G185">
        <v>1731</v>
      </c>
      <c s="146" r="H185"/>
      <c t="s" s="64" r="I185">
        <v>20</v>
      </c>
      <c s="9" r="J185">
        <v>41872</v>
      </c>
      <c s="64" r="K185"/>
      <c s="146" r="L185"/>
      <c s="146" r="M185"/>
    </row>
    <row r="186">
      <c s="146" r="A186"/>
      <c s="146" r="B186"/>
      <c t="s" s="146" r="C186">
        <v>1142</v>
      </c>
      <c t="s" s="146" r="D186">
        <v>1734</v>
      </c>
      <c t="s" s="146" r="E186">
        <v>1357</v>
      </c>
      <c t="s" s="146" r="F186">
        <v>1735</v>
      </c>
      <c t="s" s="146" r="G186">
        <v>1736</v>
      </c>
      <c s="146" r="H186"/>
      <c t="s" s="64" r="I186">
        <v>20</v>
      </c>
      <c s="9" r="J186">
        <v>41802</v>
      </c>
      <c s="146" r="K186"/>
      <c s="146" r="L186"/>
      <c s="146" r="M186"/>
    </row>
    <row r="187">
      <c s="146" r="A187"/>
      <c s="146" r="B187"/>
      <c t="s" s="146" r="C187">
        <v>1142</v>
      </c>
      <c t="s" s="146" r="D187">
        <v>1737</v>
      </c>
      <c t="s" s="146" r="E187">
        <v>1357</v>
      </c>
      <c t="s" s="146" r="F187">
        <v>1738</v>
      </c>
      <c t="s" s="146" r="G187">
        <v>1739</v>
      </c>
      <c s="146" r="H187"/>
      <c t="s" s="64" r="I187">
        <v>20</v>
      </c>
      <c s="9" r="J187">
        <v>41802</v>
      </c>
      <c s="146" r="K187"/>
      <c s="146" r="L187"/>
      <c s="146" r="M187"/>
    </row>
    <row r="188">
      <c s="146" r="A188"/>
      <c s="146" r="B188"/>
      <c t="s" s="146" r="C188">
        <v>1142</v>
      </c>
      <c t="s" s="146" r="D188">
        <v>1740</v>
      </c>
      <c t="s" s="146" r="E188">
        <v>1357</v>
      </c>
      <c t="s" s="146" r="F188">
        <v>1741</v>
      </c>
      <c t="s" s="146" r="G188">
        <v>1742</v>
      </c>
      <c s="146" r="H188"/>
      <c t="s" s="64" r="I188">
        <v>20</v>
      </c>
      <c s="9" r="J188">
        <v>41802</v>
      </c>
      <c s="146" r="K188"/>
      <c s="146" r="L188"/>
      <c s="146" r="M188"/>
    </row>
    <row r="189">
      <c s="146" r="A189"/>
      <c s="146" r="B189"/>
      <c t="s" s="146" r="C189">
        <v>1142</v>
      </c>
      <c t="s" s="146" r="D189">
        <v>1743</v>
      </c>
      <c t="s" s="146" r="E189">
        <v>1357</v>
      </c>
      <c t="s" s="146" r="F189">
        <v>1744</v>
      </c>
      <c t="s" s="146" r="G189">
        <v>1745</v>
      </c>
      <c s="146" r="H189"/>
      <c t="s" s="64" r="I189">
        <v>20</v>
      </c>
      <c s="9" r="J189">
        <v>41802</v>
      </c>
      <c s="146" r="K189"/>
      <c s="146" r="L189"/>
      <c s="146" r="M189"/>
    </row>
    <row r="190">
      <c s="146" r="A190"/>
      <c t="s" s="14" r="B190">
        <v>753</v>
      </c>
      <c t="s" s="146" r="C190">
        <v>1142</v>
      </c>
      <c t="s" s="146" r="D190">
        <v>1746</v>
      </c>
      <c t="s" s="146" r="E190">
        <v>1747</v>
      </c>
      <c t="s" s="146" r="F190">
        <v>1748</v>
      </c>
      <c t="s" s="146" r="G190">
        <v>1749</v>
      </c>
      <c s="146" r="H190"/>
      <c t="s" s="64" r="I190">
        <v>20</v>
      </c>
      <c s="9" r="J190">
        <v>41802</v>
      </c>
      <c s="146" r="K190"/>
      <c s="146" r="L190"/>
      <c s="146" r="M190"/>
    </row>
    <row r="191">
      <c s="172" r="A191"/>
      <c s="16" r="B191"/>
      <c t="s" s="172" r="C191">
        <v>1142</v>
      </c>
      <c t="s" s="16" r="D191">
        <v>1750</v>
      </c>
      <c t="s" s="16" r="E191">
        <v>1751</v>
      </c>
      <c t="s" s="16" r="F191">
        <v>1752</v>
      </c>
      <c t="s" s="16" r="G191">
        <v>1753</v>
      </c>
      <c s="16" r="H191"/>
      <c t="s" s="90" r="I191">
        <v>20</v>
      </c>
      <c s="195" r="J191">
        <v>41802</v>
      </c>
      <c s="16" r="K191"/>
      <c s="16" r="L191"/>
      <c s="16" r="M191"/>
    </row>
    <row r="192">
      <c s="172" r="A192"/>
      <c s="16" r="B192"/>
      <c t="s" s="172" r="C192">
        <v>1276</v>
      </c>
      <c t="s" s="16" r="D192">
        <v>1754</v>
      </c>
      <c t="s" s="16" r="E192">
        <v>1751</v>
      </c>
      <c t="s" s="16" r="F192">
        <v>1755</v>
      </c>
      <c t="s" s="16" r="G192">
        <v>1756</v>
      </c>
      <c s="16" r="H192"/>
      <c s="90" r="I192"/>
      <c s="16" r="J192"/>
      <c s="16" r="K192"/>
      <c s="16" r="L192"/>
      <c s="16" r="M192"/>
    </row>
    <row r="193">
      <c s="172" r="A193"/>
      <c s="16" r="B193"/>
      <c t="s" s="172" r="C193">
        <v>1142</v>
      </c>
      <c t="s" s="16" r="D193">
        <v>1757</v>
      </c>
      <c t="s" s="172" r="E193">
        <v>1357</v>
      </c>
      <c t="s" s="16" r="F193">
        <v>1758</v>
      </c>
      <c t="s" s="16" r="G193">
        <v>1759</v>
      </c>
      <c s="16" r="H193"/>
      <c t="s" s="90" r="I193">
        <v>20</v>
      </c>
      <c s="195" r="J193">
        <v>41802</v>
      </c>
      <c s="16" r="K193"/>
      <c s="16" r="L193"/>
      <c s="16" r="M193"/>
    </row>
    <row r="194">
      <c s="172" r="A194"/>
      <c s="16" r="B194"/>
      <c t="s" s="172" r="C194">
        <v>1142</v>
      </c>
      <c t="s" s="16" r="D194">
        <v>1760</v>
      </c>
      <c t="s" s="172" r="E194">
        <v>1357</v>
      </c>
      <c t="s" s="16" r="F194">
        <v>1758</v>
      </c>
      <c t="s" s="16" r="G194">
        <v>1761</v>
      </c>
      <c s="16" r="H194"/>
      <c t="s" s="90" r="I194">
        <v>20</v>
      </c>
      <c s="195" r="J194">
        <v>41802</v>
      </c>
      <c s="16" r="K194"/>
      <c s="16" r="L194"/>
      <c s="16" r="M194"/>
    </row>
    <row r="195">
      <c s="172" r="A195"/>
      <c s="16" r="B195"/>
      <c t="s" s="172" r="C195">
        <v>1142</v>
      </c>
      <c t="s" s="16" r="D195">
        <v>1765</v>
      </c>
      <c t="s" s="172" r="E195">
        <v>1357</v>
      </c>
      <c t="s" s="16" r="F195">
        <v>1766</v>
      </c>
      <c t="s" s="16" r="G195">
        <v>1767</v>
      </c>
      <c s="16" r="H195"/>
      <c t="s" s="90" r="I195">
        <v>20</v>
      </c>
      <c s="195" r="J195">
        <v>41802</v>
      </c>
      <c s="16" r="K195"/>
      <c s="16" r="L195"/>
      <c s="16" r="M195"/>
    </row>
    <row r="196">
      <c s="172" r="A196"/>
      <c s="16" r="B196"/>
      <c t="s" s="172" r="C196">
        <v>1276</v>
      </c>
      <c t="s" s="16" r="D196">
        <v>1768</v>
      </c>
      <c t="s" s="172" r="E196">
        <v>1357</v>
      </c>
      <c t="s" s="16" r="F196">
        <v>1769</v>
      </c>
      <c t="s" s="16" r="G196">
        <v>1770</v>
      </c>
      <c s="16" r="H196"/>
      <c s="90" r="I196"/>
      <c s="16" r="J196"/>
      <c s="16" r="K196"/>
      <c s="16" r="L196"/>
      <c s="16" r="M196"/>
    </row>
    <row r="197">
      <c s="172" r="A197"/>
      <c s="172" r="B197"/>
      <c t="s" s="172" r="C197">
        <v>1303</v>
      </c>
      <c t="s" s="172" r="D197">
        <v>1771</v>
      </c>
      <c t="s" s="172" r="E197">
        <v>1772</v>
      </c>
      <c t="s" s="172" r="F197">
        <v>4702</v>
      </c>
      <c t="s" s="172" r="G197">
        <v>1774</v>
      </c>
      <c s="172" r="H197"/>
      <c t="s" s="205" r="I197">
        <v>20</v>
      </c>
      <c s="248" r="J197">
        <v>41802</v>
      </c>
      <c s="172" r="K197"/>
      <c s="172" r="L197"/>
      <c s="172" r="M197"/>
    </row>
    <row r="198">
      <c s="172" r="A198"/>
      <c s="16" r="B198"/>
      <c t="s" s="172" r="C198">
        <v>1303</v>
      </c>
      <c t="s" s="16" r="D198">
        <v>1775</v>
      </c>
      <c t="s" s="172" r="E198">
        <v>1357</v>
      </c>
      <c t="s" s="16" r="F198">
        <v>1776</v>
      </c>
      <c t="s" s="16" r="G198">
        <v>1777</v>
      </c>
      <c s="16" r="H198"/>
      <c t="s" s="90" r="I198">
        <v>20</v>
      </c>
      <c s="195" r="J198">
        <v>41802</v>
      </c>
      <c s="16" r="K198"/>
      <c s="16" r="L198"/>
      <c s="16" r="M198"/>
    </row>
    <row r="199">
      <c s="172" r="A199"/>
      <c s="172" r="B199"/>
      <c t="s" s="172" r="C199">
        <v>1142</v>
      </c>
      <c t="s" s="172" r="D199">
        <v>1778</v>
      </c>
      <c t="s" s="172" r="E199">
        <v>1779</v>
      </c>
      <c t="s" s="172" r="F199">
        <v>1780</v>
      </c>
      <c t="s" s="172" r="G199">
        <v>1781</v>
      </c>
      <c s="172" r="H199"/>
      <c t="s" s="205" r="I199">
        <v>19</v>
      </c>
      <c s="248" r="J199">
        <v>41726</v>
      </c>
      <c t="s" s="205" r="K199">
        <v>20</v>
      </c>
      <c s="248" r="L199">
        <v>41879</v>
      </c>
      <c s="172" r="M199"/>
    </row>
    <row r="200">
      <c s="146" r="A200"/>
      <c s="146" r="B200"/>
      <c t="s" s="146" r="C200">
        <v>1303</v>
      </c>
      <c t="s" s="146" r="D200">
        <v>1782</v>
      </c>
      <c t="s" s="146" r="E200">
        <v>1357</v>
      </c>
      <c t="s" s="146" r="F200">
        <v>1783</v>
      </c>
      <c t="s" s="146" r="G200">
        <v>1784</v>
      </c>
      <c s="146" r="H200"/>
      <c t="s" s="64" r="I200">
        <v>20</v>
      </c>
      <c s="9" r="J200">
        <v>41802</v>
      </c>
      <c s="146" r="K200"/>
      <c s="146" r="L200"/>
      <c s="146" r="M200"/>
    </row>
    <row r="201">
      <c s="146" r="A201"/>
      <c s="146" r="B201"/>
      <c t="s" s="146" r="C201">
        <v>1142</v>
      </c>
      <c t="s" s="146" r="D201">
        <v>1785</v>
      </c>
      <c t="s" s="146" r="E201">
        <v>1357</v>
      </c>
      <c t="s" s="146" r="F201">
        <v>1786</v>
      </c>
      <c t="s" s="146" r="G201">
        <v>1787</v>
      </c>
      <c s="146" r="H201"/>
      <c t="s" s="64" r="I201">
        <v>19</v>
      </c>
      <c s="9" r="J201">
        <v>41726</v>
      </c>
      <c t="s" s="41" r="K201">
        <v>19</v>
      </c>
      <c s="9" r="L201">
        <v>41809</v>
      </c>
      <c s="146" r="M201"/>
    </row>
    <row r="202">
      <c s="172" r="A202"/>
      <c t="s" s="172" r="B202">
        <v>1788</v>
      </c>
      <c t="s" s="172" r="C202">
        <v>1142</v>
      </c>
      <c t="s" s="172" r="D202">
        <v>1789</v>
      </c>
      <c t="s" s="172" r="E202">
        <v>1357</v>
      </c>
      <c t="s" s="172" r="F202">
        <v>1790</v>
      </c>
      <c t="s" s="172" r="G202">
        <v>1791</v>
      </c>
      <c s="172" r="H202"/>
      <c t="s" s="205" r="I202">
        <v>20</v>
      </c>
      <c s="248" r="J202">
        <v>41788</v>
      </c>
      <c s="205" r="K202"/>
      <c s="172" r="L202"/>
      <c s="172" r="M202"/>
    </row>
    <row r="203">
      <c s="172" r="A203"/>
      <c s="172" r="B203"/>
      <c t="s" s="172" r="C203">
        <v>1142</v>
      </c>
      <c t="s" s="172" r="D203">
        <v>1792</v>
      </c>
      <c t="s" s="172" r="E203">
        <v>1357</v>
      </c>
      <c t="s" s="172" r="F203">
        <v>1793</v>
      </c>
      <c t="s" s="172" r="G203">
        <v>1794</v>
      </c>
      <c s="172" r="H203"/>
      <c t="s" s="205" r="I203">
        <v>20</v>
      </c>
      <c s="248" r="J203">
        <v>41802</v>
      </c>
      <c s="205" r="K203"/>
      <c s="172" r="L203"/>
      <c s="172" r="M203"/>
    </row>
    <row r="204">
      <c s="172" r="A204"/>
      <c s="172" r="B204"/>
      <c t="s" s="172" r="C204">
        <v>1142</v>
      </c>
      <c t="s" s="172" r="D204">
        <v>1795</v>
      </c>
      <c t="s" s="172" r="E204">
        <v>1796</v>
      </c>
      <c t="s" s="172" r="F204">
        <v>1797</v>
      </c>
      <c t="s" s="172" r="G204">
        <v>1798</v>
      </c>
      <c s="172" r="H204"/>
      <c t="s" s="205" r="I204">
        <v>20</v>
      </c>
      <c s="248" r="J204">
        <v>41802</v>
      </c>
      <c s="205" r="K204"/>
      <c s="172" r="L204"/>
      <c s="172" r="M204"/>
    </row>
    <row r="205">
      <c s="146" r="A205"/>
      <c s="146" r="B205"/>
      <c t="s" s="146" r="C205">
        <v>1142</v>
      </c>
      <c t="s" s="146" r="D205">
        <v>1799</v>
      </c>
      <c t="s" s="146" r="E205">
        <v>1800</v>
      </c>
      <c t="s" s="146" r="F205">
        <v>1801</v>
      </c>
      <c t="s" s="146" r="G205">
        <v>1802</v>
      </c>
      <c s="146" r="H205"/>
      <c t="s" s="64" r="I205">
        <v>20</v>
      </c>
      <c s="9" r="J205">
        <v>41788</v>
      </c>
      <c s="64" r="K205"/>
      <c s="146" r="L205"/>
      <c s="146" r="M205"/>
    </row>
    <row r="206">
      <c s="172" r="A206"/>
      <c t="s" s="172" r="B206">
        <v>755</v>
      </c>
      <c t="s" s="172" r="C206">
        <v>1276</v>
      </c>
      <c t="s" s="172" r="D206">
        <v>1834</v>
      </c>
      <c t="s" s="172" r="E206">
        <v>1357</v>
      </c>
      <c t="s" s="172" r="F206">
        <v>1835</v>
      </c>
      <c t="s" s="16" r="G206">
        <v>1836</v>
      </c>
      <c s="172" r="H206"/>
      <c t="s" s="205" r="I206">
        <v>20</v>
      </c>
      <c s="248" r="J206">
        <v>41788</v>
      </c>
      <c s="172" r="K206"/>
      <c s="172" r="L206"/>
      <c s="172" r="M206"/>
    </row>
    <row r="207">
      <c s="146" r="A207"/>
      <c s="146" r="B207"/>
      <c t="s" s="146" r="C207">
        <v>1276</v>
      </c>
      <c t="s" s="146" r="D207">
        <v>1837</v>
      </c>
      <c t="s" s="146" r="E207">
        <v>1357</v>
      </c>
      <c t="s" s="146" r="F207">
        <v>1838</v>
      </c>
      <c t="s" s="146" r="G207">
        <v>1839</v>
      </c>
      <c s="146" r="H207"/>
      <c t="s" s="64" r="I207">
        <v>20</v>
      </c>
      <c s="9" r="J207">
        <v>41788</v>
      </c>
      <c s="146" r="K207"/>
      <c s="146" r="L207"/>
      <c s="146" r="M207"/>
    </row>
    <row r="208">
      <c s="146" r="A208"/>
      <c s="146" r="B208"/>
      <c t="s" s="146" r="C208">
        <v>1142</v>
      </c>
      <c t="s" s="146" r="D208">
        <v>1840</v>
      </c>
      <c t="s" s="146" r="E208">
        <v>1357</v>
      </c>
      <c t="s" s="146" r="F208">
        <v>1841</v>
      </c>
      <c t="s" s="146" r="G208">
        <v>1842</v>
      </c>
      <c s="146" r="H208"/>
      <c t="s" s="64" r="I208">
        <v>20</v>
      </c>
      <c s="9" r="J208">
        <v>41788</v>
      </c>
      <c s="146" r="K208"/>
      <c s="146" r="L208"/>
      <c s="146" r="M208"/>
    </row>
    <row r="209">
      <c s="146" r="A209"/>
      <c s="146" r="B209"/>
      <c t="s" s="146" r="C209">
        <v>1142</v>
      </c>
      <c t="s" s="146" r="D209">
        <v>1843</v>
      </c>
      <c t="s" s="146" r="E209">
        <v>1844</v>
      </c>
      <c t="s" s="146" r="F209">
        <v>1845</v>
      </c>
      <c t="s" s="146" r="G209">
        <v>1846</v>
      </c>
      <c s="146" r="H209"/>
      <c t="s" s="64" r="I209">
        <v>20</v>
      </c>
      <c s="9" r="J209">
        <v>41788</v>
      </c>
      <c s="146" r="K209"/>
      <c s="146" r="L209"/>
      <c s="146" r="M209"/>
    </row>
    <row r="210">
      <c s="146" r="A210"/>
      <c s="146" r="B210"/>
      <c t="s" s="146" r="C210">
        <v>1142</v>
      </c>
      <c t="s" s="146" r="D210">
        <v>1847</v>
      </c>
      <c t="s" s="146" r="E210">
        <v>1844</v>
      </c>
      <c t="s" s="146" r="F210">
        <v>1848</v>
      </c>
      <c t="s" s="146" r="G210">
        <v>1849</v>
      </c>
      <c s="146" r="H210"/>
      <c t="s" s="64" r="I210">
        <v>20</v>
      </c>
      <c s="9" r="J210">
        <v>41788</v>
      </c>
      <c s="146" r="K210"/>
      <c s="146" r="L210"/>
      <c s="146" r="M210"/>
    </row>
    <row r="211">
      <c s="146" r="A211"/>
      <c s="146" r="B211"/>
      <c t="s" s="146" r="C211">
        <v>1142</v>
      </c>
      <c t="s" s="146" r="D211">
        <v>1850</v>
      </c>
      <c t="s" s="146" r="E211">
        <v>1844</v>
      </c>
      <c t="s" s="146" r="F211">
        <v>1851</v>
      </c>
      <c t="s" s="146" r="G211">
        <v>1852</v>
      </c>
      <c s="146" r="H211"/>
      <c t="s" s="64" r="I211">
        <v>20</v>
      </c>
      <c s="9" r="J211">
        <v>41788</v>
      </c>
      <c s="146" r="K211"/>
      <c s="146" r="L211"/>
      <c s="146" r="M211"/>
    </row>
    <row r="212">
      <c s="146" r="A212"/>
      <c s="146" r="B212"/>
      <c t="s" s="146" r="C212">
        <v>1142</v>
      </c>
      <c t="s" s="146" r="D212">
        <v>1853</v>
      </c>
      <c t="s" s="146" r="E212">
        <v>1357</v>
      </c>
      <c t="s" s="146" r="F212">
        <v>1854</v>
      </c>
      <c t="s" s="146" r="G212">
        <v>1855</v>
      </c>
      <c s="146" r="H212"/>
      <c t="s" s="64" r="I212">
        <v>20</v>
      </c>
      <c s="9" r="J212">
        <v>41788</v>
      </c>
      <c s="146" r="K212"/>
      <c s="146" r="L212"/>
      <c s="146" r="M212"/>
    </row>
    <row r="213">
      <c s="146" r="A213"/>
      <c s="146" r="B213"/>
      <c t="s" s="146" r="C213">
        <v>1142</v>
      </c>
      <c t="s" s="146" r="D213">
        <v>755</v>
      </c>
      <c t="s" s="146" r="E213">
        <v>1856</v>
      </c>
      <c t="s" s="146" r="F213">
        <v>1857</v>
      </c>
      <c t="s" s="146" r="G213">
        <v>1858</v>
      </c>
      <c s="146" r="H213"/>
      <c t="s" s="64" r="I213">
        <v>20</v>
      </c>
      <c s="9" r="J213">
        <v>41788</v>
      </c>
      <c s="146" r="K213"/>
      <c s="146" r="L213"/>
      <c s="146" r="M213"/>
    </row>
    <row r="214">
      <c s="146" r="A214"/>
      <c s="146" r="B214"/>
      <c t="s" s="146" r="C214">
        <v>1142</v>
      </c>
      <c t="s" s="146" r="D214">
        <v>1859</v>
      </c>
      <c t="s" s="146" r="E214">
        <v>1860</v>
      </c>
      <c t="s" s="146" r="F214">
        <v>1861</v>
      </c>
      <c t="s" s="146" r="G214">
        <v>1862</v>
      </c>
      <c s="146" r="H214"/>
      <c t="s" s="64" r="I214">
        <v>19</v>
      </c>
      <c s="9" r="J214">
        <v>41726</v>
      </c>
      <c s="64" r="K214"/>
      <c s="146" r="L214"/>
      <c s="146" r="M214"/>
    </row>
    <row r="215">
      <c s="172" r="A215"/>
      <c s="172" r="B215"/>
      <c t="s" s="172" r="C215">
        <v>1142</v>
      </c>
      <c t="s" s="172" r="D215">
        <v>1863</v>
      </c>
      <c t="s" s="172" r="E215">
        <v>1357</v>
      </c>
      <c t="s" s="172" r="F215">
        <v>1864</v>
      </c>
      <c t="s" s="172" r="G215">
        <v>1865</v>
      </c>
      <c s="172" r="H215"/>
      <c t="s" s="205" r="I215">
        <v>20</v>
      </c>
      <c s="248" r="J215">
        <v>41783</v>
      </c>
      <c s="172" r="K215"/>
      <c s="172" r="L215"/>
      <c s="172" r="M215"/>
    </row>
    <row r="216">
      <c s="172" r="A216"/>
      <c s="172" r="B216"/>
      <c t="s" s="172" r="C216">
        <v>1142</v>
      </c>
      <c t="s" s="172" r="D216">
        <v>1866</v>
      </c>
      <c t="s" s="172" r="E216">
        <v>1357</v>
      </c>
      <c t="s" s="172" r="F216">
        <v>1867</v>
      </c>
      <c t="s" s="172" r="G216">
        <v>1868</v>
      </c>
      <c s="172" r="H216"/>
      <c t="s" s="205" r="I216">
        <v>20</v>
      </c>
      <c s="248" r="J216">
        <v>41802</v>
      </c>
      <c s="172" r="K216"/>
      <c s="172" r="L216"/>
      <c s="172" r="M216"/>
    </row>
    <row r="217">
      <c s="146" r="A217"/>
      <c s="146" r="B217"/>
      <c t="s" s="146" r="C217">
        <v>1142</v>
      </c>
      <c t="s" s="146" r="D217">
        <v>1869</v>
      </c>
      <c t="s" s="146" r="E217">
        <v>1357</v>
      </c>
      <c t="s" s="146" r="F217">
        <v>1870</v>
      </c>
      <c t="s" s="146" r="G217">
        <v>1871</v>
      </c>
      <c s="146" r="H217"/>
      <c t="s" s="64" r="I217">
        <v>20</v>
      </c>
      <c s="9" r="J217">
        <v>41802</v>
      </c>
      <c s="146" r="K217"/>
      <c s="146" r="L217"/>
      <c s="146" r="M217"/>
    </row>
    <row r="218">
      <c s="172" r="A218"/>
      <c s="172" r="B218"/>
      <c t="s" s="172" r="C218">
        <v>1303</v>
      </c>
      <c t="s" s="172" r="D218">
        <v>1872</v>
      </c>
      <c t="s" s="172" r="E218">
        <v>1357</v>
      </c>
      <c t="s" s="172" r="F218">
        <v>1873</v>
      </c>
      <c t="s" s="172" r="G218">
        <v>1874</v>
      </c>
      <c s="172" r="H218"/>
      <c t="s" s="205" r="I218">
        <v>20</v>
      </c>
      <c s="248" r="J218">
        <v>41802</v>
      </c>
      <c s="172" r="K218"/>
      <c s="172" r="L218"/>
      <c s="172" r="M218"/>
    </row>
    <row r="219">
      <c s="146" r="A219"/>
      <c s="146" r="B219"/>
      <c t="s" s="146" r="C219">
        <v>1303</v>
      </c>
      <c t="s" s="146" r="D219">
        <v>1875</v>
      </c>
      <c t="s" s="146" r="E219">
        <v>1689</v>
      </c>
      <c t="s" s="146" r="F219">
        <v>1876</v>
      </c>
      <c t="s" s="146" r="G219">
        <v>1877</v>
      </c>
      <c s="146" r="H219"/>
      <c t="s" s="64" r="I219">
        <v>20</v>
      </c>
      <c s="9" r="J219">
        <v>41802</v>
      </c>
      <c s="146" r="K219"/>
      <c s="146" r="L219"/>
      <c s="146" r="M219"/>
    </row>
    <row r="220">
      <c s="146" r="A220"/>
      <c s="146" r="B220"/>
      <c t="s" s="146" r="C220">
        <v>1142</v>
      </c>
      <c t="s" s="146" r="D220">
        <v>1878</v>
      </c>
      <c t="s" s="146" r="E220">
        <v>1689</v>
      </c>
      <c t="s" s="146" r="F220">
        <v>1879</v>
      </c>
      <c t="s" s="146" r="G220">
        <v>1880</v>
      </c>
      <c s="146" r="H220"/>
      <c t="s" s="64" r="I220">
        <v>20</v>
      </c>
      <c s="9" r="J220">
        <v>41802</v>
      </c>
      <c s="146" r="K220"/>
      <c s="146" r="L220"/>
      <c s="146" r="M220"/>
    </row>
    <row r="221">
      <c s="146" r="A221"/>
      <c s="146" r="B221"/>
      <c t="s" s="146" r="C221">
        <v>1142</v>
      </c>
      <c t="s" s="146" r="D221">
        <v>1881</v>
      </c>
      <c t="s" s="146" r="E221">
        <v>1357</v>
      </c>
      <c t="s" s="146" r="F221">
        <v>1882</v>
      </c>
      <c t="s" s="146" r="G221">
        <v>1883</v>
      </c>
      <c s="146" r="H221"/>
      <c t="s" s="64" r="I221">
        <v>20</v>
      </c>
      <c s="9" r="J221">
        <v>41855</v>
      </c>
      <c s="146" r="K221"/>
      <c s="146" r="L221"/>
      <c s="146" r="M221"/>
    </row>
    <row r="222">
      <c s="146" r="A222"/>
      <c s="146" r="B222"/>
      <c t="s" s="146" r="C222">
        <v>1153</v>
      </c>
      <c t="s" s="146" r="D222">
        <v>1884</v>
      </c>
      <c t="s" s="146" r="E222">
        <v>1357</v>
      </c>
      <c t="s" s="146" r="F222">
        <v>1885</v>
      </c>
      <c t="s" s="146" r="G222">
        <v>1886</v>
      </c>
      <c s="146" r="H222"/>
      <c t="s" s="64" r="I222">
        <v>20</v>
      </c>
      <c s="9" r="J222">
        <v>41855</v>
      </c>
      <c s="146" r="K222"/>
      <c s="146" r="L222"/>
      <c s="146" r="M222"/>
    </row>
    <row r="223">
      <c s="146" r="A223"/>
      <c s="146" r="B223"/>
      <c t="s" s="146" r="C223">
        <v>1142</v>
      </c>
      <c t="s" s="146" r="D223">
        <v>1887</v>
      </c>
      <c t="s" s="146" r="E223">
        <v>1357</v>
      </c>
      <c t="s" s="146" r="F223">
        <v>1888</v>
      </c>
      <c t="s" s="146" r="G223">
        <v>1889</v>
      </c>
      <c s="146" r="H223"/>
      <c t="s" s="64" r="I223">
        <v>20</v>
      </c>
      <c s="9" r="J223">
        <v>41855</v>
      </c>
      <c s="146" r="K223"/>
      <c s="146" r="L223"/>
      <c s="146" r="M223"/>
    </row>
    <row r="224">
      <c s="172" r="A224"/>
      <c t="s" s="16" r="B224">
        <v>4703</v>
      </c>
      <c t="s" s="172" r="C224">
        <v>1276</v>
      </c>
      <c t="s" s="16" r="D224">
        <v>1891</v>
      </c>
      <c t="s" s="172" r="E224">
        <v>1357</v>
      </c>
      <c t="s" s="16" r="F224">
        <v>1892</v>
      </c>
      <c t="s" s="16" r="G224">
        <v>1893</v>
      </c>
      <c s="16" r="H224"/>
      <c t="s" s="205" r="I224">
        <v>20</v>
      </c>
      <c s="248" r="J224">
        <v>41971</v>
      </c>
      <c s="16" r="K224"/>
      <c s="16" r="L224"/>
      <c s="16" r="M224"/>
    </row>
    <row r="225">
      <c s="172" r="A225"/>
      <c s="16" r="B225"/>
      <c t="s" s="172" r="C225">
        <v>1276</v>
      </c>
      <c t="s" s="16" r="D225">
        <v>1894</v>
      </c>
      <c t="s" s="172" r="E225">
        <v>1357</v>
      </c>
      <c t="s" s="16" r="F225">
        <v>1895</v>
      </c>
      <c t="s" s="16" r="G225">
        <v>1896</v>
      </c>
      <c s="16" r="H225"/>
      <c t="s" s="205" r="I225">
        <v>20</v>
      </c>
      <c s="248" r="J225">
        <v>41971</v>
      </c>
      <c s="16" r="K225"/>
      <c s="16" r="L225"/>
      <c s="16" r="M225"/>
    </row>
    <row r="226">
      <c s="172" r="A226"/>
      <c s="16" r="B226"/>
      <c t="s" s="172" r="C226">
        <v>1276</v>
      </c>
      <c t="s" s="16" r="D226">
        <v>1897</v>
      </c>
      <c t="s" s="172" r="E226">
        <v>1397</v>
      </c>
      <c t="s" s="16" r="F226">
        <v>1898</v>
      </c>
      <c t="s" s="16" r="G226">
        <v>1899</v>
      </c>
      <c s="16" r="H226"/>
      <c t="s" s="205" r="I226">
        <v>20</v>
      </c>
      <c s="248" r="J226">
        <v>41971</v>
      </c>
      <c s="16" r="K226"/>
      <c s="16" r="L226"/>
      <c s="16" r="M226"/>
    </row>
    <row r="227">
      <c s="172" r="A227"/>
      <c s="16" r="B227"/>
      <c t="s" s="172" r="C227">
        <v>1276</v>
      </c>
      <c t="s" s="16" r="D227">
        <v>1900</v>
      </c>
      <c t="s" s="172" r="E227">
        <v>1397</v>
      </c>
      <c t="s" s="16" r="F227">
        <v>1901</v>
      </c>
      <c t="s" s="16" r="G227">
        <v>1902</v>
      </c>
      <c s="16" r="H227"/>
      <c t="s" s="205" r="I227">
        <v>20</v>
      </c>
      <c s="248" r="J227">
        <v>41971</v>
      </c>
      <c s="16" r="K227"/>
      <c s="16" r="L227"/>
      <c s="16" r="M227"/>
    </row>
    <row r="228">
      <c s="172" r="A228"/>
      <c s="16" r="B228"/>
      <c t="s" s="172" r="C228">
        <v>1276</v>
      </c>
      <c t="s" s="16" r="D228">
        <v>1903</v>
      </c>
      <c t="s" s="172" r="E228">
        <v>1397</v>
      </c>
      <c t="s" s="16" r="F228">
        <v>1904</v>
      </c>
      <c t="s" s="16" r="G228">
        <v>1905</v>
      </c>
      <c s="16" r="H228"/>
      <c t="s" s="205" r="I228">
        <v>20</v>
      </c>
      <c s="248" r="J228">
        <v>41971</v>
      </c>
      <c s="16" r="K228"/>
      <c s="16" r="L228"/>
      <c s="16" r="M228"/>
    </row>
    <row r="229">
      <c s="109" r="A229">
        <v>3</v>
      </c>
      <c t="s" s="165" r="B229">
        <v>1906</v>
      </c>
      <c s="162" r="C229"/>
      <c s="162" r="D229"/>
      <c s="162" r="E229"/>
      <c s="162" r="F229"/>
      <c s="162" r="G229"/>
      <c s="162" r="H229"/>
      <c s="211" r="I229"/>
      <c s="162" r="J229"/>
      <c s="162" r="K229"/>
      <c s="162" r="L229"/>
      <c s="162" r="M229"/>
    </row>
    <row r="230">
      <c s="172" r="A230"/>
      <c s="16" r="B230"/>
      <c t="s" s="172" r="C230">
        <v>1276</v>
      </c>
      <c t="s" s="16" r="D230">
        <v>756</v>
      </c>
      <c t="s" s="16" r="E230">
        <v>1397</v>
      </c>
      <c t="s" s="16" r="F230">
        <v>1907</v>
      </c>
      <c t="s" s="16" r="G230">
        <v>1908</v>
      </c>
      <c s="16" r="H230"/>
      <c t="s" s="205" r="I230">
        <v>20</v>
      </c>
      <c s="248" r="J230">
        <v>41786</v>
      </c>
      <c s="16" r="K230"/>
      <c s="16" r="L230"/>
      <c s="16" r="M230"/>
    </row>
    <row r="231">
      <c s="172" r="A231"/>
      <c s="16" r="B231"/>
      <c t="s" s="172" r="C231">
        <v>1276</v>
      </c>
      <c t="s" s="16" r="D231">
        <v>1909</v>
      </c>
      <c t="s" s="16" r="E231">
        <v>1397</v>
      </c>
      <c t="s" s="16" r="F231">
        <v>1910</v>
      </c>
      <c t="s" s="16" r="G231">
        <v>1911</v>
      </c>
      <c s="16" r="H231"/>
      <c s="205" r="I231"/>
      <c s="172" r="J231"/>
      <c s="16" r="K231"/>
      <c s="16" r="L231"/>
      <c s="16" r="M231"/>
    </row>
    <row r="232">
      <c s="172" r="A232"/>
      <c s="16" r="B232"/>
      <c t="s" s="172" r="C232">
        <v>1276</v>
      </c>
      <c t="s" s="16" r="D232">
        <v>1912</v>
      </c>
      <c t="s" s="16" r="E232">
        <v>1397</v>
      </c>
      <c t="s" s="16" r="F232">
        <v>1913</v>
      </c>
      <c t="s" s="16" r="G232">
        <v>1914</v>
      </c>
      <c s="16" r="H232"/>
      <c t="s" s="205" r="I232">
        <v>20</v>
      </c>
      <c s="248" r="J232">
        <v>41971</v>
      </c>
      <c s="16" r="K232"/>
      <c s="16" r="L232"/>
      <c s="16" r="M232"/>
    </row>
    <row r="233">
      <c s="172" r="A233"/>
      <c s="16" r="B233"/>
      <c t="s" s="172" r="C233">
        <v>1915</v>
      </c>
      <c t="s" s="16" r="D233">
        <v>1916</v>
      </c>
      <c t="s" s="16" r="E233">
        <v>1397</v>
      </c>
      <c t="s" s="16" r="F233">
        <v>1917</v>
      </c>
      <c t="s" s="16" r="G233">
        <v>1918</v>
      </c>
      <c s="16" r="H233"/>
      <c s="205" r="I233"/>
      <c s="172" r="J233"/>
      <c s="16" r="K233"/>
      <c s="16" r="L233"/>
      <c s="16" r="M233"/>
    </row>
    <row r="234">
      <c s="172" r="A234"/>
      <c s="16" r="B234"/>
      <c t="s" s="172" r="C234">
        <v>1276</v>
      </c>
      <c t="s" s="16" r="D234">
        <v>113</v>
      </c>
      <c t="s" s="16" r="E234">
        <v>1397</v>
      </c>
      <c t="s" s="16" r="F234">
        <v>1919</v>
      </c>
      <c t="s" s="16" r="G234">
        <v>1920</v>
      </c>
      <c s="16" r="H234"/>
      <c t="s" s="205" r="I234">
        <v>20</v>
      </c>
      <c s="248" r="J234">
        <v>41971</v>
      </c>
      <c s="16" r="K234"/>
      <c s="16" r="L234"/>
      <c s="16" r="M234"/>
    </row>
    <row r="235">
      <c s="146" r="A235"/>
      <c s="146" r="B235"/>
      <c t="s" s="146" r="C235">
        <v>1142</v>
      </c>
      <c t="s" s="146" r="D235">
        <v>1921</v>
      </c>
      <c t="s" s="146" r="E235">
        <v>1397</v>
      </c>
      <c t="s" s="146" r="F235">
        <v>1922</v>
      </c>
      <c t="s" s="146" r="G235">
        <v>1923</v>
      </c>
      <c s="146" r="H235"/>
      <c t="s" s="64" r="I235">
        <v>20</v>
      </c>
      <c s="9" r="J235">
        <v>41786</v>
      </c>
      <c s="64" r="K235"/>
      <c s="146" r="L235"/>
      <c s="146" r="M235"/>
    </row>
    <row r="236">
      <c s="172" r="A236"/>
      <c s="172" r="B236"/>
      <c t="s" s="172" r="C236">
        <v>1142</v>
      </c>
      <c t="s" s="172" r="D236">
        <v>1924</v>
      </c>
      <c t="s" s="172" r="E236">
        <v>1397</v>
      </c>
      <c t="s" s="172" r="F236">
        <v>1925</v>
      </c>
      <c t="s" s="172" r="G236">
        <v>1926</v>
      </c>
      <c s="172" r="H236"/>
      <c t="s" s="205" r="I236">
        <v>20</v>
      </c>
      <c s="248" r="J236">
        <v>41856</v>
      </c>
      <c s="205" r="K236"/>
      <c s="172" r="L236"/>
      <c s="172" r="M236"/>
    </row>
    <row r="237">
      <c s="172" r="A237"/>
      <c s="172" r="B237"/>
      <c t="s" s="172" r="C237">
        <v>1142</v>
      </c>
      <c t="s" s="172" r="D237">
        <v>1927</v>
      </c>
      <c t="s" s="172" r="E237">
        <v>1397</v>
      </c>
      <c t="s" s="172" r="F237">
        <v>1928</v>
      </c>
      <c t="s" s="172" r="G237">
        <v>1929</v>
      </c>
      <c s="172" r="H237"/>
      <c t="s" s="205" r="I237">
        <v>20</v>
      </c>
      <c s="248" r="J237">
        <v>41856</v>
      </c>
      <c s="205" r="K237"/>
      <c s="172" r="L237"/>
      <c s="172" r="M237"/>
    </row>
    <row r="238">
      <c s="146" r="A238"/>
      <c s="146" r="B238"/>
      <c t="s" s="146" r="C238">
        <v>1142</v>
      </c>
      <c t="s" s="146" r="D238">
        <v>1930</v>
      </c>
      <c t="s" s="146" r="E238">
        <v>1397</v>
      </c>
      <c t="s" s="146" r="F238">
        <v>1931</v>
      </c>
      <c t="s" s="146" r="G238">
        <v>1932</v>
      </c>
      <c s="146" r="H238"/>
      <c t="s" s="64" r="I238">
        <v>20</v>
      </c>
      <c s="9" r="J238">
        <v>41856</v>
      </c>
      <c s="64" r="K238"/>
      <c s="146" r="L238"/>
      <c s="146" r="M238"/>
    </row>
    <row r="239">
      <c s="146" r="A239"/>
      <c s="146" r="B239"/>
      <c t="s" s="146" r="C239">
        <v>1142</v>
      </c>
      <c t="s" s="146" r="D239">
        <v>1933</v>
      </c>
      <c t="s" s="146" r="E239">
        <v>1397</v>
      </c>
      <c t="s" s="146" r="F239">
        <v>1934</v>
      </c>
      <c t="s" s="146" r="G239">
        <v>1935</v>
      </c>
      <c s="146" r="H239"/>
      <c t="s" s="64" r="I239">
        <v>20</v>
      </c>
      <c s="9" r="J239">
        <v>41856</v>
      </c>
      <c s="64" r="K239"/>
      <c s="146" r="L239"/>
      <c s="146" r="M239"/>
    </row>
    <row r="240">
      <c s="146" r="A240"/>
      <c s="146" r="B240"/>
      <c t="s" s="146" r="C240">
        <v>1142</v>
      </c>
      <c t="s" s="146" r="D240">
        <v>1936</v>
      </c>
      <c t="s" s="146" r="E240">
        <v>1397</v>
      </c>
      <c t="s" s="146" r="F240">
        <v>1937</v>
      </c>
      <c t="s" s="146" r="G240">
        <v>1938</v>
      </c>
      <c s="146" r="H240"/>
      <c t="s" s="64" r="I240">
        <v>20</v>
      </c>
      <c s="9" r="J240">
        <v>41856</v>
      </c>
      <c s="146" r="K240"/>
      <c s="146" r="L240"/>
      <c s="146" r="M240"/>
    </row>
    <row r="241">
      <c s="146" r="A241"/>
      <c s="146" r="B241"/>
      <c t="s" s="146" r="C241">
        <v>1142</v>
      </c>
      <c t="s" s="146" r="D241">
        <v>1939</v>
      </c>
      <c t="s" s="146" r="E241">
        <v>1397</v>
      </c>
      <c t="s" s="146" r="F241">
        <v>1940</v>
      </c>
      <c t="s" s="146" r="G241">
        <v>1941</v>
      </c>
      <c s="146" r="H241"/>
      <c t="s" s="64" r="I241">
        <v>20</v>
      </c>
      <c s="9" r="J241">
        <v>41856</v>
      </c>
      <c s="146" r="K241"/>
      <c s="146" r="L241"/>
      <c s="146" r="M241"/>
    </row>
    <row r="242">
      <c s="146" r="A242"/>
      <c s="146" r="B242"/>
      <c t="s" s="146" r="C242">
        <v>1142</v>
      </c>
      <c t="s" s="146" r="D242">
        <v>1942</v>
      </c>
      <c s="146" r="E242"/>
      <c t="s" s="146" r="F242">
        <v>1943</v>
      </c>
      <c t="s" s="146" r="G242">
        <v>1944</v>
      </c>
      <c s="146" r="H242"/>
      <c t="s" s="64" r="I242">
        <v>20</v>
      </c>
      <c s="9" r="J242">
        <v>41786</v>
      </c>
      <c s="64" r="K242"/>
      <c s="146" r="L242"/>
      <c s="146" r="M242"/>
    </row>
    <row r="243">
      <c s="146" r="A243"/>
      <c s="146" r="B243"/>
      <c t="s" s="146" r="C243">
        <v>1142</v>
      </c>
      <c t="s" s="146" r="D243">
        <v>1945</v>
      </c>
      <c t="s" s="146" r="E243">
        <v>1397</v>
      </c>
      <c t="s" s="21" r="F243">
        <v>1946</v>
      </c>
      <c t="s" s="146" r="G243">
        <v>1947</v>
      </c>
      <c s="146" r="H243"/>
      <c t="s" s="64" r="I243">
        <v>20</v>
      </c>
      <c s="9" r="J243">
        <v>41786</v>
      </c>
      <c s="64" r="K243"/>
      <c s="146" r="L243"/>
      <c s="146" r="M243"/>
    </row>
    <row r="244">
      <c s="146" r="A244"/>
      <c s="146" r="B244"/>
      <c t="s" s="146" r="C244">
        <v>1303</v>
      </c>
      <c t="s" s="146" r="D244">
        <v>1765</v>
      </c>
      <c t="s" s="146" r="E244">
        <v>1397</v>
      </c>
      <c t="s" s="146" r="F244">
        <v>1948</v>
      </c>
      <c t="s" s="146" r="G244">
        <v>1949</v>
      </c>
      <c s="146" r="H244"/>
      <c t="s" s="64" r="I244">
        <v>20</v>
      </c>
      <c s="9" r="J244">
        <v>41786</v>
      </c>
      <c s="64" r="K244"/>
      <c s="146" r="L244"/>
      <c s="146" r="M244"/>
    </row>
    <row r="245">
      <c s="172" r="A245"/>
      <c s="172" r="B245"/>
      <c t="s" s="172" r="C245">
        <v>1303</v>
      </c>
      <c t="s" s="172" r="D245">
        <v>1950</v>
      </c>
      <c t="s" s="172" r="E245">
        <v>1397</v>
      </c>
      <c t="s" s="172" r="F245">
        <v>1951</v>
      </c>
      <c t="s" s="172" r="G245">
        <v>1952</v>
      </c>
      <c s="172" r="H245"/>
      <c t="s" s="205" r="I245">
        <v>20</v>
      </c>
      <c s="248" r="J245">
        <v>41786</v>
      </c>
      <c s="205" r="K245"/>
      <c s="172" r="L245"/>
      <c s="172" r="M245"/>
    </row>
    <row r="246">
      <c s="172" r="A246"/>
      <c s="172" r="B246"/>
      <c t="s" s="172" r="C246">
        <v>1303</v>
      </c>
      <c t="s" s="172" r="D246">
        <v>1953</v>
      </c>
      <c t="s" s="172" r="E246">
        <v>1397</v>
      </c>
      <c t="s" s="172" r="F246">
        <v>1954</v>
      </c>
      <c t="s" s="172" r="G246">
        <v>1955</v>
      </c>
      <c s="172" r="H246"/>
      <c t="s" s="205" r="I246">
        <v>20</v>
      </c>
      <c s="248" r="J246">
        <v>41786</v>
      </c>
      <c s="205" r="K246"/>
      <c s="172" r="L246"/>
      <c s="172" r="M246"/>
    </row>
    <row r="247">
      <c s="172" r="A247"/>
      <c s="172" r="B247"/>
      <c t="s" s="172" r="C247">
        <v>1303</v>
      </c>
      <c t="s" s="172" r="D247">
        <v>1956</v>
      </c>
      <c t="s" s="16" r="E247">
        <v>1397</v>
      </c>
      <c t="s" s="172" r="F247">
        <v>1957</v>
      </c>
      <c t="s" s="172" r="G247">
        <v>1958</v>
      </c>
      <c s="172" r="H247"/>
      <c t="s" s="205" r="I247">
        <v>20</v>
      </c>
      <c s="248" r="J247">
        <v>41786</v>
      </c>
      <c s="90" r="K247"/>
      <c s="16" r="L247"/>
      <c s="16" r="M247"/>
    </row>
    <row r="248">
      <c s="146" r="A248"/>
      <c s="146" r="B248"/>
      <c t="s" s="146" r="C248">
        <v>1142</v>
      </c>
      <c t="s" s="146" r="D248">
        <v>1959</v>
      </c>
      <c t="s" s="146" r="E248">
        <v>1960</v>
      </c>
      <c t="s" s="146" r="F248">
        <v>1961</v>
      </c>
      <c t="s" s="146" r="G248">
        <v>1962</v>
      </c>
      <c s="146" r="H248"/>
      <c t="s" s="64" r="I248">
        <v>20</v>
      </c>
      <c s="9" r="J248">
        <v>41786</v>
      </c>
      <c s="64" r="K248"/>
      <c s="146" r="L248"/>
      <c s="146" r="M248"/>
    </row>
    <row r="249">
      <c s="146" r="A249"/>
      <c s="146" r="B249"/>
      <c t="s" s="146" r="C249">
        <v>1142</v>
      </c>
      <c t="s" s="146" r="D249">
        <v>1963</v>
      </c>
      <c t="s" s="146" r="E249">
        <v>1960</v>
      </c>
      <c t="s" s="146" r="F249">
        <v>1964</v>
      </c>
      <c t="s" s="146" r="G249">
        <v>1965</v>
      </c>
      <c s="146" r="H249"/>
      <c t="s" s="64" r="I249">
        <v>20</v>
      </c>
      <c s="9" r="J249">
        <v>41786</v>
      </c>
      <c s="64" r="K249"/>
      <c s="146" r="L249"/>
      <c s="146" r="M249"/>
    </row>
    <row r="250">
      <c s="146" r="A250"/>
      <c s="146" r="B250"/>
      <c t="s" s="146" r="C250">
        <v>1142</v>
      </c>
      <c t="s" s="146" r="D250">
        <v>1966</v>
      </c>
      <c t="s" s="146" r="E250">
        <v>1967</v>
      </c>
      <c t="s" s="146" r="F250">
        <v>1968</v>
      </c>
      <c t="s" s="146" r="G250">
        <v>1969</v>
      </c>
      <c s="146" r="H250"/>
      <c t="s" s="64" r="I250">
        <v>20</v>
      </c>
      <c s="9" r="J250">
        <v>41786</v>
      </c>
      <c s="64" r="K250"/>
      <c s="146" r="L250"/>
      <c s="146" r="M250"/>
    </row>
    <row r="251">
      <c s="146" r="A251"/>
      <c s="146" r="B251"/>
      <c t="s" s="146" r="C251">
        <v>1142</v>
      </c>
      <c t="s" s="146" r="D251">
        <v>1970</v>
      </c>
      <c t="s" s="146" r="E251">
        <v>1397</v>
      </c>
      <c t="s" s="146" r="F251">
        <v>1971</v>
      </c>
      <c t="s" s="146" r="G251">
        <v>1972</v>
      </c>
      <c s="146" r="H251"/>
      <c t="s" s="64" r="I251">
        <v>20</v>
      </c>
      <c s="9" r="J251">
        <v>41786</v>
      </c>
      <c s="64" r="K251"/>
      <c s="146" r="L251"/>
      <c s="146" r="M251"/>
    </row>
    <row r="252">
      <c s="146" r="A252"/>
      <c s="146" r="B252"/>
      <c t="s" s="146" r="C252">
        <v>1142</v>
      </c>
      <c t="s" s="146" r="D252">
        <v>1973</v>
      </c>
      <c t="s" s="146" r="E252">
        <v>1397</v>
      </c>
      <c t="s" s="146" r="F252">
        <v>1974</v>
      </c>
      <c t="s" s="146" r="G252">
        <v>1975</v>
      </c>
      <c s="146" r="H252"/>
      <c t="s" s="64" r="I252">
        <v>20</v>
      </c>
      <c s="9" r="J252">
        <v>41786</v>
      </c>
      <c s="64" r="K252"/>
      <c s="146" r="L252"/>
      <c s="146" r="M252"/>
    </row>
    <row r="253">
      <c s="146" r="A253"/>
      <c s="146" r="B253"/>
      <c t="s" s="146" r="C253">
        <v>1142</v>
      </c>
      <c t="s" s="146" r="D253">
        <v>1976</v>
      </c>
      <c t="s" s="146" r="E253">
        <v>1397</v>
      </c>
      <c t="s" s="21" r="F253">
        <v>1977</v>
      </c>
      <c t="s" s="146" r="G253">
        <v>1978</v>
      </c>
      <c s="146" r="H253"/>
      <c t="s" s="64" r="I253">
        <v>20</v>
      </c>
      <c s="9" r="J253">
        <v>41918</v>
      </c>
      <c s="64" r="K253"/>
      <c s="146" r="L253"/>
      <c s="146" r="M253"/>
    </row>
    <row r="254">
      <c s="146" r="A254"/>
      <c s="146" r="B254"/>
      <c t="s" s="146" r="C254">
        <v>1142</v>
      </c>
      <c t="s" s="146" r="D254">
        <v>1979</v>
      </c>
      <c t="s" s="146" r="E254">
        <v>1397</v>
      </c>
      <c t="s" s="21" r="F254">
        <v>1980</v>
      </c>
      <c t="s" s="146" r="G254">
        <v>1981</v>
      </c>
      <c s="146" r="H254"/>
      <c t="s" s="64" r="I254">
        <v>20</v>
      </c>
      <c s="9" r="J254">
        <v>41918</v>
      </c>
      <c s="64" r="K254"/>
      <c s="146" r="L254"/>
      <c s="146" r="M254"/>
    </row>
    <row r="255">
      <c s="146" r="A255"/>
      <c s="146" r="B255"/>
      <c t="s" s="146" r="C255">
        <v>1142</v>
      </c>
      <c t="s" s="146" r="D255">
        <v>1982</v>
      </c>
      <c t="s" s="146" r="E255">
        <v>1397</v>
      </c>
      <c t="s" s="21" r="F255">
        <v>1983</v>
      </c>
      <c t="s" s="146" r="G255">
        <v>1984</v>
      </c>
      <c s="146" r="H255"/>
      <c t="s" s="64" r="I255">
        <v>20</v>
      </c>
      <c s="9" r="J255">
        <v>41918</v>
      </c>
      <c s="64" r="K255"/>
      <c s="146" r="L255"/>
      <c s="146" r="M255"/>
    </row>
    <row r="256">
      <c s="146" r="A256"/>
      <c s="146" r="B256"/>
      <c t="s" s="146" r="C256">
        <v>1142</v>
      </c>
      <c t="s" s="146" r="D256">
        <v>1985</v>
      </c>
      <c t="s" s="146" r="E256">
        <v>1986</v>
      </c>
      <c t="s" s="146" r="F256">
        <v>1987</v>
      </c>
      <c t="s" s="146" r="G256">
        <v>1988</v>
      </c>
      <c s="146" r="H256"/>
      <c t="s" s="64" r="I256">
        <v>20</v>
      </c>
      <c s="9" r="J256">
        <v>41786</v>
      </c>
      <c s="64" r="K256"/>
      <c s="146" r="L256"/>
      <c s="146" r="M256"/>
    </row>
    <row r="257">
      <c s="146" r="A257"/>
      <c s="146" r="B257"/>
      <c t="s" s="146" r="C257">
        <v>1142</v>
      </c>
      <c t="s" s="146" r="D257">
        <v>1989</v>
      </c>
      <c t="s" s="146" r="E257">
        <v>1990</v>
      </c>
      <c t="s" s="146" r="F257">
        <v>1991</v>
      </c>
      <c t="s" s="146" r="G257">
        <v>1988</v>
      </c>
      <c s="146" r="H257"/>
      <c t="s" s="64" r="I257">
        <v>20</v>
      </c>
      <c s="9" r="J257">
        <v>41786</v>
      </c>
      <c s="64" r="K257"/>
      <c s="146" r="L257"/>
      <c s="146" r="M257"/>
    </row>
    <row r="258">
      <c s="146" r="A258"/>
      <c s="146" r="B258"/>
      <c t="s" s="146" r="C258">
        <v>1142</v>
      </c>
      <c t="s" s="146" r="D258">
        <v>1992</v>
      </c>
      <c t="s" s="146" r="E258">
        <v>1993</v>
      </c>
      <c t="s" s="146" r="F258">
        <v>1991</v>
      </c>
      <c t="s" s="146" r="G258">
        <v>1988</v>
      </c>
      <c s="146" r="H258"/>
      <c t="s" s="64" r="I258">
        <v>20</v>
      </c>
      <c s="9" r="J258">
        <v>41786</v>
      </c>
      <c s="64" r="K258"/>
      <c s="146" r="L258"/>
      <c s="146" r="M258"/>
    </row>
    <row r="259">
      <c s="146" r="A259"/>
      <c s="146" r="B259"/>
      <c t="s" s="146" r="C259">
        <v>1142</v>
      </c>
      <c t="s" s="146" r="D259">
        <v>1994</v>
      </c>
      <c t="s" s="146" r="E259">
        <v>1397</v>
      </c>
      <c t="s" s="146" r="F259">
        <v>1995</v>
      </c>
      <c t="s" s="146" r="G259">
        <v>1996</v>
      </c>
      <c s="146" r="H259"/>
      <c t="s" s="64" r="I259">
        <v>20</v>
      </c>
      <c s="9" r="J259">
        <v>41786</v>
      </c>
      <c s="64" r="K259"/>
      <c s="146" r="L259"/>
      <c s="146" r="M259"/>
    </row>
    <row r="260">
      <c s="146" r="A260"/>
      <c s="146" r="B260"/>
      <c t="s" s="146" r="C260">
        <v>1142</v>
      </c>
      <c t="s" s="146" r="D260">
        <v>1997</v>
      </c>
      <c t="s" s="146" r="E260">
        <v>1397</v>
      </c>
      <c t="s" s="146" r="F260">
        <v>1998</v>
      </c>
      <c t="s" s="146" r="G260">
        <v>1999</v>
      </c>
      <c s="146" r="H260"/>
      <c t="s" s="64" r="I260">
        <v>20</v>
      </c>
      <c s="9" r="J260">
        <v>41786</v>
      </c>
      <c s="64" r="K260"/>
      <c s="146" r="L260"/>
      <c s="146" r="M260"/>
    </row>
    <row r="261">
      <c s="146" r="A261"/>
      <c s="146" r="B261"/>
      <c t="s" s="146" r="C261">
        <v>1142</v>
      </c>
      <c t="s" s="146" r="D261">
        <v>2000</v>
      </c>
      <c t="s" s="146" r="E261">
        <v>1397</v>
      </c>
      <c t="s" s="146" r="F261">
        <v>2001</v>
      </c>
      <c t="s" s="146" r="G261">
        <v>2002</v>
      </c>
      <c s="146" r="H261"/>
      <c t="s" s="64" r="I261">
        <v>20</v>
      </c>
      <c s="9" r="J261">
        <v>41912</v>
      </c>
      <c s="64" r="K261"/>
      <c s="146" r="L261"/>
      <c s="146" r="M261"/>
    </row>
    <row r="262">
      <c s="146" r="A262"/>
      <c s="146" r="B262"/>
      <c t="s" s="146" r="C262">
        <v>1142</v>
      </c>
      <c t="s" s="146" r="D262">
        <v>2003</v>
      </c>
      <c t="s" s="146" r="E262">
        <v>2004</v>
      </c>
      <c t="s" s="146" r="F262">
        <v>2005</v>
      </c>
      <c t="s" s="146" r="G262">
        <v>2006</v>
      </c>
      <c s="146" r="H262"/>
      <c t="s" s="64" r="I262">
        <v>20</v>
      </c>
      <c s="9" r="J262">
        <v>41786</v>
      </c>
      <c s="64" r="K262"/>
      <c s="146" r="L262"/>
      <c s="146" r="M262"/>
    </row>
    <row r="263">
      <c s="172" r="A263"/>
      <c s="16" r="B263"/>
      <c t="s" s="172" r="C263">
        <v>1142</v>
      </c>
      <c t="s" s="16" r="D263">
        <v>2007</v>
      </c>
      <c t="s" s="16" r="E263">
        <v>1397</v>
      </c>
      <c t="s" s="16" r="F263">
        <v>2008</v>
      </c>
      <c t="s" s="16" r="G263">
        <v>2009</v>
      </c>
      <c s="16" r="H263"/>
      <c t="s" s="205" r="I263">
        <v>20</v>
      </c>
      <c s="248" r="J263">
        <v>41851</v>
      </c>
      <c s="90" r="K263"/>
      <c s="16" r="L263"/>
      <c s="16" r="M263"/>
    </row>
    <row r="264">
      <c s="154" r="A264"/>
      <c s="154" r="B264"/>
      <c t="s" s="154" r="C264">
        <v>1142</v>
      </c>
      <c t="s" s="154" r="D264">
        <v>2010</v>
      </c>
      <c t="s" s="154" r="E264">
        <v>1397</v>
      </c>
      <c t="s" s="154" r="F264">
        <v>2011</v>
      </c>
      <c t="s" s="154" r="G264">
        <v>2012</v>
      </c>
      <c s="154" r="H264"/>
      <c t="s" s="118" r="I264">
        <v>20</v>
      </c>
      <c s="76" r="J264">
        <v>41851</v>
      </c>
      <c s="118" r="K264"/>
      <c s="154" r="L264"/>
      <c s="154" r="M264"/>
    </row>
    <row r="265">
      <c s="172" r="A265"/>
      <c s="16" r="B265"/>
      <c t="s" s="172" r="C265">
        <v>1276</v>
      </c>
      <c t="s" s="16" r="D265">
        <v>2013</v>
      </c>
      <c t="s" s="16" r="E265">
        <v>1397</v>
      </c>
      <c t="s" s="16" r="F265">
        <v>2014</v>
      </c>
      <c t="s" s="16" r="G265">
        <v>2015</v>
      </c>
      <c s="16" r="H265"/>
      <c t="s" s="205" r="I265">
        <v>20</v>
      </c>
      <c s="248" r="J265">
        <v>41971</v>
      </c>
      <c s="90" r="K265"/>
      <c s="16" r="L265"/>
      <c s="16" r="M265"/>
    </row>
    <row r="266">
      <c s="146" r="A266"/>
      <c s="146" r="B266"/>
      <c t="s" s="146" r="C266">
        <v>1142</v>
      </c>
      <c t="s" s="146" r="D266">
        <v>2016</v>
      </c>
      <c t="s" s="146" r="E266">
        <v>2017</v>
      </c>
      <c t="s" s="146" r="F266">
        <v>2018</v>
      </c>
      <c t="s" s="146" r="G266">
        <v>2019</v>
      </c>
      <c s="146" r="H266"/>
      <c t="s" s="64" r="I266">
        <v>20</v>
      </c>
      <c s="9" r="J266">
        <v>41851</v>
      </c>
      <c s="64" r="K266"/>
      <c s="146" r="L266"/>
      <c s="146" r="M266"/>
    </row>
    <row r="267">
      <c s="109" r="A267">
        <v>6</v>
      </c>
      <c t="s" s="165" r="B267">
        <v>765</v>
      </c>
      <c s="162" r="C267"/>
      <c s="162" r="D267"/>
      <c s="162" r="E267"/>
      <c s="162" r="F267"/>
      <c s="162" r="G267"/>
      <c s="162" r="H267"/>
      <c s="211" r="I267"/>
      <c s="162" r="J267"/>
      <c s="211" r="K267"/>
      <c s="162" r="L267"/>
      <c s="162" r="M267"/>
    </row>
    <row customHeight="1" r="268" ht="18.75">
      <c s="146" r="A268"/>
      <c s="146" r="B268"/>
      <c t="s" s="146" r="C268">
        <v>1142</v>
      </c>
      <c t="s" s="146" r="D268">
        <v>2020</v>
      </c>
      <c s="146" r="E268"/>
      <c t="s" s="146" r="F268">
        <v>2021</v>
      </c>
      <c t="s" s="146" r="G268">
        <v>2022</v>
      </c>
      <c s="146" r="H268"/>
      <c s="64" r="I268"/>
      <c s="146" r="J268"/>
      <c s="64" r="K268"/>
      <c s="146" r="L268"/>
      <c s="146" r="M268"/>
    </row>
    <row customHeight="1" r="269" ht="18.75">
      <c s="146" r="A269"/>
      <c s="146" r="B269"/>
      <c t="s" s="146" r="C269">
        <v>1142</v>
      </c>
      <c t="s" s="146" r="D269">
        <v>2023</v>
      </c>
      <c s="154" r="E269"/>
      <c t="s" s="146" r="F269">
        <v>2024</v>
      </c>
      <c t="s" s="146" r="G269">
        <v>4704</v>
      </c>
      <c s="146" r="H269"/>
      <c t="s" s="64" r="I269">
        <v>19</v>
      </c>
      <c s="9" r="J269">
        <v>41726</v>
      </c>
      <c t="s" s="64" r="K269">
        <v>20</v>
      </c>
      <c s="9" r="L269">
        <v>41774</v>
      </c>
      <c s="146" r="M269"/>
    </row>
    <row customHeight="1" r="270" ht="24.75">
      <c s="146" r="A270"/>
      <c s="146" r="B270"/>
      <c t="s" s="146" r="C270">
        <v>1142</v>
      </c>
      <c t="s" s="146" r="D270">
        <v>2026</v>
      </c>
      <c s="154" r="E270"/>
      <c t="s" s="146" r="F270">
        <v>2024</v>
      </c>
      <c t="s" s="146" r="G270">
        <v>4705</v>
      </c>
      <c s="146" r="H270"/>
      <c t="s" s="64" r="I270">
        <v>19</v>
      </c>
      <c s="9" r="J270">
        <v>41726</v>
      </c>
      <c t="s" s="64" r="K270">
        <v>20</v>
      </c>
      <c s="9" r="L270">
        <v>41774</v>
      </c>
      <c s="146" r="M270"/>
    </row>
    <row customHeight="1" r="271" ht="24.75">
      <c s="146" r="A271"/>
      <c s="146" r="B271"/>
      <c t="s" s="146" r="C271">
        <v>1142</v>
      </c>
      <c t="s" s="146" r="D271">
        <v>2027</v>
      </c>
      <c s="146" r="E271"/>
      <c t="s" s="146" r="F271">
        <v>2028</v>
      </c>
      <c t="s" s="146" r="G271">
        <v>4706</v>
      </c>
      <c s="146" r="H271"/>
      <c t="s" s="64" r="I271">
        <v>20</v>
      </c>
      <c s="9" r="J271">
        <v>41851</v>
      </c>
      <c s="146" r="K271"/>
      <c s="146" r="L271"/>
      <c s="146" r="M271"/>
    </row>
    <row customHeight="1" r="272" ht="24.75">
      <c s="146" r="A272"/>
      <c s="146" r="B272"/>
      <c t="s" s="146" r="C272">
        <v>1142</v>
      </c>
      <c t="s" s="146" r="D272">
        <v>2030</v>
      </c>
      <c s="146" r="E272"/>
      <c t="s" s="146" r="F272">
        <v>2024</v>
      </c>
      <c t="s" s="146" r="G272">
        <v>2031</v>
      </c>
      <c s="146" r="H272"/>
      <c t="s" s="64" r="I272">
        <v>20</v>
      </c>
      <c s="9" r="J272">
        <v>41851</v>
      </c>
      <c s="146" r="K272"/>
      <c s="146" r="L272"/>
      <c s="146" r="M272"/>
    </row>
    <row customHeight="1" r="273" ht="24.75">
      <c s="146" r="A273"/>
      <c s="146" r="B273"/>
      <c t="s" s="146" r="C273">
        <v>1142</v>
      </c>
      <c t="s" s="146" r="D273">
        <v>2032</v>
      </c>
      <c t="s" s="146" r="E273">
        <v>2033</v>
      </c>
      <c t="s" s="146" r="F273">
        <v>2021</v>
      </c>
      <c t="s" s="146" r="G273">
        <v>2034</v>
      </c>
      <c s="146" r="H273"/>
      <c t="s" s="64" r="I273">
        <v>20</v>
      </c>
      <c s="9" r="J273">
        <v>41780</v>
      </c>
      <c s="146" r="K273"/>
      <c s="146" r="L273"/>
      <c s="146" r="M273"/>
    </row>
    <row customHeight="1" r="274" ht="24.75">
      <c s="146" r="A274"/>
      <c s="146" r="B274"/>
      <c t="s" s="146" r="C274">
        <v>1142</v>
      </c>
      <c t="s" s="146" r="D274">
        <v>2035</v>
      </c>
      <c t="s" s="146" r="E274">
        <v>2033</v>
      </c>
      <c t="s" s="146" r="F274">
        <v>2036</v>
      </c>
      <c t="s" s="146" r="G274">
        <v>2037</v>
      </c>
      <c s="146" r="H274"/>
      <c t="s" s="64" r="I274">
        <v>20</v>
      </c>
      <c s="9" r="J274">
        <v>41780</v>
      </c>
      <c s="146" r="K274"/>
      <c s="146" r="L274"/>
      <c s="146" r="M274"/>
    </row>
    <row customHeight="1" r="275" ht="24.75">
      <c s="146" r="A275"/>
      <c s="146" r="B275"/>
      <c t="s" s="146" r="C275">
        <v>1142</v>
      </c>
      <c t="s" s="146" r="D275">
        <v>2038</v>
      </c>
      <c s="146" r="E275"/>
      <c t="s" s="146" r="F275">
        <v>2024</v>
      </c>
      <c t="s" s="146" r="G275">
        <v>2039</v>
      </c>
      <c s="146" r="H275"/>
      <c t="s" s="64" r="I275">
        <v>20</v>
      </c>
      <c s="9" r="J275">
        <v>41850</v>
      </c>
      <c s="64" r="K275"/>
      <c s="146" r="L275"/>
      <c s="146" r="M275"/>
    </row>
    <row customHeight="1" r="276" ht="24.75">
      <c s="16" r="A276"/>
      <c s="16" r="B276"/>
      <c t="s" s="172" r="C276">
        <v>1276</v>
      </c>
      <c t="s" s="16" r="D276">
        <v>4707</v>
      </c>
      <c s="16" r="E276"/>
      <c t="s" s="16" r="F276">
        <v>4708</v>
      </c>
      <c t="s" s="16" r="G276">
        <v>4709</v>
      </c>
      <c s="16" r="H276"/>
      <c s="90" r="I276"/>
      <c s="16" r="J276"/>
      <c s="16" r="K276"/>
      <c s="16" r="L276"/>
      <c s="16" r="M276"/>
    </row>
    <row customHeight="1" r="277" ht="24.75">
      <c s="16" r="A277"/>
      <c s="16" r="B277"/>
      <c t="s" s="172" r="C277">
        <v>1276</v>
      </c>
      <c t="s" s="16" r="D277">
        <v>4710</v>
      </c>
      <c s="16" r="E277"/>
      <c t="s" s="16" r="F277">
        <v>4711</v>
      </c>
      <c t="s" s="16" r="G277">
        <v>4712</v>
      </c>
      <c s="16" r="H277"/>
      <c s="90" r="I277"/>
      <c s="16" r="J277"/>
      <c s="16" r="K277"/>
      <c s="16" r="L277"/>
      <c s="16" r="M277"/>
    </row>
    <row customHeight="1" r="278" ht="24.75">
      <c s="172" r="A278"/>
      <c t="s" s="172" r="B278">
        <v>2056</v>
      </c>
      <c t="s" s="172" r="C278">
        <v>1276</v>
      </c>
      <c t="s" s="172" r="D278">
        <v>2057</v>
      </c>
      <c s="172" r="E278"/>
      <c t="s" s="172" r="F278">
        <v>4713</v>
      </c>
      <c t="s" s="172" r="G278">
        <v>2059</v>
      </c>
      <c s="172" r="H278"/>
      <c t="s" s="205" r="I278">
        <v>20</v>
      </c>
      <c s="248" r="J278">
        <v>41986</v>
      </c>
      <c s="172" r="K278"/>
      <c s="172" r="L278"/>
      <c s="172" r="M278"/>
    </row>
    <row customHeight="1" r="279" ht="24.75">
      <c s="172" r="A279"/>
      <c s="172" r="B279"/>
      <c t="s" s="172" r="C279">
        <v>1276</v>
      </c>
      <c t="s" s="172" r="D279">
        <v>2061</v>
      </c>
      <c s="172" r="E279"/>
      <c t="s" s="172" r="F279">
        <v>4714</v>
      </c>
      <c t="s" s="172" r="G279">
        <v>2063</v>
      </c>
      <c s="172" r="H279"/>
      <c t="s" s="205" r="I279">
        <v>20</v>
      </c>
      <c s="248" r="J279">
        <v>41986</v>
      </c>
      <c s="172" r="K279"/>
      <c s="172" r="L279"/>
      <c s="172" r="M279"/>
    </row>
    <row customHeight="1" r="280" ht="24.75">
      <c s="172" r="A280"/>
      <c s="172" r="B280"/>
      <c t="s" s="172" r="C280">
        <v>1276</v>
      </c>
      <c t="s" s="172" r="D280">
        <v>2064</v>
      </c>
      <c s="172" r="E280"/>
      <c t="s" s="14" r="F280">
        <v>4715</v>
      </c>
      <c t="s" s="172" r="G280">
        <v>2066</v>
      </c>
      <c s="172" r="H280"/>
      <c t="s" s="205" r="I280">
        <v>20</v>
      </c>
      <c s="248" r="J280">
        <v>41986</v>
      </c>
      <c s="172" r="K280"/>
      <c s="172" r="L280"/>
      <c s="172" r="M280"/>
    </row>
    <row customHeight="1" r="281" ht="24.75">
      <c s="172" r="A281"/>
      <c s="172" r="B281"/>
      <c t="s" s="172" r="C281">
        <v>1276</v>
      </c>
      <c t="s" s="172" r="D281">
        <v>2068</v>
      </c>
      <c t="s" s="172" r="E281">
        <v>2069</v>
      </c>
      <c t="s" s="172" r="F281">
        <v>4716</v>
      </c>
      <c t="s" s="14" r="G281">
        <v>2066</v>
      </c>
      <c s="172" r="H281"/>
      <c t="s" s="205" r="I281">
        <v>20</v>
      </c>
      <c s="248" r="J281">
        <v>41986</v>
      </c>
      <c s="172" r="K281"/>
      <c s="172" r="L281"/>
      <c s="172" r="M281"/>
    </row>
    <row customHeight="1" r="282" ht="24.75">
      <c s="172" r="A282"/>
      <c s="172" r="B282"/>
      <c t="s" s="172" r="C282">
        <v>1276</v>
      </c>
      <c t="s" s="172" r="D282">
        <v>2071</v>
      </c>
      <c t="s" s="172" r="E282">
        <v>2069</v>
      </c>
      <c t="s" s="172" r="F282">
        <v>4717</v>
      </c>
      <c t="s" s="14" r="G282">
        <v>2073</v>
      </c>
      <c s="172" r="H282"/>
      <c t="s" s="205" r="I282">
        <v>20</v>
      </c>
      <c s="248" r="J282">
        <v>41986</v>
      </c>
      <c s="172" r="K282"/>
      <c s="172" r="L282"/>
      <c s="172" r="M282"/>
    </row>
    <row r="283">
      <c s="146" r="A283"/>
      <c t="s" s="146" r="B283">
        <v>2080</v>
      </c>
      <c t="s" s="146" r="C283">
        <v>1142</v>
      </c>
      <c t="s" s="146" r="D283">
        <v>2081</v>
      </c>
      <c s="146" r="E283"/>
      <c t="s" s="146" r="F283">
        <v>2082</v>
      </c>
      <c t="s" s="146" r="G283">
        <v>2083</v>
      </c>
      <c s="146" r="H283"/>
      <c t="s" s="64" r="I283">
        <v>20</v>
      </c>
      <c s="9" r="J283">
        <v>41780</v>
      </c>
      <c s="146" r="K283"/>
      <c s="146" r="L283"/>
      <c s="146" r="M283"/>
    </row>
    <row r="284">
      <c s="146" r="A284"/>
      <c s="146" r="B284"/>
      <c t="s" s="146" r="C284">
        <v>1142</v>
      </c>
      <c t="s" s="146" r="D284">
        <v>2084</v>
      </c>
      <c s="146" r="E284"/>
      <c t="s" s="146" r="F284">
        <v>2085</v>
      </c>
      <c t="s" s="146" r="G284">
        <v>2086</v>
      </c>
      <c s="146" r="H284"/>
      <c t="s" s="64" r="I284">
        <v>20</v>
      </c>
      <c s="9" r="J284">
        <v>41780</v>
      </c>
      <c s="146" r="K284"/>
      <c s="146" r="L284"/>
      <c s="146" r="M284"/>
    </row>
    <row r="285">
      <c s="146" r="A285"/>
      <c s="146" r="B285"/>
      <c t="s" s="146" r="C285">
        <v>1142</v>
      </c>
      <c t="s" s="146" r="D285">
        <v>2087</v>
      </c>
      <c s="146" r="E285"/>
      <c t="s" s="146" r="F285">
        <v>2088</v>
      </c>
      <c t="s" s="146" r="G285">
        <v>2086</v>
      </c>
      <c s="146" r="H285"/>
      <c t="s" s="64" r="I285">
        <v>20</v>
      </c>
      <c s="9" r="J285">
        <v>41780</v>
      </c>
      <c s="146" r="K285"/>
      <c s="146" r="L285"/>
      <c s="146" r="M285"/>
    </row>
    <row r="286">
      <c s="146" r="A286"/>
      <c s="146" r="B286"/>
      <c t="s" s="146" r="C286">
        <v>1142</v>
      </c>
      <c t="s" s="146" r="D286">
        <v>2089</v>
      </c>
      <c t="s" s="146" r="E286">
        <v>2090</v>
      </c>
      <c t="s" s="146" r="F286">
        <v>2091</v>
      </c>
      <c t="s" s="146" r="G286">
        <v>2092</v>
      </c>
      <c s="146" r="H286"/>
      <c t="s" s="64" r="I286">
        <v>20</v>
      </c>
      <c s="9" r="J286">
        <v>41781</v>
      </c>
      <c s="146" r="K286"/>
      <c s="146" r="L286"/>
      <c s="146" r="M286"/>
    </row>
    <row r="287">
      <c s="146" r="A287"/>
      <c s="146" r="B287"/>
      <c t="s" s="146" r="C287">
        <v>1142</v>
      </c>
      <c t="s" s="146" r="D287">
        <v>2093</v>
      </c>
      <c s="146" r="E287"/>
      <c t="s" s="146" r="F287">
        <v>2094</v>
      </c>
      <c t="s" s="146" r="G287">
        <v>2095</v>
      </c>
      <c s="146" r="H287"/>
      <c t="s" s="64" r="I287">
        <v>20</v>
      </c>
      <c s="9" r="J287">
        <v>41781</v>
      </c>
      <c s="146" r="K287"/>
      <c s="146" r="L287"/>
      <c s="146" r="M287"/>
    </row>
    <row r="288">
      <c s="146" r="A288"/>
      <c s="146" r="B288"/>
      <c t="s" s="146" r="C288">
        <v>1142</v>
      </c>
      <c t="s" s="146" r="D288">
        <v>2096</v>
      </c>
      <c s="146" r="E288"/>
      <c t="s" s="146" r="F288">
        <v>2097</v>
      </c>
      <c t="s" s="146" r="G288">
        <v>2098</v>
      </c>
      <c s="146" r="H288"/>
      <c t="s" s="64" r="I288">
        <v>20</v>
      </c>
      <c s="9" r="J288">
        <v>41850</v>
      </c>
      <c s="146" r="K288"/>
      <c s="146" r="L288"/>
      <c s="146" r="M288"/>
    </row>
    <row r="289">
      <c s="146" r="A289"/>
      <c s="146" r="B289"/>
      <c t="s" s="146" r="C289">
        <v>1142</v>
      </c>
      <c t="s" s="146" r="D289">
        <v>2099</v>
      </c>
      <c t="s" s="146" r="E289">
        <v>2100</v>
      </c>
      <c t="s" s="146" r="F289">
        <v>2101</v>
      </c>
      <c t="s" s="146" r="G289">
        <v>2102</v>
      </c>
      <c s="146" r="H289"/>
      <c t="s" s="64" r="I289">
        <v>20</v>
      </c>
      <c s="9" r="J289">
        <v>41801</v>
      </c>
      <c s="146" r="K289"/>
      <c s="146" r="L289"/>
      <c s="146" r="M289"/>
    </row>
    <row r="290">
      <c s="109" r="A290">
        <v>7</v>
      </c>
      <c t="s" s="165" r="B290">
        <v>2103</v>
      </c>
      <c s="162" r="C290"/>
      <c s="162" r="D290"/>
      <c s="162" r="E290"/>
      <c s="162" r="F290"/>
      <c s="162" r="G290"/>
      <c s="162" r="H290"/>
      <c s="211" r="I290"/>
      <c s="162" r="J290"/>
      <c s="162" r="K290"/>
      <c s="162" r="L290"/>
      <c s="162" r="M290"/>
    </row>
    <row r="291">
      <c s="172" r="A291"/>
      <c s="172" r="B291"/>
      <c t="s" s="172" r="C291">
        <v>1303</v>
      </c>
      <c t="s" s="172" r="D291">
        <v>2104</v>
      </c>
      <c t="s" s="16" r="E291">
        <v>1594</v>
      </c>
      <c t="s" s="104" r="F291">
        <v>2105</v>
      </c>
      <c t="s" s="172" r="G291">
        <v>2106</v>
      </c>
      <c s="172" r="H291"/>
      <c t="s" s="205" r="I291">
        <v>20</v>
      </c>
      <c s="248" r="J291">
        <v>41776</v>
      </c>
      <c s="205" r="K291"/>
      <c s="172" r="L291"/>
      <c s="16" r="M291"/>
    </row>
    <row r="292">
      <c s="146" r="A292"/>
      <c s="146" r="B292"/>
      <c t="s" s="146" r="C292">
        <v>1303</v>
      </c>
      <c t="s" s="146" r="D292">
        <v>2107</v>
      </c>
      <c t="s" s="146" r="E292">
        <v>2108</v>
      </c>
      <c t="s" s="146" r="F292">
        <v>2109</v>
      </c>
      <c t="s" s="146" r="G292">
        <v>2110</v>
      </c>
      <c s="146" r="H292"/>
      <c t="s" s="64" r="I292">
        <v>20</v>
      </c>
      <c s="9" r="J292">
        <v>41848</v>
      </c>
      <c s="146" r="K292"/>
      <c s="146" r="L292"/>
      <c s="146" r="M292"/>
    </row>
    <row r="293">
      <c s="146" r="A293"/>
      <c s="146" r="B293"/>
      <c t="s" s="146" r="C293">
        <v>1303</v>
      </c>
      <c t="s" s="146" r="D293">
        <v>2111</v>
      </c>
      <c t="s" s="146" r="E293">
        <v>1397</v>
      </c>
      <c t="s" s="146" r="F293">
        <v>2112</v>
      </c>
      <c t="s" s="146" r="G293">
        <v>2113</v>
      </c>
      <c s="146" r="H293"/>
      <c t="s" s="64" r="I293">
        <v>20</v>
      </c>
      <c s="9" r="J293">
        <v>41848</v>
      </c>
      <c s="146" r="K293"/>
      <c s="146" r="L293"/>
      <c s="146" r="M293"/>
    </row>
    <row r="294">
      <c s="146" r="A294"/>
      <c s="146" r="B294"/>
      <c t="s" s="146" r="C294">
        <v>1303</v>
      </c>
      <c t="s" s="146" r="D294">
        <v>2114</v>
      </c>
      <c t="s" s="146" r="E294">
        <v>2115</v>
      </c>
      <c t="s" s="146" r="F294">
        <v>2116</v>
      </c>
      <c t="s" s="146" r="G294">
        <v>2117</v>
      </c>
      <c s="146" r="H294"/>
      <c t="s" s="64" r="I294">
        <v>19</v>
      </c>
      <c s="9" r="J294">
        <v>41726</v>
      </c>
      <c s="64" r="K294"/>
      <c s="146" r="L294"/>
      <c s="146" r="M294"/>
    </row>
    <row r="295">
      <c s="146" r="A295"/>
      <c s="146" r="B295"/>
      <c t="s" s="146" r="C295">
        <v>1303</v>
      </c>
      <c t="s" s="146" r="D295">
        <v>2118</v>
      </c>
      <c t="s" s="146" r="E295">
        <v>2119</v>
      </c>
      <c t="s" s="146" r="F295">
        <v>2120</v>
      </c>
      <c t="s" s="146" r="G295">
        <v>2121</v>
      </c>
      <c s="146" r="H295"/>
      <c t="s" s="64" r="I295">
        <v>19</v>
      </c>
      <c s="9" r="J295">
        <v>41726</v>
      </c>
      <c s="64" r="K295"/>
      <c s="146" r="L295"/>
      <c s="146" r="M295"/>
    </row>
    <row r="296">
      <c s="146" r="A296"/>
      <c s="146" r="B296"/>
      <c t="s" s="146" r="C296">
        <v>1303</v>
      </c>
      <c t="s" s="146" r="D296">
        <v>2122</v>
      </c>
      <c t="s" s="146" r="E296">
        <v>1397</v>
      </c>
      <c t="s" s="146" r="F296">
        <v>2123</v>
      </c>
      <c t="s" s="146" r="G296">
        <v>2124</v>
      </c>
      <c s="146" r="H296"/>
      <c t="s" s="64" r="I296">
        <v>19</v>
      </c>
      <c s="9" r="J296">
        <v>41726</v>
      </c>
      <c s="64" r="K296"/>
      <c s="146" r="L296"/>
      <c s="146" r="M296"/>
    </row>
    <row r="297">
      <c s="146" r="A297"/>
      <c s="146" r="B297"/>
      <c t="s" s="146" r="C297">
        <v>1303</v>
      </c>
      <c t="s" s="146" r="D297">
        <v>2125</v>
      </c>
      <c t="s" s="146" r="E297">
        <v>2126</v>
      </c>
      <c t="s" s="146" r="F297">
        <v>2127</v>
      </c>
      <c t="s" s="146" r="G297">
        <v>2128</v>
      </c>
      <c s="146" r="H297"/>
      <c t="s" s="64" r="I297">
        <v>19</v>
      </c>
      <c s="9" r="J297">
        <v>41726</v>
      </c>
      <c s="64" r="K297"/>
      <c s="146" r="L297"/>
      <c s="146" r="M297"/>
    </row>
    <row r="298">
      <c s="146" r="A298"/>
      <c s="146" r="B298"/>
      <c t="s" s="146" r="C298">
        <v>1303</v>
      </c>
      <c t="s" s="146" r="D298">
        <v>2129</v>
      </c>
      <c t="s" s="146" r="E298">
        <v>2130</v>
      </c>
      <c t="s" s="146" r="F298">
        <v>2131</v>
      </c>
      <c t="s" s="146" r="G298">
        <v>2132</v>
      </c>
      <c s="146" r="H298"/>
      <c t="s" s="64" r="I298">
        <v>20</v>
      </c>
      <c s="9" r="J298">
        <v>41925</v>
      </c>
      <c s="64" r="K298"/>
      <c s="146" r="L298"/>
      <c s="146" r="M298"/>
    </row>
    <row r="299">
      <c s="146" r="A299"/>
      <c s="146" r="B299"/>
      <c t="s" s="146" r="C299">
        <v>1303</v>
      </c>
      <c t="s" s="146" r="D299">
        <v>2133</v>
      </c>
      <c t="s" s="146" r="E299">
        <v>1397</v>
      </c>
      <c t="s" s="146" r="F299">
        <v>2134</v>
      </c>
      <c t="s" s="146" r="G299">
        <v>2135</v>
      </c>
      <c s="146" r="H299"/>
      <c t="s" s="64" r="I299">
        <v>20</v>
      </c>
      <c s="9" r="J299">
        <v>41776</v>
      </c>
      <c s="64" r="K299"/>
      <c s="146" r="L299"/>
      <c s="146" r="M299"/>
    </row>
    <row r="300">
      <c s="172" r="A300"/>
      <c s="16" r="B300"/>
      <c t="s" s="172" r="C300">
        <v>1303</v>
      </c>
      <c t="s" s="16" r="D300">
        <v>2136</v>
      </c>
      <c t="s" s="16" r="E300">
        <v>1397</v>
      </c>
      <c t="s" s="16" r="F300">
        <v>2137</v>
      </c>
      <c t="s" s="16" r="G300">
        <v>2138</v>
      </c>
      <c s="16" r="H300"/>
      <c t="s" s="205" r="I300">
        <v>20</v>
      </c>
      <c s="248" r="J300">
        <v>41776</v>
      </c>
      <c s="90" r="K300"/>
      <c s="16" r="L300"/>
      <c s="16" r="M300"/>
    </row>
    <row r="301">
      <c s="172" r="A301"/>
      <c s="16" r="B301"/>
      <c t="s" s="172" r="C301">
        <v>1303</v>
      </c>
      <c t="s" s="16" r="D301">
        <v>2139</v>
      </c>
      <c t="s" s="16" r="E301">
        <v>1397</v>
      </c>
      <c t="s" s="16" r="F301">
        <v>2140</v>
      </c>
      <c t="s" s="16" r="G301">
        <v>2141</v>
      </c>
      <c s="16" r="H301"/>
      <c t="s" s="205" r="I301">
        <v>20</v>
      </c>
      <c s="248" r="J301">
        <v>41776</v>
      </c>
      <c s="90" r="K301"/>
      <c s="16" r="L301"/>
      <c s="16" r="M301"/>
    </row>
    <row r="302">
      <c s="172" r="A302"/>
      <c s="16" r="B302"/>
      <c t="s" s="172" r="C302">
        <v>1303</v>
      </c>
      <c t="s" s="16" r="D302">
        <v>2142</v>
      </c>
      <c t="s" s="16" r="E302">
        <v>1397</v>
      </c>
      <c t="s" s="16" r="F302">
        <v>2143</v>
      </c>
      <c t="s" s="16" r="G302">
        <v>2144</v>
      </c>
      <c s="16" r="H302"/>
      <c t="s" s="205" r="I302">
        <v>20</v>
      </c>
      <c s="248" r="J302">
        <v>41776</v>
      </c>
      <c s="90" r="K302"/>
      <c s="16" r="L302"/>
      <c s="16" r="M302"/>
    </row>
    <row r="303">
      <c s="172" r="A303"/>
      <c s="16" r="B303"/>
      <c t="s" s="172" r="C303">
        <v>1303</v>
      </c>
      <c t="s" s="16" r="D303">
        <v>2145</v>
      </c>
      <c t="s" s="16" r="E303">
        <v>1397</v>
      </c>
      <c t="s" s="16" r="F303">
        <v>2146</v>
      </c>
      <c t="s" s="16" r="G303">
        <v>2147</v>
      </c>
      <c s="16" r="H303"/>
      <c t="s" s="205" r="I303">
        <v>20</v>
      </c>
      <c s="248" r="J303">
        <v>41776</v>
      </c>
      <c s="90" r="K303"/>
      <c s="16" r="L303"/>
      <c s="16" r="M303"/>
    </row>
    <row r="304">
      <c s="16" r="A304"/>
      <c s="16" r="B304"/>
      <c t="s" s="172" r="C304">
        <v>1276</v>
      </c>
      <c t="s" s="16" r="D304">
        <v>2148</v>
      </c>
      <c t="s" s="16" r="E304">
        <v>1397</v>
      </c>
      <c t="s" s="16" r="F304">
        <v>2149</v>
      </c>
      <c t="s" s="16" r="G304">
        <v>2150</v>
      </c>
      <c s="16" r="H304"/>
      <c t="s" s="205" r="I304">
        <v>20</v>
      </c>
      <c s="248" r="J304">
        <v>41974</v>
      </c>
      <c s="90" r="K304"/>
      <c s="16" r="L304"/>
      <c s="16" r="M304"/>
    </row>
    <row r="305">
      <c s="146" r="A305"/>
      <c s="146" r="B305"/>
      <c t="s" s="146" r="C305">
        <v>1303</v>
      </c>
      <c t="s" s="146" r="D305">
        <v>2151</v>
      </c>
      <c t="s" s="146" r="E305">
        <v>1397</v>
      </c>
      <c t="s" s="146" r="F305">
        <v>2152</v>
      </c>
      <c t="s" s="146" r="G305">
        <v>2153</v>
      </c>
      <c s="146" r="H305"/>
      <c t="s" s="64" r="I305">
        <v>20</v>
      </c>
      <c s="9" r="J305">
        <v>41776</v>
      </c>
      <c s="64" r="K305"/>
      <c s="146" r="L305"/>
      <c s="146" r="M305"/>
    </row>
    <row r="306">
      <c s="146" r="A306"/>
      <c t="s" s="146" r="B306">
        <v>2154</v>
      </c>
      <c t="s" s="146" r="C306">
        <v>2155</v>
      </c>
      <c t="s" s="146" r="D306">
        <v>2156</v>
      </c>
      <c t="s" s="146" r="E306">
        <v>2157</v>
      </c>
      <c t="s" s="146" r="F306">
        <v>2158</v>
      </c>
      <c t="s" s="146" r="G306">
        <v>2159</v>
      </c>
      <c s="146" r="H306"/>
      <c t="s" s="64" r="I306">
        <v>20</v>
      </c>
      <c s="9" r="J306">
        <v>41872</v>
      </c>
      <c s="146" r="K306"/>
      <c s="146" r="L306"/>
      <c s="146" r="M306"/>
    </row>
    <row r="307">
      <c s="146" r="A307"/>
      <c s="146" r="B307"/>
      <c t="s" s="146" r="C307">
        <v>2155</v>
      </c>
      <c t="s" s="146" r="D307">
        <v>2160</v>
      </c>
      <c t="s" s="146" r="E307">
        <v>2161</v>
      </c>
      <c t="s" s="146" r="F307">
        <v>2158</v>
      </c>
      <c t="s" s="146" r="G307">
        <v>2162</v>
      </c>
      <c s="146" r="H307"/>
      <c t="s" s="64" r="I307">
        <v>20</v>
      </c>
      <c s="9" r="J307">
        <v>41872</v>
      </c>
      <c s="146" r="K307"/>
      <c s="146" r="L307"/>
      <c s="146" r="M307"/>
    </row>
    <row r="308">
      <c s="146" r="A308"/>
      <c s="146" r="B308"/>
      <c t="s" s="146" r="C308">
        <v>2155</v>
      </c>
      <c t="s" s="146" r="D308">
        <v>2163</v>
      </c>
      <c t="s" s="146" r="E308">
        <v>2164</v>
      </c>
      <c t="s" s="146" r="F308">
        <v>2158</v>
      </c>
      <c t="s" s="146" r="G308">
        <v>2165</v>
      </c>
      <c s="146" r="H308"/>
      <c t="s" s="64" r="I308">
        <v>20</v>
      </c>
      <c s="9" r="J308">
        <v>41872</v>
      </c>
      <c s="146" r="K308"/>
      <c s="146" r="L308"/>
      <c s="146" r="M308"/>
    </row>
    <row r="309">
      <c s="146" r="A309"/>
      <c s="146" r="B309"/>
      <c t="s" s="146" r="C309">
        <v>2155</v>
      </c>
      <c t="s" s="146" r="D309">
        <v>2166</v>
      </c>
      <c t="s" s="146" r="E309">
        <v>2167</v>
      </c>
      <c t="s" s="146" r="F309">
        <v>2158</v>
      </c>
      <c t="s" s="146" r="G309">
        <v>2168</v>
      </c>
      <c s="146" r="H309"/>
      <c t="s" s="64" r="I309">
        <v>20</v>
      </c>
      <c s="9" r="J309">
        <v>41872</v>
      </c>
      <c s="146" r="K309"/>
      <c s="146" r="L309"/>
      <c s="146" r="M309"/>
    </row>
    <row r="310">
      <c s="146" r="A310"/>
      <c s="146" r="B310"/>
      <c t="s" s="146" r="C310">
        <v>2155</v>
      </c>
      <c t="s" s="146" r="D310">
        <v>2169</v>
      </c>
      <c t="s" s="146" r="E310">
        <v>2170</v>
      </c>
      <c t="s" s="146" r="F310">
        <v>2158</v>
      </c>
      <c t="s" s="146" r="G310">
        <v>2171</v>
      </c>
      <c s="146" r="H310"/>
      <c t="s" s="64" r="I310">
        <v>20</v>
      </c>
      <c s="9" r="J310">
        <v>41872</v>
      </c>
      <c s="146" r="K310"/>
      <c s="146" r="L310"/>
      <c s="146" r="M310"/>
    </row>
    <row r="311">
      <c s="146" r="A311"/>
      <c s="146" r="B311"/>
      <c t="s" s="146" r="C311">
        <v>2155</v>
      </c>
      <c t="s" s="146" r="D311">
        <v>2172</v>
      </c>
      <c t="s" s="146" r="E311">
        <v>2173</v>
      </c>
      <c t="s" s="146" r="F311">
        <v>2158</v>
      </c>
      <c t="s" s="146" r="G311">
        <v>2174</v>
      </c>
      <c s="146" r="H311"/>
      <c t="s" s="64" r="I311">
        <v>20</v>
      </c>
      <c s="9" r="J311">
        <v>41872</v>
      </c>
      <c s="146" r="K311"/>
      <c s="146" r="L311"/>
      <c s="146" r="M311"/>
    </row>
    <row r="312">
      <c s="146" r="A312"/>
      <c s="146" r="B312"/>
      <c t="s" s="146" r="C312">
        <v>2155</v>
      </c>
      <c t="s" s="146" r="D312">
        <v>2175</v>
      </c>
      <c t="s" s="146" r="E312">
        <v>2176</v>
      </c>
      <c t="s" s="146" r="F312">
        <v>2158</v>
      </c>
      <c t="s" s="146" r="G312">
        <v>2177</v>
      </c>
      <c s="146" r="H312"/>
      <c t="s" s="64" r="I312">
        <v>20</v>
      </c>
      <c s="9" r="J312">
        <v>41872</v>
      </c>
      <c s="146" r="K312"/>
      <c s="146" r="L312"/>
      <c s="146" r="M312"/>
    </row>
    <row r="313">
      <c s="146" r="A313"/>
      <c s="146" r="B313"/>
      <c t="s" s="146" r="C313">
        <v>2155</v>
      </c>
      <c t="s" s="146" r="D313">
        <v>2178</v>
      </c>
      <c t="s" s="146" r="E313">
        <v>2179</v>
      </c>
      <c t="s" s="146" r="F313">
        <v>2158</v>
      </c>
      <c t="s" s="146" r="G313">
        <v>2180</v>
      </c>
      <c s="146" r="H313"/>
      <c t="s" s="64" r="I313">
        <v>20</v>
      </c>
      <c s="9" r="J313">
        <v>41872</v>
      </c>
      <c s="146" r="K313"/>
      <c s="146" r="L313"/>
      <c s="146" r="M313"/>
    </row>
    <row r="314">
      <c s="172" r="A314"/>
      <c s="172" r="B314"/>
      <c s="172" r="C314"/>
      <c t="s" s="172" r="D314">
        <v>2181</v>
      </c>
      <c t="s" s="172" r="E314">
        <v>2182</v>
      </c>
      <c t="s" s="172" r="F314">
        <v>2183</v>
      </c>
      <c t="s" s="172" r="G314">
        <v>2184</v>
      </c>
      <c s="172" r="H314"/>
      <c s="205" r="I314"/>
      <c s="172" r="J314"/>
      <c s="172" r="K314"/>
      <c s="172" r="L314"/>
      <c s="172" r="M314"/>
    </row>
    <row r="315">
      <c s="146" r="A315"/>
      <c s="146" r="B315"/>
      <c t="s" s="146" r="C315">
        <v>1153</v>
      </c>
      <c t="s" s="146" r="D315">
        <v>2185</v>
      </c>
      <c t="s" s="146" r="E315">
        <v>1397</v>
      </c>
      <c t="s" s="146" r="F315">
        <v>2186</v>
      </c>
      <c t="s" s="146" r="G315">
        <v>2187</v>
      </c>
      <c s="146" r="H315"/>
      <c t="s" s="64" r="I315">
        <v>20</v>
      </c>
      <c s="9" r="J315">
        <v>41872</v>
      </c>
      <c s="64" r="K315"/>
      <c s="146" r="L315"/>
      <c s="146" r="M315"/>
    </row>
    <row r="316">
      <c s="146" r="A316"/>
      <c s="146" r="B316"/>
      <c t="s" s="146" r="C316">
        <v>1153</v>
      </c>
      <c t="s" s="146" r="D316">
        <v>2188</v>
      </c>
      <c t="s" s="146" r="E316">
        <v>2189</v>
      </c>
      <c t="s" s="146" r="F316">
        <v>2190</v>
      </c>
      <c t="s" s="146" r="G316">
        <v>2191</v>
      </c>
      <c s="146" r="H316"/>
      <c t="s" s="64" r="I316">
        <v>20</v>
      </c>
      <c s="9" r="J316">
        <v>41872</v>
      </c>
      <c s="64" r="K316"/>
      <c s="146" r="L316"/>
      <c s="146" r="M316"/>
    </row>
    <row r="317">
      <c s="146" r="A317"/>
      <c s="146" r="B317"/>
      <c t="s" s="146" r="C317">
        <v>1153</v>
      </c>
      <c t="s" s="146" r="D317">
        <v>2192</v>
      </c>
      <c t="s" s="146" r="E317">
        <v>2189</v>
      </c>
      <c t="s" s="146" r="F317">
        <v>2193</v>
      </c>
      <c t="s" s="146" r="G317">
        <v>2194</v>
      </c>
      <c s="146" r="H317"/>
      <c t="s" s="64" r="I317">
        <v>20</v>
      </c>
      <c s="9" r="J317">
        <v>41890</v>
      </c>
      <c s="64" r="K317"/>
      <c s="146" r="L317"/>
      <c s="146" r="M317"/>
    </row>
    <row r="318">
      <c s="146" r="A318"/>
      <c s="146" r="B318"/>
      <c t="s" s="146" r="C318">
        <v>1153</v>
      </c>
      <c t="s" s="146" r="D318">
        <v>2195</v>
      </c>
      <c t="s" s="146" r="E318">
        <v>2189</v>
      </c>
      <c t="s" s="146" r="F318">
        <v>2196</v>
      </c>
      <c t="s" s="146" r="G318">
        <v>2197</v>
      </c>
      <c s="146" r="H318"/>
      <c t="s" s="64" r="I318">
        <v>20</v>
      </c>
      <c s="9" r="J318">
        <v>41890</v>
      </c>
      <c s="64" r="K318"/>
      <c s="146" r="L318"/>
      <c s="146" r="M318"/>
    </row>
    <row r="319">
      <c s="172" r="A319"/>
      <c t="s" s="196" r="B319">
        <v>2198</v>
      </c>
      <c s="196" r="C319"/>
      <c s="196" r="D319"/>
      <c s="196" r="E319"/>
      <c s="196" r="F319"/>
      <c s="196" r="G319"/>
      <c s="196" r="H319"/>
      <c s="273" r="I319"/>
      <c s="196" r="J319"/>
      <c s="196" r="K319"/>
      <c s="196" r="L319"/>
      <c s="16" r="M319"/>
    </row>
    <row r="320">
      <c s="146" r="A320"/>
      <c s="146" r="B320"/>
      <c t="s" s="146" r="C320">
        <v>1142</v>
      </c>
      <c t="s" s="146" r="D320">
        <v>2199</v>
      </c>
      <c t="s" s="146" r="E320">
        <v>1357</v>
      </c>
      <c t="s" s="146" r="F320">
        <v>2200</v>
      </c>
      <c t="s" s="146" r="G320">
        <v>2201</v>
      </c>
      <c s="146" r="H320"/>
      <c t="s" s="64" r="I320">
        <v>19</v>
      </c>
      <c s="9" r="J320">
        <v>41726</v>
      </c>
      <c s="64" r="K320"/>
      <c s="146" r="L320"/>
      <c s="146" r="M320"/>
    </row>
    <row r="321">
      <c s="172" r="A321"/>
      <c s="16" r="B321"/>
      <c t="s" s="16" r="C321">
        <v>1276</v>
      </c>
      <c t="s" s="16" r="D321">
        <v>2202</v>
      </c>
      <c t="s" s="172" r="E321">
        <v>1357</v>
      </c>
      <c t="s" s="172" r="F321">
        <v>2203</v>
      </c>
      <c t="s" s="16" r="G321">
        <v>2204</v>
      </c>
      <c s="16" r="H321"/>
      <c t="s" s="90" r="I321">
        <v>20</v>
      </c>
      <c s="195" r="J321">
        <v>41974</v>
      </c>
      <c s="16" r="K321"/>
      <c s="16" r="L321"/>
      <c s="16" r="M321"/>
    </row>
    <row r="322">
      <c s="172" r="A322"/>
      <c s="16" r="B322"/>
      <c t="s" s="16" r="C322">
        <v>1276</v>
      </c>
      <c t="s" s="16" r="D322">
        <v>2205</v>
      </c>
      <c t="s" s="172" r="E322">
        <v>1357</v>
      </c>
      <c t="s" s="172" r="F322">
        <v>2206</v>
      </c>
      <c t="s" s="16" r="G322">
        <v>2201</v>
      </c>
      <c s="16" r="H322"/>
      <c t="s" s="90" r="I322">
        <v>20</v>
      </c>
      <c s="195" r="J322">
        <v>41974</v>
      </c>
      <c s="16" r="K322"/>
      <c s="16" r="L322"/>
      <c s="16" r="M322"/>
    </row>
    <row r="323">
      <c s="172" r="A323"/>
      <c t="s" s="196" r="B323">
        <v>2207</v>
      </c>
      <c s="196" r="C323"/>
      <c s="196" r="D323"/>
      <c s="196" r="E323"/>
      <c s="196" r="F323"/>
      <c s="196" r="G323"/>
      <c s="196" r="H323"/>
      <c s="273" r="I323"/>
      <c s="196" r="J323"/>
      <c s="196" r="K323"/>
      <c s="196" r="L323"/>
      <c s="16" r="M323"/>
    </row>
    <row r="324">
      <c s="146" r="A324"/>
      <c s="146" r="B324"/>
      <c t="s" s="146" r="C324">
        <v>1142</v>
      </c>
      <c t="s" s="146" r="D324">
        <v>2208</v>
      </c>
      <c t="s" s="146" r="E324">
        <v>2209</v>
      </c>
      <c t="s" s="146" r="F324">
        <v>2210</v>
      </c>
      <c t="s" s="146" r="G324">
        <v>2211</v>
      </c>
      <c s="146" r="H324"/>
      <c t="s" s="64" r="I324">
        <v>19</v>
      </c>
      <c s="9" r="J324">
        <v>41726</v>
      </c>
      <c s="64" r="K324"/>
      <c s="146" r="L324"/>
      <c s="146" r="M324"/>
    </row>
    <row r="325">
      <c s="146" r="A325"/>
      <c s="146" r="B325"/>
      <c t="s" s="146" r="C325">
        <v>1142</v>
      </c>
      <c t="s" s="146" r="D325">
        <v>2212</v>
      </c>
      <c t="s" s="146" r="E325">
        <v>2209</v>
      </c>
      <c t="s" s="146" r="F325">
        <v>2210</v>
      </c>
      <c t="s" s="146" r="G325">
        <v>2211</v>
      </c>
      <c s="146" r="H325"/>
      <c t="s" s="64" r="I325">
        <v>19</v>
      </c>
      <c s="9" r="J325">
        <v>41726</v>
      </c>
      <c s="64" r="K325"/>
      <c s="146" r="L325"/>
      <c s="146" r="M325"/>
    </row>
    <row r="326">
      <c s="146" r="A326"/>
      <c s="146" r="B326"/>
      <c t="s" s="146" r="C326">
        <v>1142</v>
      </c>
      <c t="s" s="146" r="D326">
        <v>2213</v>
      </c>
      <c t="s" s="146" r="E326">
        <v>2209</v>
      </c>
      <c t="s" s="146" r="F326">
        <v>2210</v>
      </c>
      <c t="s" s="146" r="G326">
        <v>2211</v>
      </c>
      <c s="146" r="H326"/>
      <c t="s" s="64" r="I326">
        <v>19</v>
      </c>
      <c s="9" r="J326">
        <v>41726</v>
      </c>
      <c s="64" r="K326"/>
      <c s="146" r="L326"/>
      <c s="146" r="M326"/>
    </row>
    <row r="327">
      <c s="146" r="A327"/>
      <c s="146" r="B327"/>
      <c t="s" s="146" r="C327">
        <v>1142</v>
      </c>
      <c t="s" s="146" r="D327">
        <v>2214</v>
      </c>
      <c t="s" s="146" r="E327">
        <v>2209</v>
      </c>
      <c t="s" s="146" r="F327">
        <v>2210</v>
      </c>
      <c t="s" s="146" r="G327">
        <v>2211</v>
      </c>
      <c s="146" r="H327"/>
      <c t="s" s="64" r="I327">
        <v>19</v>
      </c>
      <c s="9" r="J327">
        <v>41726</v>
      </c>
      <c s="64" r="K327"/>
      <c s="146" r="L327"/>
      <c s="146" r="M327"/>
    </row>
    <row r="328">
      <c s="172" r="A328"/>
      <c s="172" r="B328"/>
      <c t="s" s="172" r="C328">
        <v>1142</v>
      </c>
      <c t="s" s="172" r="D328">
        <v>2215</v>
      </c>
      <c t="s" s="172" r="E328">
        <v>2209</v>
      </c>
      <c t="s" s="172" r="F328">
        <v>2210</v>
      </c>
      <c t="s" s="172" r="G328">
        <v>2211</v>
      </c>
      <c s="172" r="H328"/>
      <c s="205" r="I328"/>
      <c s="172" r="J328"/>
      <c s="205" r="K328"/>
      <c s="172" r="L328"/>
      <c s="172" r="M328"/>
    </row>
    <row r="329">
      <c s="172" r="A329"/>
      <c s="172" r="B329"/>
      <c t="s" s="172" r="C329">
        <v>1142</v>
      </c>
      <c t="s" s="172" r="D329">
        <v>2216</v>
      </c>
      <c t="s" s="172" r="E329">
        <v>2209</v>
      </c>
      <c t="s" s="172" r="F329">
        <v>2210</v>
      </c>
      <c t="s" s="172" r="G329">
        <v>2211</v>
      </c>
      <c s="172" r="H329"/>
      <c s="205" r="I329"/>
      <c s="172" r="J329"/>
      <c s="205" r="K329"/>
      <c s="172" r="L329"/>
      <c s="172" r="M329"/>
    </row>
    <row r="330">
      <c s="146" r="A330"/>
      <c s="146" r="B330"/>
      <c t="s" s="146" r="C330">
        <v>1142</v>
      </c>
      <c t="s" s="146" r="D330">
        <v>2217</v>
      </c>
      <c t="s" s="146" r="E330">
        <v>1253</v>
      </c>
      <c t="s" s="146" r="F330">
        <v>2218</v>
      </c>
      <c t="s" s="146" r="G330">
        <v>2219</v>
      </c>
      <c s="146" r="H330"/>
      <c t="s" s="64" r="I330">
        <v>19</v>
      </c>
      <c s="9" r="J330">
        <v>41726</v>
      </c>
      <c s="64" r="K330"/>
      <c s="146" r="L330"/>
      <c s="146" r="M330"/>
    </row>
    <row r="331">
      <c s="172" r="A331"/>
      <c t="s" s="196" r="B331">
        <v>2220</v>
      </c>
      <c s="196" r="C331"/>
      <c s="196" r="D331"/>
      <c s="196" r="E331"/>
      <c s="196" r="F331"/>
      <c s="196" r="G331"/>
      <c s="196" r="H331"/>
      <c s="273" r="I331"/>
      <c s="196" r="J331"/>
      <c s="196" r="K331"/>
      <c s="196" r="L331"/>
      <c s="16" r="M331"/>
    </row>
    <row r="332">
      <c s="172" r="A332"/>
      <c s="16" r="B332"/>
      <c t="s" s="172" r="C332">
        <v>1153</v>
      </c>
      <c t="s" s="16" r="D332">
        <v>2221</v>
      </c>
      <c t="s" s="16" r="E332">
        <v>1397</v>
      </c>
      <c t="s" s="16" r="F332">
        <v>2222</v>
      </c>
      <c t="s" s="16" r="G332">
        <v>2223</v>
      </c>
      <c s="16" r="H332"/>
      <c t="s" s="90" r="I332">
        <v>20</v>
      </c>
      <c s="195" r="J332">
        <v>41874</v>
      </c>
      <c t="s" s="205" r="K332">
        <v>20</v>
      </c>
      <c s="248" r="L332">
        <v>41850</v>
      </c>
      <c s="16" r="M332"/>
    </row>
    <row r="333">
      <c s="172" r="A333"/>
      <c t="s" s="196" r="B333">
        <v>2224</v>
      </c>
      <c s="196" r="C333"/>
      <c s="196" r="D333"/>
      <c s="196" r="E333"/>
      <c s="196" r="F333"/>
      <c s="196" r="G333"/>
      <c s="196" r="H333"/>
      <c s="273" r="I333"/>
      <c s="196" r="J333"/>
      <c s="196" r="K333"/>
      <c s="196" r="L333"/>
      <c s="16" r="M333"/>
    </row>
    <row r="334">
      <c s="146" r="A334"/>
      <c s="146" r="B334"/>
      <c t="s" s="146" r="C334">
        <v>1142</v>
      </c>
      <c t="s" s="146" r="D334">
        <v>2225</v>
      </c>
      <c t="s" s="146" r="E334">
        <v>406</v>
      </c>
      <c t="s" s="146" r="F334">
        <v>2226</v>
      </c>
      <c t="s" s="146" r="G334">
        <v>2227</v>
      </c>
      <c s="146" r="H334"/>
      <c t="s" s="64" r="I334">
        <v>20</v>
      </c>
      <c s="9" r="J334">
        <v>41786</v>
      </c>
      <c s="146" r="K334"/>
      <c s="146" r="L334"/>
      <c s="146" r="M334"/>
    </row>
    <row r="335">
      <c s="146" r="A335"/>
      <c s="146" r="B335"/>
      <c t="s" s="146" r="C335">
        <v>1142</v>
      </c>
      <c t="s" s="146" r="D335">
        <v>2228</v>
      </c>
      <c s="146" r="E335"/>
      <c t="s" s="146" r="F335">
        <v>2229</v>
      </c>
      <c t="s" s="146" r="G335">
        <v>2230</v>
      </c>
      <c s="146" r="H335"/>
      <c t="s" s="64" r="I335">
        <v>20</v>
      </c>
      <c s="9" r="J335">
        <v>41786</v>
      </c>
      <c s="64" r="K335"/>
      <c s="146" r="L335"/>
      <c s="146" r="M335"/>
    </row>
    <row r="336">
      <c s="146" r="A336"/>
      <c s="146" r="B336"/>
      <c t="s" s="146" r="C336">
        <v>1142</v>
      </c>
      <c t="s" s="146" r="D336">
        <v>2231</v>
      </c>
      <c s="146" r="E336"/>
      <c t="s" s="146" r="F336">
        <v>2232</v>
      </c>
      <c t="s" s="146" r="G336">
        <v>2233</v>
      </c>
      <c s="146" r="H336"/>
      <c t="s" s="64" r="I336">
        <v>20</v>
      </c>
      <c s="9" r="J336">
        <v>41786</v>
      </c>
      <c s="146" r="K336"/>
      <c s="146" r="L336"/>
      <c s="146" r="M336"/>
    </row>
    <row r="337">
      <c s="146" r="A337"/>
      <c s="146" r="B337"/>
      <c t="s" s="146" r="C337">
        <v>1142</v>
      </c>
      <c t="s" s="146" r="D337">
        <v>2234</v>
      </c>
      <c s="146" r="E337"/>
      <c t="s" s="146" r="F337">
        <v>2235</v>
      </c>
      <c t="s" s="146" r="G337">
        <v>2236</v>
      </c>
      <c s="146" r="H337"/>
      <c s="64" r="I337"/>
      <c s="146" r="J337"/>
      <c s="146" r="K337"/>
      <c s="146" r="L337"/>
      <c s="146" r="M337"/>
    </row>
    <row r="338">
      <c s="172" r="A338"/>
      <c s="172" r="B338"/>
      <c t="s" s="172" r="C338">
        <v>1142</v>
      </c>
      <c t="s" s="172" r="D338">
        <v>2237</v>
      </c>
      <c s="172" r="E338"/>
      <c t="s" s="172" r="F338">
        <v>2238</v>
      </c>
      <c t="s" s="172" r="G338">
        <v>2239</v>
      </c>
      <c s="172" r="H338"/>
      <c s="205" r="I338"/>
      <c s="172" r="J338"/>
      <c s="172" r="K338"/>
      <c s="172" r="L338"/>
      <c s="172" r="M338"/>
    </row>
    <row r="339">
      <c s="172" r="A339"/>
      <c s="172" r="B339"/>
      <c t="s" s="172" r="C339">
        <v>1142</v>
      </c>
      <c t="s" s="172" r="D339">
        <v>2240</v>
      </c>
      <c s="172" r="E339"/>
      <c t="s" s="172" r="F339">
        <v>2241</v>
      </c>
      <c t="s" s="172" r="G339">
        <v>2242</v>
      </c>
      <c s="172" r="H339"/>
      <c s="205" r="I339"/>
      <c s="172" r="J339"/>
      <c s="172" r="K339"/>
      <c s="172" r="L339"/>
      <c s="172" r="M339"/>
    </row>
    <row r="340">
      <c s="146" r="A340"/>
      <c s="146" r="B340"/>
      <c t="s" s="146" r="C340">
        <v>1142</v>
      </c>
      <c t="s" s="146" r="D340">
        <v>440</v>
      </c>
      <c s="146" r="E340"/>
      <c t="s" s="146" r="F340">
        <v>2243</v>
      </c>
      <c t="s" s="146" r="G340">
        <v>2236</v>
      </c>
      <c s="146" r="H340"/>
      <c t="s" s="64" r="I340">
        <v>20</v>
      </c>
      <c s="9" r="J340">
        <v>41786</v>
      </c>
      <c s="146" r="K340"/>
      <c s="146" r="L340"/>
      <c s="146" r="M340"/>
    </row>
    <row r="341">
      <c s="172" r="A341"/>
      <c t="s" s="14" r="B341">
        <v>2263</v>
      </c>
      <c s="196" r="C341"/>
      <c s="196" r="D341"/>
      <c s="196" r="E341"/>
      <c s="196" r="F341"/>
      <c s="196" r="G341"/>
      <c s="196" r="H341"/>
      <c s="273" r="I341"/>
      <c s="196" r="J341"/>
      <c s="196" r="K341"/>
      <c s="196" r="L341"/>
      <c s="16" r="M341"/>
    </row>
    <row r="342">
      <c s="172" r="A342"/>
      <c t="s" s="172" r="B342">
        <v>2264</v>
      </c>
      <c t="s" s="172" r="C342">
        <v>1276</v>
      </c>
      <c t="s" s="172" r="D342">
        <v>2265</v>
      </c>
      <c s="172" r="E342"/>
      <c t="s" s="172" r="F342">
        <v>2266</v>
      </c>
      <c t="s" s="172" r="G342">
        <v>2267</v>
      </c>
      <c s="172" r="H342"/>
      <c t="s" s="205" r="I342">
        <v>19</v>
      </c>
      <c s="248" r="J342">
        <v>41726</v>
      </c>
      <c t="s" s="134" r="K342">
        <v>20</v>
      </c>
      <c s="248" r="L342">
        <v>41974</v>
      </c>
      <c s="172" r="M342"/>
    </row>
    <row r="343">
      <c s="172" r="A343"/>
      <c s="16" r="B343"/>
      <c t="s" s="172" r="C343">
        <v>1276</v>
      </c>
      <c t="s" s="172" r="D343">
        <v>2268</v>
      </c>
      <c t="s" s="172" r="E343">
        <v>1253</v>
      </c>
      <c t="s" s="16" r="F343">
        <v>2269</v>
      </c>
      <c t="s" s="16" r="G343">
        <v>2270</v>
      </c>
      <c s="16" r="H343"/>
      <c t="s" s="90" r="I343">
        <v>20</v>
      </c>
      <c s="248" r="J343">
        <v>41857</v>
      </c>
      <c t="s" s="134" r="K343">
        <v>20</v>
      </c>
      <c s="248" r="L343">
        <v>41974</v>
      </c>
      <c s="16" r="M343"/>
    </row>
    <row r="344">
      <c s="172" r="A344"/>
      <c s="16" r="B344"/>
      <c t="s" s="172" r="C344">
        <v>1276</v>
      </c>
      <c t="s" s="172" r="D344">
        <v>2271</v>
      </c>
      <c t="s" s="172" r="E344">
        <v>1253</v>
      </c>
      <c t="s" s="16" r="F344">
        <v>2272</v>
      </c>
      <c t="s" s="16" r="G344">
        <v>2273</v>
      </c>
      <c s="16" r="H344"/>
      <c t="s" s="90" r="I344">
        <v>20</v>
      </c>
      <c s="248" r="J344">
        <v>41857</v>
      </c>
      <c s="16" r="K344"/>
      <c s="16" r="L344"/>
      <c s="16" r="M344"/>
    </row>
    <row r="345">
      <c s="172" r="A345"/>
      <c s="16" r="B345"/>
      <c t="s" s="172" r="C345">
        <v>1276</v>
      </c>
      <c t="s" s="16" r="D345">
        <v>2274</v>
      </c>
      <c t="s" s="14" r="E345">
        <v>1397</v>
      </c>
      <c t="s" s="16" r="F345">
        <v>2275</v>
      </c>
      <c t="s" s="16" r="G345">
        <v>2276</v>
      </c>
      <c s="16" r="H345"/>
      <c t="s" s="90" r="I345">
        <v>20</v>
      </c>
      <c s="248" r="J345">
        <v>41857</v>
      </c>
      <c s="16" r="K345"/>
      <c s="16" r="L345"/>
      <c s="16" r="M345"/>
    </row>
    <row r="346">
      <c s="172" r="A346"/>
      <c s="16" r="B346"/>
      <c t="s" s="172" r="C346">
        <v>1276</v>
      </c>
      <c t="s" s="172" r="D346">
        <v>2277</v>
      </c>
      <c t="s" s="16" r="E346">
        <v>1397</v>
      </c>
      <c t="s" s="16" r="F346">
        <v>2278</v>
      </c>
      <c t="s" s="16" r="G346">
        <v>2279</v>
      </c>
      <c s="16" r="H346"/>
      <c t="s" s="90" r="I346">
        <v>20</v>
      </c>
      <c s="248" r="J346">
        <v>41857</v>
      </c>
      <c s="16" r="K346"/>
      <c s="16" r="L346"/>
      <c s="16" r="M346"/>
    </row>
    <row r="347">
      <c s="172" r="A347"/>
      <c s="16" r="B347"/>
      <c t="s" s="172" r="C347">
        <v>1276</v>
      </c>
      <c t="s" s="16" r="D347">
        <v>2280</v>
      </c>
      <c t="s" s="14" r="E347">
        <v>2281</v>
      </c>
      <c t="s" s="16" r="F347">
        <v>2282</v>
      </c>
      <c t="s" s="16" r="G347">
        <v>2283</v>
      </c>
      <c s="16" r="H347"/>
      <c t="s" s="90" r="I347">
        <v>20</v>
      </c>
      <c s="248" r="J347">
        <v>41857</v>
      </c>
      <c s="16" r="K347"/>
      <c s="16" r="L347"/>
      <c s="16" r="M347"/>
    </row>
    <row r="348">
      <c s="172" r="A348"/>
      <c s="172" r="B348"/>
      <c t="s" s="172" r="C348">
        <v>1276</v>
      </c>
      <c t="s" s="172" r="D348">
        <v>2284</v>
      </c>
      <c t="s" s="14" r="E348">
        <v>1397</v>
      </c>
      <c t="s" s="172" r="F348">
        <v>2285</v>
      </c>
      <c t="s" s="172" r="G348">
        <v>2286</v>
      </c>
      <c s="172" r="H348"/>
      <c t="s" s="205" r="I348">
        <v>20</v>
      </c>
      <c s="248" r="J348">
        <v>41857</v>
      </c>
      <c s="172" r="K348"/>
      <c s="172" r="L348"/>
      <c s="172" r="M348"/>
    </row>
    <row r="349">
      <c s="172" r="A349"/>
      <c s="172" r="B349"/>
      <c t="s" s="172" r="C349">
        <v>1276</v>
      </c>
      <c t="s" s="172" r="D349">
        <v>2287</v>
      </c>
      <c s="172" r="E349"/>
      <c t="s" s="172" r="F349">
        <v>2288</v>
      </c>
      <c t="s" s="172" r="G349">
        <v>2289</v>
      </c>
      <c s="172" r="H349"/>
      <c t="s" s="205" r="I349">
        <v>20</v>
      </c>
      <c s="248" r="J349">
        <v>41857</v>
      </c>
      <c s="172" r="K349"/>
      <c s="172" r="L349"/>
      <c s="172" r="M349"/>
    </row>
    <row r="350">
      <c s="146" r="A350"/>
      <c s="146" r="B350"/>
      <c t="s" s="146" r="C350">
        <v>1276</v>
      </c>
      <c t="s" s="146" r="D350">
        <v>2293</v>
      </c>
      <c t="s" s="146" r="E350">
        <v>1397</v>
      </c>
      <c t="s" s="146" r="F350">
        <v>2294</v>
      </c>
      <c t="s" s="146" r="G350">
        <v>2295</v>
      </c>
      <c s="146" r="H350"/>
      <c t="s" s="64" r="I350">
        <v>20</v>
      </c>
      <c s="9" r="J350">
        <v>41857</v>
      </c>
      <c s="146" r="K350"/>
      <c s="146" r="L350"/>
      <c s="146" r="M350"/>
    </row>
    <row r="351">
      <c s="146" r="A351"/>
      <c s="146" r="B351"/>
      <c t="s" s="146" r="C351">
        <v>1276</v>
      </c>
      <c t="s" s="146" r="D351">
        <v>2296</v>
      </c>
      <c t="s" s="146" r="E351">
        <v>1397</v>
      </c>
      <c t="s" s="146" r="F351">
        <v>2297</v>
      </c>
      <c t="s" s="146" r="G351">
        <v>2298</v>
      </c>
      <c s="146" r="H351"/>
      <c t="s" s="64" r="I351">
        <v>20</v>
      </c>
      <c s="9" r="J351">
        <v>41857</v>
      </c>
      <c s="146" r="K351"/>
      <c s="146" r="L351"/>
      <c s="146" r="M351"/>
    </row>
    <row r="352">
      <c s="146" r="A352"/>
      <c s="146" r="B352"/>
      <c t="s" s="146" r="C352">
        <v>1276</v>
      </c>
      <c t="s" s="146" r="D352">
        <v>2299</v>
      </c>
      <c t="s" s="146" r="E352">
        <v>1253</v>
      </c>
      <c t="s" s="146" r="F352">
        <v>2300</v>
      </c>
      <c t="s" s="146" r="G352">
        <v>2301</v>
      </c>
      <c s="146" r="H352"/>
      <c t="s" s="64" r="I352">
        <v>20</v>
      </c>
      <c s="9" r="J352">
        <v>41857</v>
      </c>
      <c s="146" r="K352"/>
      <c s="146" r="L352"/>
      <c s="146" r="M352"/>
    </row>
    <row r="353">
      <c s="172" r="A353"/>
      <c s="172" r="B353"/>
      <c t="s" s="172" r="C353">
        <v>1276</v>
      </c>
      <c t="s" s="172" r="D353">
        <v>2302</v>
      </c>
      <c t="s" s="172" r="E353">
        <v>1253</v>
      </c>
      <c t="s" s="172" r="F353">
        <v>2303</v>
      </c>
      <c t="s" s="172" r="G353">
        <v>2304</v>
      </c>
      <c s="172" r="H353"/>
      <c t="s" s="205" r="I353">
        <v>20</v>
      </c>
      <c s="248" r="J353">
        <v>41857</v>
      </c>
      <c t="s" s="205" r="K353">
        <v>20</v>
      </c>
      <c s="248" r="L353">
        <v>41975</v>
      </c>
      <c s="172" r="M353"/>
    </row>
    <row r="354">
      <c s="146" r="A354"/>
      <c s="146" r="B354"/>
      <c t="s" s="146" r="C354">
        <v>1303</v>
      </c>
      <c t="s" s="146" r="D354">
        <v>2305</v>
      </c>
      <c t="s" s="146" r="E354">
        <v>1253</v>
      </c>
      <c t="s" s="146" r="F354">
        <v>2306</v>
      </c>
      <c t="s" s="146" r="G354">
        <v>2307</v>
      </c>
      <c s="146" r="H354"/>
      <c t="s" s="64" r="I354">
        <v>20</v>
      </c>
      <c s="9" r="J354">
        <v>41857</v>
      </c>
      <c s="146" r="K354"/>
      <c s="146" r="L354"/>
      <c s="146" r="M354"/>
    </row>
    <row r="355">
      <c s="146" r="A355"/>
      <c t="s" s="146" r="B355">
        <v>2308</v>
      </c>
      <c t="s" s="146" r="C355">
        <v>1153</v>
      </c>
      <c t="s" s="146" r="D355">
        <v>2309</v>
      </c>
      <c t="s" s="146" r="E355">
        <v>1253</v>
      </c>
      <c t="s" s="146" r="F355">
        <v>2310</v>
      </c>
      <c t="s" s="146" r="G355">
        <v>2311</v>
      </c>
      <c s="146" r="H355"/>
      <c t="s" s="64" r="I355">
        <v>20</v>
      </c>
      <c s="9" r="J355">
        <v>41876</v>
      </c>
      <c s="146" r="K355"/>
      <c s="146" r="L355"/>
      <c s="146" r="M355"/>
    </row>
    <row r="356">
      <c s="146" r="A356"/>
      <c s="146" r="B356"/>
      <c t="s" s="146" r="C356">
        <v>1153</v>
      </c>
      <c t="s" s="146" r="D356">
        <v>2312</v>
      </c>
      <c t="s" s="146" r="E356">
        <v>1253</v>
      </c>
      <c t="s" s="146" r="F356">
        <v>2313</v>
      </c>
      <c t="s" s="146" r="G356">
        <v>2314</v>
      </c>
      <c s="146" r="H356"/>
      <c t="s" s="64" r="I356">
        <v>20</v>
      </c>
      <c s="9" r="J356">
        <v>41876</v>
      </c>
      <c s="146" r="K356"/>
      <c s="146" r="L356"/>
      <c s="146" r="M356"/>
    </row>
    <row r="357">
      <c s="146" r="A357"/>
      <c s="146" r="B357"/>
      <c t="s" s="146" r="C357">
        <v>1153</v>
      </c>
      <c t="s" s="146" r="D357">
        <v>2315</v>
      </c>
      <c t="s" s="146" r="E357">
        <v>1253</v>
      </c>
      <c t="s" s="146" r="F357">
        <v>2316</v>
      </c>
      <c t="s" s="146" r="G357">
        <v>2317</v>
      </c>
      <c s="146" r="H357"/>
      <c t="s" s="64" r="I357">
        <v>20</v>
      </c>
      <c s="9" r="J357">
        <v>41876</v>
      </c>
      <c s="146" r="K357"/>
      <c s="146" r="L357"/>
      <c s="146" r="M357"/>
    </row>
    <row r="358">
      <c s="146" r="A358"/>
      <c s="146" r="B358"/>
      <c t="s" s="146" r="C358">
        <v>1153</v>
      </c>
      <c t="s" s="146" r="D358">
        <v>2318</v>
      </c>
      <c t="s" s="146" r="E358">
        <v>1397</v>
      </c>
      <c t="s" s="146" r="F358">
        <v>2319</v>
      </c>
      <c t="s" s="146" r="G358">
        <v>2320</v>
      </c>
      <c s="146" r="H358"/>
      <c t="s" s="64" r="I358">
        <v>20</v>
      </c>
      <c s="9" r="J358">
        <v>41876</v>
      </c>
      <c s="146" r="K358"/>
      <c s="146" r="L358"/>
      <c s="146" r="M358"/>
    </row>
    <row r="359">
      <c s="146" r="A359"/>
      <c s="146" r="B359"/>
      <c t="s" s="146" r="C359">
        <v>1153</v>
      </c>
      <c t="s" s="146" r="D359">
        <v>2321</v>
      </c>
      <c t="s" s="146" r="E359">
        <v>1397</v>
      </c>
      <c t="s" s="146" r="F359">
        <v>2322</v>
      </c>
      <c t="s" s="146" r="G359">
        <v>2323</v>
      </c>
      <c s="146" r="H359"/>
      <c t="s" s="64" r="I359">
        <v>20</v>
      </c>
      <c s="9" r="J359">
        <v>41873</v>
      </c>
      <c s="146" r="K359"/>
      <c s="146" r="L359"/>
      <c s="146" r="M359"/>
    </row>
    <row r="360">
      <c s="172" r="A360"/>
      <c t="s" s="172" r="B360">
        <v>2324</v>
      </c>
      <c t="s" s="172" r="C360">
        <v>1276</v>
      </c>
      <c t="s" s="172" r="D360">
        <v>2325</v>
      </c>
      <c s="172" r="E360"/>
      <c t="s" s="172" r="F360">
        <v>4718</v>
      </c>
      <c t="s" s="172" r="G360">
        <v>4719</v>
      </c>
      <c s="172" r="H360"/>
      <c t="s" s="205" r="I360">
        <v>20</v>
      </c>
      <c s="248" r="J360">
        <v>41873</v>
      </c>
      <c t="s" s="205" r="K360">
        <v>20</v>
      </c>
      <c s="248" r="L360">
        <v>41999</v>
      </c>
      <c s="172" r="M360"/>
    </row>
    <row r="361">
      <c s="172" r="A361"/>
      <c s="172" r="B361"/>
      <c t="s" s="172" r="C361">
        <v>1276</v>
      </c>
      <c t="s" s="172" r="D361">
        <v>2333</v>
      </c>
      <c t="s" s="172" r="E361">
        <v>2334</v>
      </c>
      <c t="s" s="172" r="F361">
        <v>4720</v>
      </c>
      <c t="s" s="172" r="G361">
        <v>4721</v>
      </c>
      <c s="172" r="H361"/>
      <c t="s" s="205" r="I361">
        <v>20</v>
      </c>
      <c s="248" r="J361">
        <v>41873</v>
      </c>
      <c t="s" s="205" r="K361">
        <v>20</v>
      </c>
      <c s="248" r="L361">
        <v>41999</v>
      </c>
      <c s="172" r="M361"/>
    </row>
    <row r="362">
      <c s="172" r="A362"/>
      <c s="16" r="B362"/>
      <c t="s" s="172" r="C362">
        <v>1276</v>
      </c>
      <c t="s" s="16" r="D362">
        <v>4722</v>
      </c>
      <c t="s" s="172" r="E362">
        <v>2334</v>
      </c>
      <c t="s" s="16" r="F362">
        <v>4723</v>
      </c>
      <c t="s" s="16" r="G362">
        <v>4724</v>
      </c>
      <c s="16" r="H362"/>
      <c t="s" s="205" r="I362">
        <v>20</v>
      </c>
      <c s="248" r="J362">
        <v>41873</v>
      </c>
      <c t="s" s="205" r="K362">
        <v>20</v>
      </c>
      <c s="248" r="L362">
        <v>41999</v>
      </c>
      <c s="16" r="M362"/>
    </row>
    <row r="363">
      <c s="172" r="A363"/>
      <c t="s" s="196" r="B363">
        <v>2340</v>
      </c>
      <c s="196" r="C363"/>
      <c s="196" r="D363"/>
      <c s="196" r="E363"/>
      <c s="196" r="F363"/>
      <c s="196" r="G363"/>
      <c s="196" r="H363"/>
      <c s="273" r="I363"/>
      <c s="196" r="J363"/>
      <c s="196" r="K363"/>
      <c s="196" r="L363"/>
      <c s="16" r="M363"/>
    </row>
    <row r="364">
      <c s="146" r="A364"/>
      <c s="146" r="B364"/>
      <c t="s" s="146" r="C364">
        <v>1153</v>
      </c>
      <c t="s" s="146" r="D364">
        <v>2341</v>
      </c>
      <c t="s" s="146" r="E364">
        <v>1144</v>
      </c>
      <c t="s" s="146" r="F364">
        <v>2342</v>
      </c>
      <c t="s" s="146" r="G364">
        <v>2343</v>
      </c>
      <c s="146" r="H364"/>
      <c t="s" s="64" r="I364">
        <v>20</v>
      </c>
      <c s="9" r="J364">
        <v>41872</v>
      </c>
      <c t="s" s="64" r="K364">
        <v>20</v>
      </c>
      <c s="9" r="L364">
        <v>41912</v>
      </c>
      <c s="146" r="M364"/>
    </row>
    <row r="365">
      <c s="146" r="A365"/>
      <c s="146" r="B365"/>
      <c t="s" s="146" r="C365">
        <v>1153</v>
      </c>
      <c t="s" s="146" r="D365">
        <v>2344</v>
      </c>
      <c t="s" s="146" r="E365">
        <v>2345</v>
      </c>
      <c t="s" s="146" r="F365">
        <v>2346</v>
      </c>
      <c t="s" s="146" r="G365">
        <v>2347</v>
      </c>
      <c s="146" r="H365"/>
      <c t="s" s="64" r="I365">
        <v>20</v>
      </c>
      <c s="9" r="J365">
        <v>41872</v>
      </c>
      <c t="s" s="64" r="K365">
        <v>20</v>
      </c>
      <c s="9" r="L365">
        <v>41912</v>
      </c>
      <c s="146" r="M365"/>
    </row>
    <row r="366">
      <c s="146" r="A366"/>
      <c s="146" r="B366"/>
      <c t="s" s="146" r="C366">
        <v>1153</v>
      </c>
      <c t="s" s="146" r="D366">
        <v>2348</v>
      </c>
      <c t="s" s="146" r="E366">
        <v>2349</v>
      </c>
      <c t="s" s="146" r="F366">
        <v>2350</v>
      </c>
      <c t="s" s="146" r="G366">
        <v>2351</v>
      </c>
      <c s="146" r="H366"/>
      <c t="s" s="64" r="I366">
        <v>20</v>
      </c>
      <c s="9" r="J366">
        <v>41872</v>
      </c>
      <c t="s" s="64" r="K366">
        <v>20</v>
      </c>
      <c s="9" r="L366">
        <v>41912</v>
      </c>
      <c s="146" r="M366"/>
    </row>
    <row r="367">
      <c s="146" r="A367"/>
      <c s="146" r="B367"/>
      <c t="s" s="146" r="C367">
        <v>1153</v>
      </c>
      <c t="s" s="146" r="D367">
        <v>2352</v>
      </c>
      <c t="s" s="146" r="E367">
        <v>2353</v>
      </c>
      <c t="s" s="146" r="F367">
        <v>2350</v>
      </c>
      <c t="s" s="146" r="G367">
        <v>2354</v>
      </c>
      <c s="146" r="H367"/>
      <c t="s" s="64" r="I367">
        <v>20</v>
      </c>
      <c s="9" r="J367">
        <v>41872</v>
      </c>
      <c t="s" s="64" r="K367">
        <v>20</v>
      </c>
      <c s="9" r="L367">
        <v>41912</v>
      </c>
      <c s="146" r="M367"/>
    </row>
    <row r="368">
      <c s="146" r="A368"/>
      <c s="146" r="B368"/>
      <c t="s" s="146" r="C368">
        <v>1153</v>
      </c>
      <c t="s" s="146" r="D368">
        <v>2355</v>
      </c>
      <c t="s" s="146" r="E368">
        <v>2356</v>
      </c>
      <c t="s" s="146" r="F368">
        <v>2350</v>
      </c>
      <c t="s" s="146" r="G368">
        <v>2354</v>
      </c>
      <c s="146" r="H368"/>
      <c t="s" s="64" r="I368">
        <v>20</v>
      </c>
      <c s="9" r="J368">
        <v>41872</v>
      </c>
      <c t="s" s="64" r="K368">
        <v>20</v>
      </c>
      <c s="9" r="L368">
        <v>41912</v>
      </c>
      <c s="146" r="M368"/>
    </row>
    <row r="369">
      <c s="146" r="A369"/>
      <c s="146" r="B369"/>
      <c t="s" s="146" r="C369">
        <v>1153</v>
      </c>
      <c t="s" s="146" r="D369">
        <v>2357</v>
      </c>
      <c t="s" s="146" r="E369">
        <v>2358</v>
      </c>
      <c t="s" s="146" r="F369">
        <v>2342</v>
      </c>
      <c t="s" s="146" r="G369">
        <v>2354</v>
      </c>
      <c s="146" r="H369"/>
      <c t="s" s="64" r="I369">
        <v>20</v>
      </c>
      <c s="9" r="J369">
        <v>41872</v>
      </c>
      <c t="s" s="64" r="K369">
        <v>20</v>
      </c>
      <c s="9" r="L369">
        <v>41912</v>
      </c>
      <c s="146" r="M369"/>
    </row>
    <row r="370">
      <c s="146" r="A370"/>
      <c s="146" r="B370"/>
      <c t="s" s="146" r="C370">
        <v>2155</v>
      </c>
      <c t="s" s="146" r="D370">
        <v>2359</v>
      </c>
      <c t="s" s="146" r="E370">
        <v>2345</v>
      </c>
      <c t="s" s="146" r="F370">
        <v>2360</v>
      </c>
      <c t="s" s="146" r="G370">
        <v>2361</v>
      </c>
      <c s="146" r="H370"/>
      <c t="s" s="64" r="I370">
        <v>20</v>
      </c>
      <c s="9" r="J370">
        <v>41970</v>
      </c>
      <c s="64" r="K370"/>
      <c s="146" r="L370"/>
      <c s="146" r="M370"/>
    </row>
    <row r="371">
      <c s="146" r="A371"/>
      <c s="146" r="B371"/>
      <c t="s" s="146" r="C371">
        <v>2155</v>
      </c>
      <c t="s" s="146" r="D371">
        <v>2362</v>
      </c>
      <c t="s" s="146" r="E371">
        <v>2345</v>
      </c>
      <c t="s" s="146" r="F371">
        <v>2363</v>
      </c>
      <c t="s" s="146" r="G371">
        <v>2364</v>
      </c>
      <c s="146" r="H371"/>
      <c t="s" s="64" r="I371">
        <v>20</v>
      </c>
      <c s="9" r="J371">
        <v>41970</v>
      </c>
      <c s="64" r="K371"/>
      <c s="146" r="L371"/>
      <c s="146" r="M371"/>
    </row>
    <row r="372">
      <c s="146" r="A372"/>
      <c s="146" r="B372"/>
      <c t="s" s="146" r="C372">
        <v>1153</v>
      </c>
      <c t="s" s="146" r="D372">
        <v>2365</v>
      </c>
      <c s="146" r="E372"/>
      <c t="s" s="146" r="F372">
        <v>2366</v>
      </c>
      <c t="s" s="146" r="G372">
        <v>2367</v>
      </c>
      <c s="146" r="H372"/>
      <c t="s" s="64" r="I372">
        <v>20</v>
      </c>
      <c s="9" r="J372">
        <v>41872</v>
      </c>
      <c t="s" s="64" r="K372">
        <v>20</v>
      </c>
      <c s="9" r="L372">
        <v>41912</v>
      </c>
      <c s="146" r="M372"/>
    </row>
    <row r="373">
      <c s="146" r="A373"/>
      <c s="146" r="B373"/>
      <c t="s" s="146" r="C373">
        <v>1153</v>
      </c>
      <c t="s" s="146" r="D373">
        <v>2368</v>
      </c>
      <c s="146" r="E373"/>
      <c t="s" s="146" r="F373">
        <v>2369</v>
      </c>
      <c t="s" s="146" r="G373">
        <v>2370</v>
      </c>
      <c s="146" r="H373"/>
      <c t="s" s="64" r="I373">
        <v>20</v>
      </c>
      <c s="9" r="J373">
        <v>41970</v>
      </c>
      <c s="64" r="K373"/>
      <c s="146" r="L373"/>
      <c s="146" r="M373"/>
    </row>
    <row r="374">
      <c s="146" r="A374"/>
      <c s="146" r="B374"/>
      <c t="s" s="146" r="C374">
        <v>1153</v>
      </c>
      <c t="s" s="146" r="D374">
        <v>2371</v>
      </c>
      <c t="s" s="146" r="E374">
        <v>2342</v>
      </c>
      <c t="s" s="146" r="F374">
        <v>2372</v>
      </c>
      <c t="s" s="146" r="G374">
        <v>2351</v>
      </c>
      <c s="146" r="H374"/>
      <c t="s" s="64" r="I374">
        <v>20</v>
      </c>
      <c s="9" r="J374">
        <v>41872</v>
      </c>
      <c t="s" s="64" r="K374">
        <v>20</v>
      </c>
      <c s="9" r="L374">
        <v>41912</v>
      </c>
      <c s="146" r="M374"/>
    </row>
    <row r="375">
      <c s="146" r="A375"/>
      <c s="146" r="B375"/>
      <c t="s" s="146" r="C375">
        <v>2155</v>
      </c>
      <c t="s" s="146" r="D375">
        <v>2373</v>
      </c>
      <c s="146" r="E375"/>
      <c t="s" s="146" r="F375">
        <v>2374</v>
      </c>
      <c t="s" s="146" r="G375">
        <v>2375</v>
      </c>
      <c s="146" r="H375"/>
      <c t="s" s="64" r="I375">
        <v>20</v>
      </c>
      <c s="9" r="J375">
        <v>41970</v>
      </c>
      <c s="64" r="K375"/>
      <c s="146" r="L375"/>
      <c s="146" r="M375"/>
    </row>
    <row r="376">
      <c s="146" r="A376"/>
      <c s="146" r="B376"/>
      <c t="s" s="146" r="C376">
        <v>1153</v>
      </c>
      <c t="s" s="146" r="D376">
        <v>2376</v>
      </c>
      <c t="s" s="146" r="E376">
        <v>2342</v>
      </c>
      <c t="s" s="146" r="F376">
        <v>2377</v>
      </c>
      <c t="s" s="146" r="G376">
        <v>2378</v>
      </c>
      <c s="146" r="H376"/>
      <c t="s" s="64" r="I376">
        <v>20</v>
      </c>
      <c s="9" r="J376">
        <v>41872</v>
      </c>
      <c t="s" s="64" r="K376">
        <v>20</v>
      </c>
      <c s="9" r="L376">
        <v>41912</v>
      </c>
      <c s="146" r="M376"/>
    </row>
    <row r="377">
      <c s="146" r="A377"/>
      <c s="146" r="B377"/>
      <c t="s" s="146" r="C377">
        <v>1153</v>
      </c>
      <c t="s" s="146" r="D377">
        <v>2379</v>
      </c>
      <c t="s" s="146" r="E377">
        <v>2342</v>
      </c>
      <c t="s" s="146" r="F377">
        <v>2380</v>
      </c>
      <c t="s" s="146" r="G377">
        <v>2381</v>
      </c>
      <c s="146" r="H377"/>
      <c t="s" s="64" r="I377">
        <v>20</v>
      </c>
      <c s="9" r="J377">
        <v>41872</v>
      </c>
      <c t="s" s="64" r="K377">
        <v>20</v>
      </c>
      <c s="9" r="L377">
        <v>41912</v>
      </c>
      <c s="146" r="M377"/>
    </row>
    <row r="378">
      <c s="146" r="A378"/>
      <c s="146" r="B378"/>
      <c t="s" s="146" r="C378">
        <v>1153</v>
      </c>
      <c t="s" s="146" r="D378">
        <v>2382</v>
      </c>
      <c s="146" r="E378"/>
      <c t="s" s="146" r="F378">
        <v>2383</v>
      </c>
      <c t="s" s="146" r="G378">
        <v>2384</v>
      </c>
      <c s="146" r="H378"/>
      <c t="s" s="64" r="I378">
        <v>20</v>
      </c>
      <c s="9" r="J378">
        <v>41911</v>
      </c>
      <c t="s" s="64" r="K378">
        <v>20</v>
      </c>
      <c s="9" r="L378">
        <v>41912</v>
      </c>
      <c s="146" r="M378"/>
    </row>
    <row r="379">
      <c s="172" r="A379"/>
      <c s="16" r="B379"/>
      <c t="s" s="16" r="C379">
        <v>2155</v>
      </c>
      <c t="s" s="16" r="D379">
        <v>2385</v>
      </c>
      <c t="s" s="16" r="E379">
        <v>2386</v>
      </c>
      <c t="s" s="16" r="F379">
        <v>2387</v>
      </c>
      <c t="s" s="16" r="G379">
        <v>2384</v>
      </c>
      <c s="16" r="H379"/>
      <c t="s" s="205" r="I379">
        <v>20</v>
      </c>
      <c s="248" r="J379">
        <v>41974</v>
      </c>
      <c s="16" r="K379"/>
      <c s="16" r="L379"/>
      <c s="16" r="M379"/>
    </row>
    <row r="380">
      <c s="172" r="A380"/>
      <c t="s" s="196" r="B380">
        <v>2388</v>
      </c>
      <c s="196" r="C380"/>
      <c s="196" r="D380"/>
      <c s="196" r="E380"/>
      <c s="196" r="F380"/>
      <c s="196" r="G380"/>
      <c s="196" r="H380"/>
      <c s="273" r="I380"/>
      <c s="196" r="J380"/>
      <c s="196" r="K380"/>
      <c s="196" r="L380"/>
      <c s="16" r="M380"/>
    </row>
    <row r="381">
      <c s="172" r="A381"/>
      <c s="172" r="B381"/>
      <c t="s" s="172" r="C381">
        <v>2155</v>
      </c>
      <c t="s" s="172" r="D381">
        <v>2389</v>
      </c>
      <c t="s" s="172" r="E381">
        <v>187</v>
      </c>
      <c t="s" s="172" r="F381">
        <v>2390</v>
      </c>
      <c t="s" s="172" r="G381">
        <v>119</v>
      </c>
      <c s="172" r="H381"/>
      <c t="s" s="205" r="I381">
        <v>20</v>
      </c>
      <c s="248" r="J381">
        <v>41781</v>
      </c>
      <c t="s" s="205" r="K381">
        <v>20</v>
      </c>
      <c s="248" r="L381">
        <v>41975</v>
      </c>
      <c s="172" r="M381"/>
    </row>
    <row r="382">
      <c s="172" r="A382"/>
      <c s="172" r="B382"/>
      <c t="s" s="172" r="C382">
        <v>2155</v>
      </c>
      <c t="s" s="172" r="D382">
        <v>2391</v>
      </c>
      <c t="s" s="172" r="E382">
        <v>187</v>
      </c>
      <c t="s" s="172" r="F382">
        <v>2392</v>
      </c>
      <c t="s" s="172" r="G382">
        <v>119</v>
      </c>
      <c s="172" r="H382"/>
      <c t="s" s="205" r="I382">
        <v>20</v>
      </c>
      <c s="248" r="J382">
        <v>41975</v>
      </c>
      <c s="172" r="K382"/>
      <c s="172" r="L382"/>
      <c s="172" r="M382"/>
    </row>
    <row r="383">
      <c s="146" r="A383"/>
      <c s="146" r="B383"/>
      <c t="s" s="146" r="C383">
        <v>2155</v>
      </c>
      <c t="s" s="146" r="D383">
        <v>2393</v>
      </c>
      <c t="s" s="146" r="E383">
        <v>187</v>
      </c>
      <c t="s" s="146" r="F383">
        <v>2394</v>
      </c>
      <c t="s" s="146" r="G383">
        <v>2395</v>
      </c>
      <c s="146" r="H383"/>
      <c t="s" s="64" r="I383">
        <v>20</v>
      </c>
      <c s="9" r="J383">
        <v>41890</v>
      </c>
      <c s="146" r="K383"/>
      <c s="146" r="L383"/>
      <c s="146" r="M383"/>
    </row>
    <row r="384">
      <c s="146" r="A384"/>
      <c s="146" r="B384"/>
      <c t="s" s="146" r="C384">
        <v>2155</v>
      </c>
      <c t="s" s="146" r="D384">
        <v>2396</v>
      </c>
      <c t="s" s="146" r="E384">
        <v>187</v>
      </c>
      <c t="s" s="146" r="F384">
        <v>2397</v>
      </c>
      <c t="s" s="146" r="G384">
        <v>2398</v>
      </c>
      <c s="146" r="H384"/>
      <c t="s" s="64" r="I384">
        <v>20</v>
      </c>
      <c s="9" r="J384">
        <v>41890</v>
      </c>
      <c s="146" r="K384"/>
      <c s="146" r="L384"/>
      <c s="146" r="M384"/>
    </row>
    <row r="385">
      <c s="146" r="A385"/>
      <c s="146" r="B385"/>
      <c t="s" s="146" r="C385">
        <v>2155</v>
      </c>
      <c t="s" s="146" r="D385">
        <v>2399</v>
      </c>
      <c t="s" s="146" r="E385">
        <v>187</v>
      </c>
      <c t="s" s="146" r="F385">
        <v>2400</v>
      </c>
      <c t="s" s="146" r="G385">
        <v>2401</v>
      </c>
      <c s="146" r="H385"/>
      <c t="s" s="64" r="I385">
        <v>20</v>
      </c>
      <c s="9" r="J385">
        <v>41890</v>
      </c>
      <c s="146" r="K385"/>
      <c s="146" r="L385"/>
      <c s="146" r="M385"/>
    </row>
    <row r="386">
      <c s="146" r="A386"/>
      <c s="146" r="B386"/>
      <c t="s" s="146" r="C386">
        <v>2155</v>
      </c>
      <c t="s" s="146" r="D386">
        <v>2402</v>
      </c>
      <c t="s" s="146" r="E386">
        <v>2403</v>
      </c>
      <c t="s" s="146" r="F386">
        <v>2404</v>
      </c>
      <c t="s" s="146" r="G386">
        <v>2405</v>
      </c>
      <c s="146" r="H386"/>
      <c t="s" s="64" r="I386">
        <v>20</v>
      </c>
      <c s="9" r="J386">
        <v>41912</v>
      </c>
      <c s="146" r="K386"/>
      <c s="146" r="L386"/>
      <c s="146" r="M386"/>
    </row>
    <row r="387">
      <c s="146" r="A387"/>
      <c s="146" r="B387"/>
      <c t="s" s="146" r="C387">
        <v>2155</v>
      </c>
      <c t="s" s="146" r="D387">
        <v>2406</v>
      </c>
      <c t="s" s="146" r="E387">
        <v>187</v>
      </c>
      <c t="s" s="146" r="F387">
        <v>2407</v>
      </c>
      <c t="s" s="146" r="G387">
        <v>2408</v>
      </c>
      <c s="146" r="H387"/>
      <c t="s" s="64" r="I387">
        <v>20</v>
      </c>
      <c s="9" r="J387">
        <v>41912</v>
      </c>
      <c s="146" r="K387"/>
      <c s="146" r="L387"/>
      <c s="146" r="M387"/>
    </row>
    <row r="388">
      <c s="146" r="A388"/>
      <c s="146" r="B388"/>
      <c t="s" s="146" r="C388">
        <v>2155</v>
      </c>
      <c t="s" s="146" r="D388">
        <v>2409</v>
      </c>
      <c t="s" s="146" r="E388">
        <v>2410</v>
      </c>
      <c t="s" s="146" r="F388">
        <v>2411</v>
      </c>
      <c t="s" s="146" r="G388">
        <v>2412</v>
      </c>
      <c s="146" r="H388"/>
      <c t="s" s="64" r="I388">
        <v>20</v>
      </c>
      <c s="9" r="J388">
        <v>41925</v>
      </c>
      <c s="146" r="K388"/>
      <c s="146" r="L388"/>
      <c s="146" r="M388"/>
    </row>
    <row r="389">
      <c s="146" r="A389"/>
      <c s="146" r="B389"/>
      <c t="s" s="146" r="C389">
        <v>2155</v>
      </c>
      <c t="s" s="146" r="D389">
        <v>2413</v>
      </c>
      <c t="s" s="146" r="E389">
        <v>187</v>
      </c>
      <c t="s" s="146" r="F389">
        <v>2414</v>
      </c>
      <c t="s" s="146" r="G389">
        <v>2415</v>
      </c>
      <c s="146" r="H389"/>
      <c t="s" s="64" r="I389">
        <v>20</v>
      </c>
      <c s="9" r="J389">
        <v>41890</v>
      </c>
      <c s="146" r="K389"/>
      <c s="146" r="L389"/>
      <c s="146" r="M389"/>
    </row>
    <row r="390">
      <c s="146" r="A390"/>
      <c s="146" r="B390"/>
      <c t="s" s="146" r="C390">
        <v>2155</v>
      </c>
      <c t="s" s="146" r="D390">
        <v>2416</v>
      </c>
      <c t="s" s="146" r="E390">
        <v>1397</v>
      </c>
      <c t="s" s="146" r="F390">
        <v>2417</v>
      </c>
      <c t="s" s="146" r="G390">
        <v>2418</v>
      </c>
      <c s="146" r="H390"/>
      <c t="s" s="64" r="I390">
        <v>20</v>
      </c>
      <c s="9" r="J390">
        <v>41925</v>
      </c>
      <c s="146" r="K390"/>
      <c s="146" r="L390"/>
      <c s="146" r="M390"/>
    </row>
    <row r="391">
      <c s="146" r="A391"/>
      <c s="146" r="B391"/>
      <c t="s" s="146" r="C391">
        <v>2155</v>
      </c>
      <c t="s" s="146" r="D391">
        <v>2419</v>
      </c>
      <c t="s" s="146" r="E391">
        <v>1397</v>
      </c>
      <c t="s" s="146" r="F391">
        <v>2420</v>
      </c>
      <c t="s" s="146" r="G391">
        <v>2421</v>
      </c>
      <c s="146" r="H391"/>
      <c t="s" s="64" r="I391">
        <v>20</v>
      </c>
      <c s="9" r="J391">
        <v>41925</v>
      </c>
      <c s="146" r="K391"/>
      <c s="146" r="L391"/>
      <c s="146" r="M391"/>
    </row>
    <row r="392">
      <c s="146" r="A392"/>
      <c s="146" r="B392"/>
      <c t="s" s="146" r="C392">
        <v>2155</v>
      </c>
      <c t="s" s="146" r="D392">
        <v>2422</v>
      </c>
      <c t="s" s="146" r="E392">
        <v>1397</v>
      </c>
      <c t="s" s="146" r="F392">
        <v>2423</v>
      </c>
      <c t="s" s="146" r="G392">
        <v>2424</v>
      </c>
      <c s="146" r="H392"/>
      <c t="s" s="64" r="I392">
        <v>20</v>
      </c>
      <c s="9" r="J392">
        <v>41925</v>
      </c>
      <c s="146" r="K392"/>
      <c s="146" r="L392"/>
      <c s="146" r="M392"/>
    </row>
    <row r="393">
      <c s="146" r="A393"/>
      <c s="146" r="B393"/>
      <c t="s" s="146" r="C393">
        <v>2155</v>
      </c>
      <c t="s" s="146" r="D393">
        <v>2425</v>
      </c>
      <c t="s" s="146" r="E393">
        <v>187</v>
      </c>
      <c t="s" s="146" r="F393">
        <v>2426</v>
      </c>
      <c t="s" s="146" r="G393">
        <v>2427</v>
      </c>
      <c s="146" r="H393"/>
      <c t="s" s="64" r="I393">
        <v>20</v>
      </c>
      <c s="9" r="J393">
        <v>41890</v>
      </c>
      <c s="146" r="K393"/>
      <c s="146" r="L393"/>
      <c s="146" r="M393"/>
    </row>
    <row r="394">
      <c s="146" r="A394"/>
      <c s="146" r="B394"/>
      <c t="s" s="146" r="C394">
        <v>2155</v>
      </c>
      <c t="s" s="146" r="D394">
        <v>2428</v>
      </c>
      <c t="s" s="146" r="E394">
        <v>187</v>
      </c>
      <c t="s" s="146" r="F394">
        <v>118</v>
      </c>
      <c t="s" s="146" r="G394">
        <v>2429</v>
      </c>
      <c s="146" r="H394"/>
      <c t="s" s="64" r="I394">
        <v>20</v>
      </c>
      <c s="9" r="J394">
        <v>41890</v>
      </c>
      <c s="146" r="K394"/>
      <c s="146" r="L394"/>
      <c s="146" r="M394"/>
    </row>
    <row r="395">
      <c s="146" r="A395"/>
      <c s="146" r="B395"/>
      <c t="s" s="146" r="C395">
        <v>2155</v>
      </c>
      <c t="s" s="146" r="D395">
        <v>2430</v>
      </c>
      <c t="s" s="146" r="E395">
        <v>2431</v>
      </c>
      <c t="s" s="146" r="F395">
        <v>118</v>
      </c>
      <c t="s" s="146" r="G395">
        <v>119</v>
      </c>
      <c s="146" r="H395"/>
      <c t="s" s="64" r="I395">
        <v>20</v>
      </c>
      <c s="9" r="J395">
        <v>41890</v>
      </c>
      <c s="146" r="K395"/>
      <c s="146" r="L395"/>
      <c s="146" r="M395"/>
    </row>
    <row r="396">
      <c s="146" r="A396"/>
      <c s="146" r="B396"/>
      <c t="s" s="146" r="C396">
        <v>2155</v>
      </c>
      <c t="s" s="146" r="D396">
        <v>2432</v>
      </c>
      <c t="s" s="146" r="E396">
        <v>187</v>
      </c>
      <c t="s" s="146" r="F396">
        <v>2433</v>
      </c>
      <c t="s" s="146" r="G396">
        <v>2434</v>
      </c>
      <c s="146" r="H396"/>
      <c t="s" s="64" r="I396">
        <v>20</v>
      </c>
      <c s="9" r="J396">
        <v>41890</v>
      </c>
      <c s="146" r="K396"/>
      <c s="146" r="L396"/>
      <c s="146" r="M396"/>
    </row>
    <row r="397">
      <c s="146" r="A397"/>
      <c s="146" r="B397"/>
      <c t="s" s="146" r="C397">
        <v>2155</v>
      </c>
      <c t="s" s="146" r="D397">
        <v>2435</v>
      </c>
      <c t="s" s="146" r="E397">
        <v>187</v>
      </c>
      <c t="s" s="146" r="F397">
        <v>2436</v>
      </c>
      <c t="s" s="146" r="G397">
        <v>2437</v>
      </c>
      <c s="146" r="H397"/>
      <c t="s" s="64" r="I397">
        <v>20</v>
      </c>
      <c s="9" r="J397">
        <v>41890</v>
      </c>
      <c s="146" r="K397"/>
      <c s="146" r="L397"/>
      <c s="146" r="M397"/>
    </row>
    <row r="398">
      <c s="146" r="A398"/>
      <c s="146" r="B398"/>
      <c t="s" s="146" r="C398">
        <v>2155</v>
      </c>
      <c t="s" s="146" r="D398">
        <v>2438</v>
      </c>
      <c t="s" s="146" r="E398">
        <v>2439</v>
      </c>
      <c t="s" s="146" r="F398">
        <v>2440</v>
      </c>
      <c t="s" s="146" r="G398">
        <v>2441</v>
      </c>
      <c s="146" r="H398"/>
      <c t="s" s="64" r="I398">
        <v>20</v>
      </c>
      <c s="9" r="J398">
        <v>41890</v>
      </c>
      <c s="146" r="K398"/>
      <c s="146" r="L398"/>
      <c s="146" r="M398"/>
    </row>
    <row r="399">
      <c s="172" r="A399"/>
      <c t="s" s="14" r="B399">
        <v>2442</v>
      </c>
      <c s="196" r="C399"/>
      <c s="196" r="D399"/>
      <c s="196" r="E399"/>
      <c s="196" r="F399"/>
      <c s="196" r="G399"/>
      <c s="196" r="H399"/>
      <c s="273" r="I399"/>
      <c s="196" r="J399"/>
      <c s="196" r="K399"/>
      <c s="196" r="L399"/>
      <c s="16" r="M399"/>
    </row>
    <row r="400">
      <c s="172" r="A400"/>
      <c s="16" r="B400"/>
      <c t="s" s="16" r="C400">
        <v>1276</v>
      </c>
      <c t="s" s="14" r="D400">
        <v>4725</v>
      </c>
      <c t="s" s="172" r="E400">
        <v>1397</v>
      </c>
      <c t="s" s="16" r="F400">
        <v>4726</v>
      </c>
      <c t="s" s="14" r="G400">
        <v>4727</v>
      </c>
      <c s="16" r="H400"/>
      <c t="s" s="90" r="I400">
        <v>20</v>
      </c>
      <c s="195" r="J400">
        <v>41920</v>
      </c>
      <c s="16" r="K400"/>
      <c s="16" r="L400"/>
      <c s="16" r="M400"/>
    </row>
    <row r="401">
      <c s="172" r="A401"/>
      <c s="16" r="B401"/>
      <c t="s" s="16" r="C401">
        <v>1276</v>
      </c>
      <c t="s" s="16" r="D401">
        <v>4728</v>
      </c>
      <c t="s" s="172" r="E401">
        <v>1397</v>
      </c>
      <c t="s" s="16" r="F401">
        <v>4729</v>
      </c>
      <c t="s" s="16" r="G401">
        <v>4730</v>
      </c>
      <c s="16" r="H401"/>
      <c t="s" s="90" r="I401">
        <v>20</v>
      </c>
      <c s="195" r="J401">
        <v>41999</v>
      </c>
      <c s="16" r="K401"/>
      <c s="16" r="L401"/>
      <c s="16" r="M401"/>
    </row>
    <row r="402">
      <c s="172" r="A402"/>
      <c s="16" r="B402"/>
      <c t="s" s="16" r="C402">
        <v>1276</v>
      </c>
      <c t="s" s="16" r="D402">
        <v>4731</v>
      </c>
      <c t="s" s="172" r="E402">
        <v>1397</v>
      </c>
      <c t="s" s="16" r="F402">
        <v>4732</v>
      </c>
      <c t="s" s="16" r="G402">
        <v>4733</v>
      </c>
      <c s="16" r="H402"/>
      <c t="s" s="90" r="I402">
        <v>20</v>
      </c>
      <c s="195" r="J402">
        <v>41920</v>
      </c>
      <c s="16" r="K402"/>
      <c s="16" r="L402"/>
      <c s="16" r="M402"/>
    </row>
    <row r="403">
      <c s="172" r="A403"/>
      <c s="16" r="B403"/>
      <c t="s" s="16" r="C403">
        <v>1276</v>
      </c>
      <c t="s" s="16" r="D403">
        <v>4734</v>
      </c>
      <c s="16" r="E403"/>
      <c t="s" s="16" r="F403">
        <v>4735</v>
      </c>
      <c t="s" s="16" r="G403">
        <v>4736</v>
      </c>
      <c s="16" r="H403"/>
      <c t="s" s="90" r="I403">
        <v>20</v>
      </c>
      <c s="195" r="J403">
        <v>42003</v>
      </c>
      <c s="16" r="K403"/>
      <c s="16" r="L403"/>
      <c s="16" r="M403"/>
    </row>
    <row r="404">
      <c s="172" r="A404"/>
      <c s="16" r="B404"/>
      <c t="s" s="16" r="C404">
        <v>1276</v>
      </c>
      <c t="s" s="16" r="D404">
        <v>1413</v>
      </c>
      <c t="s" s="172" r="E404">
        <v>1397</v>
      </c>
      <c t="s" s="16" r="F404">
        <v>1414</v>
      </c>
      <c t="s" s="16" r="G404">
        <v>1415</v>
      </c>
      <c s="16" r="H404"/>
      <c s="90" r="I404"/>
      <c s="16" r="J404"/>
      <c s="16" r="K404"/>
      <c s="16" r="L404"/>
      <c s="16" r="M404"/>
    </row>
    <row r="405">
      <c s="172" r="A405"/>
      <c t="s" s="16" r="B405">
        <v>2780</v>
      </c>
      <c t="s" s="16" r="C405">
        <v>1276</v>
      </c>
      <c t="s" s="16" r="D405">
        <v>2781</v>
      </c>
      <c t="s" s="16" r="E405">
        <v>2782</v>
      </c>
      <c t="s" s="16" r="F405">
        <v>2783</v>
      </c>
      <c t="s" s="16" r="G405">
        <v>2784</v>
      </c>
      <c s="16" r="H405"/>
      <c t="s" s="90" r="I405">
        <v>20</v>
      </c>
      <c s="195" r="J405">
        <v>41925</v>
      </c>
      <c s="16" r="K405"/>
      <c s="16" r="L405"/>
      <c s="16" r="M405"/>
    </row>
    <row r="406">
      <c s="172" r="A406"/>
      <c s="16" r="B406"/>
      <c t="s" s="16" r="C406">
        <v>1276</v>
      </c>
      <c t="s" s="16" r="D406">
        <v>2785</v>
      </c>
      <c s="16" r="E406"/>
      <c t="s" s="16" r="F406">
        <v>2786</v>
      </c>
      <c t="s" s="16" r="G406">
        <v>2787</v>
      </c>
      <c s="16" r="H406"/>
      <c t="s" s="90" r="I406">
        <v>20</v>
      </c>
      <c s="195" r="J406">
        <v>41925</v>
      </c>
      <c s="16" r="K406"/>
      <c s="16" r="L406"/>
      <c s="16" r="M406"/>
    </row>
    <row r="407">
      <c s="172" r="A407"/>
      <c s="16" r="B407"/>
      <c t="s" s="16" r="C407">
        <v>1276</v>
      </c>
      <c t="s" s="16" r="D407">
        <v>2788</v>
      </c>
      <c s="16" r="E407"/>
      <c t="s" s="16" r="F407">
        <v>2789</v>
      </c>
      <c t="s" s="16" r="G407">
        <v>2790</v>
      </c>
      <c s="16" r="H407"/>
      <c t="s" s="90" r="I407">
        <v>20</v>
      </c>
      <c s="195" r="J407">
        <v>41925</v>
      </c>
      <c s="16" r="K407"/>
      <c s="16" r="L407"/>
      <c s="16" r="M407"/>
    </row>
    <row r="408">
      <c s="172" r="A408"/>
      <c s="16" r="B408"/>
      <c t="s" s="16" r="C408">
        <v>1276</v>
      </c>
      <c t="s" s="16" r="D408">
        <v>2791</v>
      </c>
      <c s="16" r="E408"/>
      <c t="s" s="16" r="F408">
        <v>2789</v>
      </c>
      <c t="s" s="16" r="G408">
        <v>2792</v>
      </c>
      <c s="16" r="H408"/>
      <c t="s" s="90" r="I408">
        <v>20</v>
      </c>
      <c s="195" r="J408">
        <v>41925</v>
      </c>
      <c s="16" r="K408"/>
      <c s="16" r="L408"/>
      <c s="16" r="M408"/>
    </row>
    <row r="409">
      <c s="172" r="A409"/>
      <c s="16" r="B409"/>
      <c t="s" s="16" r="C409">
        <v>1276</v>
      </c>
      <c t="s" s="16" r="D409">
        <v>2793</v>
      </c>
      <c s="16" r="E409"/>
      <c t="s" s="16" r="F409">
        <v>2789</v>
      </c>
      <c t="s" s="16" r="G409">
        <v>2792</v>
      </c>
      <c s="16" r="H409"/>
      <c t="s" s="90" r="I409">
        <v>20</v>
      </c>
      <c s="195" r="J409">
        <v>41925</v>
      </c>
      <c s="16" r="K409"/>
      <c s="16" r="L409"/>
      <c s="16" r="M409"/>
    </row>
    <row r="410">
      <c s="172" r="A410"/>
      <c s="16" r="B410"/>
      <c t="s" s="16" r="C410">
        <v>1276</v>
      </c>
      <c t="s" s="16" r="D410">
        <v>2794</v>
      </c>
      <c s="16" r="E410"/>
      <c t="s" s="16" r="F410">
        <v>2789</v>
      </c>
      <c t="s" s="16" r="G410">
        <v>2792</v>
      </c>
      <c s="16" r="H410"/>
      <c t="s" s="90" r="I410">
        <v>20</v>
      </c>
      <c s="195" r="J410">
        <v>41925</v>
      </c>
      <c s="16" r="K410"/>
      <c s="16" r="L410"/>
      <c s="16" r="M410"/>
    </row>
    <row r="411">
      <c s="172" r="A411"/>
      <c s="16" r="B411"/>
      <c t="s" s="16" r="C411">
        <v>1276</v>
      </c>
      <c t="s" s="16" r="D411">
        <v>2795</v>
      </c>
      <c s="16" r="E411"/>
      <c t="s" s="16" r="F411">
        <v>2789</v>
      </c>
      <c t="s" s="16" r="G411">
        <v>2792</v>
      </c>
      <c s="16" r="H411"/>
      <c t="s" s="90" r="I411">
        <v>20</v>
      </c>
      <c s="195" r="J411">
        <v>41925</v>
      </c>
      <c s="16" r="K411"/>
      <c s="16" r="L411"/>
      <c s="16" r="M411"/>
    </row>
    <row r="412">
      <c s="172" r="A412"/>
      <c s="16" r="B412"/>
      <c t="s" s="16" r="C412">
        <v>1276</v>
      </c>
      <c t="s" s="16" r="D412">
        <v>2796</v>
      </c>
      <c s="16" r="E412"/>
      <c t="s" s="16" r="F412">
        <v>2797</v>
      </c>
      <c t="s" s="16" r="G412">
        <v>2798</v>
      </c>
      <c s="16" r="H412"/>
      <c t="s" s="90" r="I412">
        <v>20</v>
      </c>
      <c s="195" r="J412">
        <v>41925</v>
      </c>
      <c s="16" r="K412"/>
      <c s="16" r="L412"/>
      <c s="16" r="M412"/>
    </row>
    <row r="413">
      <c s="172" r="A413"/>
      <c s="16" r="B413"/>
      <c t="s" s="16" r="C413">
        <v>1276</v>
      </c>
      <c t="s" s="16" r="D413">
        <v>2799</v>
      </c>
      <c s="16" r="E413"/>
      <c t="s" s="16" r="F413">
        <v>2800</v>
      </c>
      <c t="s" s="16" r="G413">
        <v>2792</v>
      </c>
      <c s="16" r="H413"/>
      <c t="s" s="90" r="I413">
        <v>20</v>
      </c>
      <c s="195" r="J413">
        <v>41925</v>
      </c>
      <c s="16" r="K413"/>
      <c s="16" r="L413"/>
      <c s="16" r="M413"/>
    </row>
    <row r="414">
      <c s="172" r="A414"/>
      <c s="16" r="B414"/>
      <c t="s" s="16" r="C414">
        <v>1276</v>
      </c>
      <c t="s" s="16" r="D414">
        <v>2801</v>
      </c>
      <c s="16" r="E414"/>
      <c t="s" s="16" r="F414">
        <v>2802</v>
      </c>
      <c t="s" s="16" r="G414">
        <v>2792</v>
      </c>
      <c s="16" r="H414"/>
      <c t="s" s="90" r="I414">
        <v>20</v>
      </c>
      <c s="195" r="J414">
        <v>41925</v>
      </c>
      <c s="16" r="K414"/>
      <c s="16" r="L414"/>
      <c s="16" r="M414"/>
    </row>
    <row r="415">
      <c s="172" r="A415"/>
      <c s="16" r="B415"/>
      <c t="s" s="16" r="C415">
        <v>1276</v>
      </c>
      <c t="s" s="16" r="D415">
        <v>2803</v>
      </c>
      <c s="16" r="E415"/>
      <c t="s" s="16" r="F415">
        <v>2804</v>
      </c>
      <c t="s" s="16" r="G415">
        <v>2792</v>
      </c>
      <c s="16" r="H415"/>
      <c t="s" s="90" r="I415">
        <v>20</v>
      </c>
      <c s="195" r="J415">
        <v>41925</v>
      </c>
      <c s="16" r="K415"/>
      <c s="16" r="L415"/>
      <c s="16" r="M415"/>
    </row>
    <row r="416">
      <c s="172" r="A416"/>
      <c s="16" r="B416"/>
      <c t="s" s="16" r="C416">
        <v>1276</v>
      </c>
      <c t="s" s="16" r="D416">
        <v>2805</v>
      </c>
      <c s="16" r="E416"/>
      <c t="s" s="16" r="F416">
        <v>2806</v>
      </c>
      <c t="s" s="16" r="G416">
        <v>2792</v>
      </c>
      <c s="16" r="H416"/>
      <c t="s" s="90" r="I416">
        <v>20</v>
      </c>
      <c s="195" r="J416">
        <v>41925</v>
      </c>
      <c s="16" r="K416"/>
      <c s="16" r="L416"/>
      <c s="16" r="M416"/>
    </row>
    <row r="417">
      <c s="172" r="A417"/>
      <c s="16" r="B417"/>
      <c t="s" s="16" r="C417">
        <v>1276</v>
      </c>
      <c t="s" s="16" r="D417">
        <v>2807</v>
      </c>
      <c s="16" r="E417"/>
      <c t="s" s="16" r="F417">
        <v>2808</v>
      </c>
      <c t="s" s="16" r="G417">
        <v>2792</v>
      </c>
      <c s="16" r="H417"/>
      <c t="s" s="90" r="I417">
        <v>20</v>
      </c>
      <c s="195" r="J417">
        <v>41925</v>
      </c>
      <c s="16" r="K417"/>
      <c s="16" r="L417"/>
      <c s="16" r="M417"/>
    </row>
    <row r="418">
      <c s="172" r="A418"/>
      <c s="16" r="B418"/>
      <c t="s" s="16" r="C418">
        <v>1276</v>
      </c>
      <c t="s" s="172" r="D418">
        <v>2809</v>
      </c>
      <c s="16" r="E418"/>
      <c t="s" s="16" r="F418">
        <v>2810</v>
      </c>
      <c t="s" s="16" r="G418">
        <v>2811</v>
      </c>
      <c s="16" r="H418"/>
      <c t="s" s="90" r="I418">
        <v>20</v>
      </c>
      <c s="195" r="J418">
        <v>41925</v>
      </c>
      <c s="16" r="K418"/>
      <c s="16" r="L418"/>
      <c s="16" r="M418"/>
    </row>
    <row r="419">
      <c s="172" r="A419"/>
      <c s="172" r="B419"/>
      <c t="s" s="16" r="C419">
        <v>1276</v>
      </c>
      <c t="s" s="172" r="D419">
        <v>2812</v>
      </c>
      <c s="172" r="E419"/>
      <c t="s" s="172" r="F419">
        <v>2813</v>
      </c>
      <c t="s" s="172" r="G419">
        <v>2814</v>
      </c>
      <c s="172" r="H419"/>
      <c t="s" s="205" r="I419">
        <v>20</v>
      </c>
      <c s="248" r="J419">
        <v>41776</v>
      </c>
      <c s="172" r="K419"/>
      <c s="172" r="L419"/>
      <c s="172" r="M419"/>
    </row>
    <row r="420">
      <c s="172" r="A420"/>
      <c s="16" r="B420"/>
      <c t="s" s="16" r="C420">
        <v>1276</v>
      </c>
      <c t="s" s="16" r="D420">
        <v>2815</v>
      </c>
      <c t="s" s="16" r="E420">
        <v>2816</v>
      </c>
      <c t="s" s="16" r="F420">
        <v>1545</v>
      </c>
      <c t="s" s="16" r="G420">
        <v>2817</v>
      </c>
      <c s="16" r="H420"/>
      <c t="s" s="90" r="I420">
        <v>20</v>
      </c>
      <c s="195" r="J420">
        <v>41925</v>
      </c>
      <c s="16" r="K420"/>
      <c s="16" r="L420"/>
      <c s="16" r="M420"/>
    </row>
    <row r="421">
      <c s="172" r="A421"/>
      <c s="16" r="B421"/>
      <c t="s" s="16" r="C421">
        <v>1276</v>
      </c>
      <c t="s" s="16" r="D421">
        <v>2818</v>
      </c>
      <c t="s" s="16" r="E421">
        <v>1509</v>
      </c>
      <c t="s" s="16" r="F421">
        <v>2819</v>
      </c>
      <c t="s" s="16" r="G421">
        <v>2820</v>
      </c>
      <c s="16" r="H421"/>
      <c t="s" s="90" r="I421">
        <v>20</v>
      </c>
      <c s="195" r="J421">
        <v>41925</v>
      </c>
      <c s="16" r="K421"/>
      <c s="16" r="L421"/>
      <c s="16" r="M421"/>
    </row>
    <row r="422">
      <c s="172" r="A422"/>
      <c s="16" r="B422"/>
      <c t="s" s="16" r="C422">
        <v>1276</v>
      </c>
      <c t="s" s="16" r="D422">
        <v>2821</v>
      </c>
      <c t="s" s="16" r="E422">
        <v>2822</v>
      </c>
      <c t="s" s="16" r="F422">
        <v>2823</v>
      </c>
      <c t="s" s="14" r="G422">
        <v>2824</v>
      </c>
      <c s="16" r="H422"/>
      <c s="90" r="I422"/>
      <c s="16" r="J422"/>
      <c s="16" r="K422"/>
      <c s="16" r="L422"/>
      <c s="16" r="M422"/>
    </row>
    <row r="423">
      <c s="172" r="A423"/>
      <c s="16" r="B423"/>
      <c t="s" s="16" r="C423">
        <v>1276</v>
      </c>
      <c t="s" s="16" r="D423">
        <v>1533</v>
      </c>
      <c t="s" s="16" r="E423">
        <v>1509</v>
      </c>
      <c t="s" s="16" r="F423">
        <v>1534</v>
      </c>
      <c t="s" s="16" r="G423">
        <v>1535</v>
      </c>
      <c s="16" r="H423"/>
      <c t="s" s="90" r="I423">
        <v>20</v>
      </c>
      <c s="195" r="J423">
        <v>41925</v>
      </c>
      <c s="16" r="K423"/>
      <c s="16" r="L423"/>
      <c s="16" r="M423"/>
    </row>
    <row r="424">
      <c s="172" r="A424"/>
      <c s="16" r="B424"/>
      <c t="s" s="16" r="C424">
        <v>1276</v>
      </c>
      <c t="s" s="16" r="D424">
        <v>1536</v>
      </c>
      <c t="s" s="16" r="E424">
        <v>1537</v>
      </c>
      <c t="s" s="16" r="F424">
        <v>1538</v>
      </c>
      <c t="s" s="16" r="G424">
        <v>1539</v>
      </c>
      <c s="16" r="H424"/>
      <c t="s" s="90" r="I424">
        <v>20</v>
      </c>
      <c s="195" r="J424">
        <v>41925</v>
      </c>
      <c s="16" r="K424"/>
      <c s="16" r="L424"/>
      <c s="16" r="M424"/>
    </row>
    <row r="425">
      <c s="172" r="A425"/>
      <c s="16" r="B425"/>
      <c t="s" s="16" r="C425">
        <v>1276</v>
      </c>
      <c t="s" s="16" r="D425">
        <v>1540</v>
      </c>
      <c s="16" r="E425"/>
      <c t="s" s="16" r="F425">
        <v>1541</v>
      </c>
      <c t="s" s="16" r="G425">
        <v>1542</v>
      </c>
      <c s="16" r="H425"/>
      <c t="s" s="90" r="I425">
        <v>20</v>
      </c>
      <c s="195" r="J425">
        <v>41925</v>
      </c>
      <c s="16" r="K425"/>
      <c s="16" r="L425"/>
      <c s="16" r="M425"/>
    </row>
    <row r="426">
      <c s="172" r="A426"/>
      <c s="16" r="B426"/>
      <c t="s" s="16" r="C426">
        <v>1276</v>
      </c>
      <c t="s" s="16" r="D426">
        <v>1543</v>
      </c>
      <c t="s" s="16" r="E426">
        <v>1544</v>
      </c>
      <c t="s" s="16" r="F426">
        <v>1545</v>
      </c>
      <c t="s" s="16" r="G426">
        <v>1546</v>
      </c>
      <c s="16" r="H426"/>
      <c t="s" s="90" r="I426">
        <v>20</v>
      </c>
      <c s="195" r="J426">
        <v>41925</v>
      </c>
      <c s="16" r="K426"/>
      <c s="16" r="L426"/>
      <c s="16" r="M426"/>
    </row>
    <row r="427">
      <c s="172" r="A427"/>
      <c t="s" s="16" r="B427">
        <v>2244</v>
      </c>
      <c t="s" s="16" r="C427">
        <v>1276</v>
      </c>
      <c t="s" s="16" r="D427">
        <v>2245</v>
      </c>
      <c t="s" s="16" r="E427">
        <v>2246</v>
      </c>
      <c t="s" s="16" r="F427">
        <v>2247</v>
      </c>
      <c t="s" s="14" r="G427">
        <v>2248</v>
      </c>
      <c s="16" r="H427"/>
      <c t="s" s="90" r="I427">
        <v>20</v>
      </c>
      <c s="195" r="J427">
        <v>41925</v>
      </c>
      <c s="90" r="K427"/>
      <c s="16" r="L427"/>
      <c s="16" r="M427"/>
    </row>
    <row r="428">
      <c s="172" r="A428"/>
      <c s="16" r="B428"/>
      <c t="s" s="16" r="C428">
        <v>1276</v>
      </c>
      <c t="s" s="16" r="D428">
        <v>2249</v>
      </c>
      <c t="s" s="16" r="E428">
        <v>2250</v>
      </c>
      <c t="s" s="16" r="F428">
        <v>2251</v>
      </c>
      <c t="s" s="16" r="G428">
        <v>2252</v>
      </c>
      <c s="16" r="H428"/>
      <c t="s" s="90" r="I428">
        <v>20</v>
      </c>
      <c s="195" r="J428">
        <v>41925</v>
      </c>
      <c s="90" r="K428"/>
      <c s="16" r="L428"/>
      <c s="16" r="M428"/>
    </row>
    <row r="429">
      <c s="172" r="A429"/>
      <c s="16" r="B429"/>
      <c t="s" s="16" r="C429">
        <v>1276</v>
      </c>
      <c t="s" s="16" r="D429">
        <v>2253</v>
      </c>
      <c t="s" s="16" r="E429">
        <v>2254</v>
      </c>
      <c t="s" s="16" r="F429">
        <v>2255</v>
      </c>
      <c t="s" s="16" r="G429">
        <v>2256</v>
      </c>
      <c s="16" r="H429"/>
      <c s="90" r="I429"/>
      <c s="16" r="J429"/>
      <c s="90" r="K429"/>
      <c s="16" r="L429"/>
      <c s="16" r="M429"/>
    </row>
    <row r="430">
      <c s="172" r="A430"/>
      <c s="16" r="B430"/>
      <c t="s" s="16" r="C430">
        <v>1276</v>
      </c>
      <c t="s" s="16" r="D430">
        <v>2257</v>
      </c>
      <c t="s" s="16" r="E430">
        <v>2258</v>
      </c>
      <c t="s" s="16" r="F430">
        <v>2259</v>
      </c>
      <c t="s" s="16" r="G430">
        <v>2256</v>
      </c>
      <c s="16" r="H430"/>
      <c s="90" r="I430"/>
      <c s="16" r="J430"/>
      <c s="90" r="K430"/>
      <c s="16" r="L430"/>
      <c s="16" r="M430"/>
    </row>
    <row r="431">
      <c s="172" r="A431"/>
      <c s="16" r="B431"/>
      <c t="s" s="16" r="C431">
        <v>1276</v>
      </c>
      <c t="s" s="16" r="D431">
        <v>2260</v>
      </c>
      <c t="s" s="16" r="E431">
        <v>2261</v>
      </c>
      <c t="s" s="16" r="F431">
        <v>2262</v>
      </c>
      <c t="s" s="16" r="G431">
        <v>2256</v>
      </c>
      <c s="16" r="H431"/>
      <c s="90" r="I431"/>
      <c s="16" r="J431"/>
      <c s="90" r="K431"/>
      <c s="16" r="L431"/>
      <c s="16" r="M431"/>
    </row>
    <row r="432">
      <c s="172" r="A432"/>
      <c t="s" s="16" r="B432">
        <v>2825</v>
      </c>
      <c t="s" s="16" r="C432">
        <v>1276</v>
      </c>
      <c t="s" s="172" r="D432">
        <v>1804</v>
      </c>
      <c s="16" r="E432"/>
      <c t="s" s="16" r="F432">
        <v>1805</v>
      </c>
      <c t="s" s="16" r="G432">
        <v>4737</v>
      </c>
      <c s="16" r="H432"/>
      <c s="90" r="I432"/>
      <c s="16" r="J432"/>
      <c s="90" r="K432"/>
      <c s="16" r="L432"/>
      <c s="16" r="M432"/>
    </row>
    <row r="433">
      <c s="172" r="A433"/>
      <c s="16" r="B433"/>
      <c t="s" s="16" r="C433">
        <v>1276</v>
      </c>
      <c t="s" s="16" r="D433">
        <v>2074</v>
      </c>
      <c s="16" r="E433"/>
      <c t="s" s="16" r="F433">
        <v>4738</v>
      </c>
      <c t="s" s="16" r="G433">
        <v>4739</v>
      </c>
      <c s="16" r="H433"/>
      <c s="90" r="I433"/>
      <c s="16" r="J433"/>
      <c s="90" r="K433"/>
      <c s="16" r="L433"/>
      <c s="16" r="M433"/>
    </row>
    <row r="434">
      <c s="172" r="A434"/>
      <c s="16" r="B434"/>
      <c t="s" s="16" r="C434">
        <v>1276</v>
      </c>
      <c t="s" s="16" r="D434">
        <v>2077</v>
      </c>
      <c s="16" r="E434"/>
      <c t="s" s="16" r="F434">
        <v>4738</v>
      </c>
      <c t="s" s="16" r="G434">
        <v>2079</v>
      </c>
      <c s="16" r="H434"/>
      <c s="90" r="I434"/>
      <c s="16" r="J434"/>
      <c s="90" r="K434"/>
      <c s="16" r="L434"/>
      <c s="16" r="M434"/>
    </row>
    <row r="435">
      <c s="172" r="A435"/>
      <c t="s" s="14" r="B435">
        <v>1807</v>
      </c>
      <c t="s" s="16" r="C435">
        <v>1276</v>
      </c>
      <c t="s" s="172" r="D435">
        <v>1808</v>
      </c>
      <c t="s" s="16" r="E435">
        <v>1397</v>
      </c>
      <c t="s" s="172" r="F435">
        <v>1809</v>
      </c>
      <c t="s" s="172" r="G435">
        <v>1810</v>
      </c>
      <c s="16" r="H435"/>
      <c s="90" r="I435"/>
      <c s="16" r="J435"/>
      <c s="90" r="K435"/>
      <c s="16" r="L435"/>
      <c s="16" r="M435"/>
    </row>
    <row r="436">
      <c s="172" r="A436"/>
      <c s="172" r="B436"/>
      <c t="s" s="16" r="C436">
        <v>1276</v>
      </c>
      <c t="s" s="172" r="D436">
        <v>1811</v>
      </c>
      <c t="s" s="16" r="E436">
        <v>1397</v>
      </c>
      <c t="s" s="172" r="F436">
        <v>1812</v>
      </c>
      <c t="s" s="172" r="G436">
        <v>1813</v>
      </c>
      <c s="16" r="H436"/>
      <c s="90" r="I436"/>
      <c s="16" r="J436"/>
      <c s="90" r="K436"/>
      <c s="16" r="L436"/>
      <c s="16" r="M436"/>
    </row>
    <row r="437">
      <c s="172" r="A437"/>
      <c s="172" r="B437"/>
      <c t="s" s="16" r="C437">
        <v>1276</v>
      </c>
      <c t="s" s="172" r="D437">
        <v>1814</v>
      </c>
      <c t="s" s="16" r="E437">
        <v>1397</v>
      </c>
      <c t="s" s="172" r="F437">
        <v>1815</v>
      </c>
      <c t="s" s="172" r="G437">
        <v>1816</v>
      </c>
      <c s="16" r="H437"/>
      <c s="90" r="I437"/>
      <c s="16" r="J437"/>
      <c s="90" r="K437"/>
      <c s="16" r="L437"/>
      <c s="16" r="M437"/>
    </row>
    <row r="438">
      <c s="172" r="A438"/>
      <c s="172" r="B438"/>
      <c t="s" s="16" r="C438">
        <v>1276</v>
      </c>
      <c t="s" s="172" r="D438">
        <v>1817</v>
      </c>
      <c t="s" s="16" r="E438">
        <v>1397</v>
      </c>
      <c t="s" s="172" r="F438">
        <v>1818</v>
      </c>
      <c t="s" s="172" r="G438">
        <v>1819</v>
      </c>
      <c s="16" r="H438"/>
      <c s="90" r="I438"/>
      <c s="16" r="J438"/>
      <c s="90" r="K438"/>
      <c s="16" r="L438"/>
      <c s="16" r="M438"/>
    </row>
    <row r="439">
      <c s="172" r="A439"/>
      <c s="172" r="B439"/>
      <c t="s" s="16" r="C439">
        <v>1276</v>
      </c>
      <c t="s" s="172" r="D439">
        <v>1820</v>
      </c>
      <c t="s" s="16" r="E439">
        <v>1397</v>
      </c>
      <c t="s" s="172" r="F439">
        <v>1821</v>
      </c>
      <c t="s" s="172" r="G439">
        <v>1822</v>
      </c>
      <c s="16" r="H439"/>
      <c s="90" r="I439"/>
      <c s="16" r="J439"/>
      <c s="90" r="K439"/>
      <c s="16" r="L439"/>
      <c s="16" r="M439"/>
    </row>
    <row r="440">
      <c s="172" r="A440"/>
      <c s="172" r="B440"/>
      <c t="s" s="16" r="C440">
        <v>1276</v>
      </c>
      <c t="s" s="172" r="D440">
        <v>1823</v>
      </c>
      <c t="s" s="16" r="E440">
        <v>1397</v>
      </c>
      <c t="s" s="172" r="F440">
        <v>1824</v>
      </c>
      <c t="s" s="172" r="G440">
        <v>1825</v>
      </c>
      <c s="16" r="H440"/>
      <c s="90" r="I440"/>
      <c s="16" r="J440"/>
      <c s="90" r="K440"/>
      <c s="16" r="L440"/>
      <c s="16" r="M440"/>
    </row>
    <row r="441">
      <c s="172" r="A441"/>
      <c s="16" r="B441"/>
      <c t="s" s="16" r="C441">
        <v>1276</v>
      </c>
      <c t="s" s="16" r="D441">
        <v>1826</v>
      </c>
      <c t="s" s="16" r="E441">
        <v>1397</v>
      </c>
      <c t="s" s="16" r="F441">
        <v>1827</v>
      </c>
      <c t="s" s="16" r="G441">
        <v>1828</v>
      </c>
      <c s="16" r="H441"/>
      <c s="90" r="I441"/>
      <c s="16" r="J441"/>
      <c s="90" r="K441"/>
      <c s="16" r="L441"/>
      <c s="16" r="M441"/>
    </row>
    <row r="442">
      <c s="172" r="A442"/>
      <c s="16" r="B442"/>
      <c t="s" s="16" r="C442">
        <v>1276</v>
      </c>
      <c t="s" s="16" r="D442">
        <v>1829</v>
      </c>
      <c t="s" s="16" r="E442">
        <v>1397</v>
      </c>
      <c t="s" s="16" r="F442">
        <v>1830</v>
      </c>
      <c t="s" s="16" r="G442">
        <v>1831</v>
      </c>
      <c s="16" r="H442"/>
      <c s="90" r="I442"/>
      <c s="16" r="J442"/>
      <c s="90" r="K442"/>
      <c s="16" r="L442"/>
      <c s="16" r="M442"/>
    </row>
    <row r="443">
      <c s="172" r="A443"/>
      <c s="16" r="B443"/>
      <c t="s" s="16" r="C443">
        <v>1276</v>
      </c>
      <c t="s" s="16" r="D443">
        <v>1829</v>
      </c>
      <c t="s" s="16" r="E443">
        <v>1397</v>
      </c>
      <c t="s" s="16" r="F443">
        <v>1832</v>
      </c>
      <c t="s" s="16" r="G443">
        <v>1833</v>
      </c>
      <c s="16" r="H443"/>
      <c s="90" r="I443"/>
      <c s="16" r="J443"/>
      <c s="90" r="K443"/>
      <c s="16" r="L443"/>
      <c s="16" r="M443"/>
    </row>
    <row r="444">
      <c s="172" r="A444"/>
      <c s="16" r="B444"/>
      <c s="172" r="C444"/>
      <c s="16" r="D444"/>
      <c s="16" r="E444"/>
      <c s="16" r="F444"/>
      <c s="16" r="G444"/>
      <c s="16" r="H444"/>
      <c s="90" r="I444"/>
      <c s="16" r="J444"/>
      <c s="90" r="K444"/>
      <c s="16" r="L444"/>
      <c s="16" r="M444"/>
    </row>
    <row r="445">
      <c s="172" r="A445"/>
      <c s="16" r="B445"/>
      <c s="172" r="C445"/>
      <c s="16" r="D445"/>
      <c s="16" r="E445"/>
      <c s="16" r="F445"/>
      <c s="16" r="G445"/>
      <c s="16" r="H445"/>
      <c s="90" r="I445"/>
      <c s="16" r="J445"/>
      <c s="90" r="K445"/>
      <c s="16" r="L445"/>
      <c s="16" r="M445"/>
    </row>
    <row r="446">
      <c s="172" r="A446"/>
      <c s="16" r="B446"/>
      <c s="172" r="C446"/>
      <c s="16" r="D446"/>
      <c s="16" r="E446"/>
      <c s="16" r="F446"/>
      <c s="16" r="G446"/>
      <c s="16" r="H446"/>
      <c s="90" r="I446"/>
      <c s="16" r="J446"/>
      <c s="90" r="K446"/>
      <c s="16" r="L446"/>
      <c s="16" r="M446"/>
    </row>
    <row r="447">
      <c s="172" r="A447"/>
      <c s="16" r="B447"/>
      <c s="172" r="C447"/>
      <c s="16" r="D447"/>
      <c s="16" r="E447"/>
      <c s="16" r="F447"/>
      <c s="16" r="G447"/>
      <c s="16" r="H447"/>
      <c s="90" r="I447"/>
      <c s="16" r="J447"/>
      <c s="90" r="K447"/>
      <c s="16" r="L447"/>
      <c s="16" r="M447"/>
    </row>
    <row r="448">
      <c s="172" r="A448"/>
      <c s="16" r="B448"/>
      <c s="172" r="C448"/>
      <c s="16" r="D448"/>
      <c s="16" r="E448"/>
      <c s="16" r="F448"/>
      <c s="16" r="G448"/>
      <c s="16" r="H448"/>
      <c s="90" r="I448"/>
      <c s="16" r="J448"/>
      <c s="90" r="K448"/>
      <c s="16" r="L448"/>
      <c s="16" r="M448"/>
    </row>
    <row r="449">
      <c s="172" r="A449"/>
      <c s="16" r="B449"/>
      <c s="172" r="C449"/>
      <c s="16" r="D449"/>
      <c s="16" r="E449"/>
      <c s="16" r="F449"/>
      <c s="16" r="G449"/>
      <c s="16" r="H449"/>
      <c s="90" r="I449"/>
      <c s="16" r="J449"/>
      <c s="90" r="K449"/>
      <c s="16" r="L449"/>
      <c s="16" r="M449"/>
    </row>
    <row r="450">
      <c s="172" r="A450"/>
      <c s="16" r="B450"/>
      <c s="172" r="C450"/>
      <c s="16" r="D450"/>
      <c s="16" r="E450"/>
      <c s="16" r="F450"/>
      <c s="16" r="G450"/>
      <c s="16" r="H450"/>
      <c s="90" r="I450"/>
      <c s="16" r="J450"/>
      <c s="90" r="K450"/>
      <c s="16" r="L450"/>
      <c s="16" r="M450"/>
    </row>
    <row r="451">
      <c s="172" r="A451"/>
      <c s="16" r="B451"/>
      <c s="172" r="C451"/>
      <c s="16" r="D451"/>
      <c s="16" r="E451"/>
      <c s="16" r="F451"/>
      <c s="16" r="G451"/>
      <c s="16" r="H451"/>
      <c s="90" r="I451"/>
      <c s="16" r="J451"/>
      <c s="90" r="K451"/>
      <c s="16" r="L451"/>
      <c s="16" r="M451"/>
    </row>
    <row r="452">
      <c s="172" r="A452"/>
      <c s="16" r="B452"/>
      <c s="172" r="C452"/>
      <c s="16" r="D452"/>
      <c s="16" r="E452"/>
      <c s="16" r="F452"/>
      <c s="16" r="G452"/>
      <c s="16" r="H452"/>
      <c s="90" r="I452"/>
      <c s="16" r="J452"/>
      <c s="90" r="K452"/>
      <c s="16" r="L452"/>
      <c s="16" r="M452"/>
    </row>
    <row r="453">
      <c s="172" r="A453"/>
      <c s="16" r="B453"/>
      <c s="172" r="C453"/>
      <c s="16" r="D453"/>
      <c s="16" r="E453"/>
      <c s="16" r="F453"/>
      <c s="16" r="G453"/>
      <c s="16" r="H453"/>
      <c s="90" r="I453"/>
      <c s="16" r="J453"/>
      <c s="90" r="K453"/>
      <c s="16" r="L453"/>
      <c s="16" r="M453"/>
    </row>
    <row r="454">
      <c s="172" r="A454"/>
      <c s="16" r="B454"/>
      <c s="172" r="C454"/>
      <c s="16" r="D454"/>
      <c s="16" r="E454"/>
      <c s="16" r="F454"/>
      <c s="16" r="G454"/>
      <c s="16" r="H454"/>
      <c s="90" r="I454"/>
      <c s="16" r="J454"/>
      <c s="90" r="K454"/>
      <c s="16" r="L454"/>
      <c s="16" r="M454"/>
    </row>
    <row r="455">
      <c s="172" r="A455"/>
      <c s="16" r="B455"/>
      <c s="172" r="C455"/>
      <c s="16" r="D455"/>
      <c s="16" r="E455"/>
      <c s="16" r="F455"/>
      <c s="16" r="G455"/>
      <c s="16" r="H455"/>
      <c s="90" r="I455"/>
      <c s="16" r="J455"/>
      <c s="90" r="K455"/>
      <c s="16" r="L455"/>
      <c s="16" r="M455"/>
    </row>
    <row r="456">
      <c s="172" r="A456"/>
      <c s="16" r="B456"/>
      <c s="172" r="C456"/>
      <c s="16" r="D456"/>
      <c s="16" r="E456"/>
      <c s="16" r="F456"/>
      <c s="16" r="G456"/>
      <c s="16" r="H456"/>
      <c s="90" r="I456"/>
      <c s="16" r="J456"/>
      <c s="90" r="K456"/>
      <c s="16" r="L456"/>
      <c s="16" r="M456"/>
    </row>
    <row r="457">
      <c s="172" r="A457"/>
      <c s="16" r="B457"/>
      <c s="172" r="C457"/>
      <c s="16" r="D457"/>
      <c s="16" r="E457"/>
      <c s="16" r="F457"/>
      <c s="16" r="G457"/>
      <c s="16" r="H457"/>
      <c s="90" r="I457"/>
      <c s="16" r="J457"/>
      <c s="90" r="K457"/>
      <c s="16" r="L457"/>
      <c s="16" r="M457"/>
    </row>
    <row r="458">
      <c s="172" r="A458"/>
      <c s="16" r="B458"/>
      <c s="172" r="C458"/>
      <c s="16" r="D458"/>
      <c s="16" r="E458"/>
      <c s="16" r="F458"/>
      <c s="16" r="G458"/>
      <c s="16" r="H458"/>
      <c s="90" r="I458"/>
      <c s="16" r="J458"/>
      <c s="90" r="K458"/>
      <c s="16" r="L458"/>
      <c s="16" r="M458"/>
    </row>
    <row r="459">
      <c s="172" r="A459"/>
      <c s="16" r="B459"/>
      <c s="172" r="C459"/>
      <c s="16" r="D459"/>
      <c s="16" r="E459"/>
      <c s="16" r="F459"/>
      <c s="16" r="G459"/>
      <c s="16" r="H459"/>
      <c s="90" r="I459"/>
      <c s="16" r="J459"/>
      <c s="90" r="K459"/>
      <c s="16" r="L459"/>
      <c s="16" r="M459"/>
    </row>
    <row r="460">
      <c s="172" r="A460"/>
      <c s="16" r="B460"/>
      <c s="172" r="C460"/>
      <c s="16" r="D460"/>
      <c s="16" r="E460"/>
      <c s="16" r="F460"/>
      <c s="16" r="G460"/>
      <c s="16" r="H460"/>
      <c s="90" r="I460"/>
      <c s="16" r="J460"/>
      <c s="90" r="K460"/>
      <c s="16" r="L460"/>
      <c s="16" r="M460"/>
    </row>
  </sheetData>
  <mergeCells count="1">
    <mergeCell ref="D1:F1"/>
  </mergeCells>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14" defaultRowHeight="12.75"/>
  <cols>
    <col min="1" customWidth="1" max="1" width="29.0"/>
    <col min="2" customWidth="1" max="2" width="33.14"/>
    <col min="3" customWidth="1" max="3" width="72.0"/>
    <col min="4" customWidth="1" max="4" width="54.29"/>
  </cols>
  <sheetData>
    <row r="1">
      <c t="s" s="207" r="A1">
        <v>4740</v>
      </c>
    </row>
    <row r="2">
      <c t="s" r="B2">
        <v>4741</v>
      </c>
      <c t="s" r="C2">
        <v>4742</v>
      </c>
    </row>
    <row r="3">
      <c t="s" r="C3">
        <v>4743</v>
      </c>
    </row>
    <row r="4">
      <c t="s" s="173" r="B4">
        <v>4744</v>
      </c>
      <c t="s" s="173" r="C4">
        <v>4745</v>
      </c>
    </row>
    <row r="5">
      <c t="s" s="37" r="A5">
        <v>3389</v>
      </c>
      <c t="s" r="B5">
        <v>4741</v>
      </c>
      <c t="s" r="C5">
        <v>4746</v>
      </c>
    </row>
    <row r="6">
      <c t="s" r="C6">
        <v>4747</v>
      </c>
    </row>
    <row r="7">
      <c t="s" s="173" r="B7">
        <v>4744</v>
      </c>
      <c t="s" s="173" r="C7">
        <v>4745</v>
      </c>
    </row>
    <row r="8">
      <c t="s" s="207" r="A8">
        <v>4748</v>
      </c>
    </row>
    <row r="9">
      <c t="s" s="177" r="B9">
        <v>4749</v>
      </c>
      <c t="s" s="177" r="C9">
        <v>4750</v>
      </c>
    </row>
    <row r="10">
      <c s="177" r="B10"/>
      <c t="s" s="177" r="C10">
        <v>4751</v>
      </c>
    </row>
    <row r="11">
      <c t="s" s="177" r="B11">
        <v>4752</v>
      </c>
      <c t="s" s="177" r="C11">
        <v>4753</v>
      </c>
    </row>
    <row r="12">
      <c s="177" r="B12"/>
      <c t="s" s="177" r="C12">
        <v>4754</v>
      </c>
    </row>
    <row r="13">
      <c t="s" s="177" r="B13">
        <v>2207</v>
      </c>
      <c t="s" s="177" r="C13">
        <v>4755</v>
      </c>
    </row>
    <row r="14">
      <c s="177" r="B14"/>
      <c t="s" s="177" r="C14">
        <v>4756</v>
      </c>
    </row>
    <row r="15">
      <c t="s" s="177" r="B15">
        <v>4757</v>
      </c>
      <c t="s" s="177" r="C15">
        <v>4758</v>
      </c>
    </row>
    <row r="16">
      <c t="s" s="177" r="B16">
        <v>4759</v>
      </c>
      <c t="s" s="177" r="C16">
        <v>4760</v>
      </c>
    </row>
    <row r="17">
      <c s="177" r="B17"/>
      <c t="s" s="177" r="C17">
        <v>4761</v>
      </c>
    </row>
    <row r="18">
      <c s="177" r="B18"/>
      <c t="s" s="177" r="C18">
        <v>4762</v>
      </c>
    </row>
    <row r="19">
      <c s="177" r="B19"/>
      <c t="s" s="177" r="C19">
        <v>4763</v>
      </c>
    </row>
    <row r="20">
      <c s="177" r="B20"/>
      <c t="s" s="177" r="C20">
        <v>4764</v>
      </c>
    </row>
    <row r="21">
      <c s="177" r="B21"/>
      <c t="s" s="177" r="C21">
        <v>4765</v>
      </c>
    </row>
    <row r="22">
      <c t="s" r="B22">
        <v>4766</v>
      </c>
      <c t="s" s="177" r="C22">
        <v>4767</v>
      </c>
    </row>
    <row r="23">
      <c t="s" s="177" r="C23">
        <v>4768</v>
      </c>
    </row>
    <row r="24">
      <c t="s" s="177" r="C24">
        <v>4769</v>
      </c>
    </row>
    <row r="25">
      <c t="s" s="177" r="C25">
        <v>4770</v>
      </c>
    </row>
    <row r="26">
      <c t="s" s="171" r="A26">
        <v>4771</v>
      </c>
    </row>
    <row r="27">
      <c t="s" r="A27">
        <v>4772</v>
      </c>
    </row>
    <row r="31">
      <c t="s" r="A31">
        <v>4773</v>
      </c>
      <c t="s" r="B31">
        <v>4774</v>
      </c>
      <c t="s" r="C31">
        <v>4775</v>
      </c>
    </row>
    <row r="32">
      <c t="s" r="B32">
        <v>4776</v>
      </c>
      <c t="s" r="C32">
        <v>4777</v>
      </c>
    </row>
    <row r="35">
      <c t="s" r="A35">
        <v>767</v>
      </c>
      <c t="s" r="B35">
        <v>4778</v>
      </c>
      <c t="s" s="263" r="C35">
        <v>4779</v>
      </c>
    </row>
    <row r="36">
      <c t="s" s="263" r="C36">
        <v>4780</v>
      </c>
    </row>
    <row r="37">
      <c t="s" s="263" r="C37">
        <v>4781</v>
      </c>
    </row>
    <row r="38">
      <c t="s" s="89" r="C38">
        <v>4782</v>
      </c>
    </row>
    <row r="39">
      <c t="s" s="89" r="C39">
        <v>4783</v>
      </c>
    </row>
    <row r="40">
      <c t="s" s="89" r="C40">
        <v>4784</v>
      </c>
    </row>
    <row r="41">
      <c t="s" s="89" r="C41">
        <v>4785</v>
      </c>
    </row>
    <row r="42">
      <c t="s" s="89" r="C42">
        <v>4786</v>
      </c>
    </row>
    <row r="43">
      <c t="s" s="89" r="C43">
        <v>4787</v>
      </c>
    </row>
    <row r="44">
      <c t="s" r="C44">
        <v>4788</v>
      </c>
    </row>
    <row r="45">
      <c t="s" r="C45">
        <v>4789</v>
      </c>
    </row>
    <row r="46">
      <c t="s" r="C46">
        <v>4790</v>
      </c>
    </row>
    <row r="47">
      <c t="s" r="C47">
        <v>4791</v>
      </c>
    </row>
    <row r="48">
      <c t="s" r="A48">
        <v>4792</v>
      </c>
      <c t="s" r="B48">
        <v>4793</v>
      </c>
    </row>
    <row r="49">
      <c t="s" r="B49">
        <v>4794</v>
      </c>
    </row>
    <row r="51">
      <c t="s" r="A51">
        <v>4795</v>
      </c>
      <c t="s" r="B51">
        <v>4796</v>
      </c>
    </row>
    <row r="52">
      <c t="s" r="B52">
        <v>4797</v>
      </c>
    </row>
    <row r="53">
      <c t="s" r="B53">
        <v>4798</v>
      </c>
    </row>
    <row r="54">
      <c t="s" r="B54">
        <v>4799</v>
      </c>
    </row>
    <row r="56">
      <c t="s" r="A56">
        <v>4800</v>
      </c>
    </row>
    <row r="57">
      <c t="s" r="A57">
        <v>4801</v>
      </c>
      <c t="s" r="B57">
        <v>4802</v>
      </c>
      <c t="s" r="C57">
        <v>4803</v>
      </c>
    </row>
    <row r="58">
      <c t="s" r="B58">
        <v>4804</v>
      </c>
      <c t="s" r="C58">
        <v>4805</v>
      </c>
    </row>
    <row r="59">
      <c t="s" r="B59">
        <v>4806</v>
      </c>
      <c t="s" r="C59">
        <v>4805</v>
      </c>
    </row>
    <row r="60">
      <c t="s" r="B60">
        <v>4807</v>
      </c>
      <c t="s" r="C60">
        <v>4808</v>
      </c>
      <c t="s" r="D60">
        <v>4805</v>
      </c>
    </row>
    <row r="61">
      <c t="s" r="C61">
        <v>4809</v>
      </c>
      <c t="s" r="D61">
        <v>4805</v>
      </c>
    </row>
    <row r="62">
      <c t="s" r="B62">
        <v>4810</v>
      </c>
      <c t="s" r="C62">
        <v>4811</v>
      </c>
    </row>
    <row r="63">
      <c t="s" r="C63">
        <v>4812</v>
      </c>
    </row>
    <row r="64">
      <c t="s" r="B64">
        <v>4813</v>
      </c>
      <c t="s" r="C64">
        <v>4814</v>
      </c>
    </row>
    <row r="65">
      <c t="s" r="C65">
        <v>4815</v>
      </c>
    </row>
    <row r="66">
      <c t="s" r="A66">
        <v>4816</v>
      </c>
      <c t="s" r="B66">
        <v>4817</v>
      </c>
    </row>
    <row r="67">
      <c t="s" r="B67">
        <v>4818</v>
      </c>
    </row>
    <row r="68">
      <c t="s" r="B68">
        <v>4819</v>
      </c>
    </row>
    <row r="69">
      <c t="s" r="A69">
        <v>4820</v>
      </c>
      <c t="s" r="C69">
        <v>4821</v>
      </c>
    </row>
    <row r="70">
      <c t="s" r="C70">
        <v>4822</v>
      </c>
    </row>
    <row r="71">
      <c t="s" r="C71">
        <v>4823</v>
      </c>
    </row>
    <row r="72">
      <c t="s" r="B72">
        <v>4824</v>
      </c>
      <c t="s" r="C72">
        <v>4825</v>
      </c>
      <c t="s" r="D72">
        <v>4826</v>
      </c>
    </row>
    <row r="73">
      <c t="s" r="B73">
        <v>4827</v>
      </c>
      <c t="s" r="C73">
        <v>4825</v>
      </c>
      <c t="s" r="D73">
        <v>4828</v>
      </c>
    </row>
    <row r="74">
      <c t="s" r="D74">
        <v>4829</v>
      </c>
    </row>
    <row r="75">
      <c t="s" r="C75">
        <v>4830</v>
      </c>
    </row>
    <row r="76">
      <c t="s" r="A76">
        <v>4831</v>
      </c>
      <c t="s" r="C76">
        <v>4832</v>
      </c>
    </row>
    <row r="77">
      <c t="s" r="C77">
        <v>4833</v>
      </c>
    </row>
    <row r="78">
      <c t="s" r="C78">
        <v>4834</v>
      </c>
    </row>
    <row r="79">
      <c t="s" s="173" r="C79">
        <v>4835</v>
      </c>
    </row>
    <row r="81">
      <c t="s" r="A81">
        <v>4836</v>
      </c>
      <c t="s" r="C81">
        <v>4837</v>
      </c>
    </row>
    <row r="82">
      <c t="s" r="C82">
        <v>4838</v>
      </c>
    </row>
    <row r="83">
      <c t="s" r="C83">
        <v>4839</v>
      </c>
    </row>
    <row r="85">
      <c t="s" r="A85">
        <v>4840</v>
      </c>
      <c t="s" s="89" r="C85">
        <v>4841</v>
      </c>
    </row>
    <row r="86">
      <c t="s" s="89" r="C86">
        <v>4842</v>
      </c>
    </row>
    <row r="87">
      <c t="s" s="89" r="C87">
        <v>4843</v>
      </c>
    </row>
    <row r="88">
      <c t="s" s="89" r="C88">
        <v>4844</v>
      </c>
    </row>
    <row r="89">
      <c t="s" s="89" r="C89">
        <v>4845</v>
      </c>
      <c t="s" s="89" r="D89">
        <v>4846</v>
      </c>
    </row>
    <row r="90">
      <c t="s" s="89" r="C90">
        <v>4847</v>
      </c>
      <c t="s" s="89" r="D90">
        <v>4846</v>
      </c>
    </row>
    <row r="91">
      <c t="s" s="89" r="C91">
        <v>4848</v>
      </c>
      <c t="s" s="89" r="D91">
        <v>4849</v>
      </c>
    </row>
    <row r="92">
      <c t="s" s="89" r="C92">
        <v>4850</v>
      </c>
      <c s="89" r="D92"/>
    </row>
    <row r="93">
      <c t="s" s="89" r="C93">
        <v>4851</v>
      </c>
      <c t="s" s="89" r="D93">
        <v>4852</v>
      </c>
    </row>
    <row r="94">
      <c t="s" r="C94">
        <v>4853</v>
      </c>
      <c t="s" r="D94">
        <v>4854</v>
      </c>
    </row>
    <row r="95">
      <c t="s" r="C95">
        <v>4855</v>
      </c>
      <c t="s" r="D95">
        <v>4856</v>
      </c>
    </row>
    <row r="96">
      <c t="s" r="D96">
        <v>4857</v>
      </c>
    </row>
    <row r="97">
      <c t="s" r="D97">
        <v>4858</v>
      </c>
    </row>
    <row r="98">
      <c t="s" r="D98">
        <v>4859</v>
      </c>
    </row>
    <row r="99">
      <c t="s" r="D99">
        <v>4860</v>
      </c>
    </row>
    <row r="100">
      <c t="s" r="C100">
        <v>4861</v>
      </c>
      <c t="s" r="D100">
        <v>4862</v>
      </c>
    </row>
    <row r="101">
      <c t="s" r="C101">
        <v>4863</v>
      </c>
      <c t="s" r="D101">
        <v>4864</v>
      </c>
    </row>
    <row r="102">
      <c t="s" r="A102">
        <v>4865</v>
      </c>
      <c t="s" r="D102">
        <v>4866</v>
      </c>
    </row>
    <row r="103">
      <c t="s" r="B103">
        <v>4867</v>
      </c>
      <c t="s" r="C103">
        <v>4863</v>
      </c>
      <c t="s" r="D103">
        <v>4864</v>
      </c>
    </row>
    <row r="104">
      <c t="s" r="D104">
        <v>4866</v>
      </c>
    </row>
    <row r="106">
      <c t="s" r="B106">
        <v>4868</v>
      </c>
      <c t="s" r="C106">
        <v>4869</v>
      </c>
    </row>
    <row r="107">
      <c t="s" r="C107">
        <v>4870</v>
      </c>
    </row>
    <row r="108">
      <c t="s" r="B108">
        <v>4871</v>
      </c>
      <c t="s" r="C108">
        <v>4872</v>
      </c>
      <c t="s" r="D108">
        <v>4873</v>
      </c>
      <c t="s" r="E108">
        <v>4874</v>
      </c>
    </row>
    <row r="109">
      <c t="s" r="D109">
        <v>4875</v>
      </c>
    </row>
    <row r="112">
      <c t="s" r="B112">
        <v>4876</v>
      </c>
      <c t="s" r="C112">
        <v>4877</v>
      </c>
      <c t="s" r="D112">
        <v>4878</v>
      </c>
    </row>
    <row r="113">
      <c t="s" r="C113">
        <v>4879</v>
      </c>
      <c t="s" r="D113">
        <v>4878</v>
      </c>
    </row>
    <row r="115">
      <c t="s" r="B115">
        <v>4880</v>
      </c>
      <c t="s" r="C115">
        <v>4881</v>
      </c>
    </row>
    <row r="116">
      <c t="s" r="C116">
        <v>4882</v>
      </c>
    </row>
    <row r="120">
      <c t="s" r="A120">
        <v>4816</v>
      </c>
      <c t="s" r="B120">
        <v>4883</v>
      </c>
      <c t="s" r="C120">
        <v>4884</v>
      </c>
    </row>
    <row r="121">
      <c t="s" r="B121">
        <v>4885</v>
      </c>
      <c t="s" r="C121">
        <v>4886</v>
      </c>
    </row>
    <row r="122">
      <c t="s" r="C122">
        <v>4887</v>
      </c>
    </row>
    <row r="123">
      <c t="s" r="C123">
        <v>4888</v>
      </c>
    </row>
    <row r="124">
      <c t="s" r="B124">
        <v>4889</v>
      </c>
      <c t="s" r="C124">
        <v>4890</v>
      </c>
    </row>
    <row r="125">
      <c t="s" r="C125">
        <v>4891</v>
      </c>
    </row>
    <row r="126">
      <c t="s" r="B126">
        <v>4861</v>
      </c>
      <c t="s" r="C126">
        <v>4862</v>
      </c>
    </row>
    <row r="130">
      <c t="s" r="A130">
        <v>4892</v>
      </c>
      <c t="s" r="C130">
        <v>4893</v>
      </c>
    </row>
    <row r="131">
      <c t="s" r="C131">
        <v>4894</v>
      </c>
    </row>
    <row r="132">
      <c t="s" r="C132">
        <v>4895</v>
      </c>
    </row>
    <row r="135">
      <c s="177" r="A135"/>
      <c s="177" r="B135"/>
      <c s="177" r="C135"/>
    </row>
    <row r="136">
      <c s="177" r="A136"/>
      <c s="177" r="B136"/>
      <c s="177" r="C136"/>
    </row>
    <row r="142">
      <c s="173" r="A142"/>
      <c s="173" r="B142"/>
    </row>
    <row r="154">
      <c t="s" r="A154">
        <v>4896</v>
      </c>
      <c t="s" r="B154">
        <v>4897</v>
      </c>
    </row>
    <row r="159">
      <c t="s" s="100" r="A159">
        <v>4898</v>
      </c>
    </row>
    <row r="160">
      <c t="s" r="A160">
        <v>4899</v>
      </c>
    </row>
    <row r="161">
      <c t="s" r="A161">
        <v>4900</v>
      </c>
    </row>
    <row r="162">
      <c t="s" r="A162">
        <v>4901</v>
      </c>
    </row>
    <row r="176">
      <c t="s" s="127" r="B176">
        <v>4902</v>
      </c>
      <c t="s" s="127" r="C176">
        <v>4903</v>
      </c>
      <c t="s" s="127" r="D176">
        <v>4904</v>
      </c>
    </row>
    <row r="178">
      <c t="s" r="A178">
        <v>767</v>
      </c>
      <c t="s" r="B178">
        <v>4861</v>
      </c>
    </row>
    <row r="179">
      <c t="s" r="B179">
        <v>4863</v>
      </c>
    </row>
    <row r="180">
      <c t="s" r="B180">
        <v>4789</v>
      </c>
    </row>
    <row r="181">
      <c t="s" r="B181">
        <v>4790</v>
      </c>
    </row>
    <row r="182">
      <c t="s" r="B182">
        <v>4791</v>
      </c>
    </row>
    <row r="184">
      <c t="s" r="B184">
        <v>4905</v>
      </c>
    </row>
    <row r="185">
      <c t="s" r="B185">
        <v>4906</v>
      </c>
    </row>
    <row r="190">
      <c t="s" r="A190">
        <v>3290</v>
      </c>
    </row>
  </sheetData>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14" defaultRowHeight="12.75"/>
  <cols>
    <col min="1" customWidth="1" max="1" width="11.71"/>
    <col min="2" customWidth="1" max="2" width="10.71"/>
    <col min="3" customWidth="1" max="3" width="6.71"/>
    <col min="4" customWidth="1" max="4" width="11.0"/>
    <col min="5" customWidth="1" max="5" width="15.43"/>
    <col min="6" customWidth="1" max="6" width="27.43"/>
    <col min="8" customWidth="1" max="8" width="13.0"/>
    <col min="9" customWidth="1" max="9" width="47.43"/>
  </cols>
  <sheetData>
    <row r="1">
      <c s="210" r="A1"/>
      <c s="16" r="B1"/>
      <c s="90" r="C1"/>
      <c s="16" r="D1"/>
      <c s="16" r="E1"/>
      <c s="16" r="F1"/>
      <c s="16" r="G1"/>
      <c s="16" r="H1"/>
      <c s="16" r="I1"/>
      <c s="16" r="J1"/>
      <c s="16" r="K1"/>
      <c s="16" r="L1"/>
      <c s="16" r="M1"/>
      <c s="16" r="N1"/>
      <c s="16" r="O1"/>
      <c s="16" r="P1"/>
      <c s="16" r="Q1"/>
      <c s="16" r="R1"/>
      <c s="16" r="S1"/>
      <c s="16" r="T1"/>
    </row>
    <row r="2">
      <c s="16" r="A2"/>
      <c s="8" r="B2"/>
      <c s="83" r="C2"/>
      <c s="8" r="D2"/>
      <c s="8" r="E2"/>
      <c s="8" r="F2"/>
      <c s="8" r="G2"/>
      <c s="8" r="H2"/>
      <c s="8" r="I2"/>
      <c s="16" r="J2"/>
      <c s="16" r="K2"/>
      <c s="16" r="L2"/>
      <c s="16" r="M2"/>
      <c s="16" r="N2"/>
      <c s="16" r="O2"/>
      <c s="16" r="P2"/>
      <c s="16" r="Q2"/>
      <c s="8" r="R2"/>
      <c s="16" r="S2"/>
      <c s="16" r="T2"/>
    </row>
    <row r="3">
      <c s="202" r="A3"/>
      <c t="s" s="26" r="B3">
        <v>11</v>
      </c>
      <c t="s" s="102" r="C3">
        <v>4</v>
      </c>
      <c t="s" s="26" r="D3">
        <v>12</v>
      </c>
      <c t="s" s="26" r="E3">
        <v>13</v>
      </c>
      <c t="s" s="26" r="F3">
        <v>14</v>
      </c>
      <c t="s" s="26" r="G3">
        <v>15</v>
      </c>
      <c t="s" s="26" r="H3">
        <v>16</v>
      </c>
      <c t="s" s="26" r="I3">
        <v>17</v>
      </c>
      <c s="167" r="J3"/>
      <c s="16" r="K3"/>
      <c s="16" r="L3"/>
      <c s="16" r="M3"/>
      <c s="16" r="N3"/>
      <c s="16" r="O3"/>
      <c s="16" r="P3"/>
      <c s="16" r="Q3"/>
      <c s="180" r="R3"/>
      <c s="16" r="S3"/>
      <c s="16" r="T3"/>
    </row>
    <row r="4">
      <c s="202" r="A4"/>
      <c s="266" r="B4">
        <v>41726</v>
      </c>
      <c t="s" s="123" r="C4">
        <v>18</v>
      </c>
      <c t="s" s="122" r="D4">
        <v>19</v>
      </c>
      <c s="122" r="E4"/>
      <c s="122" r="F4"/>
      <c t="s" s="122" r="G4">
        <v>20</v>
      </c>
      <c s="266" r="H4">
        <v>41754</v>
      </c>
      <c t="s" s="122" r="I4">
        <v>21</v>
      </c>
      <c s="167" r="J4"/>
      <c s="16" r="K4"/>
      <c s="16" r="L4"/>
      <c s="16" r="M4"/>
      <c s="16" r="N4"/>
      <c s="16" r="O4"/>
      <c s="16" r="P4"/>
      <c s="16" r="Q4"/>
      <c s="16" r="R4"/>
      <c s="16" r="S4"/>
      <c s="16" r="T4"/>
    </row>
    <row r="5">
      <c s="202" r="A5"/>
      <c s="266" r="B5">
        <v>41774</v>
      </c>
      <c s="123" r="C5"/>
      <c t="s" s="122" r="D5">
        <v>20</v>
      </c>
      <c s="122" r="E5"/>
      <c t="s" s="122" r="F5">
        <v>22</v>
      </c>
      <c s="122" r="G5"/>
      <c s="122" r="H5"/>
      <c s="122" r="I5"/>
      <c s="167" r="J5"/>
      <c s="16" r="K5"/>
      <c s="16" r="L5"/>
      <c s="16" r="M5"/>
      <c s="16" r="N5"/>
      <c s="16" r="O5"/>
      <c s="16" r="P5"/>
      <c s="16" r="Q5"/>
      <c s="16" r="R5"/>
      <c s="16" r="S5"/>
      <c s="16" r="T5"/>
    </row>
    <row r="6">
      <c s="202" r="A6"/>
      <c s="266" r="B6">
        <v>41776</v>
      </c>
      <c s="123" r="C6"/>
      <c t="s" s="122" r="D6">
        <v>20</v>
      </c>
      <c s="122" r="E6"/>
      <c t="s" s="122" r="F6">
        <v>22</v>
      </c>
      <c s="122" r="G6"/>
      <c s="122" r="H6"/>
      <c s="122" r="I6"/>
      <c s="167" r="J6"/>
      <c s="16" r="K6"/>
      <c s="16" r="L6"/>
      <c s="16" r="M6"/>
      <c s="16" r="N6"/>
      <c s="16" r="O6"/>
      <c s="16" r="P6"/>
      <c s="16" r="Q6"/>
      <c s="16" r="R6"/>
      <c s="16" r="S6"/>
      <c s="16" r="T6"/>
    </row>
    <row r="7">
      <c s="202" r="A7"/>
      <c s="266" r="B7">
        <v>41779</v>
      </c>
      <c s="123" r="C7"/>
      <c t="s" s="122" r="D7">
        <v>20</v>
      </c>
      <c t="s" s="122" r="E7">
        <v>23</v>
      </c>
      <c t="s" s="122" r="F7">
        <v>24</v>
      </c>
      <c s="122" r="G7"/>
      <c s="122" r="H7"/>
      <c s="122" r="I7"/>
      <c s="167" r="J7"/>
      <c s="16" r="K7"/>
      <c s="16" r="L7"/>
      <c s="16" r="M7"/>
      <c s="16" r="N7"/>
      <c s="16" r="O7"/>
      <c s="16" r="P7"/>
      <c s="16" r="Q7"/>
      <c s="16" r="R7"/>
      <c s="16" r="S7"/>
      <c s="16" r="T7"/>
    </row>
    <row r="8">
      <c s="202" r="A8"/>
      <c s="266" r="B8">
        <v>41780</v>
      </c>
      <c s="123" r="C8"/>
      <c t="s" s="122" r="D8">
        <v>20</v>
      </c>
      <c t="s" s="122" r="E8">
        <v>23</v>
      </c>
      <c t="s" s="122" r="F8">
        <v>25</v>
      </c>
      <c s="122" r="G8"/>
      <c s="122" r="H8"/>
      <c s="122" r="I8"/>
      <c s="167" r="J8"/>
      <c s="16" r="K8"/>
      <c s="16" r="L8"/>
      <c s="16" r="M8"/>
      <c s="16" r="N8"/>
      <c s="16" r="O8"/>
      <c s="16" r="P8"/>
      <c s="16" r="Q8"/>
      <c s="16" r="R8"/>
      <c s="16" r="S8"/>
      <c s="16" r="T8"/>
    </row>
    <row r="9">
      <c s="202" r="A9"/>
      <c s="266" r="B9">
        <v>41781</v>
      </c>
      <c s="123" r="C9"/>
      <c t="s" s="122" r="D9">
        <v>20</v>
      </c>
      <c t="s" s="122" r="E9">
        <v>23</v>
      </c>
      <c t="s" s="122" r="F9">
        <v>26</v>
      </c>
      <c s="122" r="G9"/>
      <c s="122" r="H9"/>
      <c s="122" r="I9"/>
      <c s="167" r="J9"/>
      <c s="16" r="K9"/>
      <c s="113" r="L9"/>
      <c s="16" r="M9"/>
      <c s="16" r="N9"/>
      <c s="16" r="O9"/>
      <c s="16" r="P9"/>
      <c s="16" r="Q9"/>
      <c s="16" r="R9"/>
      <c s="16" r="S9"/>
      <c s="16" r="T9"/>
    </row>
    <row customHeight="1" r="10" ht="39.75">
      <c s="202" r="A10"/>
      <c s="266" r="B10">
        <v>41782</v>
      </c>
      <c s="123" r="C10"/>
      <c s="122" r="D10"/>
      <c s="122" r="E10"/>
      <c s="122" r="F10"/>
      <c s="122" r="G10"/>
      <c s="122" r="H10"/>
      <c s="122" r="I10"/>
      <c s="167" r="J10"/>
      <c s="16" r="K10"/>
      <c s="16" r="L10"/>
      <c s="16" r="M10"/>
      <c s="16" r="N10"/>
      <c s="16" r="O10"/>
      <c s="16" r="P10"/>
      <c s="16" r="Q10"/>
      <c s="16" r="R10"/>
      <c s="16" r="S10"/>
      <c s="16" r="T10"/>
    </row>
    <row r="11">
      <c s="202" r="A11"/>
      <c s="266" r="B11">
        <v>41785</v>
      </c>
      <c s="123" r="C11"/>
      <c t="s" s="122" r="D11">
        <v>20</v>
      </c>
      <c t="s" s="122" r="E11">
        <v>23</v>
      </c>
      <c t="s" s="122" r="F11">
        <v>27</v>
      </c>
      <c s="122" r="G11"/>
      <c s="122" r="H11"/>
      <c s="122" r="I11"/>
      <c s="167" r="J11"/>
      <c s="16" r="K11"/>
      <c s="16" r="L11"/>
      <c s="16" r="M11"/>
      <c s="16" r="N11"/>
      <c s="16" r="O11"/>
      <c s="16" r="P11"/>
      <c s="16" r="Q11"/>
      <c s="16" r="R11"/>
      <c s="16" r="S11"/>
      <c s="16" r="T11"/>
    </row>
    <row r="12">
      <c s="202" r="A12"/>
      <c s="142" r="B12">
        <v>41786</v>
      </c>
      <c s="123" r="C12"/>
      <c t="s" s="122" r="D12">
        <v>20</v>
      </c>
      <c s="122" r="E12"/>
      <c t="s" s="122" r="F12">
        <v>28</v>
      </c>
      <c s="122" r="G12"/>
      <c s="122" r="H12"/>
      <c s="122" r="I12"/>
      <c s="167" r="J12"/>
      <c s="16" r="K12"/>
      <c s="16" r="L12"/>
      <c s="16" r="M12"/>
      <c s="16" r="N12"/>
      <c s="16" r="O12"/>
      <c s="16" r="P12"/>
      <c s="16" r="Q12"/>
      <c s="16" r="R12"/>
      <c s="16" r="S12"/>
      <c s="16" r="T12"/>
    </row>
    <row r="13">
      <c s="202" r="A13"/>
      <c s="266" r="B13">
        <v>41787</v>
      </c>
      <c s="123" r="C13"/>
      <c t="s" s="122" r="D13">
        <v>20</v>
      </c>
      <c s="122" r="E13"/>
      <c t="s" s="122" r="F13">
        <v>29</v>
      </c>
      <c t="s" s="122" r="G13">
        <v>30</v>
      </c>
      <c s="266" r="H13">
        <v>41787</v>
      </c>
      <c s="122" r="I13"/>
      <c s="167" r="J13"/>
      <c s="16" r="K13"/>
      <c s="16" r="L13"/>
      <c s="16" r="M13"/>
      <c s="16" r="N13"/>
      <c s="16" r="O13"/>
      <c s="16" r="P13"/>
      <c s="16" r="Q13"/>
      <c s="16" r="R13"/>
      <c s="16" r="S13"/>
      <c s="16" r="T13"/>
    </row>
    <row r="14">
      <c s="202" r="A14"/>
      <c s="266" r="B14">
        <v>41788</v>
      </c>
      <c s="123" r="C14"/>
      <c t="s" s="122" r="D14">
        <v>20</v>
      </c>
      <c s="122" r="E14"/>
      <c t="s" s="122" r="F14">
        <v>31</v>
      </c>
      <c t="s" s="122" r="G14">
        <v>19</v>
      </c>
      <c s="266" r="H14">
        <v>41788</v>
      </c>
      <c t="s" s="122" r="I14">
        <v>32</v>
      </c>
      <c s="167" r="J14"/>
      <c s="16" r="K14"/>
      <c s="16" r="L14"/>
      <c s="16" r="M14"/>
      <c s="16" r="N14"/>
      <c s="16" r="O14"/>
      <c s="16" r="P14"/>
      <c s="16" r="Q14"/>
      <c s="16" r="R14"/>
      <c s="16" r="S14"/>
      <c s="16" r="T14"/>
    </row>
    <row r="15">
      <c s="202" r="A15"/>
      <c s="266" r="B15">
        <v>41789</v>
      </c>
      <c s="123" r="C15"/>
      <c t="s" s="122" r="D15">
        <v>20</v>
      </c>
      <c s="122" r="E15"/>
      <c t="s" s="122" r="F15">
        <v>33</v>
      </c>
      <c s="122" r="G15"/>
      <c s="122" r="H15"/>
      <c s="122" r="I15"/>
      <c s="167" r="J15"/>
      <c s="16" r="K15"/>
      <c s="16" r="L15"/>
      <c s="16" r="M15"/>
      <c s="16" r="N15"/>
      <c s="16" r="O15"/>
      <c s="16" r="P15"/>
      <c s="16" r="Q15"/>
      <c s="16" r="R15"/>
      <c s="16" r="S15"/>
      <c s="16" r="T15"/>
    </row>
    <row r="16">
      <c s="202" r="A16"/>
      <c s="122" r="B16"/>
      <c s="123" r="C16"/>
      <c t="s" s="122" r="D16">
        <v>19</v>
      </c>
      <c s="122" r="E16"/>
      <c t="s" s="122" r="F16">
        <v>34</v>
      </c>
      <c t="s" s="122" r="G16">
        <v>35</v>
      </c>
      <c s="266" r="H16">
        <v>41789</v>
      </c>
      <c s="122" r="I16"/>
      <c s="167" r="J16"/>
      <c s="16" r="K16"/>
      <c s="16" r="L16"/>
      <c s="16" r="M16"/>
      <c s="16" r="N16"/>
      <c s="16" r="O16"/>
      <c s="16" r="P16"/>
      <c s="16" r="Q16"/>
      <c s="16" r="R16"/>
      <c s="16" r="S16"/>
      <c s="16" r="T16"/>
    </row>
    <row r="17">
      <c s="202" r="A17"/>
      <c s="266" r="B17">
        <v>41803</v>
      </c>
      <c s="123" r="C17">
        <v>0.2</v>
      </c>
      <c t="s" s="122" r="D17">
        <v>36</v>
      </c>
      <c s="122" r="E17"/>
      <c t="s" s="122" r="F17">
        <v>37</v>
      </c>
      <c s="122" r="G17"/>
      <c s="122" r="H17"/>
      <c s="122" r="I17"/>
      <c s="167" r="J17"/>
      <c s="16" r="K17"/>
      <c s="16" r="L17"/>
      <c s="16" r="M17"/>
      <c s="16" r="N17"/>
      <c s="16" r="O17"/>
      <c s="16" r="P17"/>
      <c s="16" r="Q17"/>
      <c s="16" r="R17"/>
      <c s="16" r="S17"/>
      <c s="16" r="T17"/>
    </row>
    <row r="18">
      <c s="202" r="A18"/>
      <c s="122" r="B18"/>
      <c s="123" r="C18"/>
      <c s="122" r="D18"/>
      <c s="122" r="E18"/>
      <c s="122" r="F18"/>
      <c s="122" r="G18"/>
      <c s="122" r="H18"/>
      <c s="122" r="I18"/>
      <c s="167" r="J18"/>
      <c s="16" r="K18"/>
      <c s="16" r="L18"/>
      <c s="16" r="M18"/>
      <c s="16" r="N18"/>
      <c s="16" r="O18"/>
      <c s="16" r="P18"/>
      <c s="16" r="Q18"/>
      <c s="16" r="R18"/>
      <c s="16" r="S18"/>
      <c s="16" r="T18"/>
    </row>
    <row r="19">
      <c s="202" r="A19"/>
      <c s="266" r="B19">
        <v>41817</v>
      </c>
      <c t="s" s="123" r="C19">
        <v>18</v>
      </c>
      <c t="s" s="122" r="D19">
        <v>19</v>
      </c>
      <c s="122" r="E19"/>
      <c t="s" s="122" r="F19">
        <v>38</v>
      </c>
      <c s="122" r="G19"/>
      <c s="122" r="H19"/>
      <c t="str" s="122" r="I19">
        <f>HYPERLINK("https://docs.google.com/a/personifyinc.com/spreadsheet/ccc?key=0Am03IyxgtUjRdF8yUW85U0djZnllMHpoM2NJa2J4b3c&amp;usp=drive_web#gid=11"," Regression test_Omni")</f>
        <v> Regression test_Omni</v>
      </c>
      <c s="167" r="J19"/>
      <c s="16" r="K19"/>
      <c s="16" r="L19"/>
      <c s="16" r="M19"/>
      <c s="16" r="N19"/>
      <c s="16" r="O19"/>
      <c s="16" r="P19"/>
      <c s="16" r="Q19"/>
      <c s="16" r="R19"/>
      <c s="16" r="S19"/>
      <c s="16" r="T19"/>
    </row>
    <row r="20">
      <c s="202" r="A20"/>
      <c s="266" r="B20">
        <v>41820</v>
      </c>
      <c s="123" r="C20"/>
      <c t="s" s="122" r="D20">
        <v>19</v>
      </c>
      <c s="122" r="E20"/>
      <c t="s" s="122" r="F20">
        <v>39</v>
      </c>
      <c s="122" r="G20"/>
      <c s="122" r="H20"/>
      <c t="str" s="122" r="I20">
        <f>HYPERLINK("https://docs.google.com/a/personifyinc.com/spreadsheet/ccc?key=0Am03IyxgtUjRdF8yUW85U0djZnllMHpoM2NJa2J4b3c&amp;usp=drive_web#gid=12","Test case Alpha")</f>
        <v>Test case Alpha</v>
      </c>
      <c s="167" r="J20"/>
      <c s="16" r="K20"/>
      <c s="16" r="L20"/>
      <c s="16" r="M20"/>
      <c s="16" r="N20"/>
      <c s="16" r="O20"/>
      <c s="16" r="P20"/>
      <c s="16" r="Q20"/>
      <c s="16" r="R20"/>
      <c s="16" r="S20"/>
      <c s="16" r="T20"/>
    </row>
    <row r="21">
      <c s="202" r="A21"/>
      <c s="266" r="B21">
        <v>41885</v>
      </c>
      <c s="123" r="C21"/>
      <c t="s" s="122" r="D21">
        <v>19</v>
      </c>
      <c s="122" r="E21"/>
      <c t="s" s="122" r="F21">
        <v>40</v>
      </c>
      <c s="122" r="G21"/>
      <c s="122" r="H21"/>
      <c t="s" s="122" r="I21">
        <v>41</v>
      </c>
      <c s="167" r="J21"/>
      <c s="16" r="K21"/>
      <c s="16" r="L21"/>
      <c s="16" r="M21"/>
      <c s="16" r="N21"/>
      <c s="16" r="O21"/>
      <c s="16" r="P21"/>
      <c s="16" r="Q21"/>
      <c s="16" r="R21"/>
      <c s="16" r="S21"/>
      <c s="16" r="T21"/>
    </row>
    <row r="22">
      <c s="202" r="A22"/>
      <c s="266" r="B22">
        <v>41894</v>
      </c>
      <c s="123" r="C22"/>
      <c t="s" s="122" r="D22">
        <v>19</v>
      </c>
      <c s="122" r="E22"/>
      <c t="s" s="122" r="F22">
        <v>40</v>
      </c>
      <c s="122" r="G22"/>
      <c s="122" r="H22"/>
      <c t="s" s="122" r="I22">
        <v>42</v>
      </c>
      <c s="167" r="J22"/>
      <c s="16" r="K22"/>
      <c s="16" r="L22"/>
      <c s="16" r="M22"/>
      <c s="16" r="N22"/>
      <c s="16" r="O22"/>
      <c s="16" r="P22"/>
      <c s="16" r="Q22"/>
      <c s="16" r="R22"/>
      <c s="16" r="S22"/>
      <c s="16" r="T22"/>
    </row>
    <row r="23">
      <c s="202" r="A23"/>
      <c s="266" r="B23">
        <v>41897</v>
      </c>
      <c s="123" r="C23"/>
      <c t="s" s="122" r="D23">
        <v>20</v>
      </c>
      <c s="122" r="E23"/>
      <c t="s" s="122" r="F23">
        <v>43</v>
      </c>
      <c s="122" r="G23"/>
      <c s="122" r="H23"/>
      <c s="122" r="I23"/>
      <c s="167" r="J23"/>
      <c s="16" r="K23"/>
      <c s="16" r="L23"/>
      <c s="16" r="M23"/>
      <c s="16" r="N23"/>
      <c s="16" r="O23"/>
      <c s="16" r="P23"/>
      <c s="16" r="Q23"/>
      <c s="16" r="R23"/>
      <c s="16" r="S23"/>
      <c s="16" r="T23"/>
    </row>
    <row r="24">
      <c s="202" r="A24"/>
      <c s="266" r="B24">
        <v>41897</v>
      </c>
      <c s="123" r="C24"/>
      <c t="s" s="122" r="D24">
        <v>19</v>
      </c>
      <c s="122" r="E24"/>
      <c t="s" s="122" r="F24">
        <v>44</v>
      </c>
      <c s="122" r="G24"/>
      <c s="122" r="H24"/>
      <c t="s" s="122" r="I24">
        <v>45</v>
      </c>
      <c s="167" r="J24"/>
      <c s="16" r="K24"/>
      <c s="16" r="L24"/>
      <c s="16" r="M24"/>
      <c s="16" r="N24"/>
      <c s="16" r="O24"/>
      <c s="16" r="P24"/>
      <c s="16" r="Q24"/>
      <c s="16" r="R24"/>
      <c s="16" r="S24"/>
      <c s="16" r="T24"/>
    </row>
    <row r="25">
      <c s="202" r="A25"/>
      <c s="266" r="B25">
        <v>41901</v>
      </c>
      <c s="123" r="C25"/>
      <c t="s" s="122" r="D25">
        <v>19</v>
      </c>
      <c s="122" r="E25"/>
      <c t="s" s="122" r="F25">
        <v>46</v>
      </c>
      <c s="122" r="G25"/>
      <c s="122" r="H25"/>
      <c t="s" s="122" r="I25">
        <v>47</v>
      </c>
      <c s="167" r="J25"/>
      <c s="16" r="K25"/>
      <c s="16" r="L25"/>
      <c s="16" r="M25"/>
      <c s="16" r="N25"/>
      <c s="16" r="O25"/>
      <c s="16" r="P25"/>
      <c s="16" r="Q25"/>
      <c s="16" r="R25"/>
      <c s="16" r="S25"/>
      <c s="16" r="T25"/>
    </row>
    <row r="26">
      <c s="202" r="A26"/>
      <c s="266" r="B26">
        <v>41903</v>
      </c>
      <c s="123" r="C26"/>
      <c t="s" s="122" r="D26">
        <v>19</v>
      </c>
      <c s="122" r="E26"/>
      <c t="s" s="122" r="F26">
        <v>40</v>
      </c>
      <c s="122" r="G26"/>
      <c s="122" r="H26"/>
      <c t="s" s="122" r="I26">
        <v>48</v>
      </c>
      <c s="167" r="J26"/>
      <c s="16" r="K26"/>
      <c s="16" r="L26"/>
      <c s="16" r="M26"/>
      <c s="16" r="N26"/>
      <c s="16" r="O26"/>
      <c s="16" r="P26"/>
      <c s="16" r="Q26"/>
      <c s="16" r="R26"/>
      <c s="16" r="S26"/>
      <c s="16" r="T26"/>
    </row>
    <row r="27">
      <c s="202" r="A27"/>
      <c s="266" r="B27">
        <v>41910</v>
      </c>
      <c s="123" r="C27"/>
      <c t="s" s="122" r="D27">
        <v>19</v>
      </c>
      <c s="122" r="E27"/>
      <c t="s" s="122" r="F27">
        <v>40</v>
      </c>
      <c s="122" r="G27"/>
      <c s="122" r="H27"/>
      <c t="s" s="122" r="I27">
        <v>49</v>
      </c>
      <c s="167" r="J27"/>
      <c s="16" r="K27"/>
      <c s="16" r="L27"/>
      <c s="16" r="M27"/>
      <c s="16" r="N27"/>
      <c s="16" r="O27"/>
      <c s="16" r="P27"/>
      <c s="16" r="Q27"/>
      <c s="16" r="R27"/>
      <c s="16" r="S27"/>
      <c s="16" r="T27"/>
    </row>
    <row r="28">
      <c s="202" r="A28"/>
      <c s="266" r="B28">
        <v>41912</v>
      </c>
      <c s="123" r="C28"/>
      <c t="s" s="122" r="D28">
        <v>20</v>
      </c>
      <c s="122" r="E28"/>
      <c t="s" s="122" r="F28">
        <v>43</v>
      </c>
      <c s="122" r="G28"/>
      <c s="122" r="H28"/>
      <c s="122" r="I28"/>
      <c s="167" r="J28"/>
      <c s="16" r="K28"/>
      <c s="16" r="L28"/>
      <c s="16" r="M28"/>
      <c s="16" r="N28"/>
      <c s="16" r="O28"/>
      <c s="16" r="P28"/>
      <c s="16" r="Q28"/>
      <c s="16" r="R28"/>
      <c s="16" r="S28"/>
      <c s="16" r="T28"/>
    </row>
    <row r="29">
      <c s="202" r="A29"/>
      <c s="266" r="B29">
        <v>41943</v>
      </c>
      <c s="123" r="C29"/>
      <c t="s" s="122" r="D29">
        <v>20</v>
      </c>
      <c s="122" r="E29"/>
      <c t="s" s="122" r="F29">
        <v>50</v>
      </c>
      <c s="122" r="G29"/>
      <c s="122" r="H29"/>
      <c t="s" s="122" r="I29">
        <v>51</v>
      </c>
      <c s="167" r="J29"/>
      <c s="16" r="K29"/>
      <c s="16" r="L29"/>
      <c s="16" r="M29"/>
      <c s="16" r="N29"/>
      <c s="16" r="O29"/>
      <c s="16" r="P29"/>
      <c s="16" r="Q29"/>
      <c s="16" r="R29"/>
      <c s="16" r="S29"/>
      <c s="16" r="T29"/>
    </row>
    <row r="30">
      <c s="202" r="A30"/>
      <c s="266" r="B30">
        <v>41947</v>
      </c>
      <c s="123" r="C30"/>
      <c t="s" s="122" r="D30">
        <v>20</v>
      </c>
      <c s="122" r="E30"/>
      <c t="s" s="122" r="F30">
        <v>52</v>
      </c>
      <c s="122" r="G30"/>
      <c s="122" r="H30"/>
      <c s="122" r="I30"/>
      <c s="167" r="J30"/>
      <c s="16" r="K30"/>
      <c s="16" r="L30"/>
      <c s="16" r="M30"/>
      <c s="16" r="N30"/>
      <c s="16" r="O30"/>
      <c s="16" r="P30"/>
      <c s="16" r="Q30"/>
      <c s="16" r="R30"/>
      <c s="16" r="S30"/>
      <c s="16" r="T30"/>
    </row>
    <row r="31">
      <c s="202" r="A31"/>
      <c s="266" r="B31">
        <v>41971</v>
      </c>
      <c s="123" r="C31"/>
      <c t="s" s="122" r="D31">
        <v>19</v>
      </c>
      <c s="122" r="E31"/>
      <c t="s" s="122" r="F31">
        <v>53</v>
      </c>
      <c s="122" r="G31"/>
      <c s="122" r="H31"/>
      <c t="s" s="122" r="I31">
        <v>54</v>
      </c>
      <c s="167" r="J31"/>
      <c s="16" r="K31"/>
      <c s="16" r="L31"/>
      <c s="16" r="M31"/>
      <c s="16" r="N31"/>
      <c s="16" r="O31"/>
      <c s="16" r="P31"/>
      <c s="16" r="Q31"/>
      <c s="16" r="R31"/>
      <c s="16" r="S31"/>
      <c s="16" r="T31"/>
    </row>
    <row r="32">
      <c s="202" r="A32"/>
      <c s="266" r="B32">
        <v>41999</v>
      </c>
      <c s="123" r="C32"/>
      <c t="s" s="122" r="D32">
        <v>20</v>
      </c>
      <c s="122" r="E32"/>
      <c t="s" s="122" r="F32">
        <v>55</v>
      </c>
      <c s="122" r="G32"/>
      <c s="122" r="H32"/>
      <c s="122" r="I32"/>
      <c s="167" r="J32"/>
      <c s="16" r="K32"/>
      <c s="16" r="L32"/>
      <c s="16" r="M32"/>
      <c s="16" r="N32"/>
      <c s="16" r="O32"/>
      <c s="16" r="P32"/>
      <c s="16" r="Q32"/>
      <c s="16" r="R32"/>
      <c s="16" r="S32"/>
      <c s="16" r="T32"/>
    </row>
    <row r="33">
      <c s="202" r="A33"/>
      <c s="266" r="B33">
        <v>42031</v>
      </c>
      <c s="123" r="C33"/>
      <c t="s" s="122" r="D33">
        <v>20</v>
      </c>
      <c s="122" r="E33"/>
      <c t="s" s="122" r="F33">
        <v>56</v>
      </c>
      <c s="122" r="G33"/>
      <c s="122" r="H33"/>
      <c t="s" s="122" r="I33">
        <v>57</v>
      </c>
      <c s="167" r="J33"/>
      <c s="16" r="K33"/>
      <c s="16" r="L33"/>
      <c s="16" r="M33"/>
      <c s="16" r="N33"/>
      <c s="16" r="O33"/>
      <c s="16" r="P33"/>
      <c s="16" r="Q33"/>
      <c s="16" r="R33"/>
      <c s="16" r="S33"/>
      <c s="16" r="T33"/>
    </row>
    <row r="34">
      <c s="202" r="A34"/>
      <c s="122" r="B34"/>
      <c s="123" r="C34"/>
      <c s="122" r="D34"/>
      <c s="122" r="E34"/>
      <c s="122" r="F34"/>
      <c s="122" r="G34"/>
      <c s="122" r="H34"/>
      <c s="122" r="I34"/>
      <c s="167" r="J34"/>
      <c s="16" r="K34"/>
      <c s="16" r="L34"/>
      <c s="16" r="M34"/>
      <c s="16" r="N34"/>
      <c s="16" r="O34"/>
      <c s="16" r="P34"/>
      <c s="16" r="Q34"/>
      <c s="16" r="R34"/>
      <c s="16" r="S34"/>
      <c s="16" r="T34"/>
    </row>
    <row r="35">
      <c s="202" r="A35"/>
      <c s="122" r="B35"/>
      <c s="123" r="C35"/>
      <c s="122" r="D35"/>
      <c s="122" r="E35"/>
      <c s="122" r="F35"/>
      <c s="122" r="G35"/>
      <c s="122" r="H35"/>
      <c s="122" r="I35"/>
      <c s="167" r="J35"/>
      <c s="16" r="K35"/>
      <c s="16" r="L35"/>
      <c s="16" r="M35"/>
      <c s="16" r="N35"/>
      <c s="16" r="O35"/>
      <c s="16" r="P35"/>
      <c s="16" r="Q35"/>
      <c s="16" r="R35"/>
      <c s="16" r="S35"/>
      <c s="16" r="T35"/>
    </row>
    <row r="36">
      <c s="202" r="A36"/>
      <c s="122" r="B36"/>
      <c s="123" r="C36"/>
      <c s="122" r="D36"/>
      <c s="122" r="E36"/>
      <c s="122" r="F36"/>
      <c s="122" r="G36"/>
      <c s="122" r="H36"/>
      <c s="122" r="I36"/>
      <c s="167" r="J36"/>
      <c s="16" r="K36"/>
      <c s="16" r="L36"/>
      <c s="16" r="M36"/>
      <c s="16" r="N36"/>
      <c s="16" r="O36"/>
      <c s="16" r="P36"/>
      <c s="16" r="Q36"/>
      <c s="16" r="R36"/>
      <c s="16" r="S36"/>
      <c s="16" r="T36"/>
    </row>
    <row r="37">
      <c s="202" r="A37"/>
      <c s="122" r="B37"/>
      <c s="123" r="C37"/>
      <c s="122" r="D37"/>
      <c s="122" r="E37"/>
      <c s="122" r="F37"/>
      <c s="122" r="G37"/>
      <c s="122" r="H37"/>
      <c s="122" r="I37"/>
      <c s="167" r="J37"/>
      <c s="16" r="K37"/>
      <c s="16" r="L37"/>
      <c s="16" r="M37"/>
      <c s="16" r="N37"/>
      <c s="16" r="O37"/>
      <c s="16" r="P37"/>
      <c s="16" r="Q37"/>
      <c s="16" r="R37"/>
      <c s="16" r="S37"/>
      <c s="16" r="T37"/>
    </row>
    <row r="38">
      <c s="202" r="A38"/>
      <c s="122" r="B38"/>
      <c s="123" r="C38"/>
      <c s="122" r="D38"/>
      <c s="122" r="E38"/>
      <c s="122" r="F38"/>
      <c s="122" r="G38"/>
      <c s="122" r="H38"/>
      <c s="122" r="I38"/>
      <c s="167" r="J38"/>
      <c s="16" r="K38"/>
      <c s="16" r="L38"/>
      <c s="16" r="M38"/>
      <c s="16" r="N38"/>
      <c s="16" r="O38"/>
      <c s="16" r="P38"/>
      <c s="16" r="Q38"/>
      <c s="16" r="R38"/>
      <c s="16" r="S38"/>
      <c s="16" r="T38"/>
    </row>
    <row r="39">
      <c s="202" r="A39"/>
      <c s="122" r="B39"/>
      <c s="123" r="C39"/>
      <c s="122" r="D39"/>
      <c s="122" r="E39"/>
      <c s="122" r="F39"/>
      <c s="122" r="G39"/>
      <c s="122" r="H39"/>
      <c s="122" r="I39"/>
      <c s="167" r="J39"/>
      <c s="16" r="K39"/>
      <c s="16" r="L39"/>
      <c s="16" r="M39"/>
      <c s="16" r="N39"/>
      <c s="16" r="O39"/>
      <c s="16" r="P39"/>
      <c s="16" r="Q39"/>
      <c s="16" r="R39"/>
      <c s="16" r="S39"/>
      <c s="16" r="T39"/>
    </row>
    <row r="40">
      <c s="202" r="A40"/>
      <c s="122" r="B40"/>
      <c s="123" r="C40"/>
      <c s="122" r="D40"/>
      <c s="122" r="E40"/>
      <c s="122" r="F40"/>
      <c s="122" r="G40"/>
      <c s="122" r="H40"/>
      <c s="122" r="I40"/>
      <c s="167" r="J40"/>
      <c s="16" r="K40"/>
      <c s="16" r="L40"/>
      <c s="16" r="M40"/>
      <c s="16" r="N40"/>
      <c s="16" r="O40"/>
      <c s="16" r="P40"/>
      <c s="16" r="Q40"/>
      <c s="16" r="R40"/>
      <c s="16" r="S40"/>
      <c s="16" r="T40"/>
    </row>
    <row r="41">
      <c s="202" r="A41"/>
      <c s="122" r="B41"/>
      <c s="123" r="C41"/>
      <c s="122" r="D41"/>
      <c s="122" r="E41"/>
      <c s="122" r="F41"/>
      <c s="122" r="G41"/>
      <c s="122" r="H41"/>
      <c s="122" r="I41"/>
      <c s="167" r="J41"/>
      <c s="16" r="K41"/>
      <c s="16" r="L41"/>
      <c s="16" r="M41"/>
      <c s="16" r="N41"/>
      <c s="16" r="O41"/>
      <c s="16" r="P41"/>
      <c s="16" r="Q41"/>
      <c s="16" r="R41"/>
      <c s="16" r="S41"/>
      <c s="16" r="T41"/>
    </row>
    <row r="42">
      <c s="202" r="A42"/>
      <c s="122" r="B42"/>
      <c s="123" r="C42"/>
      <c s="122" r="D42"/>
      <c s="122" r="E42"/>
      <c s="122" r="F42"/>
      <c s="122" r="G42"/>
      <c s="122" r="H42"/>
      <c s="122" r="I42"/>
      <c s="167" r="J42"/>
      <c s="16" r="K42"/>
      <c s="16" r="L42"/>
      <c s="16" r="M42"/>
      <c s="16" r="N42"/>
      <c s="16" r="O42"/>
      <c s="16" r="P42"/>
      <c s="16" r="Q42"/>
      <c s="16" r="R42"/>
      <c s="16" r="S42"/>
      <c s="16" r="T42"/>
    </row>
    <row r="43">
      <c s="202" r="A43"/>
      <c s="122" r="B43"/>
      <c s="123" r="C43"/>
      <c s="122" r="D43"/>
      <c s="122" r="E43"/>
      <c s="122" r="F43"/>
      <c s="122" r="G43"/>
      <c s="122" r="H43"/>
      <c s="122" r="I43"/>
      <c s="167" r="J43"/>
      <c s="16" r="K43"/>
      <c s="16" r="L43"/>
      <c s="16" r="M43"/>
      <c s="16" r="N43"/>
      <c s="16" r="O43"/>
      <c s="16" r="P43"/>
      <c s="16" r="Q43"/>
      <c s="16" r="R43"/>
      <c s="16" r="S43"/>
      <c s="16" r="T43"/>
    </row>
    <row r="44">
      <c s="202" r="A44"/>
      <c s="122" r="B44"/>
      <c s="123" r="C44"/>
      <c s="122" r="D44"/>
      <c s="122" r="E44"/>
      <c s="122" r="F44"/>
      <c s="122" r="G44"/>
      <c s="122" r="H44"/>
      <c s="122" r="I44"/>
      <c s="167" r="J44"/>
      <c s="16" r="K44"/>
      <c s="16" r="L44"/>
      <c s="16" r="M44"/>
      <c s="16" r="N44"/>
      <c s="16" r="O44"/>
      <c s="16" r="P44"/>
      <c s="16" r="Q44"/>
      <c s="16" r="R44"/>
      <c s="16" r="S44"/>
      <c s="16" r="T44"/>
    </row>
    <row r="45">
      <c s="16" r="A45"/>
      <c s="180" r="B45"/>
      <c s="241" r="C45"/>
      <c s="180" r="D45"/>
      <c s="180" r="E45"/>
      <c s="180" r="F45"/>
      <c s="180" r="G45"/>
      <c s="180" r="H45"/>
      <c s="180" r="I45"/>
      <c s="16" r="J45"/>
      <c s="16" r="K45"/>
      <c s="16" r="L45"/>
      <c s="16" r="M45"/>
      <c s="16" r="N45"/>
      <c s="16" r="O45"/>
      <c s="16" r="P45"/>
      <c s="16" r="Q45"/>
      <c s="16" r="R45"/>
      <c s="16" r="S45"/>
      <c s="16" r="T45"/>
    </row>
    <row r="46">
      <c s="16" r="A46"/>
      <c s="16" r="B46"/>
      <c s="90" r="C46"/>
      <c s="16" r="D46"/>
      <c s="16" r="E46"/>
      <c s="16" r="F46"/>
      <c s="16" r="G46"/>
      <c s="16" r="H46"/>
      <c s="16" r="I46"/>
      <c s="16" r="J46"/>
      <c s="16" r="K46"/>
      <c s="16" r="L46"/>
      <c s="16" r="M46"/>
      <c s="16" r="N46"/>
      <c s="16" r="O46"/>
      <c s="16" r="P46"/>
      <c s="16" r="Q46"/>
      <c s="16" r="R46"/>
      <c s="16" r="S46"/>
      <c s="16" r="T46"/>
    </row>
    <row r="47">
      <c s="16" r="A47"/>
      <c s="16" r="B47"/>
      <c s="90" r="C47"/>
      <c s="16" r="D47"/>
      <c s="16" r="E47"/>
      <c s="16" r="F47"/>
      <c s="16" r="G47"/>
      <c s="16" r="H47"/>
      <c s="16" r="I47"/>
      <c s="16" r="J47"/>
      <c s="16" r="K47"/>
      <c s="16" r="L47"/>
      <c s="16" r="M47"/>
      <c s="16" r="N47"/>
      <c s="16" r="O47"/>
      <c s="16" r="P47"/>
      <c s="16" r="Q47"/>
      <c s="16" r="R47"/>
      <c s="16" r="S47"/>
      <c s="16" r="T47"/>
    </row>
    <row r="48">
      <c s="16" r="A48"/>
      <c s="16" r="B48"/>
      <c s="90" r="C48"/>
      <c s="16" r="D48"/>
      <c s="16" r="E48"/>
      <c s="16" r="F48"/>
      <c s="16" r="G48"/>
      <c s="16" r="H48"/>
      <c s="16" r="I48"/>
      <c s="16" r="J48"/>
      <c s="16" r="K48"/>
      <c s="16" r="L48"/>
      <c s="16" r="M48"/>
      <c s="16" r="N48"/>
      <c s="16" r="O48"/>
      <c s="16" r="P48"/>
      <c s="16" r="Q48"/>
      <c s="16" r="R48"/>
      <c s="16" r="S48"/>
      <c s="16" r="T48"/>
    </row>
    <row r="49">
      <c s="16" r="A49"/>
      <c s="16" r="B49"/>
      <c s="90" r="C49"/>
      <c s="16" r="D49"/>
      <c s="16" r="E49"/>
      <c s="16" r="F49"/>
      <c s="16" r="G49"/>
      <c s="16" r="H49"/>
      <c s="16" r="I49"/>
      <c s="16" r="J49"/>
      <c s="16" r="K49"/>
      <c s="16" r="L49"/>
      <c s="16" r="M49"/>
      <c s="16" r="N49"/>
      <c s="16" r="O49"/>
      <c s="16" r="P49"/>
      <c s="16" r="Q49"/>
      <c s="16" r="R49"/>
      <c s="16" r="S49"/>
      <c s="16" r="T49"/>
    </row>
    <row r="50">
      <c s="16" r="A50"/>
      <c s="16" r="B50"/>
      <c s="90" r="C50"/>
      <c s="16" r="D50"/>
      <c s="16" r="E50"/>
      <c s="16" r="F50"/>
      <c s="16" r="G50"/>
      <c s="16" r="H50"/>
      <c s="16" r="I50"/>
      <c s="16" r="J50"/>
      <c s="16" r="K50"/>
      <c s="16" r="L50"/>
      <c s="16" r="M50"/>
      <c s="16" r="N50"/>
      <c s="16" r="O50"/>
      <c s="16" r="P50"/>
      <c s="16" r="Q50"/>
      <c s="16" r="R50"/>
      <c s="16" r="S50"/>
      <c s="16" r="T50"/>
    </row>
    <row r="51">
      <c s="16" r="A51"/>
      <c s="16" r="B51"/>
      <c s="90" r="C51"/>
      <c s="16" r="D51"/>
      <c s="16" r="E51"/>
      <c s="16" r="F51"/>
      <c s="16" r="G51"/>
      <c s="16" r="H51"/>
      <c s="16" r="I51"/>
      <c s="16" r="J51"/>
      <c s="16" r="K51"/>
      <c s="16" r="L51"/>
      <c s="16" r="M51"/>
      <c s="16" r="N51"/>
      <c s="16" r="O51"/>
      <c s="16" r="P51"/>
      <c s="16" r="Q51"/>
      <c s="16" r="R51"/>
      <c s="16" r="S51"/>
      <c s="16" r="T51"/>
    </row>
    <row r="52">
      <c s="16" r="A52"/>
      <c s="16" r="B52"/>
      <c s="90" r="C52"/>
      <c s="16" r="D52"/>
      <c s="16" r="E52"/>
      <c s="16" r="F52"/>
      <c s="16" r="G52"/>
      <c s="16" r="H52"/>
      <c s="16" r="I52"/>
      <c s="16" r="J52"/>
      <c s="16" r="K52"/>
      <c s="16" r="L52"/>
      <c s="16" r="M52"/>
      <c s="16" r="N52"/>
      <c s="16" r="O52"/>
      <c s="16" r="P52"/>
      <c s="16" r="Q52"/>
      <c s="16" r="R52"/>
      <c s="16" r="S52"/>
      <c s="16" r="T52"/>
    </row>
    <row r="53">
      <c s="16" r="A53"/>
      <c s="16" r="B53"/>
      <c s="90" r="C53"/>
      <c s="16" r="D53"/>
      <c s="16" r="E53"/>
      <c s="16" r="F53"/>
      <c s="16" r="G53"/>
      <c s="16" r="H53"/>
      <c s="16" r="I53"/>
      <c s="16" r="J53"/>
      <c s="16" r="K53"/>
      <c s="16" r="L53"/>
      <c s="16" r="M53"/>
      <c s="16" r="N53"/>
      <c s="16" r="O53"/>
      <c s="16" r="P53"/>
      <c s="16" r="Q53"/>
      <c s="16" r="R53"/>
      <c s="16" r="S53"/>
      <c s="16" r="T53"/>
    </row>
    <row r="54">
      <c s="16" r="A54"/>
      <c s="16" r="B54"/>
      <c s="90" r="C54"/>
      <c s="16" r="D54"/>
      <c s="16" r="E54"/>
      <c s="16" r="F54"/>
      <c s="16" r="G54"/>
      <c s="16" r="H54"/>
      <c s="16" r="I54"/>
      <c s="16" r="J54"/>
      <c s="16" r="K54"/>
      <c s="16" r="L54"/>
      <c s="16" r="M54"/>
      <c s="16" r="N54"/>
      <c s="16" r="O54"/>
      <c s="16" r="P54"/>
      <c s="16" r="Q54"/>
      <c s="16" r="R54"/>
      <c s="16" r="S54"/>
      <c s="16" r="T54"/>
    </row>
    <row r="55">
      <c s="16" r="A55"/>
      <c s="16" r="B55"/>
      <c s="90" r="C55"/>
      <c s="16" r="D55"/>
      <c s="16" r="E55"/>
      <c s="16" r="F55"/>
      <c s="16" r="G55"/>
      <c s="16" r="H55"/>
      <c s="16" r="I55"/>
      <c s="16" r="J55"/>
      <c s="16" r="K55"/>
      <c s="16" r="L55"/>
      <c s="16" r="M55"/>
      <c s="16" r="N55"/>
      <c s="16" r="O55"/>
      <c s="16" r="P55"/>
      <c s="16" r="Q55"/>
      <c s="16" r="R55"/>
      <c s="16" r="S55"/>
      <c s="16" r="T55"/>
    </row>
    <row r="56">
      <c s="16" r="A56"/>
      <c s="16" r="B56"/>
      <c s="90" r="C56"/>
      <c s="16" r="D56"/>
      <c s="16" r="E56"/>
      <c s="16" r="F56"/>
      <c s="16" r="G56"/>
      <c s="16" r="H56"/>
      <c s="16" r="I56"/>
      <c s="16" r="J56"/>
      <c s="16" r="K56"/>
      <c s="16" r="L56"/>
      <c s="16" r="M56"/>
      <c s="16" r="N56"/>
      <c s="16" r="O56"/>
      <c s="16" r="P56"/>
      <c s="16" r="Q56"/>
      <c s="16" r="R56"/>
      <c s="16" r="S56"/>
      <c s="16" r="T56"/>
    </row>
    <row r="57">
      <c s="16" r="A57"/>
      <c s="16" r="B57"/>
      <c s="90" r="C57"/>
      <c s="16" r="D57"/>
      <c s="16" r="E57"/>
      <c s="16" r="F57"/>
      <c s="16" r="G57"/>
      <c s="16" r="H57"/>
      <c s="16" r="I57"/>
      <c s="16" r="J57"/>
      <c s="16" r="K57"/>
      <c s="16" r="L57"/>
      <c s="16" r="M57"/>
      <c s="16" r="N57"/>
      <c s="16" r="O57"/>
      <c s="16" r="P57"/>
      <c s="16" r="Q57"/>
      <c s="16" r="R57"/>
      <c s="16" r="S57"/>
      <c s="16" r="T57"/>
    </row>
    <row r="58">
      <c s="16" r="A58"/>
      <c s="16" r="B58"/>
      <c s="90" r="C58"/>
      <c s="16" r="D58"/>
      <c s="16" r="E58"/>
      <c s="16" r="F58"/>
      <c s="16" r="G58"/>
      <c s="16" r="H58"/>
      <c s="16" r="I58"/>
      <c s="16" r="J58"/>
      <c s="16" r="K58"/>
      <c s="16" r="L58"/>
      <c s="16" r="M58"/>
      <c s="16" r="N58"/>
      <c s="16" r="O58"/>
      <c s="16" r="P58"/>
      <c s="16" r="Q58"/>
      <c s="16" r="R58"/>
      <c s="16" r="S58"/>
      <c s="16" r="T58"/>
    </row>
    <row r="59">
      <c s="16" r="A59"/>
      <c s="16" r="B59"/>
      <c s="90" r="C59"/>
      <c s="16" r="D59"/>
      <c s="16" r="E59"/>
      <c s="16" r="F59"/>
      <c s="16" r="G59"/>
      <c s="16" r="H59"/>
      <c s="16" r="I59"/>
      <c s="16" r="J59"/>
      <c s="16" r="K59"/>
      <c s="16" r="L59"/>
      <c s="16" r="M59"/>
      <c s="16" r="N59"/>
      <c s="16" r="O59"/>
      <c s="16" r="P59"/>
      <c s="16" r="Q59"/>
      <c s="16" r="R59"/>
      <c s="16" r="S59"/>
      <c s="16" r="T59"/>
    </row>
    <row r="60">
      <c s="16" r="A60"/>
      <c s="16" r="B60"/>
      <c s="90" r="C60"/>
      <c s="16" r="D60"/>
      <c s="16" r="E60"/>
      <c s="16" r="F60"/>
      <c s="16" r="G60"/>
      <c s="16" r="H60"/>
      <c s="16" r="I60"/>
      <c s="16" r="J60"/>
      <c s="16" r="K60"/>
      <c s="16" r="L60"/>
      <c s="16" r="M60"/>
      <c s="16" r="N60"/>
      <c s="16" r="O60"/>
      <c s="16" r="P60"/>
      <c s="16" r="Q60"/>
      <c s="16" r="R60"/>
      <c s="16" r="S60"/>
      <c s="16" r="T60"/>
    </row>
    <row r="61">
      <c s="16" r="A61"/>
      <c s="16" r="B61"/>
      <c s="90" r="C61"/>
      <c s="16" r="D61"/>
      <c s="16" r="E61"/>
      <c s="16" r="F61"/>
      <c s="16" r="G61"/>
      <c s="16" r="H61"/>
      <c s="16" r="I61"/>
      <c s="16" r="J61"/>
      <c s="16" r="K61"/>
      <c s="16" r="L61"/>
      <c s="16" r="M61"/>
      <c s="16" r="N61"/>
      <c s="16" r="O61"/>
      <c s="16" r="P61"/>
      <c s="16" r="Q61"/>
      <c s="16" r="R61"/>
      <c s="16" r="S61"/>
      <c s="16" r="T61"/>
    </row>
    <row r="62">
      <c s="16" r="A62"/>
      <c s="16" r="B62"/>
      <c s="90" r="C62"/>
      <c s="16" r="D62"/>
      <c s="16" r="E62"/>
      <c s="16" r="F62"/>
      <c s="16" r="G62"/>
      <c s="16" r="H62"/>
      <c s="16" r="I62"/>
      <c s="16" r="J62"/>
      <c s="16" r="K62"/>
      <c s="16" r="L62"/>
      <c s="16" r="M62"/>
      <c s="16" r="N62"/>
      <c s="16" r="O62"/>
      <c s="16" r="P62"/>
      <c s="16" r="Q62"/>
      <c s="16" r="R62"/>
      <c s="16" r="S62"/>
      <c s="16" r="T62"/>
    </row>
    <row r="63">
      <c s="16" r="A63"/>
      <c s="16" r="B63"/>
      <c s="90" r="C63"/>
      <c s="16" r="D63"/>
      <c s="16" r="E63"/>
      <c s="16" r="F63"/>
      <c s="16" r="G63"/>
      <c s="16" r="H63"/>
      <c s="16" r="I63"/>
      <c s="16" r="J63"/>
      <c s="16" r="K63"/>
      <c s="16" r="L63"/>
      <c s="16" r="M63"/>
      <c s="16" r="N63"/>
      <c s="16" r="O63"/>
      <c s="16" r="P63"/>
      <c s="16" r="Q63"/>
      <c s="16" r="R63"/>
      <c s="16" r="S63"/>
      <c s="16" r="T63"/>
    </row>
    <row r="64">
      <c s="16" r="A64"/>
      <c s="16" r="B64"/>
      <c s="90" r="C64"/>
      <c s="16" r="D64"/>
      <c s="16" r="E64"/>
      <c s="16" r="F64"/>
      <c s="16" r="G64"/>
      <c s="16" r="H64"/>
      <c s="16" r="I64"/>
      <c s="16" r="J64"/>
      <c s="16" r="K64"/>
      <c s="16" r="L64"/>
      <c s="16" r="M64"/>
      <c s="16" r="N64"/>
      <c s="16" r="O64"/>
      <c s="16" r="P64"/>
      <c s="16" r="Q64"/>
      <c s="16" r="R64"/>
      <c s="16" r="S64"/>
      <c s="16" r="T64"/>
    </row>
    <row r="65">
      <c s="16" r="A65"/>
      <c s="16" r="B65"/>
      <c s="90" r="C65"/>
      <c s="16" r="D65"/>
      <c s="16" r="E65"/>
      <c s="16" r="F65"/>
      <c s="16" r="G65"/>
      <c s="16" r="H65"/>
      <c s="16" r="I65"/>
      <c s="16" r="J65"/>
      <c s="16" r="K65"/>
      <c s="16" r="L65"/>
      <c s="16" r="M65"/>
      <c s="16" r="N65"/>
      <c s="16" r="O65"/>
      <c s="16" r="P65"/>
      <c s="16" r="Q65"/>
      <c s="16" r="R65"/>
      <c s="16" r="S65"/>
      <c s="16" r="T65"/>
    </row>
    <row r="66">
      <c s="16" r="A66"/>
      <c s="16" r="B66"/>
      <c s="90" r="C66"/>
      <c s="16" r="D66"/>
      <c s="16" r="E66"/>
      <c s="16" r="F66"/>
      <c s="16" r="G66"/>
      <c s="16" r="H66"/>
      <c s="16" r="I66"/>
      <c s="16" r="J66"/>
      <c s="16" r="K66"/>
      <c s="16" r="L66"/>
      <c s="16" r="M66"/>
      <c s="16" r="N66"/>
      <c s="16" r="O66"/>
      <c s="16" r="P66"/>
      <c s="16" r="Q66"/>
      <c s="16" r="R66"/>
      <c s="16" r="S66"/>
      <c s="16" r="T66"/>
    </row>
    <row r="67">
      <c s="16" r="A67"/>
      <c s="16" r="B67"/>
      <c s="90" r="C67"/>
      <c s="16" r="D67"/>
      <c s="16" r="E67"/>
      <c s="16" r="F67"/>
      <c s="16" r="G67"/>
      <c s="16" r="H67"/>
      <c s="16" r="I67"/>
      <c s="16" r="J67"/>
      <c s="16" r="K67"/>
      <c s="16" r="L67"/>
      <c s="16" r="M67"/>
      <c s="16" r="N67"/>
      <c s="16" r="O67"/>
      <c s="16" r="P67"/>
      <c s="16" r="Q67"/>
      <c s="16" r="R67"/>
      <c s="16" r="S67"/>
      <c s="16" r="T67"/>
    </row>
    <row r="68">
      <c s="16" r="A68"/>
      <c s="16" r="B68"/>
      <c s="90" r="C68"/>
      <c s="16" r="D68"/>
      <c s="16" r="E68"/>
      <c s="16" r="F68"/>
      <c s="16" r="G68"/>
      <c s="16" r="H68"/>
      <c s="16" r="I68"/>
      <c s="16" r="J68"/>
      <c s="16" r="K68"/>
      <c s="16" r="L68"/>
      <c s="16" r="M68"/>
      <c s="16" r="N68"/>
      <c s="16" r="O68"/>
      <c s="16" r="P68"/>
      <c s="16" r="Q68"/>
      <c s="16" r="R68"/>
      <c s="16" r="S68"/>
      <c s="16" r="T68"/>
    </row>
    <row r="69">
      <c s="16" r="A69"/>
      <c s="16" r="B69"/>
      <c s="90" r="C69"/>
      <c s="16" r="D69"/>
      <c s="16" r="E69"/>
      <c s="16" r="F69"/>
      <c s="16" r="G69"/>
      <c s="16" r="H69"/>
      <c s="16" r="I69"/>
      <c s="16" r="J69"/>
      <c s="16" r="K69"/>
      <c s="16" r="L69"/>
      <c s="16" r="M69"/>
      <c s="16" r="N69"/>
      <c s="16" r="O69"/>
      <c s="16" r="P69"/>
      <c s="16" r="Q69"/>
      <c s="16" r="R69"/>
      <c s="16" r="S69"/>
      <c s="16" r="T69"/>
    </row>
    <row r="70">
      <c s="16" r="A70"/>
      <c s="16" r="B70"/>
      <c s="90" r="C70"/>
      <c s="16" r="D70"/>
      <c s="16" r="E70"/>
      <c s="16" r="F70"/>
      <c s="16" r="G70"/>
      <c s="16" r="H70"/>
      <c s="16" r="I70"/>
      <c s="16" r="J70"/>
      <c s="16" r="K70"/>
      <c s="16" r="L70"/>
      <c s="16" r="M70"/>
      <c s="16" r="N70"/>
      <c s="16" r="O70"/>
      <c s="16" r="P70"/>
      <c s="16" r="Q70"/>
      <c s="16" r="R70"/>
      <c s="16" r="S70"/>
      <c s="16" r="T70"/>
    </row>
    <row r="71">
      <c s="16" r="A71"/>
      <c s="16" r="B71"/>
      <c s="90" r="C71"/>
      <c s="16" r="D71"/>
      <c s="16" r="E71"/>
      <c s="16" r="F71"/>
      <c s="16" r="G71"/>
      <c s="16" r="H71"/>
      <c s="16" r="I71"/>
      <c s="16" r="J71"/>
      <c s="16" r="K71"/>
      <c s="16" r="L71"/>
      <c s="16" r="M71"/>
      <c s="16" r="N71"/>
      <c s="16" r="O71"/>
      <c s="16" r="P71"/>
      <c s="16" r="Q71"/>
      <c s="16" r="R71"/>
      <c s="16" r="S71"/>
      <c s="16" r="T71"/>
    </row>
    <row r="72">
      <c s="16" r="A72"/>
      <c s="16" r="B72"/>
      <c s="90" r="C72"/>
      <c s="16" r="D72"/>
      <c s="16" r="E72"/>
      <c s="16" r="F72"/>
      <c s="16" r="G72"/>
      <c s="16" r="H72"/>
      <c s="16" r="I72"/>
      <c s="16" r="J72"/>
      <c s="16" r="K72"/>
      <c s="16" r="L72"/>
      <c s="16" r="M72"/>
      <c s="16" r="N72"/>
      <c s="16" r="O72"/>
      <c s="16" r="P72"/>
      <c s="16" r="Q72"/>
      <c s="16" r="R72"/>
      <c s="16" r="S72"/>
      <c s="16" r="T72"/>
    </row>
    <row r="73">
      <c s="16" r="A73"/>
      <c s="16" r="B73"/>
      <c s="90" r="C73"/>
      <c s="16" r="D73"/>
      <c s="16" r="E73"/>
      <c s="16" r="F73"/>
      <c s="16" r="G73"/>
      <c s="16" r="H73"/>
      <c s="16" r="I73"/>
      <c s="16" r="J73"/>
      <c s="16" r="K73"/>
      <c s="16" r="L73"/>
      <c s="16" r="M73"/>
      <c s="16" r="N73"/>
      <c s="16" r="O73"/>
      <c s="16" r="P73"/>
      <c s="16" r="Q73"/>
      <c s="16" r="R73"/>
      <c s="16" r="S73"/>
      <c s="16" r="T73"/>
    </row>
    <row r="74">
      <c s="16" r="A74"/>
      <c s="16" r="B74"/>
      <c s="90" r="C74"/>
      <c s="16" r="D74"/>
      <c s="16" r="E74"/>
      <c s="16" r="F74"/>
      <c s="16" r="G74"/>
      <c s="16" r="H74"/>
      <c s="16" r="I74"/>
      <c s="16" r="J74"/>
      <c s="16" r="K74"/>
      <c s="16" r="L74"/>
      <c s="16" r="M74"/>
      <c s="16" r="N74"/>
      <c s="16" r="O74"/>
      <c s="16" r="P74"/>
      <c s="16" r="Q74"/>
      <c s="16" r="R74"/>
      <c s="16" r="S74"/>
      <c s="16" r="T74"/>
    </row>
    <row r="75">
      <c s="16" r="A75"/>
      <c s="16" r="B75"/>
      <c s="90" r="C75"/>
      <c s="16" r="D75"/>
      <c s="16" r="E75"/>
      <c s="16" r="F75"/>
      <c s="16" r="G75"/>
      <c s="16" r="H75"/>
      <c s="16" r="I75"/>
      <c s="16" r="J75"/>
      <c s="16" r="K75"/>
      <c s="16" r="L75"/>
      <c s="16" r="M75"/>
      <c s="16" r="N75"/>
      <c s="16" r="O75"/>
      <c s="16" r="P75"/>
      <c s="16" r="Q75"/>
      <c s="16" r="R75"/>
      <c s="16" r="S75"/>
      <c s="16" r="T75"/>
    </row>
    <row r="76">
      <c s="16" r="A76"/>
      <c s="16" r="B76"/>
      <c s="90" r="C76"/>
      <c s="16" r="D76"/>
      <c s="16" r="E76"/>
      <c s="16" r="F76"/>
      <c s="16" r="G76"/>
      <c s="16" r="H76"/>
      <c s="16" r="I76"/>
      <c s="16" r="J76"/>
      <c s="16" r="K76"/>
      <c s="16" r="L76"/>
      <c s="16" r="M76"/>
      <c s="16" r="N76"/>
      <c s="16" r="O76"/>
      <c s="16" r="P76"/>
      <c s="16" r="Q76"/>
      <c s="16" r="R76"/>
      <c s="16" r="S76"/>
      <c s="16" r="T76"/>
    </row>
    <row r="77">
      <c s="16" r="A77"/>
      <c s="16" r="B77"/>
      <c s="90" r="C77"/>
      <c s="16" r="D77"/>
      <c s="16" r="E77"/>
      <c s="16" r="F77"/>
      <c s="16" r="G77"/>
      <c s="16" r="H77"/>
      <c s="16" r="I77"/>
      <c s="16" r="J77"/>
      <c s="16" r="K77"/>
      <c s="16" r="L77"/>
      <c s="16" r="M77"/>
      <c s="16" r="N77"/>
      <c s="16" r="O77"/>
      <c s="16" r="P77"/>
      <c s="16" r="Q77"/>
      <c s="16" r="R77"/>
      <c s="16" r="S77"/>
      <c s="16" r="T77"/>
    </row>
    <row r="78">
      <c s="16" r="A78"/>
      <c s="16" r="B78"/>
      <c s="90" r="C78"/>
      <c s="16" r="D78"/>
      <c s="16" r="E78"/>
      <c s="16" r="F78"/>
      <c s="16" r="G78"/>
      <c s="16" r="H78"/>
      <c s="16" r="I78"/>
      <c s="16" r="J78"/>
      <c s="16" r="K78"/>
      <c s="16" r="L78"/>
      <c s="16" r="M78"/>
      <c s="16" r="N78"/>
      <c s="16" r="O78"/>
      <c s="16" r="P78"/>
      <c s="16" r="Q78"/>
      <c s="16" r="R78"/>
      <c s="16" r="S78"/>
      <c s="16" r="T78"/>
    </row>
    <row r="79">
      <c s="16" r="A79"/>
      <c s="16" r="B79"/>
      <c s="90" r="C79"/>
      <c s="16" r="D79"/>
      <c s="16" r="E79"/>
      <c s="16" r="F79"/>
      <c s="16" r="G79"/>
      <c s="16" r="H79"/>
      <c s="16" r="I79"/>
      <c s="16" r="J79"/>
      <c s="16" r="K79"/>
      <c s="16" r="L79"/>
      <c s="16" r="M79"/>
      <c s="16" r="N79"/>
      <c s="16" r="O79"/>
      <c s="16" r="P79"/>
      <c s="16" r="Q79"/>
      <c s="16" r="R79"/>
      <c s="16" r="S79"/>
      <c s="16" r="T79"/>
    </row>
    <row r="80">
      <c s="16" r="A80"/>
      <c s="16" r="B80"/>
      <c s="90" r="C80"/>
      <c s="16" r="D80"/>
      <c s="16" r="E80"/>
      <c s="16" r="F80"/>
      <c s="16" r="G80"/>
      <c s="16" r="H80"/>
      <c s="16" r="I80"/>
      <c s="16" r="J80"/>
      <c s="16" r="K80"/>
      <c s="16" r="L80"/>
      <c s="16" r="M80"/>
      <c s="16" r="N80"/>
      <c s="16" r="O80"/>
      <c s="16" r="P80"/>
      <c s="16" r="Q80"/>
      <c s="16" r="R80"/>
      <c s="16" r="S80"/>
      <c s="16" r="T80"/>
    </row>
    <row r="81">
      <c s="16" r="A81"/>
      <c s="16" r="B81"/>
      <c s="90" r="C81"/>
      <c s="16" r="D81"/>
      <c s="16" r="E81"/>
      <c s="16" r="F81"/>
      <c s="16" r="G81"/>
      <c s="16" r="H81"/>
      <c s="16" r="I81"/>
      <c s="16" r="J81"/>
      <c s="16" r="K81"/>
      <c s="16" r="L81"/>
      <c s="16" r="M81"/>
      <c s="16" r="N81"/>
      <c s="16" r="O81"/>
      <c s="16" r="P81"/>
      <c s="16" r="Q81"/>
      <c s="16" r="R81"/>
      <c s="16" r="S81"/>
      <c s="16" r="T81"/>
    </row>
    <row r="82">
      <c s="16" r="A82"/>
      <c s="16" r="B82"/>
      <c s="90" r="C82"/>
      <c s="16" r="D82"/>
      <c s="16" r="E82"/>
      <c s="16" r="F82"/>
      <c s="16" r="G82"/>
      <c s="16" r="H82"/>
      <c s="16" r="I82"/>
      <c s="16" r="J82"/>
      <c s="16" r="K82"/>
      <c s="16" r="L82"/>
      <c s="16" r="M82"/>
      <c s="16" r="N82"/>
      <c s="16" r="O82"/>
      <c s="16" r="P82"/>
      <c s="16" r="Q82"/>
      <c s="16" r="R82"/>
      <c s="16" r="S82"/>
      <c s="16" r="T82"/>
    </row>
    <row r="83">
      <c s="16" r="A83"/>
      <c s="16" r="B83"/>
      <c s="90" r="C83"/>
      <c s="16" r="D83"/>
      <c s="16" r="E83"/>
      <c s="16" r="F83"/>
      <c s="16" r="G83"/>
      <c s="16" r="H83"/>
      <c s="16" r="I83"/>
      <c s="16" r="J83"/>
      <c s="16" r="K83"/>
      <c s="16" r="L83"/>
      <c s="16" r="M83"/>
      <c s="16" r="N83"/>
      <c s="16" r="O83"/>
      <c s="16" r="P83"/>
      <c s="16" r="Q83"/>
      <c s="16" r="R83"/>
      <c s="16" r="S83"/>
      <c s="16" r="T83"/>
    </row>
    <row r="84">
      <c s="16" r="A84"/>
      <c s="16" r="B84"/>
      <c s="90" r="C84"/>
      <c s="16" r="D84"/>
      <c s="16" r="E84"/>
      <c s="16" r="F84"/>
      <c s="16" r="G84"/>
      <c s="16" r="H84"/>
      <c s="16" r="I84"/>
      <c s="16" r="J84"/>
      <c s="16" r="K84"/>
      <c s="16" r="L84"/>
      <c s="16" r="M84"/>
      <c s="16" r="N84"/>
      <c s="16" r="O84"/>
      <c s="16" r="P84"/>
      <c s="16" r="Q84"/>
      <c s="16" r="R84"/>
      <c s="16" r="S84"/>
      <c s="16" r="T84"/>
    </row>
    <row r="85">
      <c s="16" r="A85"/>
      <c s="16" r="B85"/>
      <c s="90" r="C85"/>
      <c s="16" r="D85"/>
      <c s="16" r="E85"/>
      <c s="16" r="F85"/>
      <c s="16" r="G85"/>
      <c s="16" r="H85"/>
      <c s="16" r="I85"/>
      <c s="16" r="J85"/>
      <c s="16" r="K85"/>
      <c s="16" r="L85"/>
      <c s="16" r="M85"/>
      <c s="16" r="N85"/>
      <c s="16" r="O85"/>
      <c s="16" r="P85"/>
      <c s="16" r="Q85"/>
      <c s="16" r="R85"/>
      <c s="16" r="S85"/>
      <c s="16" r="T85"/>
    </row>
    <row r="86">
      <c s="16" r="A86"/>
      <c s="16" r="B86"/>
      <c s="90" r="C86"/>
      <c s="16" r="D86"/>
      <c s="16" r="E86"/>
      <c s="16" r="F86"/>
      <c s="16" r="G86"/>
      <c s="16" r="H86"/>
      <c s="16" r="I86"/>
      <c s="16" r="J86"/>
      <c s="16" r="K86"/>
      <c s="16" r="L86"/>
      <c s="16" r="M86"/>
      <c s="16" r="N86"/>
      <c s="16" r="O86"/>
      <c s="16" r="P86"/>
      <c s="16" r="Q86"/>
      <c s="16" r="R86"/>
      <c s="16" r="S86"/>
      <c s="16" r="T86"/>
    </row>
    <row r="87">
      <c s="16" r="A87"/>
      <c s="16" r="B87"/>
      <c s="90" r="C87"/>
      <c s="16" r="D87"/>
      <c s="16" r="E87"/>
      <c s="16" r="F87"/>
      <c s="16" r="G87"/>
      <c s="16" r="H87"/>
      <c s="16" r="I87"/>
      <c s="16" r="J87"/>
      <c s="16" r="K87"/>
      <c s="16" r="L87"/>
      <c s="16" r="M87"/>
      <c s="16" r="N87"/>
      <c s="16" r="O87"/>
      <c s="16" r="P87"/>
      <c s="16" r="Q87"/>
      <c s="16" r="R87"/>
      <c s="16" r="S87"/>
      <c s="16" r="T87"/>
    </row>
    <row r="88">
      <c s="16" r="A88"/>
      <c s="16" r="B88"/>
      <c s="90" r="C88"/>
      <c s="16" r="D88"/>
      <c s="16" r="E88"/>
      <c s="16" r="F88"/>
      <c s="16" r="G88"/>
      <c s="16" r="H88"/>
      <c s="16" r="I88"/>
      <c s="16" r="J88"/>
      <c s="16" r="K88"/>
      <c s="16" r="L88"/>
      <c s="16" r="M88"/>
      <c s="16" r="N88"/>
      <c s="16" r="O88"/>
      <c s="16" r="P88"/>
      <c s="16" r="Q88"/>
      <c s="16" r="R88"/>
      <c s="16" r="S88"/>
      <c s="16" r="T88"/>
    </row>
    <row r="89">
      <c s="16" r="A89"/>
      <c s="16" r="B89"/>
      <c s="90" r="C89"/>
      <c s="16" r="D89"/>
      <c s="16" r="E89"/>
      <c s="16" r="F89"/>
      <c s="16" r="G89"/>
      <c s="16" r="H89"/>
      <c s="16" r="I89"/>
      <c s="16" r="J89"/>
      <c s="16" r="K89"/>
      <c s="16" r="L89"/>
      <c s="16" r="M89"/>
      <c s="16" r="N89"/>
      <c s="16" r="O89"/>
      <c s="16" r="P89"/>
      <c s="16" r="Q89"/>
      <c s="16" r="R89"/>
      <c s="16" r="S89"/>
      <c s="16" r="T89"/>
    </row>
    <row r="90">
      <c s="16" r="A90"/>
      <c s="16" r="B90"/>
      <c s="90" r="C90"/>
      <c s="16" r="D90"/>
      <c s="16" r="E90"/>
      <c s="16" r="F90"/>
      <c s="16" r="G90"/>
      <c s="16" r="H90"/>
      <c s="16" r="I90"/>
      <c s="16" r="J90"/>
      <c s="16" r="K90"/>
      <c s="16" r="L90"/>
      <c s="16" r="M90"/>
      <c s="16" r="N90"/>
      <c s="16" r="O90"/>
      <c s="16" r="P90"/>
      <c s="16" r="Q90"/>
      <c s="16" r="R90"/>
      <c s="16" r="S90"/>
      <c s="16" r="T90"/>
    </row>
    <row r="91">
      <c s="16" r="A91"/>
      <c s="16" r="B91"/>
      <c s="90" r="C91"/>
      <c s="16" r="D91"/>
      <c s="16" r="E91"/>
      <c s="16" r="F91"/>
      <c s="16" r="G91"/>
      <c s="16" r="H91"/>
      <c s="16" r="I91"/>
      <c s="16" r="J91"/>
      <c s="16" r="K91"/>
      <c s="16" r="L91"/>
      <c s="16" r="M91"/>
      <c s="16" r="N91"/>
      <c s="16" r="O91"/>
      <c s="16" r="P91"/>
      <c s="16" r="Q91"/>
      <c s="16" r="R91"/>
      <c s="16" r="S91"/>
      <c s="16" r="T91"/>
    </row>
    <row r="92">
      <c s="16" r="A92"/>
      <c s="16" r="B92"/>
      <c s="90" r="C92"/>
      <c s="16" r="D92"/>
      <c s="16" r="E92"/>
      <c s="16" r="F92"/>
      <c s="16" r="G92"/>
      <c s="16" r="H92"/>
      <c s="16" r="I92"/>
      <c s="16" r="J92"/>
      <c s="16" r="K92"/>
      <c s="16" r="L92"/>
      <c s="16" r="M92"/>
      <c s="16" r="N92"/>
      <c s="16" r="O92"/>
      <c s="16" r="P92"/>
      <c s="16" r="Q92"/>
      <c s="16" r="R92"/>
      <c s="16" r="S92"/>
      <c s="16" r="T92"/>
    </row>
    <row r="93">
      <c s="16" r="A93"/>
      <c s="16" r="B93"/>
      <c s="90" r="C93"/>
      <c s="16" r="D93"/>
      <c s="16" r="E93"/>
      <c s="16" r="F93"/>
      <c s="16" r="G93"/>
      <c s="16" r="H93"/>
      <c s="16" r="I93"/>
      <c s="16" r="J93"/>
      <c s="16" r="K93"/>
      <c s="16" r="L93"/>
      <c s="16" r="M93"/>
      <c s="16" r="N93"/>
      <c s="16" r="O93"/>
      <c s="16" r="P93"/>
      <c s="16" r="Q93"/>
      <c s="16" r="R93"/>
      <c s="16" r="S93"/>
      <c s="16" r="T93"/>
    </row>
    <row r="94">
      <c s="16" r="A94"/>
      <c s="16" r="B94"/>
      <c s="90" r="C94"/>
      <c s="16" r="D94"/>
      <c s="16" r="E94"/>
      <c s="16" r="F94"/>
      <c s="16" r="G94"/>
      <c s="16" r="H94"/>
      <c s="16" r="I94"/>
      <c s="16" r="J94"/>
      <c s="16" r="K94"/>
      <c s="16" r="L94"/>
      <c s="16" r="M94"/>
      <c s="16" r="N94"/>
      <c s="16" r="O94"/>
      <c s="16" r="P94"/>
      <c s="16" r="Q94"/>
      <c s="16" r="R94"/>
      <c s="16" r="S94"/>
      <c s="16" r="T94"/>
    </row>
    <row r="95">
      <c s="16" r="A95"/>
      <c s="16" r="B95"/>
      <c s="90" r="C95"/>
      <c s="16" r="D95"/>
      <c s="16" r="E95"/>
      <c s="16" r="F95"/>
      <c s="16" r="G95"/>
      <c s="16" r="H95"/>
      <c s="16" r="I95"/>
      <c s="16" r="J95"/>
      <c s="16" r="K95"/>
      <c s="16" r="L95"/>
      <c s="16" r="M95"/>
      <c s="16" r="N95"/>
      <c s="16" r="O95"/>
      <c s="16" r="P95"/>
      <c s="16" r="Q95"/>
      <c s="16" r="R95"/>
      <c s="16" r="S95"/>
      <c s="16" r="T95"/>
    </row>
    <row r="96">
      <c s="16" r="A96"/>
      <c s="16" r="B96"/>
      <c s="90" r="C96"/>
      <c s="16" r="D96"/>
      <c s="16" r="E96"/>
      <c s="16" r="F96"/>
      <c s="16" r="G96"/>
      <c s="16" r="H96"/>
      <c s="16" r="I96"/>
      <c s="16" r="J96"/>
      <c s="16" r="K96"/>
      <c s="16" r="L96"/>
      <c s="16" r="M96"/>
      <c s="16" r="N96"/>
      <c s="16" r="O96"/>
      <c s="16" r="P96"/>
      <c s="16" r="Q96"/>
      <c s="16" r="R96"/>
      <c s="16" r="S96"/>
      <c s="16" r="T96"/>
    </row>
    <row r="97">
      <c s="16" r="A97"/>
      <c s="16" r="B97"/>
      <c s="90" r="C97"/>
      <c s="16" r="D97"/>
      <c s="16" r="E97"/>
      <c s="16" r="F97"/>
      <c s="16" r="G97"/>
      <c s="16" r="H97"/>
      <c s="16" r="I97"/>
      <c s="16" r="J97"/>
      <c s="16" r="K97"/>
      <c s="16" r="L97"/>
      <c s="16" r="M97"/>
      <c s="16" r="N97"/>
      <c s="16" r="O97"/>
      <c s="16" r="P97"/>
      <c s="16" r="Q97"/>
      <c s="16" r="R97"/>
      <c s="16" r="S97"/>
      <c s="16" r="T97"/>
    </row>
    <row r="98">
      <c s="16" r="A98"/>
      <c s="16" r="B98"/>
      <c s="90" r="C98"/>
      <c s="16" r="D98"/>
      <c s="16" r="E98"/>
      <c s="16" r="F98"/>
      <c s="16" r="G98"/>
      <c s="16" r="H98"/>
      <c s="16" r="I98"/>
      <c s="16" r="J98"/>
      <c s="16" r="K98"/>
      <c s="16" r="L98"/>
      <c s="16" r="M98"/>
      <c s="16" r="N98"/>
      <c s="16" r="O98"/>
      <c s="16" r="P98"/>
      <c s="16" r="Q98"/>
      <c s="16" r="R98"/>
      <c s="16" r="S98"/>
      <c s="16" r="T98"/>
    </row>
    <row r="99">
      <c s="16" r="A99"/>
      <c s="16" r="B99"/>
      <c s="90" r="C99"/>
      <c s="16" r="D99"/>
      <c s="16" r="E99"/>
      <c s="16" r="F99"/>
      <c s="16" r="G99"/>
      <c s="16" r="H99"/>
      <c s="16" r="I99"/>
      <c s="16" r="J99"/>
      <c s="16" r="K99"/>
      <c s="16" r="L99"/>
      <c s="16" r="M99"/>
      <c s="16" r="N99"/>
      <c s="16" r="O99"/>
      <c s="16" r="P99"/>
      <c s="16" r="Q99"/>
      <c s="16" r="R99"/>
      <c s="16" r="S99"/>
      <c s="16" r="T99"/>
    </row>
    <row r="100">
      <c s="16" r="A100"/>
      <c s="16" r="B100"/>
      <c s="90" r="C100"/>
      <c s="16" r="D100"/>
      <c s="16" r="E100"/>
      <c s="16" r="F100"/>
      <c s="16" r="G100"/>
      <c s="16" r="H100"/>
      <c s="16" r="I100"/>
      <c s="16" r="J100"/>
      <c s="16" r="K100"/>
      <c s="16" r="L100"/>
      <c s="16" r="M100"/>
      <c s="16" r="N100"/>
      <c s="16" r="O100"/>
      <c s="16" r="P100"/>
      <c s="16" r="Q100"/>
      <c s="16" r="R100"/>
      <c s="16" r="S100"/>
      <c s="16" r="T100"/>
    </row>
  </sheetData>
  <mergeCells count="5">
    <mergeCell ref="D9:D10"/>
    <mergeCell ref="E9:E10"/>
    <mergeCell ref="F9:F10"/>
    <mergeCell ref="B15:B16"/>
    <mergeCell ref="B17:B18"/>
  </mergeCell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3" ySplit="2.0" activePane="bottomLeft" state="frozen"/>
      <selection sqref="A3" activeCell="A3" pane="bottomLeft"/>
    </sheetView>
  </sheetViews>
  <sheetFormatPr customHeight="1" defaultColWidth="17.14" defaultRowHeight="12.75"/>
  <cols>
    <col min="1" customWidth="1" max="1" width="8.43"/>
    <col min="2" customWidth="1" max="2" width="18.57"/>
    <col min="3" customWidth="1" max="3" width="33.0"/>
    <col min="4" customWidth="1" max="4" width="34.29"/>
    <col min="5" customWidth="1" max="5" width="54.14"/>
    <col min="6" customWidth="1" max="6" width="61.86"/>
    <col min="7" customWidth="1" max="7" width="7.86"/>
    <col min="8" customWidth="1" max="8" width="13.0"/>
  </cols>
  <sheetData>
    <row r="1">
      <c s="4" r="A1"/>
      <c s="4" r="B1"/>
      <c s="4" r="C1"/>
      <c t="s" s="45" r="D1">
        <v>58</v>
      </c>
      <c s="45" r="E1"/>
      <c s="45" r="F1"/>
      <c s="90" r="G1"/>
      <c s="90" r="H1"/>
      <c s="90" r="I1"/>
      <c s="4" r="J1"/>
      <c s="4" r="K1"/>
      <c s="4" r="L1"/>
      <c s="4" r="M1"/>
      <c s="4" r="N1"/>
      <c s="4" r="O1"/>
      <c s="4" r="P1"/>
      <c s="4" r="Q1"/>
      <c s="4" r="R1"/>
      <c s="4" r="S1"/>
      <c s="4" r="T1"/>
      <c s="4" r="U1"/>
      <c s="4" r="V1"/>
      <c s="4" r="W1"/>
      <c s="4" r="X1"/>
      <c s="4" r="Y1"/>
      <c s="4" r="Z1"/>
      <c s="4" r="AA1"/>
      <c s="4" r="AB1"/>
      <c s="4" r="AC1"/>
      <c s="4" r="AD1"/>
      <c s="4" r="AE1"/>
      <c s="4" r="AF1"/>
      <c s="4" r="AG1"/>
      <c s="4" r="AH1"/>
      <c s="4" r="AI1"/>
      <c s="4" r="AJ1"/>
    </row>
    <row r="2">
      <c s="97" r="A2"/>
      <c t="s" s="124" r="B2">
        <v>59</v>
      </c>
      <c t="s" s="124" r="C2">
        <v>60</v>
      </c>
      <c t="s" s="124" r="D2">
        <v>61</v>
      </c>
      <c t="s" s="124" r="E2">
        <v>62</v>
      </c>
      <c t="s" s="124" r="F2">
        <v>63</v>
      </c>
      <c t="s" s="124" r="G2">
        <v>64</v>
      </c>
      <c t="s" s="124" r="H2">
        <v>12</v>
      </c>
      <c t="s" s="124" r="I2">
        <v>65</v>
      </c>
      <c t="s" s="124" r="J2">
        <v>66</v>
      </c>
      <c t="s" s="124" r="K2">
        <v>67</v>
      </c>
      <c s="119" r="L2"/>
      <c s="119" r="M2"/>
      <c s="119" r="N2"/>
      <c s="119" r="O2"/>
      <c s="119" r="P2"/>
      <c s="119" r="Q2"/>
      <c s="119" r="R2"/>
      <c s="119" r="S2"/>
      <c s="119" r="T2"/>
      <c s="119" r="U2"/>
      <c s="119" r="V2"/>
      <c s="119" r="W2"/>
      <c s="119" r="X2"/>
      <c s="119" r="Y2"/>
      <c s="119" r="Z2"/>
      <c s="119" r="AA2"/>
      <c s="119" r="AB2"/>
      <c s="119" r="AC2"/>
      <c s="119" r="AD2"/>
      <c s="119" r="AE2"/>
      <c s="119" r="AF2"/>
      <c s="119" r="AG2"/>
      <c s="119" r="AH2"/>
      <c s="119" r="AI2"/>
      <c s="119" r="AJ2"/>
    </row>
    <row r="3">
      <c s="12" r="A3"/>
      <c t="s" s="31" r="B3">
        <v>68</v>
      </c>
      <c s="12" r="C3"/>
      <c s="12" r="D3"/>
      <c s="12" r="E3"/>
      <c s="12" r="F3"/>
      <c s="273" r="G3"/>
      <c s="273" r="H3"/>
      <c s="273" r="I3"/>
      <c s="12" r="J3"/>
      <c s="12" r="K3"/>
      <c s="4" r="L3"/>
      <c s="4" r="M3"/>
      <c s="4" r="N3"/>
      <c s="4" r="O3"/>
      <c s="4" r="P3"/>
      <c s="4" r="Q3"/>
      <c s="4" r="R3"/>
      <c s="4" r="S3"/>
      <c s="4" r="T3"/>
      <c s="4" r="U3"/>
      <c s="4" r="V3"/>
      <c s="4" r="W3"/>
      <c s="4" r="X3"/>
      <c s="4" r="Y3"/>
      <c s="4" r="Z3"/>
      <c s="4" r="AA3"/>
      <c s="4" r="AB3"/>
      <c s="4" r="AC3"/>
      <c s="4" r="AD3"/>
      <c s="4" r="AE3"/>
      <c s="4" r="AF3"/>
      <c s="4" r="AG3"/>
      <c s="4" r="AH3"/>
      <c s="4" r="AI3"/>
      <c s="4" r="AJ3"/>
    </row>
    <row r="4">
      <c s="4" r="A4"/>
      <c t="s" s="24" r="B4">
        <v>69</v>
      </c>
      <c t="s" s="4" r="C4">
        <v>70</v>
      </c>
      <c t="s" s="4" r="D4">
        <v>71</v>
      </c>
      <c s="4" r="E4"/>
      <c s="4" r="F4"/>
      <c s="90" r="G4"/>
      <c s="90" r="H4"/>
      <c s="90" r="I4"/>
      <c s="4" r="J4"/>
      <c s="16" r="K4"/>
      <c s="4" r="L4"/>
      <c s="4" r="M4"/>
      <c s="4" r="N4"/>
      <c s="4" r="O4"/>
      <c s="4" r="P4"/>
      <c s="4" r="Q4"/>
      <c s="4" r="R4"/>
      <c s="4" r="S4"/>
      <c s="4" r="T4"/>
      <c s="4" r="U4"/>
      <c s="4" r="V4"/>
      <c s="4" r="W4"/>
      <c s="4" r="X4"/>
      <c s="4" r="Y4"/>
      <c s="4" r="Z4"/>
      <c s="4" r="AA4"/>
      <c s="4" r="AB4"/>
      <c s="4" r="AC4"/>
      <c s="4" r="AD4"/>
      <c s="4" r="AE4"/>
      <c s="4" r="AF4"/>
      <c s="4" r="AG4"/>
      <c s="4" r="AH4"/>
      <c s="4" r="AI4"/>
      <c s="4" r="AJ4"/>
    </row>
    <row r="5">
      <c s="24" r="A5"/>
      <c t="s" s="24" r="C5">
        <v>72</v>
      </c>
      <c t="s" s="31" r="D5">
        <v>73</v>
      </c>
      <c t="s" s="24" r="E5">
        <v>74</v>
      </c>
      <c t="s" s="24" r="F5">
        <v>75</v>
      </c>
      <c t="s" s="205" r="G5">
        <v>76</v>
      </c>
      <c t="s" s="205" r="H5">
        <v>19</v>
      </c>
      <c s="25" r="I5">
        <v>41970</v>
      </c>
      <c t="s" s="24" r="J5">
        <v>20</v>
      </c>
      <c s="25" r="K5">
        <v>41989</v>
      </c>
      <c s="24" r="L5"/>
      <c s="24" r="M5"/>
      <c s="24" r="N5"/>
      <c s="24" r="O5"/>
      <c s="24" r="P5"/>
      <c s="24" r="Q5"/>
      <c s="24" r="R5"/>
      <c s="24" r="S5"/>
      <c s="24" r="T5"/>
      <c s="24" r="U5"/>
      <c s="24" r="V5"/>
      <c s="24" r="W5"/>
      <c s="24" r="X5"/>
      <c s="24" r="Y5"/>
      <c s="24" r="Z5"/>
      <c s="24" r="AA5"/>
      <c s="24" r="AB5"/>
      <c s="24" r="AC5"/>
      <c s="24" r="AD5"/>
      <c s="24" r="AE5"/>
      <c s="24" r="AF5"/>
      <c s="24" r="AG5"/>
      <c s="24" r="AH5"/>
      <c s="24" r="AI5"/>
      <c s="24" r="AJ5"/>
    </row>
    <row r="6">
      <c s="24" r="A6"/>
      <c s="24" r="B6"/>
      <c t="s" s="24" r="C6">
        <v>77</v>
      </c>
      <c t="s" s="24" r="D6">
        <v>73</v>
      </c>
      <c t="s" s="24" r="E6">
        <v>78</v>
      </c>
      <c t="s" s="24" r="F6">
        <v>75</v>
      </c>
      <c t="s" s="205" r="G6">
        <v>76</v>
      </c>
      <c t="s" s="205" r="H6">
        <v>19</v>
      </c>
      <c s="25" r="I6">
        <v>41970</v>
      </c>
      <c t="s" s="24" r="J6">
        <v>20</v>
      </c>
      <c s="25" r="K6">
        <v>41989</v>
      </c>
      <c s="24" r="L6"/>
      <c s="24" r="M6"/>
      <c s="24" r="N6"/>
      <c s="24" r="O6"/>
      <c s="24" r="P6"/>
      <c s="24" r="Q6"/>
      <c s="24" r="R6"/>
      <c s="24" r="S6"/>
      <c s="24" r="T6"/>
      <c s="24" r="U6"/>
      <c s="24" r="V6"/>
      <c s="24" r="W6"/>
      <c s="24" r="X6"/>
      <c s="24" r="Y6"/>
      <c s="24" r="Z6"/>
      <c s="24" r="AA6"/>
      <c s="24" r="AB6"/>
      <c s="24" r="AC6"/>
      <c s="24" r="AD6"/>
      <c s="24" r="AE6"/>
      <c s="24" r="AF6"/>
      <c s="24" r="AG6"/>
      <c s="24" r="AH6"/>
      <c s="24" r="AI6"/>
      <c s="24" r="AJ6"/>
    </row>
    <row r="7">
      <c s="24" r="A7"/>
      <c s="24" r="B7"/>
      <c t="s" s="24" r="C7">
        <v>79</v>
      </c>
      <c t="s" s="24" r="D7">
        <v>73</v>
      </c>
      <c t="s" s="24" r="E7">
        <v>80</v>
      </c>
      <c t="s" s="24" r="F7">
        <v>81</v>
      </c>
      <c t="s" s="205" r="G7">
        <v>76</v>
      </c>
      <c t="s" s="205" r="H7">
        <v>19</v>
      </c>
      <c s="25" r="I7">
        <v>41970</v>
      </c>
      <c t="s" s="24" r="J7">
        <v>20</v>
      </c>
      <c s="25" r="K7">
        <v>41989</v>
      </c>
      <c s="24" r="L7"/>
      <c s="24" r="M7"/>
      <c s="24" r="N7"/>
      <c s="24" r="O7"/>
      <c s="24" r="P7"/>
      <c s="24" r="Q7"/>
      <c s="24" r="R7"/>
      <c s="24" r="S7"/>
      <c s="24" r="T7"/>
      <c s="24" r="U7"/>
      <c s="24" r="V7"/>
      <c s="24" r="W7"/>
      <c s="24" r="X7"/>
      <c s="24" r="Y7"/>
      <c s="24" r="Z7"/>
      <c s="24" r="AA7"/>
      <c s="24" r="AB7"/>
      <c s="24" r="AC7"/>
      <c s="24" r="AD7"/>
      <c s="24" r="AE7"/>
      <c s="24" r="AF7"/>
      <c s="24" r="AG7"/>
      <c s="24" r="AH7"/>
      <c s="24" r="AI7"/>
      <c s="24" r="AJ7"/>
    </row>
    <row r="8">
      <c s="24" r="A8"/>
      <c s="24" r="B8"/>
      <c t="s" s="24" r="C8">
        <v>82</v>
      </c>
      <c t="s" s="24" r="D8">
        <v>73</v>
      </c>
      <c t="s" s="24" r="E8">
        <v>83</v>
      </c>
      <c t="s" s="24" r="F8">
        <v>84</v>
      </c>
      <c t="s" s="205" r="G8">
        <v>76</v>
      </c>
      <c t="s" s="205" r="H8">
        <v>19</v>
      </c>
      <c s="25" r="I8">
        <v>41970</v>
      </c>
      <c t="s" s="24" r="J8">
        <v>20</v>
      </c>
      <c s="25" r="K8">
        <v>41989</v>
      </c>
      <c s="24" r="L8"/>
      <c s="24" r="M8"/>
      <c s="24" r="N8"/>
      <c s="24" r="O8"/>
      <c s="24" r="P8"/>
      <c s="24" r="Q8"/>
      <c s="24" r="R8"/>
      <c s="24" r="S8"/>
      <c s="24" r="T8"/>
      <c s="24" r="U8"/>
      <c s="24" r="V8"/>
      <c s="24" r="W8"/>
      <c s="24" r="X8"/>
      <c s="24" r="Y8"/>
      <c s="24" r="Z8"/>
      <c s="24" r="AA8"/>
      <c s="24" r="AB8"/>
      <c s="24" r="AC8"/>
      <c s="24" r="AD8"/>
      <c s="24" r="AE8"/>
      <c s="24" r="AF8"/>
      <c s="24" r="AG8"/>
      <c s="24" r="AH8"/>
      <c s="24" r="AI8"/>
      <c s="24" r="AJ8"/>
    </row>
    <row r="9">
      <c s="24" r="A9"/>
      <c s="24" r="B9"/>
      <c t="s" s="24" r="C9">
        <v>85</v>
      </c>
      <c t="s" s="24" r="D9">
        <v>73</v>
      </c>
      <c t="s" s="24" r="E9">
        <v>86</v>
      </c>
      <c t="s" s="24" r="F9">
        <v>87</v>
      </c>
      <c t="s" s="205" r="G9">
        <v>76</v>
      </c>
      <c t="s" s="205" r="H9">
        <v>20</v>
      </c>
      <c s="25" r="I9">
        <v>41989</v>
      </c>
      <c s="24" r="J9"/>
      <c s="205" r="K9"/>
      <c s="24" r="L9"/>
      <c s="24" r="M9"/>
      <c s="24" r="N9"/>
      <c s="24" r="O9"/>
      <c s="24" r="P9"/>
      <c s="24" r="Q9"/>
      <c s="24" r="R9"/>
      <c s="24" r="S9"/>
      <c s="24" r="T9"/>
      <c s="24" r="U9"/>
      <c s="24" r="V9"/>
      <c s="24" r="W9"/>
      <c s="24" r="X9"/>
      <c s="24" r="Y9"/>
      <c s="24" r="Z9"/>
      <c s="24" r="AA9"/>
      <c s="24" r="AB9"/>
      <c s="24" r="AC9"/>
      <c s="24" r="AD9"/>
      <c s="24" r="AE9"/>
      <c s="24" r="AF9"/>
      <c s="24" r="AG9"/>
      <c s="24" r="AH9"/>
      <c s="24" r="AI9"/>
      <c s="24" r="AJ9"/>
    </row>
    <row r="10">
      <c s="24" r="A10"/>
      <c s="24" r="B10"/>
      <c t="s" s="31" r="C10">
        <v>88</v>
      </c>
      <c t="s" s="24" r="D10">
        <v>89</v>
      </c>
      <c t="s" s="24" r="E10">
        <v>90</v>
      </c>
      <c t="s" s="24" r="F10">
        <v>91</v>
      </c>
      <c t="s" s="205" r="G10">
        <v>76</v>
      </c>
      <c t="s" s="205" r="H10">
        <v>19</v>
      </c>
      <c s="25" r="I10">
        <v>41970</v>
      </c>
      <c s="24" r="J10"/>
      <c s="24" r="K10"/>
      <c s="24" r="L10"/>
      <c s="24" r="M10"/>
      <c s="24" r="N10"/>
      <c s="24" r="O10"/>
      <c s="24" r="P10"/>
      <c s="24" r="Q10"/>
      <c s="24" r="R10"/>
      <c s="24" r="S10"/>
      <c s="24" r="T10"/>
      <c s="24" r="U10"/>
      <c s="24" r="V10"/>
      <c s="24" r="W10"/>
      <c s="24" r="X10"/>
      <c s="24" r="Y10"/>
      <c s="24" r="Z10"/>
      <c s="24" r="AA10"/>
      <c s="24" r="AB10"/>
      <c s="24" r="AC10"/>
      <c s="24" r="AD10"/>
      <c s="24" r="AE10"/>
      <c s="24" r="AF10"/>
      <c s="24" r="AG10"/>
      <c s="24" r="AH10"/>
      <c s="24" r="AI10"/>
      <c s="24" r="AJ10"/>
    </row>
    <row r="11">
      <c s="24" r="A11"/>
      <c s="24" r="B11"/>
      <c t="s" s="31" r="C11">
        <v>92</v>
      </c>
      <c t="s" s="24" r="D11">
        <v>93</v>
      </c>
      <c t="s" s="24" r="E11">
        <v>90</v>
      </c>
      <c t="s" s="24" r="F11">
        <v>91</v>
      </c>
      <c t="s" s="205" r="G11">
        <v>76</v>
      </c>
      <c t="s" s="205" r="H11">
        <v>19</v>
      </c>
      <c s="25" r="I11">
        <v>41970</v>
      </c>
      <c s="24" r="J11"/>
      <c s="24" r="K11"/>
      <c s="24" r="L11"/>
      <c s="24" r="M11"/>
      <c s="24" r="N11"/>
      <c s="24" r="O11"/>
      <c s="24" r="P11"/>
      <c s="24" r="Q11"/>
      <c s="24" r="R11"/>
      <c s="24" r="S11"/>
      <c s="24" r="T11"/>
      <c s="24" r="U11"/>
      <c s="24" r="V11"/>
      <c s="24" r="W11"/>
      <c s="24" r="X11"/>
      <c s="24" r="Y11"/>
      <c s="24" r="Z11"/>
      <c s="24" r="AA11"/>
      <c s="24" r="AB11"/>
      <c s="24" r="AC11"/>
      <c s="24" r="AD11"/>
      <c s="24" r="AE11"/>
      <c s="24" r="AF11"/>
      <c s="24" r="AG11"/>
      <c s="24" r="AH11"/>
      <c s="24" r="AI11"/>
      <c s="24" r="AJ11"/>
    </row>
    <row r="12">
      <c s="24" r="A12"/>
      <c s="24" r="B12"/>
      <c t="s" s="31" r="C12">
        <v>94</v>
      </c>
      <c t="s" s="24" r="D12">
        <v>73</v>
      </c>
      <c t="s" s="24" r="E12">
        <v>95</v>
      </c>
      <c t="s" s="24" r="F12">
        <v>96</v>
      </c>
      <c t="s" s="205" r="G12">
        <v>76</v>
      </c>
      <c t="s" s="205" r="H12">
        <v>19</v>
      </c>
      <c s="25" r="I12">
        <v>41970</v>
      </c>
      <c s="24" r="J12"/>
      <c s="24" r="K12"/>
      <c s="24" r="L12"/>
      <c s="24" r="M12"/>
      <c s="24" r="N12"/>
      <c s="24" r="O12"/>
      <c s="24" r="P12"/>
      <c s="24" r="Q12"/>
      <c s="24" r="R12"/>
      <c s="24" r="S12"/>
      <c s="24" r="T12"/>
      <c s="24" r="U12"/>
      <c s="24" r="V12"/>
      <c s="24" r="W12"/>
      <c s="24" r="X12"/>
      <c s="24" r="Y12"/>
      <c s="24" r="Z12"/>
      <c s="24" r="AA12"/>
      <c s="24" r="AB12"/>
      <c s="24" r="AC12"/>
      <c s="24" r="AD12"/>
      <c s="24" r="AE12"/>
      <c s="24" r="AF12"/>
      <c s="24" r="AG12"/>
      <c s="24" r="AH12"/>
      <c s="24" r="AI12"/>
      <c s="24" r="AJ12"/>
    </row>
    <row r="13">
      <c s="24" r="A13"/>
      <c s="24" r="B13"/>
      <c t="s" s="24" r="C13">
        <v>97</v>
      </c>
      <c t="s" s="24" r="D13">
        <v>73</v>
      </c>
      <c t="s" s="24" r="E13">
        <v>98</v>
      </c>
      <c t="s" s="24" r="F13">
        <v>99</v>
      </c>
      <c t="s" s="205" r="G13">
        <v>76</v>
      </c>
      <c t="s" s="205" r="H13">
        <v>20</v>
      </c>
      <c s="25" r="I13">
        <v>41989</v>
      </c>
      <c s="24" r="J13"/>
      <c s="205" r="K13"/>
      <c s="24" r="L13"/>
      <c s="24" r="M13"/>
      <c s="24" r="N13"/>
      <c s="24" r="O13"/>
      <c s="24" r="P13"/>
      <c s="24" r="Q13"/>
      <c s="24" r="R13"/>
      <c s="24" r="S13"/>
      <c s="24" r="T13"/>
      <c s="24" r="U13"/>
      <c s="24" r="V13"/>
      <c s="24" r="W13"/>
      <c s="24" r="X13"/>
      <c s="24" r="Y13"/>
      <c s="24" r="Z13"/>
      <c s="24" r="AA13"/>
      <c s="24" r="AB13"/>
      <c s="24" r="AC13"/>
      <c s="24" r="AD13"/>
      <c s="24" r="AE13"/>
      <c s="24" r="AF13"/>
      <c s="24" r="AG13"/>
      <c s="24" r="AH13"/>
      <c s="24" r="AI13"/>
      <c s="24" r="AJ13"/>
    </row>
    <row r="14">
      <c s="24" r="A14"/>
      <c s="24" r="B14"/>
      <c t="s" s="24" r="C14">
        <v>100</v>
      </c>
      <c t="s" s="24" r="D14">
        <v>73</v>
      </c>
      <c t="s" s="24" r="E14">
        <v>101</v>
      </c>
      <c t="s" s="24" r="F14">
        <v>102</v>
      </c>
      <c t="s" s="205" r="G14">
        <v>76</v>
      </c>
      <c t="s" s="205" r="H14">
        <v>20</v>
      </c>
      <c s="25" r="I14">
        <v>41989</v>
      </c>
      <c s="24" r="J14"/>
      <c s="205" r="K14"/>
      <c s="24" r="L14"/>
      <c s="24" r="M14"/>
      <c s="24" r="N14"/>
      <c s="24" r="O14"/>
      <c s="24" r="P14"/>
      <c s="24" r="Q14"/>
      <c s="24" r="R14"/>
      <c s="24" r="S14"/>
      <c s="24" r="T14"/>
      <c s="24" r="U14"/>
      <c s="24" r="V14"/>
      <c s="24" r="W14"/>
      <c s="24" r="X14"/>
      <c s="24" r="Y14"/>
      <c s="24" r="Z14"/>
      <c s="24" r="AA14"/>
      <c s="24" r="AB14"/>
      <c s="24" r="AC14"/>
      <c s="24" r="AD14"/>
      <c s="24" r="AE14"/>
      <c s="24" r="AF14"/>
      <c s="24" r="AG14"/>
      <c s="24" r="AH14"/>
      <c s="24" r="AI14"/>
      <c s="24" r="AJ14"/>
    </row>
    <row r="15">
      <c s="24" r="A15"/>
      <c s="24" r="B15"/>
      <c t="s" s="24" r="C15">
        <v>103</v>
      </c>
      <c t="s" s="24" r="D15">
        <v>73</v>
      </c>
      <c t="s" s="24" r="E15">
        <v>104</v>
      </c>
      <c t="s" s="24" r="F15">
        <v>105</v>
      </c>
      <c t="s" s="205" r="G15">
        <v>76</v>
      </c>
      <c t="s" s="205" r="H15">
        <v>20</v>
      </c>
      <c s="25" r="I15">
        <v>41989</v>
      </c>
      <c s="24" r="J15"/>
      <c s="205" r="K15"/>
      <c s="24" r="L15"/>
      <c s="24" r="M15"/>
      <c s="24" r="N15"/>
      <c s="24" r="O15"/>
      <c s="24" r="P15"/>
      <c s="24" r="Q15"/>
      <c s="24" r="R15"/>
      <c s="24" r="S15"/>
      <c s="24" r="T15"/>
      <c s="24" r="U15"/>
      <c s="24" r="V15"/>
      <c s="24" r="W15"/>
      <c s="24" r="X15"/>
      <c s="24" r="Y15"/>
      <c s="24" r="Z15"/>
      <c s="24" r="AA15"/>
      <c s="24" r="AB15"/>
      <c s="24" r="AC15"/>
      <c s="24" r="AD15"/>
      <c s="24" r="AE15"/>
      <c s="24" r="AF15"/>
      <c s="24" r="AG15"/>
      <c s="24" r="AH15"/>
      <c s="24" r="AI15"/>
      <c s="24" r="AJ15"/>
    </row>
    <row r="16">
      <c s="24" r="A16"/>
      <c s="24" r="B16"/>
      <c t="s" s="24" r="C16">
        <v>106</v>
      </c>
      <c t="s" s="24" r="D16">
        <v>107</v>
      </c>
      <c t="s" s="24" r="E16">
        <v>108</v>
      </c>
      <c t="s" s="24" r="F16">
        <v>109</v>
      </c>
      <c t="s" s="205" r="G16">
        <v>76</v>
      </c>
      <c t="s" s="205" r="H16">
        <v>19</v>
      </c>
      <c s="25" r="I16">
        <v>41970</v>
      </c>
      <c t="s" s="24" r="J16">
        <v>20</v>
      </c>
      <c s="25" r="K16">
        <v>41989</v>
      </c>
      <c s="24" r="L16"/>
      <c s="24" r="M16"/>
      <c s="24" r="N16"/>
      <c s="24" r="O16"/>
      <c s="24" r="P16"/>
      <c s="24" r="Q16"/>
      <c s="24" r="R16"/>
      <c s="24" r="S16"/>
      <c s="24" r="T16"/>
      <c s="24" r="U16"/>
      <c s="24" r="V16"/>
      <c s="24" r="W16"/>
      <c s="24" r="X16"/>
      <c s="24" r="Y16"/>
      <c s="24" r="Z16"/>
      <c s="24" r="AA16"/>
      <c s="24" r="AB16"/>
      <c s="24" r="AC16"/>
      <c s="24" r="AD16"/>
      <c s="24" r="AE16"/>
      <c s="24" r="AF16"/>
      <c s="24" r="AG16"/>
      <c s="24" r="AH16"/>
      <c s="24" r="AI16"/>
      <c s="24" r="AJ16"/>
    </row>
    <row r="17">
      <c s="24" r="A17"/>
      <c s="24" r="B17"/>
      <c t="s" s="24" r="C17">
        <v>110</v>
      </c>
      <c t="s" s="24" r="D17">
        <v>73</v>
      </c>
      <c t="s" s="24" r="E17">
        <v>111</v>
      </c>
      <c t="s" s="24" r="F17">
        <v>112</v>
      </c>
      <c t="s" s="205" r="G17">
        <v>76</v>
      </c>
      <c t="s" s="205" r="H17">
        <v>19</v>
      </c>
      <c s="25" r="I17">
        <v>41970</v>
      </c>
      <c s="24" r="J17"/>
      <c s="24" r="K17"/>
      <c s="24" r="L17"/>
      <c s="24" r="M17"/>
      <c s="24" r="N17"/>
      <c s="24" r="O17"/>
      <c s="24" r="P17"/>
      <c s="24" r="Q17"/>
      <c s="24" r="R17"/>
      <c s="24" r="S17"/>
      <c s="24" r="T17"/>
      <c s="24" r="U17"/>
      <c s="24" r="V17"/>
      <c s="24" r="W17"/>
      <c s="24" r="X17"/>
      <c s="24" r="Y17"/>
      <c s="24" r="Z17"/>
      <c s="24" r="AA17"/>
      <c s="24" r="AB17"/>
      <c s="24" r="AC17"/>
      <c s="24" r="AD17"/>
      <c s="24" r="AE17"/>
      <c s="24" r="AF17"/>
      <c s="24" r="AG17"/>
      <c s="24" r="AH17"/>
      <c s="24" r="AI17"/>
      <c s="24" r="AJ17"/>
    </row>
    <row r="18">
      <c s="24" r="A18"/>
      <c s="24" r="B18"/>
      <c t="s" s="24" r="C18">
        <v>113</v>
      </c>
      <c t="s" s="24" r="D18">
        <v>73</v>
      </c>
      <c t="s" s="24" r="E18">
        <v>114</v>
      </c>
      <c t="s" s="24" r="F18">
        <v>115</v>
      </c>
      <c t="s" s="205" r="G18">
        <v>76</v>
      </c>
      <c t="s" s="205" r="H18">
        <v>19</v>
      </c>
      <c s="25" r="I18">
        <v>41970</v>
      </c>
      <c s="24" r="J18"/>
      <c s="24" r="K18"/>
      <c s="24" r="L18"/>
      <c s="24" r="M18"/>
      <c s="24" r="N18"/>
      <c s="24" r="O18"/>
      <c s="24" r="P18"/>
      <c s="24" r="Q18"/>
      <c s="24" r="R18"/>
      <c s="24" r="S18"/>
      <c s="24" r="T18"/>
      <c s="24" r="U18"/>
      <c s="24" r="V18"/>
      <c s="24" r="W18"/>
      <c s="24" r="X18"/>
      <c s="24" r="Y18"/>
      <c s="24" r="Z18"/>
      <c s="24" r="AA18"/>
      <c s="24" r="AB18"/>
      <c s="24" r="AC18"/>
      <c s="24" r="AD18"/>
      <c s="24" r="AE18"/>
      <c s="24" r="AF18"/>
      <c s="24" r="AG18"/>
      <c s="24" r="AH18"/>
      <c s="24" r="AI18"/>
      <c s="24" r="AJ18"/>
    </row>
    <row r="19">
      <c s="24" r="A19"/>
      <c s="24" r="B19"/>
      <c t="s" s="24" r="C19">
        <v>116</v>
      </c>
      <c t="s" s="24" r="D19">
        <v>117</v>
      </c>
      <c t="s" s="24" r="E19">
        <v>118</v>
      </c>
      <c t="s" s="24" r="F19">
        <v>119</v>
      </c>
      <c t="s" s="205" r="G19">
        <v>76</v>
      </c>
      <c t="s" s="205" r="H19">
        <v>19</v>
      </c>
      <c s="25" r="I19">
        <v>41970</v>
      </c>
      <c s="24" r="J19"/>
      <c s="24" r="K19"/>
      <c s="24" r="L19"/>
      <c s="24" r="M19"/>
      <c s="24" r="N19"/>
      <c s="24" r="O19"/>
      <c s="24" r="P19"/>
      <c s="24" r="Q19"/>
      <c s="24" r="R19"/>
      <c s="24" r="S19"/>
      <c s="24" r="T19"/>
      <c s="24" r="U19"/>
      <c s="24" r="V19"/>
      <c s="24" r="W19"/>
      <c s="24" r="X19"/>
      <c s="24" r="Y19"/>
      <c s="24" r="Z19"/>
      <c s="24" r="AA19"/>
      <c s="24" r="AB19"/>
      <c s="24" r="AC19"/>
      <c s="24" r="AD19"/>
      <c s="24" r="AE19"/>
      <c s="24" r="AF19"/>
      <c s="24" r="AG19"/>
      <c s="24" r="AH19"/>
      <c s="24" r="AI19"/>
      <c s="24" r="AJ19"/>
    </row>
    <row r="20">
      <c s="24" r="A20"/>
      <c t="s" s="24" r="B20">
        <v>120</v>
      </c>
      <c t="s" s="24" r="C20">
        <v>121</v>
      </c>
      <c t="s" s="24" r="D20">
        <v>122</v>
      </c>
      <c s="24" r="E20"/>
      <c s="24" r="F20"/>
      <c s="205" r="G20"/>
      <c s="205" r="H20"/>
      <c s="205" r="I20"/>
      <c s="24" r="J20"/>
      <c s="24" r="K20"/>
      <c s="24" r="L20"/>
      <c s="24" r="M20"/>
      <c s="24" r="N20"/>
      <c s="24" r="O20"/>
      <c s="24" r="P20"/>
      <c s="24" r="Q20"/>
      <c s="24" r="R20"/>
      <c s="24" r="S20"/>
      <c s="24" r="T20"/>
      <c s="24" r="U20"/>
      <c s="24" r="V20"/>
      <c s="24" r="W20"/>
      <c s="24" r="X20"/>
      <c s="24" r="Y20"/>
      <c s="24" r="Z20"/>
      <c s="24" r="AA20"/>
      <c s="24" r="AB20"/>
      <c s="24" r="AC20"/>
      <c s="24" r="AD20"/>
      <c s="24" r="AE20"/>
      <c s="24" r="AF20"/>
      <c s="24" r="AG20"/>
      <c s="24" r="AH20"/>
      <c s="24" r="AI20"/>
      <c s="24" r="AJ20"/>
    </row>
    <row r="21">
      <c s="24" r="A21"/>
      <c s="24" r="B21"/>
      <c t="s" s="24" r="C21">
        <v>123</v>
      </c>
      <c t="s" s="24" r="D21">
        <v>73</v>
      </c>
      <c t="s" s="24" r="E21">
        <v>74</v>
      </c>
      <c t="s" s="24" r="F21">
        <v>124</v>
      </c>
      <c t="s" s="205" r="G21">
        <v>125</v>
      </c>
      <c t="s" s="205" r="H21">
        <v>19</v>
      </c>
      <c s="25" r="I21">
        <v>41970</v>
      </c>
      <c s="24" r="J21"/>
      <c s="24" r="K21"/>
      <c s="24" r="L21"/>
      <c s="24" r="M21"/>
      <c s="24" r="N21"/>
      <c s="24" r="O21"/>
      <c s="24" r="P21"/>
      <c s="24" r="Q21"/>
      <c s="24" r="R21"/>
      <c s="24" r="S21"/>
      <c s="24" r="T21"/>
      <c s="24" r="U21"/>
      <c s="24" r="V21"/>
      <c s="24" r="W21"/>
      <c s="24" r="X21"/>
      <c s="24" r="Y21"/>
      <c s="24" r="Z21"/>
      <c s="24" r="AA21"/>
      <c s="24" r="AB21"/>
      <c s="24" r="AC21"/>
      <c s="24" r="AD21"/>
      <c s="24" r="AE21"/>
      <c s="24" r="AF21"/>
      <c s="24" r="AG21"/>
      <c s="24" r="AH21"/>
      <c s="24" r="AI21"/>
      <c s="24" r="AJ21"/>
    </row>
    <row r="22">
      <c s="24" r="A22"/>
      <c s="24" r="B22"/>
      <c t="s" s="24" r="C22">
        <v>77</v>
      </c>
      <c t="s" s="24" r="D22">
        <v>73</v>
      </c>
      <c t="s" s="24" r="E22">
        <v>78</v>
      </c>
      <c t="s" s="24" r="F22">
        <v>124</v>
      </c>
      <c t="s" s="205" r="G22">
        <v>125</v>
      </c>
      <c t="s" s="205" r="H22">
        <v>19</v>
      </c>
      <c s="25" r="I22">
        <v>41970</v>
      </c>
      <c s="24" r="J22"/>
      <c s="24" r="K22"/>
      <c s="24" r="L22"/>
      <c s="24" r="M22"/>
      <c s="24" r="N22"/>
      <c s="24" r="O22"/>
      <c s="24" r="P22"/>
      <c s="24" r="Q22"/>
      <c s="24" r="R22"/>
      <c s="24" r="S22"/>
      <c s="24" r="T22"/>
      <c s="24" r="U22"/>
      <c s="24" r="V22"/>
      <c s="24" r="W22"/>
      <c s="24" r="X22"/>
      <c s="24" r="Y22"/>
      <c s="24" r="Z22"/>
      <c s="24" r="AA22"/>
      <c s="24" r="AB22"/>
      <c s="24" r="AC22"/>
      <c s="24" r="AD22"/>
      <c s="24" r="AE22"/>
      <c s="24" r="AF22"/>
      <c s="24" r="AG22"/>
      <c s="24" r="AH22"/>
      <c s="24" r="AI22"/>
      <c s="24" r="AJ22"/>
    </row>
    <row r="23">
      <c s="172" r="A23"/>
      <c s="172" r="B23"/>
      <c t="s" s="172" r="C23">
        <v>126</v>
      </c>
      <c t="s" s="24" r="D23">
        <v>73</v>
      </c>
      <c t="s" s="172" r="E23">
        <v>127</v>
      </c>
      <c t="s" s="24" r="F23">
        <v>128</v>
      </c>
      <c t="s" s="205" r="G23">
        <v>125</v>
      </c>
      <c t="s" s="205" r="H23">
        <v>20</v>
      </c>
      <c s="25" r="I23">
        <v>41989</v>
      </c>
      <c s="172" r="J23"/>
      <c s="172" r="K23"/>
      <c s="172" r="L23"/>
      <c s="172" r="M23"/>
      <c s="172" r="N23"/>
      <c s="172" r="O23"/>
      <c s="172" r="P23"/>
      <c s="172" r="Q23"/>
      <c s="172" r="R23"/>
      <c s="172" r="S23"/>
      <c s="172" r="T23"/>
      <c s="172" r="U23"/>
      <c s="172" r="V23"/>
      <c s="172" r="W23"/>
      <c s="172" r="X23"/>
      <c s="172" r="Y23"/>
      <c s="172" r="Z23"/>
      <c s="172" r="AA23"/>
      <c s="172" r="AB23"/>
      <c s="172" r="AC23"/>
      <c s="172" r="AD23"/>
      <c s="172" r="AE23"/>
      <c s="172" r="AF23"/>
      <c s="172" r="AG23"/>
      <c s="172" r="AH23"/>
      <c s="172" r="AI23"/>
      <c s="172" r="AJ23"/>
    </row>
    <row r="24">
      <c s="24" r="A24"/>
      <c t="s" s="24" r="B24">
        <v>129</v>
      </c>
      <c t="s" s="24" r="C24">
        <v>130</v>
      </c>
      <c t="s" s="24" r="D24">
        <v>131</v>
      </c>
      <c s="24" r="E24"/>
      <c s="24" r="F24"/>
      <c s="205" r="G24"/>
      <c s="205" r="H24"/>
      <c s="205" r="I24"/>
      <c s="24" r="J24"/>
      <c s="24" r="K24"/>
      <c s="24" r="L24"/>
      <c s="24" r="M24"/>
      <c s="24" r="N24"/>
      <c s="24" r="O24"/>
      <c s="24" r="P24"/>
      <c s="24" r="Q24"/>
      <c s="24" r="R24"/>
      <c s="24" r="S24"/>
      <c s="24" r="T24"/>
      <c s="24" r="U24"/>
      <c s="24" r="V24"/>
      <c s="24" r="W24"/>
      <c s="24" r="X24"/>
      <c s="24" r="Y24"/>
      <c s="24" r="Z24"/>
      <c s="24" r="AA24"/>
      <c s="24" r="AB24"/>
      <c s="24" r="AC24"/>
      <c s="24" r="AD24"/>
      <c s="24" r="AE24"/>
      <c s="24" r="AF24"/>
      <c s="24" r="AG24"/>
      <c s="24" r="AH24"/>
      <c s="24" r="AI24"/>
      <c s="24" r="AJ24"/>
    </row>
    <row r="25">
      <c s="24" r="A25"/>
      <c s="24" r="B25"/>
      <c t="s" s="24" r="C25">
        <v>72</v>
      </c>
      <c t="s" s="24" r="D25">
        <v>73</v>
      </c>
      <c t="s" s="24" r="E25">
        <v>74</v>
      </c>
      <c t="s" s="24" r="F25">
        <v>75</v>
      </c>
      <c t="s" s="205" r="G25">
        <v>76</v>
      </c>
      <c t="s" s="205" r="H25">
        <v>19</v>
      </c>
      <c s="25" r="I25">
        <v>41970</v>
      </c>
      <c t="s" s="24" r="J25">
        <v>20</v>
      </c>
      <c s="25" r="K25">
        <v>41989</v>
      </c>
      <c s="24" r="L25"/>
      <c s="24" r="M25"/>
      <c s="24" r="N25"/>
      <c s="24" r="O25"/>
      <c s="24" r="P25"/>
      <c s="24" r="Q25"/>
      <c s="24" r="R25"/>
      <c s="24" r="S25"/>
      <c s="24" r="T25"/>
      <c s="24" r="U25"/>
      <c s="24" r="V25"/>
      <c s="24" r="W25"/>
      <c s="24" r="X25"/>
      <c s="24" r="Y25"/>
      <c s="24" r="Z25"/>
      <c s="24" r="AA25"/>
      <c s="24" r="AB25"/>
      <c s="24" r="AC25"/>
      <c s="24" r="AD25"/>
      <c s="24" r="AE25"/>
      <c s="24" r="AF25"/>
      <c s="24" r="AG25"/>
      <c s="24" r="AH25"/>
      <c s="24" r="AI25"/>
      <c s="24" r="AJ25"/>
    </row>
    <row r="26">
      <c s="24" r="A26"/>
      <c s="24" r="B26"/>
      <c t="s" s="24" r="C26">
        <v>77</v>
      </c>
      <c t="s" s="24" r="D26">
        <v>73</v>
      </c>
      <c t="s" s="24" r="E26">
        <v>78</v>
      </c>
      <c t="s" s="24" r="F26">
        <v>75</v>
      </c>
      <c t="s" s="205" r="G26">
        <v>76</v>
      </c>
      <c t="s" s="205" r="H26">
        <v>19</v>
      </c>
      <c s="25" r="I26">
        <v>41970</v>
      </c>
      <c t="s" s="24" r="J26">
        <v>20</v>
      </c>
      <c s="25" r="K26">
        <v>41989</v>
      </c>
      <c s="24" r="L26"/>
      <c s="24" r="M26"/>
      <c s="24" r="N26"/>
      <c s="24" r="O26"/>
      <c s="24" r="P26"/>
      <c s="24" r="Q26"/>
      <c s="24" r="R26"/>
      <c s="24" r="S26"/>
      <c s="24" r="T26"/>
      <c s="24" r="U26"/>
      <c s="24" r="V26"/>
      <c s="24" r="W26"/>
      <c s="24" r="X26"/>
      <c s="24" r="Y26"/>
      <c s="24" r="Z26"/>
      <c s="24" r="AA26"/>
      <c s="24" r="AB26"/>
      <c s="24" r="AC26"/>
      <c s="24" r="AD26"/>
      <c s="24" r="AE26"/>
      <c s="24" r="AF26"/>
      <c s="24" r="AG26"/>
      <c s="24" r="AH26"/>
      <c s="24" r="AI26"/>
      <c s="24" r="AJ26"/>
    </row>
    <row r="27">
      <c s="24" r="A27"/>
      <c s="24" r="B27"/>
      <c t="s" s="24" r="C27">
        <v>79</v>
      </c>
      <c t="s" s="24" r="D27">
        <v>73</v>
      </c>
      <c t="s" s="24" r="E27">
        <v>80</v>
      </c>
      <c t="s" s="24" r="F27">
        <v>81</v>
      </c>
      <c t="s" s="205" r="G27">
        <v>76</v>
      </c>
      <c t="s" s="205" r="H27">
        <v>19</v>
      </c>
      <c s="25" r="I27">
        <v>41970</v>
      </c>
      <c t="s" s="24" r="J27">
        <v>20</v>
      </c>
      <c s="25" r="K27">
        <v>41989</v>
      </c>
      <c s="24" r="L27"/>
      <c s="24" r="M27"/>
      <c s="24" r="N27"/>
      <c s="24" r="O27"/>
      <c s="24" r="P27"/>
      <c s="24" r="Q27"/>
      <c s="24" r="R27"/>
      <c s="24" r="S27"/>
      <c s="24" r="T27"/>
      <c s="24" r="U27"/>
      <c s="24" r="V27"/>
      <c s="24" r="W27"/>
      <c s="24" r="X27"/>
      <c s="24" r="Y27"/>
      <c s="24" r="Z27"/>
      <c s="24" r="AA27"/>
      <c s="24" r="AB27"/>
      <c s="24" r="AC27"/>
      <c s="24" r="AD27"/>
      <c s="24" r="AE27"/>
      <c s="24" r="AF27"/>
      <c s="24" r="AG27"/>
      <c s="24" r="AH27"/>
      <c s="24" r="AI27"/>
      <c s="24" r="AJ27"/>
    </row>
    <row r="28">
      <c s="24" r="A28"/>
      <c s="24" r="B28"/>
      <c t="s" s="24" r="C28">
        <v>82</v>
      </c>
      <c t="s" s="24" r="D28">
        <v>73</v>
      </c>
      <c t="s" s="24" r="E28">
        <v>83</v>
      </c>
      <c t="s" s="24" r="F28">
        <v>84</v>
      </c>
      <c t="s" s="205" r="G28">
        <v>76</v>
      </c>
      <c t="s" s="205" r="H28">
        <v>19</v>
      </c>
      <c s="25" r="I28">
        <v>41970</v>
      </c>
      <c t="s" s="24" r="J28">
        <v>20</v>
      </c>
      <c s="25" r="K28">
        <v>41989</v>
      </c>
      <c s="24" r="L28"/>
      <c s="24" r="M28"/>
      <c s="24" r="N28"/>
      <c s="24" r="O28"/>
      <c s="24" r="P28"/>
      <c s="24" r="Q28"/>
      <c s="24" r="R28"/>
      <c s="24" r="S28"/>
      <c s="24" r="T28"/>
      <c s="24" r="U28"/>
      <c s="24" r="V28"/>
      <c s="24" r="W28"/>
      <c s="24" r="X28"/>
      <c s="24" r="Y28"/>
      <c s="24" r="Z28"/>
      <c s="24" r="AA28"/>
      <c s="24" r="AB28"/>
      <c s="24" r="AC28"/>
      <c s="24" r="AD28"/>
      <c s="24" r="AE28"/>
      <c s="24" r="AF28"/>
      <c s="24" r="AG28"/>
      <c s="24" r="AH28"/>
      <c s="24" r="AI28"/>
      <c s="24" r="AJ28"/>
    </row>
    <row r="29">
      <c s="24" r="A29"/>
      <c s="24" r="B29"/>
      <c t="s" s="24" r="C29">
        <v>85</v>
      </c>
      <c t="s" s="24" r="D29">
        <v>73</v>
      </c>
      <c t="s" s="24" r="E29">
        <v>86</v>
      </c>
      <c t="s" s="24" r="F29">
        <v>132</v>
      </c>
      <c t="s" s="205" r="G29">
        <v>76</v>
      </c>
      <c t="s" s="205" r="H29">
        <v>20</v>
      </c>
      <c s="25" r="I29">
        <v>41989</v>
      </c>
      <c s="24" r="J29"/>
      <c s="205" r="K29"/>
      <c s="24" r="L29"/>
      <c s="24" r="M29"/>
      <c s="24" r="N29"/>
      <c s="24" r="O29"/>
      <c s="24" r="P29"/>
      <c s="24" r="Q29"/>
      <c s="24" r="R29"/>
      <c s="24" r="S29"/>
      <c s="24" r="T29"/>
      <c s="24" r="U29"/>
      <c s="24" r="V29"/>
      <c s="24" r="W29"/>
      <c s="24" r="X29"/>
      <c s="24" r="Y29"/>
      <c s="24" r="Z29"/>
      <c s="24" r="AA29"/>
      <c s="24" r="AB29"/>
      <c s="24" r="AC29"/>
      <c s="24" r="AD29"/>
      <c s="24" r="AE29"/>
      <c s="24" r="AF29"/>
      <c s="24" r="AG29"/>
      <c s="24" r="AH29"/>
      <c s="24" r="AI29"/>
      <c s="24" r="AJ29"/>
    </row>
    <row r="30">
      <c s="24" r="A30"/>
      <c s="24" r="B30"/>
      <c t="s" s="24" r="C30">
        <v>94</v>
      </c>
      <c t="s" s="24" r="D30">
        <v>73</v>
      </c>
      <c t="s" s="24" r="E30">
        <v>95</v>
      </c>
      <c t="s" s="24" r="F30">
        <v>133</v>
      </c>
      <c t="s" s="205" r="G30">
        <v>76</v>
      </c>
      <c t="s" s="205" r="H30">
        <v>19</v>
      </c>
      <c s="25" r="I30">
        <v>41970</v>
      </c>
      <c s="24" r="J30"/>
      <c s="24" r="K30"/>
      <c s="24" r="L30"/>
      <c s="24" r="M30"/>
      <c s="24" r="N30"/>
      <c s="24" r="O30"/>
      <c s="24" r="P30"/>
      <c s="24" r="Q30"/>
      <c s="24" r="R30"/>
      <c s="24" r="S30"/>
      <c s="24" r="T30"/>
      <c s="24" r="U30"/>
      <c s="24" r="V30"/>
      <c s="24" r="W30"/>
      <c s="24" r="X30"/>
      <c s="24" r="Y30"/>
      <c s="24" r="Z30"/>
      <c s="24" r="AA30"/>
      <c s="24" r="AB30"/>
      <c s="24" r="AC30"/>
      <c s="24" r="AD30"/>
      <c s="24" r="AE30"/>
      <c s="24" r="AF30"/>
      <c s="24" r="AG30"/>
      <c s="24" r="AH30"/>
      <c s="24" r="AI30"/>
      <c s="24" r="AJ30"/>
    </row>
    <row r="31">
      <c s="24" r="A31"/>
      <c s="24" r="B31"/>
      <c t="s" s="24" r="C31">
        <v>97</v>
      </c>
      <c t="s" s="24" r="D31">
        <v>73</v>
      </c>
      <c t="s" s="24" r="E31">
        <v>98</v>
      </c>
      <c t="s" s="24" r="F31">
        <v>134</v>
      </c>
      <c t="s" s="205" r="G31">
        <v>76</v>
      </c>
      <c t="s" s="205" r="H31">
        <v>20</v>
      </c>
      <c s="25" r="I31">
        <v>41989</v>
      </c>
      <c s="24" r="J31"/>
      <c s="205" r="K31"/>
      <c s="24" r="L31"/>
      <c s="24" r="M31"/>
      <c s="24" r="N31"/>
      <c s="24" r="O31"/>
      <c s="24" r="P31"/>
      <c s="24" r="Q31"/>
      <c s="24" r="R31"/>
      <c s="24" r="S31"/>
      <c s="24" r="T31"/>
      <c s="24" r="U31"/>
      <c s="24" r="V31"/>
      <c s="24" r="W31"/>
      <c s="24" r="X31"/>
      <c s="24" r="Y31"/>
      <c s="24" r="Z31"/>
      <c s="24" r="AA31"/>
      <c s="24" r="AB31"/>
      <c s="24" r="AC31"/>
      <c s="24" r="AD31"/>
      <c s="24" r="AE31"/>
      <c s="24" r="AF31"/>
      <c s="24" r="AG31"/>
      <c s="24" r="AH31"/>
      <c s="24" r="AI31"/>
      <c s="24" r="AJ31"/>
    </row>
    <row r="32">
      <c s="24" r="A32"/>
      <c s="24" r="B32"/>
      <c t="s" s="24" r="C32">
        <v>103</v>
      </c>
      <c t="s" s="24" r="D32">
        <v>73</v>
      </c>
      <c t="s" s="24" r="E32">
        <v>104</v>
      </c>
      <c t="s" s="24" r="F32">
        <v>105</v>
      </c>
      <c t="s" s="205" r="G32">
        <v>76</v>
      </c>
      <c t="s" s="205" r="H32">
        <v>20</v>
      </c>
      <c s="25" r="I32">
        <v>41989</v>
      </c>
      <c s="24" r="J32"/>
      <c s="205" r="K32"/>
      <c s="24" r="L32"/>
      <c s="24" r="M32"/>
      <c s="24" r="N32"/>
      <c s="24" r="O32"/>
      <c s="24" r="P32"/>
      <c s="24" r="Q32"/>
      <c s="24" r="R32"/>
      <c s="24" r="S32"/>
      <c s="24" r="T32"/>
      <c s="24" r="U32"/>
      <c s="24" r="V32"/>
      <c s="24" r="W32"/>
      <c s="24" r="X32"/>
      <c s="24" r="Y32"/>
      <c s="24" r="Z32"/>
      <c s="24" r="AA32"/>
      <c s="24" r="AB32"/>
      <c s="24" r="AC32"/>
      <c s="24" r="AD32"/>
      <c s="24" r="AE32"/>
      <c s="24" r="AF32"/>
      <c s="24" r="AG32"/>
      <c s="24" r="AH32"/>
      <c s="24" r="AI32"/>
      <c s="24" r="AJ32"/>
    </row>
    <row r="33">
      <c s="24" r="A33"/>
      <c s="24" r="B33"/>
      <c t="s" s="24" r="C33">
        <v>110</v>
      </c>
      <c t="s" s="24" r="D33">
        <v>73</v>
      </c>
      <c t="s" s="24" r="E33">
        <v>135</v>
      </c>
      <c t="s" s="24" r="F33">
        <v>136</v>
      </c>
      <c t="s" s="205" r="G33">
        <v>76</v>
      </c>
      <c t="s" s="205" r="H33">
        <v>19</v>
      </c>
      <c s="25" r="I33">
        <v>41970</v>
      </c>
      <c s="24" r="J33"/>
      <c s="24" r="K33"/>
      <c s="24" r="L33"/>
      <c s="24" r="M33"/>
      <c s="24" r="N33"/>
      <c s="24" r="O33"/>
      <c s="24" r="P33"/>
      <c s="24" r="Q33"/>
      <c s="24" r="R33"/>
      <c s="24" r="S33"/>
      <c s="24" r="T33"/>
      <c s="24" r="U33"/>
      <c s="24" r="V33"/>
      <c s="24" r="W33"/>
      <c s="24" r="X33"/>
      <c s="24" r="Y33"/>
      <c s="24" r="Z33"/>
      <c s="24" r="AA33"/>
      <c s="24" r="AB33"/>
      <c s="24" r="AC33"/>
      <c s="24" r="AD33"/>
      <c s="24" r="AE33"/>
      <c s="24" r="AF33"/>
      <c s="24" r="AG33"/>
      <c s="24" r="AH33"/>
      <c s="24" r="AI33"/>
      <c s="24" r="AJ33"/>
    </row>
    <row r="34">
      <c s="24" r="A34"/>
      <c s="24" r="B34"/>
      <c t="s" s="24" r="C34">
        <v>116</v>
      </c>
      <c t="s" s="24" r="D34">
        <v>117</v>
      </c>
      <c t="s" s="24" r="E34">
        <v>118</v>
      </c>
      <c t="s" s="24" r="F34">
        <v>119</v>
      </c>
      <c t="s" s="205" r="G34">
        <v>76</v>
      </c>
      <c t="s" s="205" r="H34">
        <v>19</v>
      </c>
      <c s="25" r="I34">
        <v>41970</v>
      </c>
      <c s="24" r="J34"/>
      <c s="24" r="K34"/>
      <c s="24" r="L34"/>
      <c s="24" r="M34"/>
      <c s="24" r="N34"/>
      <c s="24" r="O34"/>
      <c s="24" r="P34"/>
      <c s="24" r="Q34"/>
      <c s="24" r="R34"/>
      <c s="24" r="S34"/>
      <c s="24" r="T34"/>
      <c s="24" r="U34"/>
      <c s="24" r="V34"/>
      <c s="24" r="W34"/>
      <c s="24" r="X34"/>
      <c s="24" r="Y34"/>
      <c s="24" r="Z34"/>
      <c s="24" r="AA34"/>
      <c s="24" r="AB34"/>
      <c s="24" r="AC34"/>
      <c s="24" r="AD34"/>
      <c s="24" r="AE34"/>
      <c s="24" r="AF34"/>
      <c s="24" r="AG34"/>
      <c s="24" r="AH34"/>
      <c s="24" r="AI34"/>
      <c s="24" r="AJ34"/>
    </row>
    <row r="35">
      <c s="4" r="A35"/>
      <c t="s" s="24" r="B35">
        <v>137</v>
      </c>
      <c t="s" s="24" r="C35">
        <v>138</v>
      </c>
      <c t="s" s="24" r="D35">
        <v>139</v>
      </c>
      <c s="24" r="E35"/>
      <c s="24" r="F35"/>
      <c s="90" r="G35"/>
      <c s="90" r="H35"/>
      <c s="90" r="I35"/>
      <c s="4" r="J35"/>
      <c s="4" r="K35"/>
      <c s="4" r="L35"/>
      <c s="4" r="M35"/>
      <c s="4" r="N35"/>
      <c s="4" r="O35"/>
      <c s="4" r="P35"/>
      <c s="4" r="Q35"/>
      <c s="4" r="R35"/>
      <c s="4" r="S35"/>
      <c s="4" r="T35"/>
      <c s="4" r="U35"/>
      <c s="4" r="V35"/>
      <c s="4" r="W35"/>
      <c s="4" r="X35"/>
      <c s="4" r="Y35"/>
      <c s="4" r="Z35"/>
      <c s="4" r="AA35"/>
      <c s="4" r="AB35"/>
      <c s="4" r="AC35"/>
      <c s="4" r="AD35"/>
      <c s="4" r="AE35"/>
      <c s="4" r="AF35"/>
      <c s="4" r="AG35"/>
      <c s="4" r="AH35"/>
      <c s="4" r="AI35"/>
      <c s="4" r="AJ35"/>
    </row>
    <row r="36">
      <c s="24" r="A36"/>
      <c s="24" r="B36"/>
      <c t="s" s="24" r="C36">
        <v>72</v>
      </c>
      <c t="s" s="24" r="D36">
        <v>73</v>
      </c>
      <c t="s" s="24" r="E36">
        <v>74</v>
      </c>
      <c t="s" s="24" r="F36">
        <v>75</v>
      </c>
      <c t="s" s="205" r="G36">
        <v>76</v>
      </c>
      <c t="s" s="205" r="H36">
        <v>19</v>
      </c>
      <c s="25" r="I36">
        <v>41970</v>
      </c>
      <c t="s" s="24" r="J36">
        <v>20</v>
      </c>
      <c s="25" r="K36">
        <v>41989</v>
      </c>
      <c s="24" r="L36"/>
      <c s="24" r="M36"/>
      <c s="24" r="N36"/>
      <c s="24" r="O36"/>
      <c s="24" r="P36"/>
      <c s="24" r="Q36"/>
      <c s="24" r="R36"/>
      <c s="24" r="S36"/>
      <c s="24" r="T36"/>
      <c s="24" r="U36"/>
      <c s="24" r="V36"/>
      <c s="24" r="W36"/>
      <c s="24" r="X36"/>
      <c s="24" r="Y36"/>
      <c s="24" r="Z36"/>
      <c s="24" r="AA36"/>
      <c s="24" r="AB36"/>
      <c s="24" r="AC36"/>
      <c s="24" r="AD36"/>
      <c s="24" r="AE36"/>
      <c s="24" r="AF36"/>
      <c s="24" r="AG36"/>
      <c s="24" r="AH36"/>
      <c s="24" r="AI36"/>
      <c s="24" r="AJ36"/>
    </row>
    <row r="37">
      <c s="24" r="A37"/>
      <c s="24" r="B37"/>
      <c t="s" s="24" r="C37">
        <v>77</v>
      </c>
      <c t="s" s="24" r="D37">
        <v>73</v>
      </c>
      <c t="s" s="24" r="E37">
        <v>78</v>
      </c>
      <c t="s" s="24" r="F37">
        <v>75</v>
      </c>
      <c t="s" s="205" r="G37">
        <v>76</v>
      </c>
      <c t="s" s="205" r="H37">
        <v>19</v>
      </c>
      <c s="25" r="I37">
        <v>41970</v>
      </c>
      <c t="s" s="24" r="J37">
        <v>20</v>
      </c>
      <c s="25" r="K37">
        <v>41989</v>
      </c>
      <c s="24" r="L37"/>
      <c s="24" r="M37"/>
      <c s="24" r="N37"/>
      <c s="24" r="O37"/>
      <c s="24" r="P37"/>
      <c s="24" r="Q37"/>
      <c s="24" r="R37"/>
      <c s="24" r="S37"/>
      <c s="24" r="T37"/>
      <c s="24" r="U37"/>
      <c s="24" r="V37"/>
      <c s="24" r="W37"/>
      <c s="24" r="X37"/>
      <c s="24" r="Y37"/>
      <c s="24" r="Z37"/>
      <c s="24" r="AA37"/>
      <c s="24" r="AB37"/>
      <c s="24" r="AC37"/>
      <c s="24" r="AD37"/>
      <c s="24" r="AE37"/>
      <c s="24" r="AF37"/>
      <c s="24" r="AG37"/>
      <c s="24" r="AH37"/>
      <c s="24" r="AI37"/>
      <c s="24" r="AJ37"/>
    </row>
    <row r="38">
      <c s="24" r="A38"/>
      <c s="24" r="B38"/>
      <c t="s" s="24" r="C38">
        <v>79</v>
      </c>
      <c t="s" s="24" r="D38">
        <v>73</v>
      </c>
      <c t="s" s="24" r="E38">
        <v>80</v>
      </c>
      <c t="s" s="24" r="F38">
        <v>81</v>
      </c>
      <c t="s" s="205" r="G38">
        <v>76</v>
      </c>
      <c t="s" s="205" r="H38">
        <v>19</v>
      </c>
      <c s="25" r="I38">
        <v>41970</v>
      </c>
      <c t="s" s="24" r="J38">
        <v>20</v>
      </c>
      <c s="25" r="K38">
        <v>41989</v>
      </c>
      <c s="24" r="L38"/>
      <c s="24" r="M38"/>
      <c s="24" r="N38"/>
      <c s="24" r="O38"/>
      <c s="24" r="P38"/>
      <c s="24" r="Q38"/>
      <c s="24" r="R38"/>
      <c s="24" r="S38"/>
      <c s="24" r="T38"/>
      <c s="24" r="U38"/>
      <c s="24" r="V38"/>
      <c s="24" r="W38"/>
      <c s="24" r="X38"/>
      <c s="24" r="Y38"/>
      <c s="24" r="Z38"/>
      <c s="24" r="AA38"/>
      <c s="24" r="AB38"/>
      <c s="24" r="AC38"/>
      <c s="24" r="AD38"/>
      <c s="24" r="AE38"/>
      <c s="24" r="AF38"/>
      <c s="24" r="AG38"/>
      <c s="24" r="AH38"/>
      <c s="24" r="AI38"/>
      <c s="24" r="AJ38"/>
    </row>
    <row r="39">
      <c s="24" r="A39"/>
      <c s="24" r="B39"/>
      <c t="s" s="24" r="C39">
        <v>82</v>
      </c>
      <c t="s" s="24" r="D39">
        <v>73</v>
      </c>
      <c t="s" s="24" r="E39">
        <v>83</v>
      </c>
      <c t="s" s="24" r="F39">
        <v>84</v>
      </c>
      <c t="s" s="205" r="G39">
        <v>76</v>
      </c>
      <c t="s" s="205" r="H39">
        <v>19</v>
      </c>
      <c s="25" r="I39">
        <v>41970</v>
      </c>
      <c t="s" s="24" r="J39">
        <v>20</v>
      </c>
      <c s="25" r="K39">
        <v>41989</v>
      </c>
      <c s="24" r="L39"/>
      <c s="24" r="M39"/>
      <c s="24" r="N39"/>
      <c s="24" r="O39"/>
      <c s="24" r="P39"/>
      <c s="24" r="Q39"/>
      <c s="24" r="R39"/>
      <c s="24" r="S39"/>
      <c s="24" r="T39"/>
      <c s="24" r="U39"/>
      <c s="24" r="V39"/>
      <c s="24" r="W39"/>
      <c s="24" r="X39"/>
      <c s="24" r="Y39"/>
      <c s="24" r="Z39"/>
      <c s="24" r="AA39"/>
      <c s="24" r="AB39"/>
      <c s="24" r="AC39"/>
      <c s="24" r="AD39"/>
      <c s="24" r="AE39"/>
      <c s="24" r="AF39"/>
      <c s="24" r="AG39"/>
      <c s="24" r="AH39"/>
      <c s="24" r="AI39"/>
      <c s="24" r="AJ39"/>
    </row>
    <row r="40">
      <c s="24" r="A40"/>
      <c s="24" r="B40"/>
      <c t="s" s="24" r="C40">
        <v>85</v>
      </c>
      <c t="s" s="24" r="D40">
        <v>73</v>
      </c>
      <c t="s" s="24" r="E40">
        <v>86</v>
      </c>
      <c t="s" s="24" r="F40">
        <v>140</v>
      </c>
      <c t="s" s="205" r="G40">
        <v>76</v>
      </c>
      <c t="s" s="205" r="H40">
        <v>20</v>
      </c>
      <c s="25" r="I40">
        <v>41989</v>
      </c>
      <c s="24" r="J40"/>
      <c s="205" r="K40"/>
      <c s="24" r="L40"/>
      <c s="24" r="M40"/>
      <c s="24" r="N40"/>
      <c s="24" r="O40"/>
      <c s="24" r="P40"/>
      <c s="24" r="Q40"/>
      <c s="24" r="R40"/>
      <c s="24" r="S40"/>
      <c s="24" r="T40"/>
      <c s="24" r="U40"/>
      <c s="24" r="V40"/>
      <c s="24" r="W40"/>
      <c s="24" r="X40"/>
      <c s="24" r="Y40"/>
      <c s="24" r="Z40"/>
      <c s="24" r="AA40"/>
      <c s="24" r="AB40"/>
      <c s="24" r="AC40"/>
      <c s="24" r="AD40"/>
      <c s="24" r="AE40"/>
      <c s="24" r="AF40"/>
      <c s="24" r="AG40"/>
      <c s="24" r="AH40"/>
      <c s="24" r="AI40"/>
      <c s="24" r="AJ40"/>
    </row>
    <row r="41">
      <c s="24" r="A41"/>
      <c s="24" r="B41"/>
      <c t="s" s="24" r="C41">
        <v>94</v>
      </c>
      <c t="s" s="24" r="D41">
        <v>73</v>
      </c>
      <c t="s" s="24" r="E41">
        <v>95</v>
      </c>
      <c t="s" s="24" r="F41">
        <v>141</v>
      </c>
      <c t="s" s="205" r="G41">
        <v>76</v>
      </c>
      <c t="s" s="205" r="H41">
        <v>19</v>
      </c>
      <c s="25" r="I41">
        <v>41970</v>
      </c>
      <c s="24" r="J41"/>
      <c s="24" r="K41"/>
      <c s="24" r="L41"/>
      <c s="24" r="M41"/>
      <c s="24" r="N41"/>
      <c s="24" r="O41"/>
      <c s="24" r="P41"/>
      <c s="24" r="Q41"/>
      <c s="24" r="R41"/>
      <c s="24" r="S41"/>
      <c s="24" r="T41"/>
      <c s="24" r="U41"/>
      <c s="24" r="V41"/>
      <c s="24" r="W41"/>
      <c s="24" r="X41"/>
      <c s="24" r="Y41"/>
      <c s="24" r="Z41"/>
      <c s="24" r="AA41"/>
      <c s="24" r="AB41"/>
      <c s="24" r="AC41"/>
      <c s="24" r="AD41"/>
      <c s="24" r="AE41"/>
      <c s="24" r="AF41"/>
      <c s="24" r="AG41"/>
      <c s="24" r="AH41"/>
      <c s="24" r="AI41"/>
      <c s="24" r="AJ41"/>
    </row>
    <row r="42">
      <c s="24" r="A42"/>
      <c s="24" r="B42"/>
      <c t="s" s="24" r="C42">
        <v>97</v>
      </c>
      <c t="s" s="24" r="D42">
        <v>73</v>
      </c>
      <c t="s" s="24" r="E42">
        <v>98</v>
      </c>
      <c t="s" s="24" r="F42">
        <v>140</v>
      </c>
      <c t="s" s="205" r="G42">
        <v>76</v>
      </c>
      <c t="s" s="205" r="H42">
        <v>20</v>
      </c>
      <c s="25" r="I42">
        <v>41989</v>
      </c>
      <c s="24" r="J42"/>
      <c s="205" r="K42"/>
      <c s="24" r="L42"/>
      <c s="24" r="M42"/>
      <c s="24" r="N42"/>
      <c s="24" r="O42"/>
      <c s="24" r="P42"/>
      <c s="24" r="Q42"/>
      <c s="24" r="R42"/>
      <c s="24" r="S42"/>
      <c s="24" r="T42"/>
      <c s="24" r="U42"/>
      <c s="24" r="V42"/>
      <c s="24" r="W42"/>
      <c s="24" r="X42"/>
      <c s="24" r="Y42"/>
      <c s="24" r="Z42"/>
      <c s="24" r="AA42"/>
      <c s="24" r="AB42"/>
      <c s="24" r="AC42"/>
      <c s="24" r="AD42"/>
      <c s="24" r="AE42"/>
      <c s="24" r="AF42"/>
      <c s="24" r="AG42"/>
      <c s="24" r="AH42"/>
      <c s="24" r="AI42"/>
      <c s="24" r="AJ42"/>
    </row>
    <row r="43">
      <c s="24" r="A43"/>
      <c s="24" r="B43"/>
      <c t="s" s="24" r="C43">
        <v>103</v>
      </c>
      <c t="s" s="24" r="D43">
        <v>73</v>
      </c>
      <c t="s" s="24" r="E43">
        <v>104</v>
      </c>
      <c t="s" s="24" r="F43">
        <v>105</v>
      </c>
      <c t="s" s="205" r="G43">
        <v>76</v>
      </c>
      <c t="s" s="205" r="H43">
        <v>20</v>
      </c>
      <c s="25" r="I43">
        <v>41989</v>
      </c>
      <c s="24" r="J43"/>
      <c s="205" r="K43"/>
      <c s="24" r="L43"/>
      <c s="24" r="M43"/>
      <c s="24" r="N43"/>
      <c s="24" r="O43"/>
      <c s="24" r="P43"/>
      <c s="24" r="Q43"/>
      <c s="24" r="R43"/>
      <c s="24" r="S43"/>
      <c s="24" r="T43"/>
      <c s="24" r="U43"/>
      <c s="24" r="V43"/>
      <c s="24" r="W43"/>
      <c s="24" r="X43"/>
      <c s="24" r="Y43"/>
      <c s="24" r="Z43"/>
      <c s="24" r="AA43"/>
      <c s="24" r="AB43"/>
      <c s="24" r="AC43"/>
      <c s="24" r="AD43"/>
      <c s="24" r="AE43"/>
      <c s="24" r="AF43"/>
      <c s="24" r="AG43"/>
      <c s="24" r="AH43"/>
      <c s="24" r="AI43"/>
      <c s="24" r="AJ43"/>
    </row>
    <row r="44">
      <c s="24" r="A44"/>
      <c s="24" r="B44"/>
      <c t="s" s="24" r="C44">
        <v>110</v>
      </c>
      <c t="s" s="24" r="D44">
        <v>73</v>
      </c>
      <c t="s" s="24" r="E44">
        <v>135</v>
      </c>
      <c t="s" s="24" r="F44">
        <v>136</v>
      </c>
      <c t="s" s="205" r="G44">
        <v>76</v>
      </c>
      <c t="s" s="205" r="H44">
        <v>19</v>
      </c>
      <c s="25" r="I44">
        <v>41970</v>
      </c>
      <c s="24" r="J44"/>
      <c s="24" r="K44"/>
      <c s="24" r="L44"/>
      <c s="24" r="M44"/>
      <c s="24" r="N44"/>
      <c s="24" r="O44"/>
      <c s="24" r="P44"/>
      <c s="24" r="Q44"/>
      <c s="24" r="R44"/>
      <c s="24" r="S44"/>
      <c s="24" r="T44"/>
      <c s="24" r="U44"/>
      <c s="24" r="V44"/>
      <c s="24" r="W44"/>
      <c s="24" r="X44"/>
      <c s="24" r="Y44"/>
      <c s="24" r="Z44"/>
      <c s="24" r="AA44"/>
      <c s="24" r="AB44"/>
      <c s="24" r="AC44"/>
      <c s="24" r="AD44"/>
      <c s="24" r="AE44"/>
      <c s="24" r="AF44"/>
      <c s="24" r="AG44"/>
      <c s="24" r="AH44"/>
      <c s="24" r="AI44"/>
      <c s="24" r="AJ44"/>
    </row>
    <row r="45">
      <c s="24" r="A45"/>
      <c s="24" r="B45"/>
      <c t="s" s="24" r="C45">
        <v>116</v>
      </c>
      <c t="s" s="24" r="D45">
        <v>117</v>
      </c>
      <c t="s" s="24" r="E45">
        <v>118</v>
      </c>
      <c t="s" s="24" r="F45">
        <v>119</v>
      </c>
      <c t="s" s="205" r="G45">
        <v>76</v>
      </c>
      <c t="s" s="205" r="H45">
        <v>19</v>
      </c>
      <c s="25" r="I45">
        <v>41970</v>
      </c>
      <c s="24" r="J45"/>
      <c s="24" r="K45"/>
      <c s="24" r="L45"/>
      <c s="24" r="M45"/>
      <c s="24" r="N45"/>
      <c s="24" r="O45"/>
      <c s="24" r="P45"/>
      <c s="24" r="Q45"/>
      <c s="24" r="R45"/>
      <c s="24" r="S45"/>
      <c s="24" r="T45"/>
      <c s="24" r="U45"/>
      <c s="24" r="V45"/>
      <c s="24" r="W45"/>
      <c s="24" r="X45"/>
      <c s="24" r="Y45"/>
      <c s="24" r="Z45"/>
      <c s="24" r="AA45"/>
      <c s="24" r="AB45"/>
      <c s="24" r="AC45"/>
      <c s="24" r="AD45"/>
      <c s="24" r="AE45"/>
      <c s="24" r="AF45"/>
      <c s="24" r="AG45"/>
      <c s="24" r="AH45"/>
      <c s="24" r="AI45"/>
      <c s="24" r="AJ45"/>
    </row>
    <row r="46">
      <c s="4" r="A46"/>
      <c t="s" s="24" r="B46">
        <v>142</v>
      </c>
      <c t="s" s="24" r="C46">
        <v>143</v>
      </c>
      <c t="s" s="4" r="D46">
        <v>144</v>
      </c>
      <c s="4" r="E46"/>
      <c s="4" r="F46"/>
      <c s="90" r="G46"/>
      <c s="90" r="H46"/>
      <c s="90" r="I46"/>
      <c s="4" r="J46"/>
      <c s="4" r="K46"/>
      <c s="4" r="L46"/>
      <c s="4" r="M46"/>
      <c s="4" r="N46"/>
      <c s="4" r="O46"/>
      <c s="4" r="P46"/>
      <c s="4" r="Q46"/>
      <c s="4" r="R46"/>
      <c s="4" r="S46"/>
      <c s="4" r="T46"/>
      <c s="4" r="U46"/>
      <c s="4" r="V46"/>
      <c s="4" r="W46"/>
      <c s="4" r="X46"/>
      <c s="4" r="Y46"/>
      <c s="4" r="Z46"/>
      <c s="4" r="AA46"/>
      <c s="4" r="AB46"/>
      <c s="4" r="AC46"/>
      <c s="4" r="AD46"/>
      <c s="4" r="AE46"/>
      <c s="4" r="AF46"/>
      <c s="4" r="AG46"/>
      <c s="4" r="AH46"/>
      <c s="4" r="AI46"/>
      <c s="4" r="AJ46"/>
    </row>
    <row r="47">
      <c s="24" r="A47"/>
      <c s="24" r="B47"/>
      <c t="s" s="24" r="C47">
        <v>72</v>
      </c>
      <c t="s" s="24" r="D47">
        <v>73</v>
      </c>
      <c t="s" s="24" r="E47">
        <v>74</v>
      </c>
      <c t="s" s="24" r="F47">
        <v>75</v>
      </c>
      <c t="s" s="205" r="G47">
        <v>76</v>
      </c>
      <c t="s" s="205" r="H47">
        <v>19</v>
      </c>
      <c s="25" r="I47">
        <v>41970</v>
      </c>
      <c t="s" s="24" r="J47">
        <v>20</v>
      </c>
      <c s="25" r="K47">
        <v>41989</v>
      </c>
      <c s="24" r="L47"/>
      <c s="24" r="M47"/>
      <c s="24" r="N47"/>
      <c s="24" r="O47"/>
      <c s="24" r="P47"/>
      <c s="24" r="Q47"/>
      <c s="24" r="R47"/>
      <c s="24" r="S47"/>
      <c s="24" r="T47"/>
      <c s="24" r="U47"/>
      <c s="24" r="V47"/>
      <c s="24" r="W47"/>
      <c s="24" r="X47"/>
      <c s="24" r="Y47"/>
      <c s="24" r="Z47"/>
      <c s="24" r="AA47"/>
      <c s="24" r="AB47"/>
      <c s="24" r="AC47"/>
      <c s="24" r="AD47"/>
      <c s="24" r="AE47"/>
      <c s="24" r="AF47"/>
      <c s="24" r="AG47"/>
      <c s="24" r="AH47"/>
      <c s="24" r="AI47"/>
      <c s="24" r="AJ47"/>
    </row>
    <row r="48">
      <c s="24" r="A48"/>
      <c s="24" r="B48"/>
      <c t="s" s="24" r="C48">
        <v>77</v>
      </c>
      <c t="s" s="24" r="D48">
        <v>73</v>
      </c>
      <c t="s" s="24" r="E48">
        <v>78</v>
      </c>
      <c t="s" s="24" r="F48">
        <v>75</v>
      </c>
      <c t="s" s="205" r="G48">
        <v>76</v>
      </c>
      <c t="s" s="205" r="H48">
        <v>19</v>
      </c>
      <c s="25" r="I48">
        <v>41970</v>
      </c>
      <c t="s" s="24" r="J48">
        <v>20</v>
      </c>
      <c s="25" r="K48">
        <v>41989</v>
      </c>
      <c s="24" r="L48"/>
      <c s="24" r="M48"/>
      <c s="24" r="N48"/>
      <c s="24" r="O48"/>
      <c s="24" r="P48"/>
      <c s="24" r="Q48"/>
      <c s="24" r="R48"/>
      <c s="24" r="S48"/>
      <c s="24" r="T48"/>
      <c s="24" r="U48"/>
      <c s="24" r="V48"/>
      <c s="24" r="W48"/>
      <c s="24" r="X48"/>
      <c s="24" r="Y48"/>
      <c s="24" r="Z48"/>
      <c s="24" r="AA48"/>
      <c s="24" r="AB48"/>
      <c s="24" r="AC48"/>
      <c s="24" r="AD48"/>
      <c s="24" r="AE48"/>
      <c s="24" r="AF48"/>
      <c s="24" r="AG48"/>
      <c s="24" r="AH48"/>
      <c s="24" r="AI48"/>
      <c s="24" r="AJ48"/>
    </row>
    <row r="49">
      <c s="24" r="A49"/>
      <c s="24" r="B49"/>
      <c t="s" s="24" r="C49">
        <v>79</v>
      </c>
      <c t="s" s="24" r="D49">
        <v>73</v>
      </c>
      <c t="s" s="24" r="E49">
        <v>80</v>
      </c>
      <c t="s" s="24" r="F49">
        <v>81</v>
      </c>
      <c t="s" s="205" r="G49">
        <v>76</v>
      </c>
      <c t="s" s="205" r="H49">
        <v>19</v>
      </c>
      <c s="25" r="I49">
        <v>41970</v>
      </c>
      <c t="s" s="24" r="J49">
        <v>20</v>
      </c>
      <c s="25" r="K49">
        <v>41989</v>
      </c>
      <c s="24" r="L49"/>
      <c s="24" r="M49"/>
      <c s="24" r="N49"/>
      <c s="24" r="O49"/>
      <c s="24" r="P49"/>
      <c s="24" r="Q49"/>
      <c s="24" r="R49"/>
      <c s="24" r="S49"/>
      <c s="24" r="T49"/>
      <c s="24" r="U49"/>
      <c s="24" r="V49"/>
      <c s="24" r="W49"/>
      <c s="24" r="X49"/>
      <c s="24" r="Y49"/>
      <c s="24" r="Z49"/>
      <c s="24" r="AA49"/>
      <c s="24" r="AB49"/>
      <c s="24" r="AC49"/>
      <c s="24" r="AD49"/>
      <c s="24" r="AE49"/>
      <c s="24" r="AF49"/>
      <c s="24" r="AG49"/>
      <c s="24" r="AH49"/>
      <c s="24" r="AI49"/>
      <c s="24" r="AJ49"/>
    </row>
    <row r="50">
      <c s="24" r="A50"/>
      <c s="24" r="B50"/>
      <c t="s" s="24" r="C50">
        <v>82</v>
      </c>
      <c t="s" s="24" r="D50">
        <v>73</v>
      </c>
      <c t="s" s="24" r="E50">
        <v>83</v>
      </c>
      <c t="s" s="24" r="F50">
        <v>84</v>
      </c>
      <c t="s" s="205" r="G50">
        <v>76</v>
      </c>
      <c t="s" s="205" r="H50">
        <v>19</v>
      </c>
      <c s="25" r="I50">
        <v>41970</v>
      </c>
      <c t="s" s="24" r="J50">
        <v>20</v>
      </c>
      <c s="25" r="K50">
        <v>41989</v>
      </c>
      <c s="24" r="L50"/>
      <c s="24" r="M50"/>
      <c s="24" r="N50"/>
      <c s="24" r="O50"/>
      <c s="24" r="P50"/>
      <c s="24" r="Q50"/>
      <c s="24" r="R50"/>
      <c s="24" r="S50"/>
      <c s="24" r="T50"/>
      <c s="24" r="U50"/>
      <c s="24" r="V50"/>
      <c s="24" r="W50"/>
      <c s="24" r="X50"/>
      <c s="24" r="Y50"/>
      <c s="24" r="Z50"/>
      <c s="24" r="AA50"/>
      <c s="24" r="AB50"/>
      <c s="24" r="AC50"/>
      <c s="24" r="AD50"/>
      <c s="24" r="AE50"/>
      <c s="24" r="AF50"/>
      <c s="24" r="AG50"/>
      <c s="24" r="AH50"/>
      <c s="24" r="AI50"/>
      <c s="24" r="AJ50"/>
    </row>
    <row r="51">
      <c s="24" r="A51"/>
      <c s="24" r="B51"/>
      <c t="s" s="24" r="C51">
        <v>85</v>
      </c>
      <c t="s" s="24" r="D51">
        <v>73</v>
      </c>
      <c t="s" s="24" r="E51">
        <v>86</v>
      </c>
      <c t="s" s="24" r="F51">
        <v>132</v>
      </c>
      <c t="s" s="205" r="G51">
        <v>76</v>
      </c>
      <c t="s" s="205" r="H51">
        <v>20</v>
      </c>
      <c s="25" r="I51">
        <v>41989</v>
      </c>
      <c s="24" r="J51"/>
      <c s="205" r="K51"/>
      <c s="24" r="L51"/>
      <c s="24" r="M51"/>
      <c s="24" r="N51"/>
      <c s="24" r="O51"/>
      <c s="24" r="P51"/>
      <c s="24" r="Q51"/>
      <c s="24" r="R51"/>
      <c s="24" r="S51"/>
      <c s="24" r="T51"/>
      <c s="24" r="U51"/>
      <c s="24" r="V51"/>
      <c s="24" r="W51"/>
      <c s="24" r="X51"/>
      <c s="24" r="Y51"/>
      <c s="24" r="Z51"/>
      <c s="24" r="AA51"/>
      <c s="24" r="AB51"/>
      <c s="24" r="AC51"/>
      <c s="24" r="AD51"/>
      <c s="24" r="AE51"/>
      <c s="24" r="AF51"/>
      <c s="24" r="AG51"/>
      <c s="24" r="AH51"/>
      <c s="24" r="AI51"/>
      <c s="24" r="AJ51"/>
    </row>
    <row r="52">
      <c s="24" r="A52"/>
      <c s="24" r="B52"/>
      <c t="s" s="24" r="C52">
        <v>94</v>
      </c>
      <c t="s" s="24" r="D52">
        <v>73</v>
      </c>
      <c t="s" s="24" r="E52">
        <v>95</v>
      </c>
      <c t="s" s="24" r="F52">
        <v>133</v>
      </c>
      <c t="s" s="205" r="G52">
        <v>76</v>
      </c>
      <c t="s" s="205" r="H52">
        <v>19</v>
      </c>
      <c s="25" r="I52">
        <v>41970</v>
      </c>
      <c s="24" r="J52"/>
      <c s="24" r="K52"/>
      <c s="24" r="L52"/>
      <c s="24" r="M52"/>
      <c s="24" r="N52"/>
      <c s="24" r="O52"/>
      <c s="24" r="P52"/>
      <c s="24" r="Q52"/>
      <c s="24" r="R52"/>
      <c s="24" r="S52"/>
      <c s="24" r="T52"/>
      <c s="24" r="U52"/>
      <c s="24" r="V52"/>
      <c s="24" r="W52"/>
      <c s="24" r="X52"/>
      <c s="24" r="Y52"/>
      <c s="24" r="Z52"/>
      <c s="24" r="AA52"/>
      <c s="24" r="AB52"/>
      <c s="24" r="AC52"/>
      <c s="24" r="AD52"/>
      <c s="24" r="AE52"/>
      <c s="24" r="AF52"/>
      <c s="24" r="AG52"/>
      <c s="24" r="AH52"/>
      <c s="24" r="AI52"/>
      <c s="24" r="AJ52"/>
    </row>
    <row r="53">
      <c s="24" r="A53"/>
      <c s="24" r="B53"/>
      <c t="s" s="24" r="C53">
        <v>97</v>
      </c>
      <c t="s" s="24" r="D53">
        <v>73</v>
      </c>
      <c t="s" s="24" r="E53">
        <v>98</v>
      </c>
      <c t="s" s="24" r="F53">
        <v>134</v>
      </c>
      <c t="s" s="205" r="G53">
        <v>76</v>
      </c>
      <c t="s" s="205" r="H53">
        <v>20</v>
      </c>
      <c s="25" r="I53">
        <v>41989</v>
      </c>
      <c s="24" r="J53"/>
      <c s="205" r="K53"/>
      <c s="24" r="L53"/>
      <c s="24" r="M53"/>
      <c s="24" r="N53"/>
      <c s="24" r="O53"/>
      <c s="24" r="P53"/>
      <c s="24" r="Q53"/>
      <c s="24" r="R53"/>
      <c s="24" r="S53"/>
      <c s="24" r="T53"/>
      <c s="24" r="U53"/>
      <c s="24" r="V53"/>
      <c s="24" r="W53"/>
      <c s="24" r="X53"/>
      <c s="24" r="Y53"/>
      <c s="24" r="Z53"/>
      <c s="24" r="AA53"/>
      <c s="24" r="AB53"/>
      <c s="24" r="AC53"/>
      <c s="24" r="AD53"/>
      <c s="24" r="AE53"/>
      <c s="24" r="AF53"/>
      <c s="24" r="AG53"/>
      <c s="24" r="AH53"/>
      <c s="24" r="AI53"/>
      <c s="24" r="AJ53"/>
    </row>
    <row r="54">
      <c s="24" r="A54"/>
      <c s="24" r="B54"/>
      <c t="s" s="24" r="C54">
        <v>103</v>
      </c>
      <c t="s" s="24" r="D54">
        <v>73</v>
      </c>
      <c t="s" s="24" r="E54">
        <v>104</v>
      </c>
      <c t="s" s="24" r="F54">
        <v>105</v>
      </c>
      <c t="s" s="205" r="G54">
        <v>76</v>
      </c>
      <c t="s" s="205" r="H54">
        <v>20</v>
      </c>
      <c s="25" r="I54">
        <v>41989</v>
      </c>
      <c s="24" r="J54"/>
      <c s="205" r="K54"/>
      <c s="24" r="L54"/>
      <c s="24" r="M54"/>
      <c s="24" r="N54"/>
      <c s="24" r="O54"/>
      <c s="24" r="P54"/>
      <c s="24" r="Q54"/>
      <c s="24" r="R54"/>
      <c s="24" r="S54"/>
      <c s="24" r="T54"/>
      <c s="24" r="U54"/>
      <c s="24" r="V54"/>
      <c s="24" r="W54"/>
      <c s="24" r="X54"/>
      <c s="24" r="Y54"/>
      <c s="24" r="Z54"/>
      <c s="24" r="AA54"/>
      <c s="24" r="AB54"/>
      <c s="24" r="AC54"/>
      <c s="24" r="AD54"/>
      <c s="24" r="AE54"/>
      <c s="24" r="AF54"/>
      <c s="24" r="AG54"/>
      <c s="24" r="AH54"/>
      <c s="24" r="AI54"/>
      <c s="24" r="AJ54"/>
    </row>
    <row r="55">
      <c s="24" r="A55"/>
      <c s="24" r="B55"/>
      <c t="s" s="24" r="C55">
        <v>110</v>
      </c>
      <c t="s" s="24" r="D55">
        <v>73</v>
      </c>
      <c t="s" s="24" r="E55">
        <v>135</v>
      </c>
      <c t="s" s="24" r="F55">
        <v>136</v>
      </c>
      <c t="s" s="205" r="G55">
        <v>76</v>
      </c>
      <c t="s" s="205" r="H55">
        <v>19</v>
      </c>
      <c s="25" r="I55">
        <v>41970</v>
      </c>
      <c s="24" r="J55"/>
      <c s="24" r="K55"/>
      <c s="24" r="L55"/>
      <c s="24" r="M55"/>
      <c s="24" r="N55"/>
      <c s="24" r="O55"/>
      <c s="24" r="P55"/>
      <c s="24" r="Q55"/>
      <c s="24" r="R55"/>
      <c s="24" r="S55"/>
      <c s="24" r="T55"/>
      <c s="24" r="U55"/>
      <c s="24" r="V55"/>
      <c s="24" r="W55"/>
      <c s="24" r="X55"/>
      <c s="24" r="Y55"/>
      <c s="24" r="Z55"/>
      <c s="24" r="AA55"/>
      <c s="24" r="AB55"/>
      <c s="24" r="AC55"/>
      <c s="24" r="AD55"/>
      <c s="24" r="AE55"/>
      <c s="24" r="AF55"/>
      <c s="24" r="AG55"/>
      <c s="24" r="AH55"/>
      <c s="24" r="AI55"/>
      <c s="24" r="AJ55"/>
    </row>
    <row r="56">
      <c s="24" r="A56"/>
      <c s="24" r="B56"/>
      <c t="s" s="24" r="C56">
        <v>116</v>
      </c>
      <c t="s" s="24" r="D56">
        <v>117</v>
      </c>
      <c t="s" s="24" r="E56">
        <v>118</v>
      </c>
      <c t="s" s="24" r="F56">
        <v>119</v>
      </c>
      <c t="s" s="205" r="G56">
        <v>76</v>
      </c>
      <c t="s" s="205" r="H56">
        <v>19</v>
      </c>
      <c s="25" r="I56">
        <v>41970</v>
      </c>
      <c s="24" r="J56"/>
      <c s="24" r="K56"/>
      <c s="24" r="L56"/>
      <c s="24" r="M56"/>
      <c s="24" r="N56"/>
      <c s="24" r="O56"/>
      <c s="24" r="P56"/>
      <c s="24" r="Q56"/>
      <c s="24" r="R56"/>
      <c s="24" r="S56"/>
      <c s="24" r="T56"/>
      <c s="24" r="U56"/>
      <c s="24" r="V56"/>
      <c s="24" r="W56"/>
      <c s="24" r="X56"/>
      <c s="24" r="Y56"/>
      <c s="24" r="Z56"/>
      <c s="24" r="AA56"/>
      <c s="24" r="AB56"/>
      <c s="24" r="AC56"/>
      <c s="24" r="AD56"/>
      <c s="24" r="AE56"/>
      <c s="24" r="AF56"/>
      <c s="24" r="AG56"/>
      <c s="24" r="AH56"/>
      <c s="24" r="AI56"/>
      <c s="24" r="AJ56"/>
    </row>
    <row r="57" hidden="1">
      <c s="81" r="A57"/>
      <c t="s" s="81" r="B57">
        <v>120</v>
      </c>
      <c t="s" s="81" r="C57">
        <v>145</v>
      </c>
      <c s="81" r="D57"/>
      <c s="81" r="E57"/>
      <c s="81" r="F57"/>
      <c s="98" r="G57"/>
      <c s="98" r="H57"/>
      <c s="98" r="I57"/>
      <c s="81" r="J57"/>
      <c s="81" r="K57"/>
      <c s="81" r="L57"/>
      <c s="81" r="M57"/>
      <c s="81" r="N57"/>
      <c s="81" r="O57"/>
      <c s="81" r="P57"/>
      <c s="81" r="Q57"/>
      <c s="81" r="R57"/>
      <c s="81" r="S57"/>
      <c s="81" r="T57"/>
      <c s="81" r="U57"/>
      <c s="81" r="V57"/>
      <c s="81" r="W57"/>
      <c s="81" r="X57"/>
      <c s="81" r="Y57"/>
      <c s="81" r="Z57"/>
      <c s="81" r="AA57"/>
      <c s="81" r="AB57"/>
      <c s="81" r="AC57"/>
      <c s="81" r="AD57"/>
      <c s="81" r="AE57"/>
      <c s="81" r="AF57"/>
      <c s="81" r="AG57"/>
      <c s="81" r="AH57"/>
      <c s="81" r="AI57"/>
      <c s="81" r="AJ57"/>
    </row>
    <row r="58" hidden="1">
      <c s="81" r="A58"/>
      <c s="81" r="B58"/>
      <c t="s" s="81" r="C58">
        <v>72</v>
      </c>
      <c t="s" s="81" r="D58">
        <v>73</v>
      </c>
      <c t="s" s="81" r="E58">
        <v>74</v>
      </c>
      <c t="s" s="81" r="F58">
        <v>75</v>
      </c>
      <c t="s" s="98" r="G58">
        <v>76</v>
      </c>
      <c t="s" s="98" r="H58">
        <v>19</v>
      </c>
      <c s="148" r="I58">
        <v>41970</v>
      </c>
      <c t="s" s="81" r="J58">
        <v>20</v>
      </c>
      <c s="148" r="K58">
        <v>41989</v>
      </c>
      <c s="81" r="L58"/>
      <c s="81" r="M58"/>
      <c s="81" r="N58"/>
      <c s="81" r="O58"/>
      <c s="81" r="P58"/>
      <c s="81" r="Q58"/>
      <c s="81" r="R58"/>
      <c s="81" r="S58"/>
      <c s="81" r="T58"/>
      <c s="81" r="U58"/>
      <c s="81" r="V58"/>
      <c s="81" r="W58"/>
      <c s="81" r="X58"/>
      <c s="81" r="Y58"/>
      <c s="81" r="Z58"/>
      <c s="81" r="AA58"/>
      <c s="81" r="AB58"/>
      <c s="81" r="AC58"/>
      <c s="81" r="AD58"/>
      <c s="81" r="AE58"/>
      <c s="81" r="AF58"/>
      <c s="81" r="AG58"/>
      <c s="81" r="AH58"/>
      <c s="81" r="AI58"/>
      <c s="81" r="AJ58"/>
    </row>
    <row r="59" hidden="1">
      <c s="81" r="A59"/>
      <c s="81" r="B59"/>
      <c t="s" s="81" r="C59">
        <v>77</v>
      </c>
      <c t="s" s="81" r="D59">
        <v>73</v>
      </c>
      <c t="s" s="81" r="E59">
        <v>78</v>
      </c>
      <c t="s" s="81" r="F59">
        <v>75</v>
      </c>
      <c t="s" s="98" r="G59">
        <v>76</v>
      </c>
      <c t="s" s="98" r="H59">
        <v>19</v>
      </c>
      <c s="148" r="I59">
        <v>41970</v>
      </c>
      <c t="s" s="81" r="J59">
        <v>20</v>
      </c>
      <c s="148" r="K59">
        <v>41989</v>
      </c>
      <c s="81" r="L59"/>
      <c s="81" r="M59"/>
      <c s="81" r="N59"/>
      <c s="81" r="O59"/>
      <c s="81" r="P59"/>
      <c s="81" r="Q59"/>
      <c s="81" r="R59"/>
      <c s="81" r="S59"/>
      <c s="81" r="T59"/>
      <c s="81" r="U59"/>
      <c s="81" r="V59"/>
      <c s="81" r="W59"/>
      <c s="81" r="X59"/>
      <c s="81" r="Y59"/>
      <c s="81" r="Z59"/>
      <c s="81" r="AA59"/>
      <c s="81" r="AB59"/>
      <c s="81" r="AC59"/>
      <c s="81" r="AD59"/>
      <c s="81" r="AE59"/>
      <c s="81" r="AF59"/>
      <c s="81" r="AG59"/>
      <c s="81" r="AH59"/>
      <c s="81" r="AI59"/>
      <c s="81" r="AJ59"/>
    </row>
    <row r="60" hidden="1">
      <c s="81" r="A60"/>
      <c s="81" r="B60"/>
      <c t="s" s="81" r="C60">
        <v>79</v>
      </c>
      <c t="s" s="81" r="D60">
        <v>73</v>
      </c>
      <c t="s" s="81" r="E60">
        <v>80</v>
      </c>
      <c t="s" s="81" r="F60">
        <v>81</v>
      </c>
      <c t="s" s="98" r="G60">
        <v>76</v>
      </c>
      <c t="s" s="98" r="H60">
        <v>19</v>
      </c>
      <c s="148" r="I60">
        <v>41970</v>
      </c>
      <c t="s" s="81" r="J60">
        <v>20</v>
      </c>
      <c s="148" r="K60">
        <v>41989</v>
      </c>
      <c s="81" r="L60"/>
      <c s="81" r="M60"/>
      <c s="81" r="N60"/>
      <c s="81" r="O60"/>
      <c s="81" r="P60"/>
      <c s="81" r="Q60"/>
      <c s="81" r="R60"/>
      <c s="81" r="S60"/>
      <c s="81" r="T60"/>
      <c s="81" r="U60"/>
      <c s="81" r="V60"/>
      <c s="81" r="W60"/>
      <c s="81" r="X60"/>
      <c s="81" r="Y60"/>
      <c s="81" r="Z60"/>
      <c s="81" r="AA60"/>
      <c s="81" r="AB60"/>
      <c s="81" r="AC60"/>
      <c s="81" r="AD60"/>
      <c s="81" r="AE60"/>
      <c s="81" r="AF60"/>
      <c s="81" r="AG60"/>
      <c s="81" r="AH60"/>
      <c s="81" r="AI60"/>
      <c s="81" r="AJ60"/>
    </row>
    <row r="61" hidden="1">
      <c s="81" r="A61"/>
      <c s="81" r="B61"/>
      <c t="s" s="81" r="C61">
        <v>82</v>
      </c>
      <c t="s" s="81" r="D61">
        <v>73</v>
      </c>
      <c t="s" s="81" r="E61">
        <v>83</v>
      </c>
      <c t="s" s="81" r="F61">
        <v>84</v>
      </c>
      <c t="s" s="98" r="G61">
        <v>76</v>
      </c>
      <c t="s" s="98" r="H61">
        <v>19</v>
      </c>
      <c s="148" r="I61">
        <v>41970</v>
      </c>
      <c t="s" s="81" r="J61">
        <v>20</v>
      </c>
      <c s="148" r="K61">
        <v>41989</v>
      </c>
      <c s="81" r="L61"/>
      <c s="81" r="M61"/>
      <c s="81" r="N61"/>
      <c s="81" r="O61"/>
      <c s="81" r="P61"/>
      <c s="81" r="Q61"/>
      <c s="81" r="R61"/>
      <c s="81" r="S61"/>
      <c s="81" r="T61"/>
      <c s="81" r="U61"/>
      <c s="81" r="V61"/>
      <c s="81" r="W61"/>
      <c s="81" r="X61"/>
      <c s="81" r="Y61"/>
      <c s="81" r="Z61"/>
      <c s="81" r="AA61"/>
      <c s="81" r="AB61"/>
      <c s="81" r="AC61"/>
      <c s="81" r="AD61"/>
      <c s="81" r="AE61"/>
      <c s="81" r="AF61"/>
      <c s="81" r="AG61"/>
      <c s="81" r="AH61"/>
      <c s="81" r="AI61"/>
      <c s="81" r="AJ61"/>
    </row>
    <row r="62" hidden="1">
      <c s="81" r="A62"/>
      <c s="81" r="B62"/>
      <c t="s" s="81" r="C62">
        <v>85</v>
      </c>
      <c t="s" s="81" r="D62">
        <v>73</v>
      </c>
      <c t="s" s="81" r="E62">
        <v>86</v>
      </c>
      <c t="s" s="81" r="F62">
        <v>87</v>
      </c>
      <c t="s" s="98" r="G62">
        <v>76</v>
      </c>
      <c t="s" s="98" r="H62">
        <v>20</v>
      </c>
      <c s="148" r="I62">
        <v>41989</v>
      </c>
      <c s="81" r="J62"/>
      <c s="98" r="K62"/>
      <c s="81" r="L62"/>
      <c s="81" r="M62"/>
      <c s="81" r="N62"/>
      <c s="81" r="O62"/>
      <c s="81" r="P62"/>
      <c s="81" r="Q62"/>
      <c s="81" r="R62"/>
      <c s="81" r="S62"/>
      <c s="81" r="T62"/>
      <c s="81" r="U62"/>
      <c s="81" r="V62"/>
      <c s="81" r="W62"/>
      <c s="81" r="X62"/>
      <c s="81" r="Y62"/>
      <c s="81" r="Z62"/>
      <c s="81" r="AA62"/>
      <c s="81" r="AB62"/>
      <c s="81" r="AC62"/>
      <c s="81" r="AD62"/>
      <c s="81" r="AE62"/>
      <c s="81" r="AF62"/>
      <c s="81" r="AG62"/>
      <c s="81" r="AH62"/>
      <c s="81" r="AI62"/>
      <c s="81" r="AJ62"/>
    </row>
    <row r="63" hidden="1">
      <c s="81" r="A63"/>
      <c s="81" r="B63"/>
      <c t="s" s="81" r="C63">
        <v>88</v>
      </c>
      <c t="s" s="81" r="D63">
        <v>146</v>
      </c>
      <c t="s" s="81" r="E63">
        <v>90</v>
      </c>
      <c t="s" s="81" r="F63">
        <v>91</v>
      </c>
      <c t="s" s="98" r="G63">
        <v>76</v>
      </c>
      <c t="s" s="98" r="H63">
        <v>19</v>
      </c>
      <c s="148" r="I63">
        <v>41970</v>
      </c>
      <c s="81" r="J63"/>
      <c s="81" r="K63"/>
      <c s="81" r="L63"/>
      <c s="81" r="M63"/>
      <c s="81" r="N63"/>
      <c s="81" r="O63"/>
      <c s="81" r="P63"/>
      <c s="81" r="Q63"/>
      <c s="81" r="R63"/>
      <c s="81" r="S63"/>
      <c s="81" r="T63"/>
      <c s="81" r="U63"/>
      <c s="81" r="V63"/>
      <c s="81" r="W63"/>
      <c s="81" r="X63"/>
      <c s="81" r="Y63"/>
      <c s="81" r="Z63"/>
      <c s="81" r="AA63"/>
      <c s="81" r="AB63"/>
      <c s="81" r="AC63"/>
      <c s="81" r="AD63"/>
      <c s="81" r="AE63"/>
      <c s="81" r="AF63"/>
      <c s="81" r="AG63"/>
      <c s="81" r="AH63"/>
      <c s="81" r="AI63"/>
      <c s="81" r="AJ63"/>
    </row>
    <row r="64" hidden="1">
      <c s="81" r="A64"/>
      <c s="81" r="B64"/>
      <c t="s" s="81" r="C64">
        <v>92</v>
      </c>
      <c t="s" s="81" r="D64">
        <v>93</v>
      </c>
      <c t="s" s="81" r="E64">
        <v>90</v>
      </c>
      <c t="s" s="81" r="F64">
        <v>91</v>
      </c>
      <c t="s" s="98" r="G64">
        <v>76</v>
      </c>
      <c t="s" s="98" r="H64">
        <v>19</v>
      </c>
      <c s="148" r="I64">
        <v>41970</v>
      </c>
      <c s="81" r="J64"/>
      <c s="81" r="K64"/>
      <c s="81" r="L64"/>
      <c s="81" r="M64"/>
      <c s="81" r="N64"/>
      <c s="81" r="O64"/>
      <c s="81" r="P64"/>
      <c s="81" r="Q64"/>
      <c s="81" r="R64"/>
      <c s="81" r="S64"/>
      <c s="81" r="T64"/>
      <c s="81" r="U64"/>
      <c s="81" r="V64"/>
      <c s="81" r="W64"/>
      <c s="81" r="X64"/>
      <c s="81" r="Y64"/>
      <c s="81" r="Z64"/>
      <c s="81" r="AA64"/>
      <c s="81" r="AB64"/>
      <c s="81" r="AC64"/>
      <c s="81" r="AD64"/>
      <c s="81" r="AE64"/>
      <c s="81" r="AF64"/>
      <c s="81" r="AG64"/>
      <c s="81" r="AH64"/>
      <c s="81" r="AI64"/>
      <c s="81" r="AJ64"/>
    </row>
    <row r="65" hidden="1">
      <c s="81" r="A65"/>
      <c s="81" r="B65"/>
      <c t="s" s="81" r="C65">
        <v>94</v>
      </c>
      <c t="s" s="81" r="D65">
        <v>73</v>
      </c>
      <c t="s" s="81" r="E65">
        <v>95</v>
      </c>
      <c t="s" s="81" r="F65">
        <v>96</v>
      </c>
      <c t="s" s="98" r="G65">
        <v>76</v>
      </c>
      <c t="s" s="98" r="H65">
        <v>19</v>
      </c>
      <c s="148" r="I65">
        <v>41970</v>
      </c>
      <c s="81" r="J65"/>
      <c s="81" r="K65"/>
      <c s="81" r="L65"/>
      <c s="81" r="M65"/>
      <c s="81" r="N65"/>
      <c s="81" r="O65"/>
      <c s="81" r="P65"/>
      <c s="81" r="Q65"/>
      <c s="81" r="R65"/>
      <c s="81" r="S65"/>
      <c s="81" r="T65"/>
      <c s="81" r="U65"/>
      <c s="81" r="V65"/>
      <c s="81" r="W65"/>
      <c s="81" r="X65"/>
      <c s="81" r="Y65"/>
      <c s="81" r="Z65"/>
      <c s="81" r="AA65"/>
      <c s="81" r="AB65"/>
      <c s="81" r="AC65"/>
      <c s="81" r="AD65"/>
      <c s="81" r="AE65"/>
      <c s="81" r="AF65"/>
      <c s="81" r="AG65"/>
      <c s="81" r="AH65"/>
      <c s="81" r="AI65"/>
      <c s="81" r="AJ65"/>
    </row>
    <row r="66" hidden="1">
      <c s="81" r="A66"/>
      <c s="81" r="B66"/>
      <c t="s" s="81" r="C66">
        <v>97</v>
      </c>
      <c t="s" s="81" r="D66">
        <v>73</v>
      </c>
      <c t="s" s="81" r="E66">
        <v>98</v>
      </c>
      <c t="s" s="81" r="F66">
        <v>99</v>
      </c>
      <c t="s" s="98" r="G66">
        <v>76</v>
      </c>
      <c t="s" s="98" r="H66">
        <v>20</v>
      </c>
      <c s="148" r="I66">
        <v>41989</v>
      </c>
      <c s="81" r="J66"/>
      <c s="98" r="K66"/>
      <c s="81" r="L66"/>
      <c s="81" r="M66"/>
      <c s="81" r="N66"/>
      <c s="81" r="O66"/>
      <c s="81" r="P66"/>
      <c s="81" r="Q66"/>
      <c s="81" r="R66"/>
      <c s="81" r="S66"/>
      <c s="81" r="T66"/>
      <c s="81" r="U66"/>
      <c s="81" r="V66"/>
      <c s="81" r="W66"/>
      <c s="81" r="X66"/>
      <c s="81" r="Y66"/>
      <c s="81" r="Z66"/>
      <c s="81" r="AA66"/>
      <c s="81" r="AB66"/>
      <c s="81" r="AC66"/>
      <c s="81" r="AD66"/>
      <c s="81" r="AE66"/>
      <c s="81" r="AF66"/>
      <c s="81" r="AG66"/>
      <c s="81" r="AH66"/>
      <c s="81" r="AI66"/>
      <c s="81" r="AJ66"/>
    </row>
    <row r="67" hidden="1">
      <c s="81" r="A67"/>
      <c s="81" r="B67"/>
      <c t="s" s="81" r="C67">
        <v>100</v>
      </c>
      <c t="s" s="81" r="D67">
        <v>73</v>
      </c>
      <c t="s" s="81" r="E67">
        <v>101</v>
      </c>
      <c t="s" s="81" r="F67">
        <v>102</v>
      </c>
      <c t="s" s="98" r="G67">
        <v>76</v>
      </c>
      <c t="s" s="98" r="H67">
        <v>20</v>
      </c>
      <c s="148" r="I67">
        <v>41989</v>
      </c>
      <c s="81" r="J67"/>
      <c s="98" r="K67"/>
      <c s="81" r="L67"/>
      <c s="81" r="M67"/>
      <c s="81" r="N67"/>
      <c s="81" r="O67"/>
      <c s="81" r="P67"/>
      <c s="81" r="Q67"/>
      <c s="81" r="R67"/>
      <c s="81" r="S67"/>
      <c s="81" r="T67"/>
      <c s="81" r="U67"/>
      <c s="81" r="V67"/>
      <c s="81" r="W67"/>
      <c s="81" r="X67"/>
      <c s="81" r="Y67"/>
      <c s="81" r="Z67"/>
      <c s="81" r="AA67"/>
      <c s="81" r="AB67"/>
      <c s="81" r="AC67"/>
      <c s="81" r="AD67"/>
      <c s="81" r="AE67"/>
      <c s="81" r="AF67"/>
      <c s="81" r="AG67"/>
      <c s="81" r="AH67"/>
      <c s="81" r="AI67"/>
      <c s="81" r="AJ67"/>
    </row>
    <row r="68" hidden="1">
      <c s="81" r="A68"/>
      <c s="81" r="B68"/>
      <c t="s" s="81" r="C68">
        <v>103</v>
      </c>
      <c t="s" s="81" r="D68">
        <v>73</v>
      </c>
      <c t="s" s="81" r="E68">
        <v>104</v>
      </c>
      <c t="s" s="81" r="F68">
        <v>105</v>
      </c>
      <c t="s" s="98" r="G68">
        <v>76</v>
      </c>
      <c t="s" s="98" r="H68">
        <v>20</v>
      </c>
      <c s="148" r="I68">
        <v>41989</v>
      </c>
      <c s="81" r="J68"/>
      <c s="98" r="K68"/>
      <c s="81" r="L68"/>
      <c s="81" r="M68"/>
      <c s="81" r="N68"/>
      <c s="81" r="O68"/>
      <c s="81" r="P68"/>
      <c s="81" r="Q68"/>
      <c s="81" r="R68"/>
      <c s="81" r="S68"/>
      <c s="81" r="T68"/>
      <c s="81" r="U68"/>
      <c s="81" r="V68"/>
      <c s="81" r="W68"/>
      <c s="81" r="X68"/>
      <c s="81" r="Y68"/>
      <c s="81" r="Z68"/>
      <c s="81" r="AA68"/>
      <c s="81" r="AB68"/>
      <c s="81" r="AC68"/>
      <c s="81" r="AD68"/>
      <c s="81" r="AE68"/>
      <c s="81" r="AF68"/>
      <c s="81" r="AG68"/>
      <c s="81" r="AH68"/>
      <c s="81" r="AI68"/>
      <c s="81" r="AJ68"/>
    </row>
    <row r="69" hidden="1">
      <c s="81" r="A69"/>
      <c s="81" r="B69"/>
      <c t="s" s="81" r="C69">
        <v>106</v>
      </c>
      <c t="s" s="81" r="D69">
        <v>107</v>
      </c>
      <c t="s" s="81" r="E69">
        <v>108</v>
      </c>
      <c t="s" s="81" r="F69">
        <v>109</v>
      </c>
      <c t="s" s="98" r="G69">
        <v>76</v>
      </c>
      <c t="s" s="98" r="H69">
        <v>19</v>
      </c>
      <c s="148" r="I69">
        <v>41970</v>
      </c>
      <c t="s" s="81" r="J69">
        <v>20</v>
      </c>
      <c s="148" r="K69">
        <v>41989</v>
      </c>
      <c s="81" r="L69"/>
      <c s="81" r="M69"/>
      <c s="81" r="N69"/>
      <c s="81" r="O69"/>
      <c s="81" r="P69"/>
      <c s="81" r="Q69"/>
      <c s="81" r="R69"/>
      <c s="81" r="S69"/>
      <c s="81" r="T69"/>
      <c s="81" r="U69"/>
      <c s="81" r="V69"/>
      <c s="81" r="W69"/>
      <c s="81" r="X69"/>
      <c s="81" r="Y69"/>
      <c s="81" r="Z69"/>
      <c s="81" r="AA69"/>
      <c s="81" r="AB69"/>
      <c s="81" r="AC69"/>
      <c s="81" r="AD69"/>
      <c s="81" r="AE69"/>
      <c s="81" r="AF69"/>
      <c s="81" r="AG69"/>
      <c s="81" r="AH69"/>
      <c s="81" r="AI69"/>
      <c s="81" r="AJ69"/>
    </row>
    <row r="70" hidden="1">
      <c s="81" r="A70"/>
      <c s="81" r="B70"/>
      <c t="s" s="81" r="C70">
        <v>110</v>
      </c>
      <c t="s" s="81" r="D70">
        <v>73</v>
      </c>
      <c t="s" s="81" r="E70">
        <v>135</v>
      </c>
      <c t="s" s="81" r="F70">
        <v>147</v>
      </c>
      <c t="s" s="98" r="G70">
        <v>76</v>
      </c>
      <c t="s" s="98" r="H70">
        <v>19</v>
      </c>
      <c s="148" r="I70">
        <v>41970</v>
      </c>
      <c s="81" r="J70"/>
      <c s="81" r="K70"/>
      <c s="81" r="L70"/>
      <c s="81" r="M70"/>
      <c s="81" r="N70"/>
      <c s="81" r="O70"/>
      <c s="81" r="P70"/>
      <c s="81" r="Q70"/>
      <c s="81" r="R70"/>
      <c s="81" r="S70"/>
      <c s="81" r="T70"/>
      <c s="81" r="U70"/>
      <c s="81" r="V70"/>
      <c s="81" r="W70"/>
      <c s="81" r="X70"/>
      <c s="81" r="Y70"/>
      <c s="81" r="Z70"/>
      <c s="81" r="AA70"/>
      <c s="81" r="AB70"/>
      <c s="81" r="AC70"/>
      <c s="81" r="AD70"/>
      <c s="81" r="AE70"/>
      <c s="81" r="AF70"/>
      <c s="81" r="AG70"/>
      <c s="81" r="AH70"/>
      <c s="81" r="AI70"/>
      <c s="81" r="AJ70"/>
    </row>
    <row r="71" hidden="1">
      <c s="81" r="A71"/>
      <c s="81" r="B71"/>
      <c t="s" s="81" r="C71">
        <v>113</v>
      </c>
      <c t="s" s="81" r="D71">
        <v>73</v>
      </c>
      <c t="s" s="81" r="E71">
        <v>114</v>
      </c>
      <c t="s" s="81" r="F71">
        <v>115</v>
      </c>
      <c t="s" s="98" r="G71">
        <v>76</v>
      </c>
      <c t="s" s="98" r="H71">
        <v>19</v>
      </c>
      <c s="148" r="I71">
        <v>41970</v>
      </c>
      <c s="81" r="J71"/>
      <c s="81" r="K71"/>
      <c s="81" r="L71"/>
      <c s="81" r="M71"/>
      <c s="81" r="N71"/>
      <c s="81" r="O71"/>
      <c s="81" r="P71"/>
      <c s="81" r="Q71"/>
      <c s="81" r="R71"/>
      <c s="81" r="S71"/>
      <c s="81" r="T71"/>
      <c s="81" r="U71"/>
      <c s="81" r="V71"/>
      <c s="81" r="W71"/>
      <c s="81" r="X71"/>
      <c s="81" r="Y71"/>
      <c s="81" r="Z71"/>
      <c s="81" r="AA71"/>
      <c s="81" r="AB71"/>
      <c s="81" r="AC71"/>
      <c s="81" r="AD71"/>
      <c s="81" r="AE71"/>
      <c s="81" r="AF71"/>
      <c s="81" r="AG71"/>
      <c s="81" r="AH71"/>
      <c s="81" r="AI71"/>
      <c s="81" r="AJ71"/>
    </row>
    <row r="72" hidden="1">
      <c s="81" r="A72"/>
      <c s="81" r="B72"/>
      <c t="s" s="81" r="C72">
        <v>116</v>
      </c>
      <c t="s" s="81" r="D72">
        <v>117</v>
      </c>
      <c t="s" s="81" r="E72">
        <v>118</v>
      </c>
      <c t="s" s="81" r="F72">
        <v>119</v>
      </c>
      <c t="s" s="98" r="G72">
        <v>76</v>
      </c>
      <c t="s" s="98" r="H72">
        <v>19</v>
      </c>
      <c s="148" r="I72">
        <v>41970</v>
      </c>
      <c s="81" r="J72"/>
      <c s="81" r="K72"/>
      <c s="81" r="L72"/>
      <c s="81" r="M72"/>
      <c s="81" r="N72"/>
      <c s="81" r="O72"/>
      <c s="81" r="P72"/>
      <c s="81" r="Q72"/>
      <c s="81" r="R72"/>
      <c s="81" r="S72"/>
      <c s="81" r="T72"/>
      <c s="81" r="U72"/>
      <c s="81" r="V72"/>
      <c s="81" r="W72"/>
      <c s="81" r="X72"/>
      <c s="81" r="Y72"/>
      <c s="81" r="Z72"/>
      <c s="81" r="AA72"/>
      <c s="81" r="AB72"/>
      <c s="81" r="AC72"/>
      <c s="81" r="AD72"/>
      <c s="81" r="AE72"/>
      <c s="81" r="AF72"/>
      <c s="81" r="AG72"/>
      <c s="81" r="AH72"/>
      <c s="81" r="AI72"/>
      <c s="81" r="AJ72"/>
    </row>
    <row r="73" hidden="1">
      <c s="81" r="A73"/>
      <c t="s" s="81" r="B73">
        <v>148</v>
      </c>
      <c t="s" s="81" r="C73">
        <v>149</v>
      </c>
      <c s="81" r="D73"/>
      <c s="81" r="E73"/>
      <c s="81" r="F73"/>
      <c s="98" r="G73"/>
      <c s="98" r="H73"/>
      <c s="98" r="I73"/>
      <c s="81" r="J73"/>
      <c s="81" r="K73"/>
      <c s="81" r="L73"/>
      <c s="81" r="M73"/>
      <c s="81" r="N73"/>
      <c s="81" r="O73"/>
      <c s="81" r="P73"/>
      <c s="81" r="Q73"/>
      <c s="81" r="R73"/>
      <c s="81" r="S73"/>
      <c s="81" r="T73"/>
      <c s="81" r="U73"/>
      <c s="81" r="V73"/>
      <c s="81" r="W73"/>
      <c s="81" r="X73"/>
      <c s="81" r="Y73"/>
      <c s="81" r="Z73"/>
      <c s="81" r="AA73"/>
      <c s="81" r="AB73"/>
      <c s="81" r="AC73"/>
      <c s="81" r="AD73"/>
      <c s="81" r="AE73"/>
      <c s="81" r="AF73"/>
      <c s="81" r="AG73"/>
      <c s="81" r="AH73"/>
      <c s="81" r="AI73"/>
      <c s="81" r="AJ73"/>
    </row>
    <row r="74" hidden="1">
      <c s="81" r="A74"/>
      <c s="81" r="B74"/>
      <c t="s" s="81" r="C74">
        <v>72</v>
      </c>
      <c t="s" s="81" r="D74">
        <v>73</v>
      </c>
      <c t="s" s="81" r="E74">
        <v>74</v>
      </c>
      <c t="s" s="81" r="F74">
        <v>75</v>
      </c>
      <c t="s" s="98" r="G74">
        <v>76</v>
      </c>
      <c t="s" s="98" r="H74">
        <v>19</v>
      </c>
      <c s="148" r="I74">
        <v>41970</v>
      </c>
      <c t="s" s="81" r="J74">
        <v>20</v>
      </c>
      <c s="148" r="K74">
        <v>41989</v>
      </c>
      <c s="81" r="L74"/>
      <c s="81" r="M74"/>
      <c s="81" r="N74"/>
      <c s="81" r="O74"/>
      <c s="81" r="P74"/>
      <c s="81" r="Q74"/>
      <c s="81" r="R74"/>
      <c s="81" r="S74"/>
      <c s="81" r="T74"/>
      <c s="81" r="U74"/>
      <c s="81" r="V74"/>
      <c s="81" r="W74"/>
      <c s="81" r="X74"/>
      <c s="81" r="Y74"/>
      <c s="81" r="Z74"/>
      <c s="81" r="AA74"/>
      <c s="81" r="AB74"/>
      <c s="81" r="AC74"/>
      <c s="81" r="AD74"/>
      <c s="81" r="AE74"/>
      <c s="81" r="AF74"/>
      <c s="81" r="AG74"/>
      <c s="81" r="AH74"/>
      <c s="81" r="AI74"/>
      <c s="81" r="AJ74"/>
    </row>
    <row r="75" hidden="1">
      <c s="81" r="A75"/>
      <c s="81" r="B75"/>
      <c t="s" s="81" r="C75">
        <v>77</v>
      </c>
      <c t="s" s="81" r="D75">
        <v>73</v>
      </c>
      <c t="s" s="81" r="E75">
        <v>78</v>
      </c>
      <c t="s" s="81" r="F75">
        <v>75</v>
      </c>
      <c t="s" s="98" r="G75">
        <v>76</v>
      </c>
      <c t="s" s="98" r="H75">
        <v>19</v>
      </c>
      <c s="148" r="I75">
        <v>41970</v>
      </c>
      <c t="s" s="81" r="J75">
        <v>20</v>
      </c>
      <c s="148" r="K75">
        <v>41989</v>
      </c>
      <c s="81" r="L75"/>
      <c s="81" r="M75"/>
      <c s="81" r="N75"/>
      <c s="81" r="O75"/>
      <c s="81" r="P75"/>
      <c s="81" r="Q75"/>
      <c s="81" r="R75"/>
      <c s="81" r="S75"/>
      <c s="81" r="T75"/>
      <c s="81" r="U75"/>
      <c s="81" r="V75"/>
      <c s="81" r="W75"/>
      <c s="81" r="X75"/>
      <c s="81" r="Y75"/>
      <c s="81" r="Z75"/>
      <c s="81" r="AA75"/>
      <c s="81" r="AB75"/>
      <c s="81" r="AC75"/>
      <c s="81" r="AD75"/>
      <c s="81" r="AE75"/>
      <c s="81" r="AF75"/>
      <c s="81" r="AG75"/>
      <c s="81" r="AH75"/>
      <c s="81" r="AI75"/>
      <c s="81" r="AJ75"/>
    </row>
    <row r="76" hidden="1">
      <c s="81" r="A76"/>
      <c s="81" r="B76"/>
      <c t="s" s="81" r="C76">
        <v>79</v>
      </c>
      <c t="s" s="81" r="D76">
        <v>73</v>
      </c>
      <c t="s" s="81" r="E76">
        <v>80</v>
      </c>
      <c t="s" s="81" r="F76">
        <v>81</v>
      </c>
      <c t="s" s="98" r="G76">
        <v>76</v>
      </c>
      <c t="s" s="98" r="H76">
        <v>19</v>
      </c>
      <c s="148" r="I76">
        <v>41970</v>
      </c>
      <c t="s" s="81" r="J76">
        <v>20</v>
      </c>
      <c s="148" r="K76">
        <v>41989</v>
      </c>
      <c s="81" r="L76"/>
      <c s="81" r="M76"/>
      <c s="81" r="N76"/>
      <c s="81" r="O76"/>
      <c s="81" r="P76"/>
      <c s="81" r="Q76"/>
      <c s="81" r="R76"/>
      <c s="81" r="S76"/>
      <c s="81" r="T76"/>
      <c s="81" r="U76"/>
      <c s="81" r="V76"/>
      <c s="81" r="W76"/>
      <c s="81" r="X76"/>
      <c s="81" r="Y76"/>
      <c s="81" r="Z76"/>
      <c s="81" r="AA76"/>
      <c s="81" r="AB76"/>
      <c s="81" r="AC76"/>
      <c s="81" r="AD76"/>
      <c s="81" r="AE76"/>
      <c s="81" r="AF76"/>
      <c s="81" r="AG76"/>
      <c s="81" r="AH76"/>
      <c s="81" r="AI76"/>
      <c s="81" r="AJ76"/>
    </row>
    <row r="77" hidden="1">
      <c s="81" r="A77"/>
      <c s="81" r="B77"/>
      <c t="s" s="81" r="C77">
        <v>82</v>
      </c>
      <c t="s" s="81" r="D77">
        <v>73</v>
      </c>
      <c t="s" s="81" r="E77">
        <v>83</v>
      </c>
      <c t="s" s="81" r="F77">
        <v>84</v>
      </c>
      <c t="s" s="98" r="G77">
        <v>76</v>
      </c>
      <c t="s" s="98" r="H77">
        <v>19</v>
      </c>
      <c s="148" r="I77">
        <v>41970</v>
      </c>
      <c t="s" s="81" r="J77">
        <v>20</v>
      </c>
      <c s="148" r="K77">
        <v>41989</v>
      </c>
      <c s="81" r="L77"/>
      <c s="81" r="M77"/>
      <c s="81" r="N77"/>
      <c s="81" r="O77"/>
      <c s="81" r="P77"/>
      <c s="81" r="Q77"/>
      <c s="81" r="R77"/>
      <c s="81" r="S77"/>
      <c s="81" r="T77"/>
      <c s="81" r="U77"/>
      <c s="81" r="V77"/>
      <c s="81" r="W77"/>
      <c s="81" r="X77"/>
      <c s="81" r="Y77"/>
      <c s="81" r="Z77"/>
      <c s="81" r="AA77"/>
      <c s="81" r="AB77"/>
      <c s="81" r="AC77"/>
      <c s="81" r="AD77"/>
      <c s="81" r="AE77"/>
      <c s="81" r="AF77"/>
      <c s="81" r="AG77"/>
      <c s="81" r="AH77"/>
      <c s="81" r="AI77"/>
      <c s="81" r="AJ77"/>
    </row>
    <row r="78" hidden="1">
      <c s="81" r="A78"/>
      <c s="81" r="B78"/>
      <c t="s" s="81" r="C78">
        <v>85</v>
      </c>
      <c t="s" s="81" r="D78">
        <v>73</v>
      </c>
      <c t="s" s="81" r="E78">
        <v>86</v>
      </c>
      <c t="s" s="81" r="F78">
        <v>132</v>
      </c>
      <c t="s" s="98" r="G78">
        <v>76</v>
      </c>
      <c t="s" s="98" r="H78">
        <v>20</v>
      </c>
      <c s="148" r="I78">
        <v>41989</v>
      </c>
      <c s="81" r="J78"/>
      <c s="98" r="K78"/>
      <c s="81" r="L78"/>
      <c s="81" r="M78"/>
      <c s="81" r="N78"/>
      <c s="81" r="O78"/>
      <c s="81" r="P78"/>
      <c s="81" r="Q78"/>
      <c s="81" r="R78"/>
      <c s="81" r="S78"/>
      <c s="81" r="T78"/>
      <c s="81" r="U78"/>
      <c s="81" r="V78"/>
      <c s="81" r="W78"/>
      <c s="81" r="X78"/>
      <c s="81" r="Y78"/>
      <c s="81" r="Z78"/>
      <c s="81" r="AA78"/>
      <c s="81" r="AB78"/>
      <c s="81" r="AC78"/>
      <c s="81" r="AD78"/>
      <c s="81" r="AE78"/>
      <c s="81" r="AF78"/>
      <c s="81" r="AG78"/>
      <c s="81" r="AH78"/>
      <c s="81" r="AI78"/>
      <c s="81" r="AJ78"/>
    </row>
    <row r="79" hidden="1">
      <c s="81" r="A79"/>
      <c s="81" r="B79"/>
      <c t="s" s="81" r="C79">
        <v>94</v>
      </c>
      <c t="s" s="81" r="D79">
        <v>73</v>
      </c>
      <c t="s" s="81" r="E79">
        <v>95</v>
      </c>
      <c t="s" s="81" r="F79">
        <v>133</v>
      </c>
      <c t="s" s="98" r="G79">
        <v>76</v>
      </c>
      <c t="s" s="98" r="H79">
        <v>19</v>
      </c>
      <c s="148" r="I79">
        <v>41970</v>
      </c>
      <c s="81" r="J79"/>
      <c s="81" r="K79"/>
      <c s="81" r="L79"/>
      <c s="81" r="M79"/>
      <c s="81" r="N79"/>
      <c s="81" r="O79"/>
      <c s="81" r="P79"/>
      <c s="81" r="Q79"/>
      <c s="81" r="R79"/>
      <c s="81" r="S79"/>
      <c s="81" r="T79"/>
      <c s="81" r="U79"/>
      <c s="81" r="V79"/>
      <c s="81" r="W79"/>
      <c s="81" r="X79"/>
      <c s="81" r="Y79"/>
      <c s="81" r="Z79"/>
      <c s="81" r="AA79"/>
      <c s="81" r="AB79"/>
      <c s="81" r="AC79"/>
      <c s="81" r="AD79"/>
      <c s="81" r="AE79"/>
      <c s="81" r="AF79"/>
      <c s="81" r="AG79"/>
      <c s="81" r="AH79"/>
      <c s="81" r="AI79"/>
      <c s="81" r="AJ79"/>
    </row>
    <row r="80" hidden="1">
      <c s="81" r="A80"/>
      <c s="81" r="B80"/>
      <c t="s" s="81" r="C80">
        <v>97</v>
      </c>
      <c t="s" s="81" r="D80">
        <v>73</v>
      </c>
      <c t="s" s="81" r="E80">
        <v>98</v>
      </c>
      <c t="s" s="81" r="F80">
        <v>134</v>
      </c>
      <c t="s" s="98" r="G80">
        <v>76</v>
      </c>
      <c t="s" s="98" r="H80">
        <v>20</v>
      </c>
      <c s="148" r="I80">
        <v>41989</v>
      </c>
      <c s="81" r="J80"/>
      <c s="98" r="K80"/>
      <c s="81" r="L80"/>
      <c s="81" r="M80"/>
      <c s="81" r="N80"/>
      <c s="81" r="O80"/>
      <c s="81" r="P80"/>
      <c s="81" r="Q80"/>
      <c s="81" r="R80"/>
      <c s="81" r="S80"/>
      <c s="81" r="T80"/>
      <c s="81" r="U80"/>
      <c s="81" r="V80"/>
      <c s="81" r="W80"/>
      <c s="81" r="X80"/>
      <c s="81" r="Y80"/>
      <c s="81" r="Z80"/>
      <c s="81" r="AA80"/>
      <c s="81" r="AB80"/>
      <c s="81" r="AC80"/>
      <c s="81" r="AD80"/>
      <c s="81" r="AE80"/>
      <c s="81" r="AF80"/>
      <c s="81" r="AG80"/>
      <c s="81" r="AH80"/>
      <c s="81" r="AI80"/>
      <c s="81" r="AJ80"/>
    </row>
    <row r="81" hidden="1">
      <c s="81" r="A81"/>
      <c s="81" r="B81"/>
      <c t="s" s="81" r="C81">
        <v>103</v>
      </c>
      <c t="s" s="81" r="D81">
        <v>73</v>
      </c>
      <c t="s" s="81" r="E81">
        <v>104</v>
      </c>
      <c t="s" s="81" r="F81">
        <v>105</v>
      </c>
      <c t="s" s="98" r="G81">
        <v>76</v>
      </c>
      <c t="s" s="98" r="H81">
        <v>20</v>
      </c>
      <c s="148" r="I81">
        <v>41989</v>
      </c>
      <c s="81" r="J81"/>
      <c s="98" r="K81"/>
      <c s="81" r="L81"/>
      <c s="81" r="M81"/>
      <c s="81" r="N81"/>
      <c s="81" r="O81"/>
      <c s="81" r="P81"/>
      <c s="81" r="Q81"/>
      <c s="81" r="R81"/>
      <c s="81" r="S81"/>
      <c s="81" r="T81"/>
      <c s="81" r="U81"/>
      <c s="81" r="V81"/>
      <c s="81" r="W81"/>
      <c s="81" r="X81"/>
      <c s="81" r="Y81"/>
      <c s="81" r="Z81"/>
      <c s="81" r="AA81"/>
      <c s="81" r="AB81"/>
      <c s="81" r="AC81"/>
      <c s="81" r="AD81"/>
      <c s="81" r="AE81"/>
      <c s="81" r="AF81"/>
      <c s="81" r="AG81"/>
      <c s="81" r="AH81"/>
      <c s="81" r="AI81"/>
      <c s="81" r="AJ81"/>
    </row>
    <row r="82" hidden="1">
      <c s="81" r="A82"/>
      <c s="81" r="B82"/>
      <c t="s" s="81" r="C82">
        <v>110</v>
      </c>
      <c t="s" s="81" r="D82">
        <v>73</v>
      </c>
      <c t="s" s="81" r="E82">
        <v>135</v>
      </c>
      <c t="s" s="81" r="F82">
        <v>150</v>
      </c>
      <c t="s" s="98" r="G82">
        <v>76</v>
      </c>
      <c t="s" s="98" r="H82">
        <v>19</v>
      </c>
      <c s="148" r="I82">
        <v>41970</v>
      </c>
      <c s="81" r="J82"/>
      <c s="81" r="K82"/>
      <c s="81" r="L82"/>
      <c s="81" r="M82"/>
      <c s="81" r="N82"/>
      <c s="81" r="O82"/>
      <c s="81" r="P82"/>
      <c s="81" r="Q82"/>
      <c s="81" r="R82"/>
      <c s="81" r="S82"/>
      <c s="81" r="T82"/>
      <c s="81" r="U82"/>
      <c s="81" r="V82"/>
      <c s="81" r="W82"/>
      <c s="81" r="X82"/>
      <c s="81" r="Y82"/>
      <c s="81" r="Z82"/>
      <c s="81" r="AA82"/>
      <c s="81" r="AB82"/>
      <c s="81" r="AC82"/>
      <c s="81" r="AD82"/>
      <c s="81" r="AE82"/>
      <c s="81" r="AF82"/>
      <c s="81" r="AG82"/>
      <c s="81" r="AH82"/>
      <c s="81" r="AI82"/>
      <c s="81" r="AJ82"/>
    </row>
    <row r="83" hidden="1">
      <c s="81" r="A83"/>
      <c s="81" r="B83"/>
      <c t="s" s="81" r="C83">
        <v>116</v>
      </c>
      <c t="s" s="81" r="D83">
        <v>117</v>
      </c>
      <c t="s" s="81" r="E83">
        <v>118</v>
      </c>
      <c t="s" s="81" r="F83">
        <v>119</v>
      </c>
      <c t="s" s="98" r="G83">
        <v>76</v>
      </c>
      <c t="s" s="98" r="H83">
        <v>19</v>
      </c>
      <c s="148" r="I83">
        <v>41970</v>
      </c>
      <c s="81" r="J83"/>
      <c s="81" r="K83"/>
      <c s="81" r="L83"/>
      <c s="81" r="M83"/>
      <c s="81" r="N83"/>
      <c s="81" r="O83"/>
      <c s="81" r="P83"/>
      <c s="81" r="Q83"/>
      <c s="81" r="R83"/>
      <c s="81" r="S83"/>
      <c s="81" r="T83"/>
      <c s="81" r="U83"/>
      <c s="81" r="V83"/>
      <c s="81" r="W83"/>
      <c s="81" r="X83"/>
      <c s="81" r="Y83"/>
      <c s="81" r="Z83"/>
      <c s="81" r="AA83"/>
      <c s="81" r="AB83"/>
      <c s="81" r="AC83"/>
      <c s="81" r="AD83"/>
      <c s="81" r="AE83"/>
      <c s="81" r="AF83"/>
      <c s="81" r="AG83"/>
      <c s="81" r="AH83"/>
      <c s="81" r="AI83"/>
      <c s="81" r="AJ83"/>
    </row>
    <row r="84">
      <c s="61" r="A84"/>
      <c t="s" s="31" r="B84">
        <v>151</v>
      </c>
      <c s="61" r="C84"/>
      <c s="61" r="D84"/>
      <c s="61" r="E84"/>
      <c s="61" r="F84"/>
      <c s="211" r="G84"/>
      <c s="211" r="H84"/>
      <c s="211" r="I84"/>
      <c s="61" r="J84"/>
      <c s="61" r="K84"/>
      <c s="4" r="L84"/>
      <c s="4" r="M84"/>
      <c s="4" r="N84"/>
      <c s="4" r="O84"/>
      <c s="4" r="P84"/>
      <c s="4" r="Q84"/>
      <c s="4" r="R84"/>
      <c s="4" r="S84"/>
      <c s="4" r="T84"/>
      <c s="4" r="U84"/>
      <c s="4" r="V84"/>
      <c s="4" r="W84"/>
      <c s="4" r="X84"/>
      <c s="4" r="Y84"/>
      <c s="4" r="Z84"/>
      <c s="4" r="AA84"/>
      <c s="4" r="AB84"/>
      <c s="4" r="AC84"/>
      <c s="4" r="AD84"/>
      <c s="4" r="AE84"/>
      <c s="4" r="AF84"/>
      <c s="4" r="AG84"/>
      <c s="4" r="AH84"/>
      <c s="4" r="AI84"/>
      <c s="4" r="AJ84"/>
    </row>
    <row r="85">
      <c s="4" r="A85"/>
      <c s="4" r="B85"/>
      <c t="s" s="4" r="C85">
        <v>152</v>
      </c>
      <c s="4" r="D85"/>
      <c t="s" s="4" r="E85">
        <v>153</v>
      </c>
      <c t="s" s="4" r="F85">
        <v>154</v>
      </c>
      <c t="s" s="90" r="G85">
        <v>155</v>
      </c>
      <c t="s" s="90" r="H85">
        <v>19</v>
      </c>
      <c s="78" r="I85">
        <v>41970</v>
      </c>
      <c s="4" r="J85"/>
      <c s="4" r="K85"/>
      <c s="4" r="L85"/>
      <c s="4" r="M85"/>
      <c s="4" r="N85"/>
      <c s="4" r="O85"/>
      <c s="4" r="P85"/>
      <c s="4" r="Q85"/>
      <c s="4" r="R85"/>
      <c s="4" r="S85"/>
      <c s="4" r="T85"/>
      <c s="4" r="U85"/>
      <c s="4" r="V85"/>
      <c s="4" r="W85"/>
      <c s="4" r="X85"/>
      <c s="4" r="Y85"/>
      <c s="4" r="Z85"/>
      <c s="4" r="AA85"/>
      <c s="4" r="AB85"/>
      <c s="4" r="AC85"/>
      <c s="4" r="AD85"/>
      <c s="4" r="AE85"/>
      <c s="4" r="AF85"/>
      <c s="4" r="AG85"/>
      <c s="4" r="AH85"/>
      <c s="4" r="AI85"/>
      <c s="4" r="AJ85"/>
    </row>
    <row r="86">
      <c s="4" r="A86"/>
      <c s="4" r="B86"/>
      <c t="s" s="4" r="C86">
        <v>156</v>
      </c>
      <c s="4" r="D86"/>
      <c t="s" s="4" r="E86">
        <v>157</v>
      </c>
      <c t="s" s="4" r="F86">
        <v>158</v>
      </c>
      <c t="s" s="90" r="G86">
        <v>155</v>
      </c>
      <c t="s" s="90" r="H86">
        <v>19</v>
      </c>
      <c s="78" r="I86">
        <v>41970</v>
      </c>
      <c s="4" r="J86"/>
      <c s="4" r="K86"/>
      <c s="4" r="L86"/>
      <c s="4" r="M86"/>
      <c s="4" r="N86"/>
      <c s="4" r="O86"/>
      <c s="4" r="P86"/>
      <c s="4" r="Q86"/>
      <c s="4" r="R86"/>
      <c s="4" r="S86"/>
      <c s="4" r="T86"/>
      <c s="4" r="U86"/>
      <c s="4" r="V86"/>
      <c s="4" r="W86"/>
      <c s="4" r="X86"/>
      <c s="4" r="Y86"/>
      <c s="4" r="Z86"/>
      <c s="4" r="AA86"/>
      <c s="4" r="AB86"/>
      <c s="4" r="AC86"/>
      <c s="4" r="AD86"/>
      <c s="4" r="AE86"/>
      <c s="4" r="AF86"/>
      <c s="4" r="AG86"/>
      <c s="4" r="AH86"/>
      <c s="4" r="AI86"/>
      <c s="4" r="AJ86"/>
    </row>
    <row r="87">
      <c s="4" r="A87"/>
      <c s="4" r="B87"/>
      <c t="s" s="4" r="C87">
        <v>159</v>
      </c>
      <c s="4" r="D87"/>
      <c t="s" s="4" r="E87">
        <v>160</v>
      </c>
      <c t="s" s="4" r="F87">
        <v>161</v>
      </c>
      <c t="s" s="90" r="G87">
        <v>155</v>
      </c>
      <c t="s" s="90" r="H87">
        <v>19</v>
      </c>
      <c s="78" r="I87">
        <v>41970</v>
      </c>
      <c s="4" r="J87"/>
      <c s="4" r="K87"/>
      <c s="4" r="L87"/>
      <c s="4" r="M87"/>
      <c s="4" r="N87"/>
      <c s="4" r="O87"/>
      <c s="4" r="P87"/>
      <c s="4" r="Q87"/>
      <c s="4" r="R87"/>
      <c s="4" r="S87"/>
      <c s="4" r="T87"/>
      <c s="4" r="U87"/>
      <c s="4" r="V87"/>
      <c s="4" r="W87"/>
      <c s="4" r="X87"/>
      <c s="4" r="Y87"/>
      <c s="4" r="Z87"/>
      <c s="4" r="AA87"/>
      <c s="4" r="AB87"/>
      <c s="4" r="AC87"/>
      <c s="4" r="AD87"/>
      <c s="4" r="AE87"/>
      <c s="4" r="AF87"/>
      <c s="4" r="AG87"/>
      <c s="4" r="AH87"/>
      <c s="4" r="AI87"/>
      <c s="4" r="AJ87"/>
    </row>
    <row r="88">
      <c s="4" r="A88"/>
      <c s="4" r="B88"/>
      <c t="s" s="4" r="C88">
        <v>162</v>
      </c>
      <c s="4" r="D88"/>
      <c t="s" s="4" r="E88">
        <v>163</v>
      </c>
      <c t="s" s="4" r="F88">
        <v>164</v>
      </c>
      <c t="s" s="90" r="G88">
        <v>76</v>
      </c>
      <c t="s" s="90" r="H88">
        <v>19</v>
      </c>
      <c s="78" r="I88">
        <v>41970</v>
      </c>
      <c s="4" r="J88"/>
      <c s="4" r="K88"/>
      <c s="4" r="L88"/>
      <c s="4" r="M88"/>
      <c s="4" r="N88"/>
      <c s="4" r="O88"/>
      <c s="4" r="P88"/>
      <c s="4" r="Q88"/>
      <c s="4" r="R88"/>
      <c s="4" r="S88"/>
      <c s="4" r="T88"/>
      <c s="4" r="U88"/>
      <c s="4" r="V88"/>
      <c s="4" r="W88"/>
      <c s="4" r="X88"/>
      <c s="4" r="Y88"/>
      <c s="4" r="Z88"/>
      <c s="4" r="AA88"/>
      <c s="4" r="AB88"/>
      <c s="4" r="AC88"/>
      <c s="4" r="AD88"/>
      <c s="4" r="AE88"/>
      <c s="4" r="AF88"/>
      <c s="4" r="AG88"/>
      <c s="4" r="AH88"/>
      <c s="4" r="AI88"/>
      <c s="4" r="AJ88"/>
    </row>
    <row r="89">
      <c s="4" r="A89"/>
      <c s="4" r="B89"/>
      <c t="s" s="4" r="C89">
        <v>165</v>
      </c>
      <c s="4" r="D89"/>
      <c t="s" s="4" r="E89">
        <v>166</v>
      </c>
      <c t="s" s="4" r="F89">
        <v>167</v>
      </c>
      <c t="s" s="90" r="G89">
        <v>76</v>
      </c>
      <c t="s" s="90" r="H89">
        <v>19</v>
      </c>
      <c s="78" r="I89">
        <v>41970</v>
      </c>
      <c s="4" r="J89"/>
      <c s="4" r="K89"/>
      <c s="4" r="L89"/>
      <c s="4" r="M89"/>
      <c s="4" r="N89"/>
      <c s="4" r="O89"/>
      <c s="4" r="P89"/>
      <c s="4" r="Q89"/>
      <c s="4" r="R89"/>
      <c s="4" r="S89"/>
      <c s="4" r="T89"/>
      <c s="4" r="U89"/>
      <c s="4" r="V89"/>
      <c s="4" r="W89"/>
      <c s="4" r="X89"/>
      <c s="4" r="Y89"/>
      <c s="4" r="Z89"/>
      <c s="4" r="AA89"/>
      <c s="4" r="AB89"/>
      <c s="4" r="AC89"/>
      <c s="4" r="AD89"/>
      <c s="4" r="AE89"/>
      <c s="4" r="AF89"/>
      <c s="4" r="AG89"/>
      <c s="4" r="AH89"/>
      <c s="4" r="AI89"/>
      <c s="4" r="AJ89"/>
    </row>
    <row r="90">
      <c s="4" r="A90"/>
      <c s="4" r="B90"/>
      <c t="s" s="4" r="C90">
        <v>168</v>
      </c>
      <c s="4" r="D90"/>
      <c t="s" s="4" r="E90">
        <v>169</v>
      </c>
      <c t="s" s="4" r="F90">
        <v>170</v>
      </c>
      <c t="s" s="90" r="G90">
        <v>76</v>
      </c>
      <c t="s" s="90" r="H90">
        <v>19</v>
      </c>
      <c s="78" r="I90">
        <v>41970</v>
      </c>
      <c s="4" r="J90"/>
      <c s="4" r="K90"/>
      <c s="4" r="L90"/>
      <c s="4" r="M90"/>
      <c s="4" r="N90"/>
      <c s="4" r="O90"/>
      <c s="4" r="P90"/>
      <c s="4" r="Q90"/>
      <c s="4" r="R90"/>
      <c s="4" r="S90"/>
      <c s="4" r="T90"/>
      <c s="4" r="U90"/>
      <c s="4" r="V90"/>
      <c s="4" r="W90"/>
      <c s="4" r="X90"/>
      <c s="4" r="Y90"/>
      <c s="4" r="Z90"/>
      <c s="4" r="AA90"/>
      <c s="4" r="AB90"/>
      <c s="4" r="AC90"/>
      <c s="4" r="AD90"/>
      <c s="4" r="AE90"/>
      <c s="4" r="AF90"/>
      <c s="4" r="AG90"/>
      <c s="4" r="AH90"/>
      <c s="4" r="AI90"/>
      <c s="4" r="AJ90"/>
    </row>
    <row r="91">
      <c s="4" r="A91"/>
      <c s="4" r="B91"/>
      <c t="s" s="4" r="C91">
        <v>171</v>
      </c>
      <c s="4" r="D91"/>
      <c t="s" s="4" r="E91">
        <v>172</v>
      </c>
      <c t="s" s="4" r="F91">
        <v>170</v>
      </c>
      <c t="s" s="90" r="G91">
        <v>76</v>
      </c>
      <c t="s" s="90" r="H91">
        <v>19</v>
      </c>
      <c s="78" r="I91">
        <v>41970</v>
      </c>
      <c s="4" r="J91"/>
      <c s="4" r="K91"/>
      <c s="4" r="L91"/>
      <c s="4" r="M91"/>
      <c s="4" r="N91"/>
      <c s="4" r="O91"/>
      <c s="4" r="P91"/>
      <c s="4" r="Q91"/>
      <c s="4" r="R91"/>
      <c s="4" r="S91"/>
      <c s="4" r="T91"/>
      <c s="4" r="U91"/>
      <c s="4" r="V91"/>
      <c s="4" r="W91"/>
      <c s="4" r="X91"/>
      <c s="4" r="Y91"/>
      <c s="4" r="Z91"/>
      <c s="4" r="AA91"/>
      <c s="4" r="AB91"/>
      <c s="4" r="AC91"/>
      <c s="4" r="AD91"/>
      <c s="4" r="AE91"/>
      <c s="4" r="AF91"/>
      <c s="4" r="AG91"/>
      <c s="4" r="AH91"/>
      <c s="4" r="AI91"/>
      <c s="4" r="AJ91"/>
    </row>
    <row r="92">
      <c s="4" r="A92"/>
      <c s="4" r="B92"/>
      <c t="s" s="4" r="C92">
        <v>173</v>
      </c>
      <c s="4" r="D92"/>
      <c t="s" s="4" r="E92">
        <v>174</v>
      </c>
      <c t="s" s="4" r="F92">
        <v>175</v>
      </c>
      <c t="s" s="90" r="G92">
        <v>76</v>
      </c>
      <c t="s" s="90" r="H92">
        <v>19</v>
      </c>
      <c s="78" r="I92">
        <v>42001</v>
      </c>
      <c s="4" r="J92"/>
      <c s="4" r="K92"/>
      <c s="4" r="L92"/>
      <c s="4" r="M92"/>
      <c s="4" r="N92"/>
      <c s="4" r="O92"/>
      <c s="4" r="P92"/>
      <c s="4" r="Q92"/>
      <c s="4" r="R92"/>
      <c s="4" r="S92"/>
      <c s="4" r="T92"/>
      <c s="4" r="U92"/>
      <c s="4" r="V92"/>
      <c s="4" r="W92"/>
      <c s="4" r="X92"/>
      <c s="4" r="Y92"/>
      <c s="4" r="Z92"/>
      <c s="4" r="AA92"/>
      <c s="4" r="AB92"/>
      <c s="4" r="AC92"/>
      <c s="4" r="AD92"/>
      <c s="4" r="AE92"/>
      <c s="4" r="AF92"/>
      <c s="4" r="AG92"/>
      <c s="4" r="AH92"/>
      <c s="4" r="AI92"/>
      <c s="4" r="AJ92"/>
    </row>
    <row r="93">
      <c s="4" r="A93"/>
      <c s="4" r="B93"/>
      <c t="s" s="4" r="C93">
        <v>176</v>
      </c>
      <c s="4" r="D93"/>
      <c t="s" s="4" r="E93">
        <v>177</v>
      </c>
      <c t="s" s="4" r="F93">
        <v>178</v>
      </c>
      <c t="s" s="90" r="G93">
        <v>76</v>
      </c>
      <c t="s" s="90" r="H93">
        <v>19</v>
      </c>
      <c s="78" r="I93">
        <v>42001</v>
      </c>
      <c s="4" r="J93"/>
      <c s="4" r="K93"/>
      <c s="4" r="L93"/>
      <c s="4" r="M93"/>
      <c s="4" r="N93"/>
      <c s="4" r="O93"/>
      <c s="4" r="P93"/>
      <c s="4" r="Q93"/>
      <c s="4" r="R93"/>
      <c s="4" r="S93"/>
      <c s="4" r="T93"/>
      <c s="4" r="U93"/>
      <c s="4" r="V93"/>
      <c s="4" r="W93"/>
      <c s="4" r="X93"/>
      <c s="4" r="Y93"/>
      <c s="4" r="Z93"/>
      <c s="4" r="AA93"/>
      <c s="4" r="AB93"/>
      <c s="4" r="AC93"/>
      <c s="4" r="AD93"/>
      <c s="4" r="AE93"/>
      <c s="4" r="AF93"/>
      <c s="4" r="AG93"/>
      <c s="4" r="AH93"/>
      <c s="4" r="AI93"/>
      <c s="4" r="AJ93"/>
    </row>
    <row r="94">
      <c s="4" r="A94"/>
      <c s="4" r="B94"/>
      <c t="s" s="4" r="C94">
        <v>179</v>
      </c>
      <c s="4" r="D94"/>
      <c t="s" s="4" r="E94">
        <v>180</v>
      </c>
      <c t="s" s="4" r="F94">
        <v>181</v>
      </c>
      <c t="s" s="90" r="G94">
        <v>76</v>
      </c>
      <c t="s" s="90" r="H94">
        <v>19</v>
      </c>
      <c s="78" r="I94">
        <v>41970</v>
      </c>
      <c s="4" r="J94"/>
      <c s="4" r="K94"/>
      <c s="4" r="L94"/>
      <c s="4" r="M94"/>
      <c s="4" r="N94"/>
      <c s="4" r="O94"/>
      <c s="4" r="P94"/>
      <c s="4" r="Q94"/>
      <c s="4" r="R94"/>
      <c s="4" r="S94"/>
      <c s="4" r="T94"/>
      <c s="4" r="U94"/>
      <c s="4" r="V94"/>
      <c s="4" r="W94"/>
      <c s="4" r="X94"/>
      <c s="4" r="Y94"/>
      <c s="4" r="Z94"/>
      <c s="4" r="AA94"/>
      <c s="4" r="AB94"/>
      <c s="4" r="AC94"/>
      <c s="4" r="AD94"/>
      <c s="4" r="AE94"/>
      <c s="4" r="AF94"/>
      <c s="4" r="AG94"/>
      <c s="4" r="AH94"/>
      <c s="4" r="AI94"/>
      <c s="4" r="AJ94"/>
    </row>
    <row r="95">
      <c s="4" r="A95"/>
      <c s="4" r="B95"/>
      <c t="s" s="4" r="C95">
        <v>182</v>
      </c>
      <c s="4" r="D95"/>
      <c t="s" s="4" r="E95">
        <v>180</v>
      </c>
      <c t="s" s="4" r="F95">
        <v>181</v>
      </c>
      <c t="s" s="90" r="G95">
        <v>155</v>
      </c>
      <c t="s" s="90" r="H95">
        <v>19</v>
      </c>
      <c s="78" r="I95">
        <v>42001</v>
      </c>
      <c s="4" r="J95"/>
      <c s="4" r="K95"/>
      <c s="4" r="L95"/>
      <c s="4" r="M95"/>
      <c s="4" r="N95"/>
      <c s="4" r="O95"/>
      <c s="4" r="P95"/>
      <c s="4" r="Q95"/>
      <c s="4" r="R95"/>
      <c s="4" r="S95"/>
      <c s="4" r="T95"/>
      <c s="4" r="U95"/>
      <c s="4" r="V95"/>
      <c s="4" r="W95"/>
      <c s="4" r="X95"/>
      <c s="4" r="Y95"/>
      <c s="4" r="Z95"/>
      <c s="4" r="AA95"/>
      <c s="4" r="AB95"/>
      <c s="4" r="AC95"/>
      <c s="4" r="AD95"/>
      <c s="4" r="AE95"/>
      <c s="4" r="AF95"/>
      <c s="4" r="AG95"/>
      <c s="4" r="AH95"/>
      <c s="4" r="AI95"/>
      <c s="4" r="AJ95"/>
    </row>
    <row r="96">
      <c s="4" r="A96"/>
      <c s="4" r="B96"/>
      <c t="s" s="4" r="C96">
        <v>183</v>
      </c>
      <c s="4" r="D96"/>
      <c t="s" s="4" r="E96">
        <v>184</v>
      </c>
      <c t="s" s="4" r="F96">
        <v>185</v>
      </c>
      <c t="s" s="90" r="G96">
        <v>155</v>
      </c>
      <c t="s" s="90" r="H96">
        <v>19</v>
      </c>
      <c s="78" r="I96">
        <v>42001</v>
      </c>
      <c s="4" r="J96"/>
      <c s="4" r="K96"/>
      <c s="4" r="L96"/>
      <c s="4" r="M96"/>
      <c s="4" r="N96"/>
      <c s="4" r="O96"/>
      <c s="4" r="P96"/>
      <c s="4" r="Q96"/>
      <c s="4" r="R96"/>
      <c s="4" r="S96"/>
      <c s="4" r="T96"/>
      <c s="4" r="U96"/>
      <c s="4" r="V96"/>
      <c s="4" r="W96"/>
      <c s="4" r="X96"/>
      <c s="4" r="Y96"/>
      <c s="4" r="Z96"/>
      <c s="4" r="AA96"/>
      <c s="4" r="AB96"/>
      <c s="4" r="AC96"/>
      <c s="4" r="AD96"/>
      <c s="4" r="AE96"/>
      <c s="4" r="AF96"/>
      <c s="4" r="AG96"/>
      <c s="4" r="AH96"/>
      <c s="4" r="AI96"/>
      <c s="4" r="AJ96"/>
    </row>
    <row r="97">
      <c s="4" r="A97"/>
      <c s="4" r="B97"/>
      <c t="s" s="4" r="C97">
        <v>186</v>
      </c>
      <c t="s" s="4" r="D97">
        <v>187</v>
      </c>
      <c t="s" s="4" r="E97">
        <v>188</v>
      </c>
      <c t="s" s="4" r="F97">
        <v>189</v>
      </c>
      <c t="s" s="90" r="G97">
        <v>155</v>
      </c>
      <c t="s" s="90" r="H97">
        <v>19</v>
      </c>
      <c s="78" r="I97">
        <v>41970</v>
      </c>
      <c s="4" r="J97"/>
      <c s="4" r="K97"/>
      <c s="4" r="L97"/>
      <c s="4" r="M97"/>
      <c s="4" r="N97"/>
      <c s="4" r="O97"/>
      <c s="4" r="P97"/>
      <c s="4" r="Q97"/>
      <c s="4" r="R97"/>
      <c s="4" r="S97"/>
      <c s="4" r="T97"/>
      <c s="4" r="U97"/>
      <c s="4" r="V97"/>
      <c s="4" r="W97"/>
      <c s="4" r="X97"/>
      <c s="4" r="Y97"/>
      <c s="4" r="Z97"/>
      <c s="4" r="AA97"/>
      <c s="4" r="AB97"/>
      <c s="4" r="AC97"/>
      <c s="4" r="AD97"/>
      <c s="4" r="AE97"/>
      <c s="4" r="AF97"/>
      <c s="4" r="AG97"/>
      <c s="4" r="AH97"/>
      <c s="4" r="AI97"/>
      <c s="4" r="AJ97"/>
    </row>
    <row r="98">
      <c s="4" r="A98"/>
      <c s="4" r="B98"/>
      <c t="s" s="4" r="C98">
        <v>190</v>
      </c>
      <c s="4" r="D98"/>
      <c t="s" s="4" r="E98">
        <v>191</v>
      </c>
      <c t="s" s="4" r="F98">
        <v>192</v>
      </c>
      <c t="s" s="90" r="G98">
        <v>155</v>
      </c>
      <c t="s" s="90" r="H98">
        <v>19</v>
      </c>
      <c s="78" r="I98">
        <v>42001</v>
      </c>
      <c s="4" r="J98"/>
      <c s="4" r="K98"/>
      <c s="4" r="L98"/>
      <c s="4" r="M98"/>
      <c s="4" r="N98"/>
      <c s="4" r="O98"/>
      <c s="4" r="P98"/>
      <c s="4" r="Q98"/>
      <c s="4" r="R98"/>
      <c s="4" r="S98"/>
      <c s="4" r="T98"/>
      <c s="4" r="U98"/>
      <c s="4" r="V98"/>
      <c s="4" r="W98"/>
      <c s="4" r="X98"/>
      <c s="4" r="Y98"/>
      <c s="4" r="Z98"/>
      <c s="4" r="AA98"/>
      <c s="4" r="AB98"/>
      <c s="4" r="AC98"/>
      <c s="4" r="AD98"/>
      <c s="4" r="AE98"/>
      <c s="4" r="AF98"/>
      <c s="4" r="AG98"/>
      <c s="4" r="AH98"/>
      <c s="4" r="AI98"/>
      <c s="4" r="AJ98"/>
    </row>
    <row r="99">
      <c s="61" r="A99"/>
      <c t="s" s="31" r="B99">
        <v>193</v>
      </c>
      <c s="61" r="C99"/>
      <c s="61" r="D99"/>
      <c s="61" r="E99"/>
      <c s="61" r="F99"/>
      <c s="211" r="G99"/>
      <c s="211" r="H99"/>
      <c s="211" r="I99"/>
      <c s="61" r="J99"/>
      <c s="61" r="K99"/>
      <c s="4" r="L99"/>
      <c s="4" r="M99"/>
      <c s="4" r="N99"/>
      <c s="4" r="O99"/>
      <c s="4" r="P99"/>
      <c s="4" r="Q99"/>
      <c s="4" r="R99"/>
      <c s="4" r="S99"/>
      <c s="4" r="T99"/>
      <c s="4" r="U99"/>
      <c s="4" r="V99"/>
      <c s="4" r="W99"/>
      <c s="4" r="X99"/>
      <c s="4" r="Y99"/>
      <c s="4" r="Z99"/>
      <c s="4" r="AA99"/>
      <c s="4" r="AB99"/>
      <c s="4" r="AC99"/>
      <c s="4" r="AD99"/>
      <c s="4" r="AE99"/>
      <c s="4" r="AF99"/>
      <c s="4" r="AG99"/>
      <c s="4" r="AH99"/>
      <c s="4" r="AI99"/>
      <c s="4" r="AJ99"/>
    </row>
    <row r="100">
      <c s="24" r="A100"/>
      <c s="4" r="B100"/>
      <c t="s" s="4" r="C100">
        <v>194</v>
      </c>
      <c t="s" s="4" r="D100">
        <v>195</v>
      </c>
      <c t="s" s="4" r="E100">
        <v>196</v>
      </c>
      <c t="s" s="4" r="F100">
        <v>197</v>
      </c>
      <c t="s" s="90" r="G100">
        <v>76</v>
      </c>
      <c t="s" s="90" r="H100">
        <v>19</v>
      </c>
      <c s="78" r="I100">
        <v>41970</v>
      </c>
      <c s="4" r="J100"/>
      <c s="4" r="K100"/>
      <c s="4" r="L100"/>
      <c s="4" r="M100"/>
      <c s="4" r="N100"/>
      <c s="4" r="O100"/>
      <c s="4" r="P100"/>
      <c s="4" r="Q100"/>
      <c s="4" r="R100"/>
      <c s="4" r="S100"/>
      <c s="4" r="T100"/>
      <c s="4" r="U100"/>
      <c s="4" r="V100"/>
      <c s="4" r="W100"/>
      <c s="4" r="X100"/>
      <c s="4" r="Y100"/>
      <c s="4" r="Z100"/>
      <c s="4" r="AA100"/>
      <c s="4" r="AB100"/>
      <c s="4" r="AC100"/>
      <c s="4" r="AD100"/>
      <c s="4" r="AE100"/>
      <c s="4" r="AF100"/>
      <c s="4" r="AG100"/>
      <c s="4" r="AH100"/>
      <c s="4" r="AI100"/>
      <c s="4" r="AJ100"/>
    </row>
    <row r="101">
      <c s="4" r="A101"/>
      <c s="4" r="B101"/>
      <c t="s" s="4" r="C101">
        <v>198</v>
      </c>
      <c t="s" s="4" r="D101">
        <v>195</v>
      </c>
      <c t="s" s="4" r="E101">
        <v>199</v>
      </c>
      <c t="s" s="4" r="F101">
        <v>200</v>
      </c>
      <c t="s" s="90" r="G101">
        <v>76</v>
      </c>
      <c t="s" s="90" r="H101">
        <v>19</v>
      </c>
      <c s="78" r="I101">
        <v>41970</v>
      </c>
      <c s="4" r="J101"/>
      <c s="4" r="K101"/>
      <c s="4" r="L101"/>
      <c s="4" r="M101"/>
      <c s="4" r="N101"/>
      <c s="4" r="O101"/>
      <c s="4" r="P101"/>
      <c s="4" r="Q101"/>
      <c s="4" r="R101"/>
      <c s="4" r="S101"/>
      <c s="4" r="T101"/>
      <c s="4" r="U101"/>
      <c s="4" r="V101"/>
      <c s="4" r="W101"/>
      <c s="4" r="X101"/>
      <c s="4" r="Y101"/>
      <c s="4" r="Z101"/>
      <c s="4" r="AA101"/>
      <c s="4" r="AB101"/>
      <c s="4" r="AC101"/>
      <c s="4" r="AD101"/>
      <c s="4" r="AE101"/>
      <c s="4" r="AF101"/>
      <c s="4" r="AG101"/>
      <c s="4" r="AH101"/>
      <c s="4" r="AI101"/>
      <c s="4" r="AJ101"/>
    </row>
    <row r="102">
      <c s="24" r="A102"/>
      <c s="24" r="B102"/>
      <c t="s" s="24" r="C102">
        <v>201</v>
      </c>
      <c t="s" s="24" r="D102">
        <v>202</v>
      </c>
      <c t="s" s="24" r="E102">
        <v>203</v>
      </c>
      <c t="s" s="24" r="F102">
        <v>204</v>
      </c>
      <c t="s" s="205" r="G102">
        <v>76</v>
      </c>
      <c t="s" s="205" r="H102">
        <v>19</v>
      </c>
      <c s="25" r="I102">
        <v>41970</v>
      </c>
      <c s="24" r="J102"/>
      <c s="24" r="K102"/>
      <c s="24" r="L102"/>
      <c s="24" r="M102"/>
      <c s="24" r="N102"/>
      <c s="24" r="O102"/>
      <c s="24" r="P102"/>
      <c s="24" r="Q102"/>
      <c s="24" r="R102"/>
      <c s="24" r="S102"/>
      <c s="24" r="T102"/>
      <c s="24" r="U102"/>
      <c s="24" r="V102"/>
      <c s="24" r="W102"/>
      <c s="24" r="X102"/>
      <c s="24" r="Y102"/>
      <c s="24" r="Z102"/>
      <c s="24" r="AA102"/>
      <c s="24" r="AB102"/>
      <c s="24" r="AC102"/>
      <c s="24" r="AD102"/>
      <c s="24" r="AE102"/>
      <c s="24" r="AF102"/>
      <c s="24" r="AG102"/>
      <c s="24" r="AH102"/>
      <c s="24" r="AI102"/>
      <c s="24" r="AJ102"/>
    </row>
    <row r="103">
      <c s="4" r="A103"/>
      <c s="4" r="B103"/>
      <c t="s" s="4" r="C103">
        <v>205</v>
      </c>
      <c t="s" s="4" r="D103">
        <v>206</v>
      </c>
      <c t="s" s="4" r="E103">
        <v>203</v>
      </c>
      <c t="s" s="4" r="F103">
        <v>204</v>
      </c>
      <c t="s" s="90" r="G103">
        <v>76</v>
      </c>
      <c t="s" s="90" r="H103">
        <v>19</v>
      </c>
      <c s="78" r="I103">
        <v>41970</v>
      </c>
      <c s="4" r="J103"/>
      <c s="4" r="K103"/>
      <c s="4" r="L103"/>
      <c s="4" r="M103"/>
      <c s="4" r="N103"/>
      <c s="4" r="O103"/>
      <c s="4" r="P103"/>
      <c s="4" r="Q103"/>
      <c s="4" r="R103"/>
      <c s="4" r="S103"/>
      <c s="4" r="T103"/>
      <c s="4" r="U103"/>
      <c s="4" r="V103"/>
      <c s="4" r="W103"/>
      <c s="4" r="X103"/>
      <c s="4" r="Y103"/>
      <c s="4" r="Z103"/>
      <c s="4" r="AA103"/>
      <c s="4" r="AB103"/>
      <c s="4" r="AC103"/>
      <c s="4" r="AD103"/>
      <c s="4" r="AE103"/>
      <c s="4" r="AF103"/>
      <c s="4" r="AG103"/>
      <c s="4" r="AH103"/>
      <c s="4" r="AI103"/>
      <c s="4" r="AJ103"/>
    </row>
    <row r="104">
      <c s="4" r="A104"/>
      <c s="4" r="B104"/>
      <c t="s" s="4" r="C104">
        <v>207</v>
      </c>
      <c t="s" s="4" r="D104">
        <v>208</v>
      </c>
      <c t="s" s="4" r="E104">
        <v>209</v>
      </c>
      <c t="s" s="4" r="F104">
        <v>204</v>
      </c>
      <c t="s" s="90" r="G104">
        <v>76</v>
      </c>
      <c t="s" s="90" r="H104">
        <v>19</v>
      </c>
      <c s="78" r="I104">
        <v>41970</v>
      </c>
      <c s="4" r="J104"/>
      <c s="4" r="K104"/>
      <c s="4" r="L104"/>
      <c s="4" r="M104"/>
      <c s="4" r="N104"/>
      <c s="4" r="O104"/>
      <c s="4" r="P104"/>
      <c s="4" r="Q104"/>
      <c s="4" r="R104"/>
      <c s="4" r="S104"/>
      <c s="4" r="T104"/>
      <c s="4" r="U104"/>
      <c s="4" r="V104"/>
      <c s="4" r="W104"/>
      <c s="4" r="X104"/>
      <c s="4" r="Y104"/>
      <c s="4" r="Z104"/>
      <c s="4" r="AA104"/>
      <c s="4" r="AB104"/>
      <c s="4" r="AC104"/>
      <c s="4" r="AD104"/>
      <c s="4" r="AE104"/>
      <c s="4" r="AF104"/>
      <c s="4" r="AG104"/>
      <c s="4" r="AH104"/>
      <c s="4" r="AI104"/>
      <c s="4" r="AJ104"/>
    </row>
    <row r="105">
      <c s="4" r="A105"/>
      <c s="4" r="B105"/>
      <c t="s" s="4" r="C105">
        <v>210</v>
      </c>
      <c t="s" s="4" r="D105">
        <v>211</v>
      </c>
      <c t="s" s="4" r="E105">
        <v>212</v>
      </c>
      <c t="s" s="4" r="F105">
        <v>204</v>
      </c>
      <c t="s" s="90" r="G105">
        <v>76</v>
      </c>
      <c t="s" s="90" r="H105">
        <v>19</v>
      </c>
      <c s="78" r="I105">
        <v>41970</v>
      </c>
      <c s="4" r="J105"/>
      <c s="4" r="K105"/>
      <c s="4" r="L105"/>
      <c s="4" r="M105"/>
      <c s="4" r="N105"/>
      <c s="4" r="O105"/>
      <c s="4" r="P105"/>
      <c s="4" r="Q105"/>
      <c s="4" r="R105"/>
      <c s="4" r="S105"/>
      <c s="4" r="T105"/>
      <c s="4" r="U105"/>
      <c s="4" r="V105"/>
      <c s="4" r="W105"/>
      <c s="4" r="X105"/>
      <c s="4" r="Y105"/>
      <c s="4" r="Z105"/>
      <c s="4" r="AA105"/>
      <c s="4" r="AB105"/>
      <c s="4" r="AC105"/>
      <c s="4" r="AD105"/>
      <c s="4" r="AE105"/>
      <c s="4" r="AF105"/>
      <c s="4" r="AG105"/>
      <c s="4" r="AH105"/>
      <c s="4" r="AI105"/>
      <c s="4" r="AJ105"/>
    </row>
    <row r="106">
      <c s="4" r="A106"/>
      <c s="4" r="B106"/>
      <c t="s" s="4" r="C106">
        <v>213</v>
      </c>
      <c t="s" s="4" r="D106">
        <v>214</v>
      </c>
      <c t="s" s="4" r="E106">
        <v>215</v>
      </c>
      <c t="s" s="4" r="F106">
        <v>204</v>
      </c>
      <c t="s" s="90" r="G106">
        <v>76</v>
      </c>
      <c t="s" s="90" r="H106">
        <v>19</v>
      </c>
      <c s="78" r="I106">
        <v>41970</v>
      </c>
      <c s="4" r="J106"/>
      <c s="4" r="K106"/>
      <c s="4" r="L106"/>
      <c s="4" r="M106"/>
      <c s="4" r="N106"/>
      <c s="4" r="O106"/>
      <c s="4" r="P106"/>
      <c s="4" r="Q106"/>
      <c s="4" r="R106"/>
      <c s="4" r="S106"/>
      <c s="4" r="T106"/>
      <c s="4" r="U106"/>
      <c s="4" r="V106"/>
      <c s="4" r="W106"/>
      <c s="4" r="X106"/>
      <c s="4" r="Y106"/>
      <c s="4" r="Z106"/>
      <c s="4" r="AA106"/>
      <c s="4" r="AB106"/>
      <c s="4" r="AC106"/>
      <c s="4" r="AD106"/>
      <c s="4" r="AE106"/>
      <c s="4" r="AF106"/>
      <c s="4" r="AG106"/>
      <c s="4" r="AH106"/>
      <c s="4" r="AI106"/>
      <c s="4" r="AJ106"/>
    </row>
    <row r="107">
      <c s="4" r="A107"/>
      <c s="4" r="B107"/>
      <c t="s" s="4" r="C107">
        <v>216</v>
      </c>
      <c t="s" s="4" r="D107">
        <v>217</v>
      </c>
      <c t="s" s="4" r="E107">
        <v>203</v>
      </c>
      <c t="s" s="4" r="F107">
        <v>218</v>
      </c>
      <c t="s" s="90" r="G107">
        <v>76</v>
      </c>
      <c t="s" s="90" r="H107">
        <v>19</v>
      </c>
      <c s="78" r="I107">
        <v>41970</v>
      </c>
      <c s="4" r="J107"/>
      <c s="4" r="K107"/>
      <c s="4" r="L107"/>
      <c s="4" r="M107"/>
      <c s="4" r="N107"/>
      <c s="4" r="O107"/>
      <c s="4" r="P107"/>
      <c s="4" r="Q107"/>
      <c s="4" r="R107"/>
      <c s="4" r="S107"/>
      <c s="4" r="T107"/>
      <c s="4" r="U107"/>
      <c s="4" r="V107"/>
      <c s="4" r="W107"/>
      <c s="4" r="X107"/>
      <c s="4" r="Y107"/>
      <c s="4" r="Z107"/>
      <c s="4" r="AA107"/>
      <c s="4" r="AB107"/>
      <c s="4" r="AC107"/>
      <c s="4" r="AD107"/>
      <c s="4" r="AE107"/>
      <c s="4" r="AF107"/>
      <c s="4" r="AG107"/>
      <c s="4" r="AH107"/>
      <c s="4" r="AI107"/>
      <c s="4" r="AJ107"/>
    </row>
    <row r="108">
      <c s="4" r="A108"/>
      <c s="4" r="B108"/>
      <c t="s" s="4" r="C108">
        <v>216</v>
      </c>
      <c t="s" s="4" r="D108">
        <v>219</v>
      </c>
      <c t="s" s="4" r="E108">
        <v>203</v>
      </c>
      <c t="s" s="4" r="F108">
        <v>218</v>
      </c>
      <c t="s" s="90" r="G108">
        <v>76</v>
      </c>
      <c t="s" s="90" r="H108">
        <v>19</v>
      </c>
      <c s="78" r="I108">
        <v>41970</v>
      </c>
      <c s="4" r="J108"/>
      <c s="4" r="K108"/>
      <c s="4" r="L108"/>
      <c s="4" r="M108"/>
      <c s="4" r="N108"/>
      <c s="4" r="O108"/>
      <c s="4" r="P108"/>
      <c s="4" r="Q108"/>
      <c s="4" r="R108"/>
      <c s="4" r="S108"/>
      <c s="4" r="T108"/>
      <c s="4" r="U108"/>
      <c s="4" r="V108"/>
      <c s="4" r="W108"/>
      <c s="4" r="X108"/>
      <c s="4" r="Y108"/>
      <c s="4" r="Z108"/>
      <c s="4" r="AA108"/>
      <c s="4" r="AB108"/>
      <c s="4" r="AC108"/>
      <c s="4" r="AD108"/>
      <c s="4" r="AE108"/>
      <c s="4" r="AF108"/>
      <c s="4" r="AG108"/>
      <c s="4" r="AH108"/>
      <c s="4" r="AI108"/>
      <c s="4" r="AJ108"/>
    </row>
    <row r="109">
      <c s="4" r="A109"/>
      <c s="4" r="B109"/>
      <c t="s" s="4" r="C109">
        <v>220</v>
      </c>
      <c t="s" s="4" r="D109">
        <v>221</v>
      </c>
      <c t="s" s="4" r="E109">
        <v>203</v>
      </c>
      <c t="s" s="4" r="F109">
        <v>218</v>
      </c>
      <c t="s" s="90" r="G109">
        <v>76</v>
      </c>
      <c t="s" s="90" r="H109">
        <v>19</v>
      </c>
      <c s="78" r="I109">
        <v>41970</v>
      </c>
      <c s="4" r="J109"/>
      <c s="4" r="K109"/>
      <c s="4" r="L109"/>
      <c s="4" r="M109"/>
      <c s="4" r="N109"/>
      <c s="4" r="O109"/>
      <c s="4" r="P109"/>
      <c s="4" r="Q109"/>
      <c s="4" r="R109"/>
      <c s="4" r="S109"/>
      <c s="4" r="T109"/>
      <c s="4" r="U109"/>
      <c s="4" r="V109"/>
      <c s="4" r="W109"/>
      <c s="4" r="X109"/>
      <c s="4" r="Y109"/>
      <c s="4" r="Z109"/>
      <c s="4" r="AA109"/>
      <c s="4" r="AB109"/>
      <c s="4" r="AC109"/>
      <c s="4" r="AD109"/>
      <c s="4" r="AE109"/>
      <c s="4" r="AF109"/>
      <c s="4" r="AG109"/>
      <c s="4" r="AH109"/>
      <c s="4" r="AI109"/>
      <c s="4" r="AJ109"/>
    </row>
    <row r="110">
      <c s="4" r="A110"/>
      <c s="4" r="B110"/>
      <c t="s" s="4" r="C110">
        <v>222</v>
      </c>
      <c t="s" s="4" r="D110">
        <v>223</v>
      </c>
      <c t="s" s="4" r="E110">
        <v>224</v>
      </c>
      <c t="s" s="4" r="F110">
        <v>225</v>
      </c>
      <c t="s" s="90" r="G110">
        <v>76</v>
      </c>
      <c t="s" s="90" r="H110">
        <v>19</v>
      </c>
      <c s="78" r="I110">
        <v>41970</v>
      </c>
      <c s="4" r="J110"/>
      <c s="4" r="K110"/>
      <c s="4" r="L110"/>
      <c s="4" r="M110"/>
      <c s="4" r="N110"/>
      <c s="4" r="O110"/>
      <c s="4" r="P110"/>
      <c s="4" r="Q110"/>
      <c s="4" r="R110"/>
      <c s="4" r="S110"/>
      <c s="4" r="T110"/>
      <c s="4" r="U110"/>
      <c s="4" r="V110"/>
      <c s="4" r="W110"/>
      <c s="4" r="X110"/>
      <c s="4" r="Y110"/>
      <c s="4" r="Z110"/>
      <c s="4" r="AA110"/>
      <c s="4" r="AB110"/>
      <c s="4" r="AC110"/>
      <c s="4" r="AD110"/>
      <c s="4" r="AE110"/>
      <c s="4" r="AF110"/>
      <c s="4" r="AG110"/>
      <c s="4" r="AH110"/>
      <c s="4" r="AI110"/>
      <c s="4" r="AJ110"/>
    </row>
    <row r="111">
      <c s="4" r="A111"/>
      <c s="4" r="B111"/>
      <c t="s" s="4" r="C111">
        <v>226</v>
      </c>
      <c t="s" s="24" r="D111">
        <v>227</v>
      </c>
      <c t="s" s="4" r="E111">
        <v>228</v>
      </c>
      <c t="s" s="4" r="F111">
        <v>229</v>
      </c>
      <c t="s" s="90" r="G111">
        <v>155</v>
      </c>
      <c t="s" s="90" r="H111">
        <v>19</v>
      </c>
      <c s="78" r="I111">
        <v>42001</v>
      </c>
      <c s="4" r="J111"/>
      <c s="4" r="K111"/>
      <c s="4" r="L111"/>
      <c s="4" r="M111"/>
      <c s="4" r="N111"/>
      <c s="4" r="O111"/>
      <c s="4" r="P111"/>
      <c s="4" r="Q111"/>
      <c s="4" r="R111"/>
      <c s="4" r="S111"/>
      <c s="4" r="T111"/>
      <c s="4" r="U111"/>
      <c s="4" r="V111"/>
      <c s="4" r="W111"/>
      <c s="4" r="X111"/>
      <c s="4" r="Y111"/>
      <c s="4" r="Z111"/>
      <c s="4" r="AA111"/>
      <c s="4" r="AB111"/>
      <c s="4" r="AC111"/>
      <c s="4" r="AD111"/>
      <c s="4" r="AE111"/>
      <c s="4" r="AF111"/>
      <c s="4" r="AG111"/>
      <c s="4" r="AH111"/>
      <c s="4" r="AI111"/>
      <c s="4" r="AJ111"/>
    </row>
    <row r="112">
      <c s="4" r="A112"/>
      <c s="24" r="B112"/>
      <c t="s" s="4" r="C112">
        <v>230</v>
      </c>
      <c s="24" r="D112"/>
      <c t="s" s="4" r="E112">
        <v>231</v>
      </c>
      <c t="s" s="4" r="F112">
        <v>232</v>
      </c>
      <c t="s" s="90" r="G112">
        <v>155</v>
      </c>
      <c t="s" s="90" r="H112">
        <v>19</v>
      </c>
      <c s="78" r="I112">
        <v>41997</v>
      </c>
      <c s="4" r="J112"/>
      <c s="4" r="K112"/>
      <c s="4" r="L112"/>
      <c s="4" r="M112"/>
      <c s="4" r="N112"/>
      <c s="4" r="O112"/>
      <c s="4" r="P112"/>
      <c s="4" r="Q112"/>
      <c s="4" r="R112"/>
      <c s="4" r="S112"/>
      <c s="4" r="T112"/>
      <c s="4" r="U112"/>
      <c s="4" r="V112"/>
      <c s="4" r="W112"/>
      <c s="4" r="X112"/>
      <c s="4" r="Y112"/>
      <c s="4" r="Z112"/>
      <c s="4" r="AA112"/>
      <c s="4" r="AB112"/>
      <c s="4" r="AC112"/>
      <c s="4" r="AD112"/>
      <c s="4" r="AE112"/>
      <c s="4" r="AF112"/>
      <c s="4" r="AG112"/>
      <c s="4" r="AH112"/>
      <c s="4" r="AI112"/>
      <c s="4" r="AJ112"/>
    </row>
    <row r="113">
      <c s="4" r="A113"/>
      <c s="4" r="B113"/>
      <c t="s" s="4" r="C113">
        <v>233</v>
      </c>
      <c t="s" s="24" r="D113">
        <v>234</v>
      </c>
      <c t="s" s="4" r="E113">
        <v>235</v>
      </c>
      <c t="s" s="4" r="F113">
        <v>236</v>
      </c>
      <c t="s" s="90" r="G113">
        <v>155</v>
      </c>
      <c t="s" s="90" r="H113">
        <v>19</v>
      </c>
      <c s="78" r="I113">
        <v>42001</v>
      </c>
      <c s="4" r="J113"/>
      <c s="4" r="K113"/>
      <c s="4" r="L113"/>
      <c s="4" r="M113"/>
      <c s="4" r="N113"/>
      <c s="4" r="O113"/>
      <c s="4" r="P113"/>
      <c s="4" r="Q113"/>
      <c s="4" r="R113"/>
      <c s="4" r="S113"/>
      <c s="4" r="T113"/>
      <c s="4" r="U113"/>
      <c s="4" r="V113"/>
      <c s="4" r="W113"/>
      <c s="4" r="X113"/>
      <c s="4" r="Y113"/>
      <c s="4" r="Z113"/>
      <c s="4" r="AA113"/>
      <c s="4" r="AB113"/>
      <c s="4" r="AC113"/>
      <c s="4" r="AD113"/>
      <c s="4" r="AE113"/>
      <c s="4" r="AF113"/>
      <c s="4" r="AG113"/>
      <c s="4" r="AH113"/>
      <c s="4" r="AI113"/>
      <c s="4" r="AJ113"/>
    </row>
    <row r="114">
      <c s="4" r="A114"/>
      <c s="4" r="B114"/>
      <c t="s" s="4" r="C114">
        <v>237</v>
      </c>
      <c t="s" s="24" r="D114">
        <v>238</v>
      </c>
      <c t="s" s="4" r="E114">
        <v>235</v>
      </c>
      <c t="s" s="4" r="F114">
        <v>236</v>
      </c>
      <c t="s" s="90" r="G114">
        <v>155</v>
      </c>
      <c t="s" s="90" r="H114">
        <v>19</v>
      </c>
      <c s="78" r="I114">
        <v>42001</v>
      </c>
      <c s="4" r="J114"/>
      <c s="4" r="K114"/>
      <c s="4" r="L114"/>
      <c s="4" r="M114"/>
      <c s="4" r="N114"/>
      <c s="4" r="O114"/>
      <c s="4" r="P114"/>
      <c s="4" r="Q114"/>
      <c s="4" r="R114"/>
      <c s="4" r="S114"/>
      <c s="4" r="T114"/>
      <c s="4" r="U114"/>
      <c s="4" r="V114"/>
      <c s="4" r="W114"/>
      <c s="4" r="X114"/>
      <c s="4" r="Y114"/>
      <c s="4" r="Z114"/>
      <c s="4" r="AA114"/>
      <c s="4" r="AB114"/>
      <c s="4" r="AC114"/>
      <c s="4" r="AD114"/>
      <c s="4" r="AE114"/>
      <c s="4" r="AF114"/>
      <c s="4" r="AG114"/>
      <c s="4" r="AH114"/>
      <c s="4" r="AI114"/>
      <c s="4" r="AJ114"/>
    </row>
    <row r="115">
      <c s="4" r="A115"/>
      <c s="4" r="B115"/>
      <c t="s" s="4" r="C115">
        <v>239</v>
      </c>
      <c t="s" s="24" r="D115">
        <v>240</v>
      </c>
      <c t="s" s="4" r="E115">
        <v>235</v>
      </c>
      <c t="s" s="4" r="F115">
        <v>236</v>
      </c>
      <c t="s" s="90" r="G115">
        <v>155</v>
      </c>
      <c t="s" s="90" r="H115">
        <v>19</v>
      </c>
      <c s="78" r="I115">
        <v>42001</v>
      </c>
      <c s="4" r="J115"/>
      <c s="4" r="K115"/>
      <c s="4" r="L115"/>
      <c s="4" r="M115"/>
      <c s="4" r="N115"/>
      <c s="4" r="O115"/>
      <c s="4" r="P115"/>
      <c s="4" r="Q115"/>
      <c s="4" r="R115"/>
      <c s="4" r="S115"/>
      <c s="4" r="T115"/>
      <c s="4" r="U115"/>
      <c s="4" r="V115"/>
      <c s="4" r="W115"/>
      <c s="4" r="X115"/>
      <c s="4" r="Y115"/>
      <c s="4" r="Z115"/>
      <c s="4" r="AA115"/>
      <c s="4" r="AB115"/>
      <c s="4" r="AC115"/>
      <c s="4" r="AD115"/>
      <c s="4" r="AE115"/>
      <c s="4" r="AF115"/>
      <c s="4" r="AG115"/>
      <c s="4" r="AH115"/>
      <c s="4" r="AI115"/>
      <c s="4" r="AJ115"/>
    </row>
    <row r="116">
      <c s="4" r="A116"/>
      <c s="4" r="B116"/>
      <c t="s" s="4" r="C116">
        <v>241</v>
      </c>
      <c t="s" s="4" r="D116">
        <v>242</v>
      </c>
      <c t="s" s="4" r="E116">
        <v>235</v>
      </c>
      <c t="s" s="4" r="F116">
        <v>243</v>
      </c>
      <c t="s" s="90" r="G116">
        <v>155</v>
      </c>
      <c t="s" s="90" r="H116">
        <v>19</v>
      </c>
      <c s="78" r="I116">
        <v>42001</v>
      </c>
      <c s="4" r="J116"/>
      <c s="4" r="K116"/>
      <c s="4" r="L116"/>
      <c s="4" r="M116"/>
      <c s="4" r="N116"/>
      <c s="4" r="O116"/>
      <c s="4" r="P116"/>
      <c s="4" r="Q116"/>
      <c s="4" r="R116"/>
      <c s="4" r="S116"/>
      <c s="4" r="T116"/>
      <c s="4" r="U116"/>
      <c s="4" r="V116"/>
      <c s="4" r="W116"/>
      <c s="4" r="X116"/>
      <c s="4" r="Y116"/>
      <c s="4" r="Z116"/>
      <c s="4" r="AA116"/>
      <c s="4" r="AB116"/>
      <c s="4" r="AC116"/>
      <c s="4" r="AD116"/>
      <c s="4" r="AE116"/>
      <c s="4" r="AF116"/>
      <c s="4" r="AG116"/>
      <c s="4" r="AH116"/>
      <c s="4" r="AI116"/>
      <c s="4" r="AJ116"/>
    </row>
    <row r="117">
      <c s="4" r="A117"/>
      <c s="4" r="B117"/>
      <c t="s" s="4" r="C117">
        <v>244</v>
      </c>
      <c t="s" s="4" r="D117">
        <v>245</v>
      </c>
      <c t="s" s="4" r="E117">
        <v>235</v>
      </c>
      <c t="s" s="4" r="F117">
        <v>243</v>
      </c>
      <c t="s" s="90" r="G117">
        <v>155</v>
      </c>
      <c t="s" s="90" r="H117">
        <v>19</v>
      </c>
      <c s="78" r="I117">
        <v>42001</v>
      </c>
      <c s="4" r="J117"/>
      <c s="4" r="K117"/>
      <c s="4" r="L117"/>
      <c s="4" r="M117"/>
      <c s="4" r="N117"/>
      <c s="4" r="O117"/>
      <c s="4" r="P117"/>
      <c s="4" r="Q117"/>
      <c s="4" r="R117"/>
      <c s="4" r="S117"/>
      <c s="4" r="T117"/>
      <c s="4" r="U117"/>
      <c s="4" r="V117"/>
      <c s="4" r="W117"/>
      <c s="4" r="X117"/>
      <c s="4" r="Y117"/>
      <c s="4" r="Z117"/>
      <c s="4" r="AA117"/>
      <c s="4" r="AB117"/>
      <c s="4" r="AC117"/>
      <c s="4" r="AD117"/>
      <c s="4" r="AE117"/>
      <c s="4" r="AF117"/>
      <c s="4" r="AG117"/>
      <c s="4" r="AH117"/>
      <c s="4" r="AI117"/>
      <c s="4" r="AJ117"/>
    </row>
    <row r="118">
      <c s="4" r="A118"/>
      <c s="4" r="B118"/>
      <c t="s" s="4" r="C118">
        <v>246</v>
      </c>
      <c s="4" r="D118"/>
      <c t="s" s="4" r="E118">
        <v>235</v>
      </c>
      <c t="s" s="4" r="F118">
        <v>243</v>
      </c>
      <c t="s" s="90" r="G118">
        <v>76</v>
      </c>
      <c t="s" s="90" r="H118">
        <v>19</v>
      </c>
      <c s="78" r="I118">
        <v>42001</v>
      </c>
      <c s="4" r="J118"/>
      <c s="4" r="K118"/>
      <c s="4" r="L118"/>
      <c s="4" r="M118"/>
      <c s="4" r="N118"/>
      <c s="4" r="O118"/>
      <c s="4" r="P118"/>
      <c s="4" r="Q118"/>
      <c s="4" r="R118"/>
      <c s="4" r="S118"/>
      <c s="4" r="T118"/>
      <c s="4" r="U118"/>
      <c s="4" r="V118"/>
      <c s="4" r="W118"/>
      <c s="4" r="X118"/>
      <c s="4" r="Y118"/>
      <c s="4" r="Z118"/>
      <c s="4" r="AA118"/>
      <c s="4" r="AB118"/>
      <c s="4" r="AC118"/>
      <c s="4" r="AD118"/>
      <c s="4" r="AE118"/>
      <c s="4" r="AF118"/>
      <c s="4" r="AG118"/>
      <c s="4" r="AH118"/>
      <c s="4" r="AI118"/>
      <c s="4" r="AJ118"/>
    </row>
    <row r="119">
      <c s="4" r="A119"/>
      <c s="4" r="B119"/>
      <c t="s" s="4" r="C119">
        <v>247</v>
      </c>
      <c s="4" r="D119"/>
      <c t="s" s="4" r="E119">
        <v>235</v>
      </c>
      <c t="s" s="4" r="F119">
        <v>243</v>
      </c>
      <c t="s" s="90" r="G119">
        <v>76</v>
      </c>
      <c t="s" s="90" r="H119">
        <v>19</v>
      </c>
      <c s="78" r="I119">
        <v>42001</v>
      </c>
      <c s="4" r="J119"/>
      <c s="4" r="K119"/>
      <c s="4" r="L119"/>
      <c s="4" r="M119"/>
      <c s="4" r="N119"/>
      <c s="4" r="O119"/>
      <c s="4" r="P119"/>
      <c s="4" r="Q119"/>
      <c s="4" r="R119"/>
      <c s="4" r="S119"/>
      <c s="4" r="T119"/>
      <c s="4" r="U119"/>
      <c s="4" r="V119"/>
      <c s="4" r="W119"/>
      <c s="4" r="X119"/>
      <c s="4" r="Y119"/>
      <c s="4" r="Z119"/>
      <c s="4" r="AA119"/>
      <c s="4" r="AB119"/>
      <c s="4" r="AC119"/>
      <c s="4" r="AD119"/>
      <c s="4" r="AE119"/>
      <c s="4" r="AF119"/>
      <c s="4" r="AG119"/>
      <c s="4" r="AH119"/>
      <c s="4" r="AI119"/>
      <c s="4" r="AJ119"/>
    </row>
    <row r="120">
      <c s="4" r="A120"/>
      <c s="4" r="B120"/>
      <c t="s" s="4" r="C120">
        <v>248</v>
      </c>
      <c s="4" r="D120"/>
      <c t="s" s="4" r="E120">
        <v>235</v>
      </c>
      <c t="s" s="4" r="F120">
        <v>243</v>
      </c>
      <c t="s" s="90" r="G120">
        <v>76</v>
      </c>
      <c t="s" s="90" r="H120">
        <v>19</v>
      </c>
      <c s="78" r="I120">
        <v>42001</v>
      </c>
      <c s="4" r="J120"/>
      <c s="4" r="K120"/>
      <c s="4" r="L120"/>
      <c s="4" r="M120"/>
      <c s="4" r="N120"/>
      <c s="4" r="O120"/>
      <c s="4" r="P120"/>
      <c s="4" r="Q120"/>
      <c s="4" r="R120"/>
      <c s="4" r="S120"/>
      <c s="4" r="T120"/>
      <c s="4" r="U120"/>
      <c s="4" r="V120"/>
      <c s="4" r="W120"/>
      <c s="4" r="X120"/>
      <c s="4" r="Y120"/>
      <c s="4" r="Z120"/>
      <c s="4" r="AA120"/>
      <c s="4" r="AB120"/>
      <c s="4" r="AC120"/>
      <c s="4" r="AD120"/>
      <c s="4" r="AE120"/>
      <c s="4" r="AF120"/>
      <c s="4" r="AG120"/>
      <c s="4" r="AH120"/>
      <c s="4" r="AI120"/>
      <c s="4" r="AJ120"/>
    </row>
    <row r="121">
      <c s="4" r="A121"/>
      <c s="4" r="B121"/>
      <c t="s" r="C121">
        <v>249</v>
      </c>
      <c s="4" r="D121"/>
      <c t="s" s="4" r="E121">
        <v>235</v>
      </c>
      <c t="s" s="4" r="F121">
        <v>243</v>
      </c>
      <c t="s" s="90" r="G121">
        <v>155</v>
      </c>
      <c t="s" s="90" r="H121">
        <v>19</v>
      </c>
      <c s="78" r="I121">
        <v>42001</v>
      </c>
      <c s="4" r="J121"/>
      <c s="4" r="K121"/>
      <c s="4" r="L121"/>
      <c s="4" r="M121"/>
      <c s="4" r="N121"/>
      <c s="4" r="O121"/>
      <c s="4" r="P121"/>
      <c s="4" r="Q121"/>
      <c s="4" r="R121"/>
      <c s="4" r="S121"/>
      <c s="4" r="T121"/>
      <c s="4" r="U121"/>
      <c s="4" r="V121"/>
      <c s="4" r="W121"/>
      <c s="4" r="X121"/>
      <c s="4" r="Y121"/>
      <c s="4" r="Z121"/>
      <c s="4" r="AA121"/>
      <c s="4" r="AB121"/>
      <c s="4" r="AC121"/>
      <c s="4" r="AD121"/>
      <c s="4" r="AE121"/>
      <c s="4" r="AF121"/>
      <c s="4" r="AG121"/>
      <c s="4" r="AH121"/>
      <c s="4" r="AI121"/>
      <c s="4" r="AJ121"/>
    </row>
    <row r="122">
      <c s="4" r="A122"/>
      <c s="4" r="B122"/>
      <c t="s" r="C122">
        <v>250</v>
      </c>
      <c s="4" r="D122"/>
      <c t="s" s="4" r="E122">
        <v>235</v>
      </c>
      <c t="s" s="4" r="F122">
        <v>243</v>
      </c>
      <c t="s" s="90" r="G122">
        <v>155</v>
      </c>
      <c t="s" s="90" r="H122">
        <v>19</v>
      </c>
      <c s="78" r="I122">
        <v>42001</v>
      </c>
      <c s="4" r="J122"/>
      <c s="4" r="K122"/>
      <c s="4" r="L122"/>
      <c s="4" r="M122"/>
      <c s="4" r="N122"/>
      <c s="4" r="O122"/>
      <c s="4" r="P122"/>
      <c s="4" r="Q122"/>
      <c s="4" r="R122"/>
      <c s="4" r="S122"/>
      <c s="4" r="T122"/>
      <c s="4" r="U122"/>
      <c s="4" r="V122"/>
      <c s="4" r="W122"/>
      <c s="4" r="X122"/>
      <c s="4" r="Y122"/>
      <c s="4" r="Z122"/>
      <c s="4" r="AA122"/>
      <c s="4" r="AB122"/>
      <c s="4" r="AC122"/>
      <c s="4" r="AD122"/>
      <c s="4" r="AE122"/>
      <c s="4" r="AF122"/>
      <c s="4" r="AG122"/>
      <c s="4" r="AH122"/>
      <c s="4" r="AI122"/>
      <c s="4" r="AJ122"/>
    </row>
    <row r="123">
      <c s="4" r="A123"/>
      <c s="4" r="B123"/>
      <c t="s" r="C123">
        <v>251</v>
      </c>
      <c s="4" r="D123"/>
      <c t="s" s="4" r="E123">
        <v>235</v>
      </c>
      <c t="s" s="4" r="F123">
        <v>243</v>
      </c>
      <c t="s" s="90" r="G123">
        <v>155</v>
      </c>
      <c t="s" s="90" r="H123">
        <v>19</v>
      </c>
      <c s="78" r="I123">
        <v>42001</v>
      </c>
      <c s="4" r="J123"/>
      <c s="4" r="K123"/>
      <c s="4" r="L123"/>
      <c s="4" r="M123"/>
      <c s="4" r="N123"/>
      <c s="4" r="O123"/>
      <c s="4" r="P123"/>
      <c s="4" r="Q123"/>
      <c s="4" r="R123"/>
      <c s="4" r="S123"/>
      <c s="4" r="T123"/>
      <c s="4" r="U123"/>
      <c s="4" r="V123"/>
      <c s="4" r="W123"/>
      <c s="4" r="X123"/>
      <c s="4" r="Y123"/>
      <c s="4" r="Z123"/>
      <c s="4" r="AA123"/>
      <c s="4" r="AB123"/>
      <c s="4" r="AC123"/>
      <c s="4" r="AD123"/>
      <c s="4" r="AE123"/>
      <c s="4" r="AF123"/>
      <c s="4" r="AG123"/>
      <c s="4" r="AH123"/>
      <c s="4" r="AI123"/>
      <c s="4" r="AJ123"/>
    </row>
    <row r="124">
      <c s="12" r="A124"/>
      <c t="s" s="12" r="B124">
        <v>252</v>
      </c>
      <c s="12" r="C124"/>
      <c s="12" r="D124"/>
      <c s="12" r="E124"/>
      <c s="12" r="F124"/>
      <c s="273" r="G124"/>
      <c s="273" r="H124"/>
      <c s="273" r="I124"/>
      <c s="12" r="J124"/>
      <c s="12" r="K124"/>
      <c s="4" r="L124"/>
      <c s="4" r="M124"/>
      <c s="4" r="N124"/>
      <c s="4" r="O124"/>
      <c s="4" r="P124"/>
      <c s="4" r="Q124"/>
      <c s="4" r="R124"/>
      <c s="4" r="S124"/>
      <c s="4" r="T124"/>
      <c s="4" r="U124"/>
      <c s="4" r="V124"/>
      <c s="4" r="W124"/>
      <c s="4" r="X124"/>
      <c s="4" r="Y124"/>
      <c s="4" r="Z124"/>
      <c s="4" r="AA124"/>
      <c s="4" r="AB124"/>
      <c s="4" r="AC124"/>
      <c s="4" r="AD124"/>
      <c s="4" r="AE124"/>
      <c s="4" r="AF124"/>
      <c s="4" r="AG124"/>
      <c s="4" r="AH124"/>
      <c s="4" r="AI124"/>
      <c s="4" r="AJ124"/>
    </row>
    <row r="125">
      <c s="4" r="A125"/>
      <c s="4" r="B125"/>
      <c t="s" s="4" r="C125">
        <v>253</v>
      </c>
      <c s="4" r="D125"/>
      <c t="s" s="4" r="E125">
        <v>254</v>
      </c>
      <c t="s" s="4" r="F125">
        <v>255</v>
      </c>
      <c t="s" s="90" r="G125">
        <v>76</v>
      </c>
      <c t="s" s="90" r="H125">
        <v>19</v>
      </c>
      <c s="78" r="I125">
        <v>41970</v>
      </c>
      <c t="s" s="90" r="J125">
        <v>20</v>
      </c>
      <c s="78" r="K125">
        <v>41990</v>
      </c>
      <c s="4" r="L125"/>
      <c s="4" r="M125"/>
      <c s="4" r="N125"/>
      <c s="4" r="O125"/>
      <c s="4" r="P125"/>
      <c s="4" r="Q125"/>
      <c s="4" r="R125"/>
      <c s="4" r="S125"/>
      <c s="4" r="T125"/>
      <c s="4" r="U125"/>
      <c s="4" r="V125"/>
      <c s="4" r="W125"/>
      <c s="4" r="X125"/>
      <c s="4" r="Y125"/>
      <c s="4" r="Z125"/>
      <c s="4" r="AA125"/>
      <c s="4" r="AB125"/>
      <c s="4" r="AC125"/>
      <c s="4" r="AD125"/>
      <c s="4" r="AE125"/>
      <c s="4" r="AF125"/>
      <c s="4" r="AG125"/>
      <c s="4" r="AH125"/>
      <c s="4" r="AI125"/>
      <c s="4" r="AJ125"/>
    </row>
    <row r="126">
      <c s="4" r="A126"/>
      <c s="4" r="B126"/>
      <c t="s" s="4" r="C126">
        <v>256</v>
      </c>
      <c s="4" r="D126"/>
      <c t="s" s="4" r="E126">
        <v>257</v>
      </c>
      <c t="s" s="4" r="F126">
        <v>255</v>
      </c>
      <c t="s" s="90" r="G126">
        <v>76</v>
      </c>
      <c t="s" s="90" r="H126">
        <v>19</v>
      </c>
      <c s="78" r="I126">
        <v>41970</v>
      </c>
      <c t="s" s="90" r="J126">
        <v>20</v>
      </c>
      <c s="78" r="K126">
        <v>41990</v>
      </c>
      <c s="4" r="L126"/>
      <c s="4" r="M126"/>
      <c s="4" r="N126"/>
      <c s="4" r="O126"/>
      <c s="4" r="P126"/>
      <c s="4" r="Q126"/>
      <c s="4" r="R126"/>
      <c s="4" r="S126"/>
      <c s="4" r="T126"/>
      <c s="4" r="U126"/>
      <c s="4" r="V126"/>
      <c s="4" r="W126"/>
      <c s="4" r="X126"/>
      <c s="4" r="Y126"/>
      <c s="4" r="Z126"/>
      <c s="4" r="AA126"/>
      <c s="4" r="AB126"/>
      <c s="4" r="AC126"/>
      <c s="4" r="AD126"/>
      <c s="4" r="AE126"/>
      <c s="4" r="AF126"/>
      <c s="4" r="AG126"/>
      <c s="4" r="AH126"/>
      <c s="4" r="AI126"/>
      <c s="4" r="AJ126"/>
    </row>
    <row r="127">
      <c s="4" r="A127"/>
      <c s="4" r="B127"/>
      <c t="s" s="4" r="C127">
        <v>258</v>
      </c>
      <c s="4" r="D127"/>
      <c t="s" s="4" r="E127">
        <v>259</v>
      </c>
      <c t="s" s="4" r="F127">
        <v>255</v>
      </c>
      <c t="s" s="90" r="G127">
        <v>76</v>
      </c>
      <c t="s" s="90" r="H127">
        <v>19</v>
      </c>
      <c s="78" r="I127">
        <v>41970</v>
      </c>
      <c t="s" s="90" r="J127">
        <v>20</v>
      </c>
      <c s="78" r="K127">
        <v>41990</v>
      </c>
      <c s="4" r="L127"/>
      <c s="4" r="M127"/>
      <c s="4" r="N127"/>
      <c s="4" r="O127"/>
      <c s="4" r="P127"/>
      <c s="4" r="Q127"/>
      <c s="4" r="R127"/>
      <c s="4" r="S127"/>
      <c s="4" r="T127"/>
      <c s="4" r="U127"/>
      <c s="4" r="V127"/>
      <c s="4" r="W127"/>
      <c s="4" r="X127"/>
      <c s="4" r="Y127"/>
      <c s="4" r="Z127"/>
      <c s="4" r="AA127"/>
      <c s="4" r="AB127"/>
      <c s="4" r="AC127"/>
      <c s="4" r="AD127"/>
      <c s="4" r="AE127"/>
      <c s="4" r="AF127"/>
      <c s="4" r="AG127"/>
      <c s="4" r="AH127"/>
      <c s="4" r="AI127"/>
      <c s="4" r="AJ127"/>
    </row>
    <row r="128">
      <c s="4" r="A128"/>
      <c s="4" r="B128"/>
      <c t="s" s="4" r="C128">
        <v>260</v>
      </c>
      <c s="4" r="D128"/>
      <c t="s" s="4" r="E128">
        <v>261</v>
      </c>
      <c t="s" s="4" r="F128">
        <v>255</v>
      </c>
      <c t="s" s="90" r="G128">
        <v>76</v>
      </c>
      <c t="s" s="90" r="H128">
        <v>19</v>
      </c>
      <c s="78" r="I128">
        <v>41970</v>
      </c>
      <c t="s" s="90" r="J128">
        <v>20</v>
      </c>
      <c s="78" r="K128">
        <v>41990</v>
      </c>
      <c s="4" r="L128"/>
      <c s="4" r="M128"/>
      <c s="4" r="N128"/>
      <c s="4" r="O128"/>
      <c s="4" r="P128"/>
      <c s="4" r="Q128"/>
      <c s="4" r="R128"/>
      <c s="4" r="S128"/>
      <c s="4" r="T128"/>
      <c s="4" r="U128"/>
      <c s="4" r="V128"/>
      <c s="4" r="W128"/>
      <c s="4" r="X128"/>
      <c s="4" r="Y128"/>
      <c s="4" r="Z128"/>
      <c s="4" r="AA128"/>
      <c s="4" r="AB128"/>
      <c s="4" r="AC128"/>
      <c s="4" r="AD128"/>
      <c s="4" r="AE128"/>
      <c s="4" r="AF128"/>
      <c s="4" r="AG128"/>
      <c s="4" r="AH128"/>
      <c s="4" r="AI128"/>
      <c s="4" r="AJ128"/>
    </row>
    <row r="129">
      <c s="4" r="A129"/>
      <c s="4" r="B129"/>
      <c t="s" s="4" r="C129">
        <v>262</v>
      </c>
      <c s="4" r="D129"/>
      <c t="s" s="4" r="E129">
        <v>263</v>
      </c>
      <c t="s" s="4" r="F129">
        <v>255</v>
      </c>
      <c t="s" s="90" r="G129">
        <v>76</v>
      </c>
      <c t="s" s="90" r="H129">
        <v>19</v>
      </c>
      <c s="78" r="I129">
        <v>41970</v>
      </c>
      <c t="s" s="90" r="J129">
        <v>20</v>
      </c>
      <c s="78" r="K129">
        <v>41990</v>
      </c>
      <c s="4" r="L129"/>
      <c s="4" r="M129"/>
      <c s="4" r="N129"/>
      <c s="4" r="O129"/>
      <c s="4" r="P129"/>
      <c s="4" r="Q129"/>
      <c s="4" r="R129"/>
      <c s="4" r="S129"/>
      <c s="4" r="T129"/>
      <c s="4" r="U129"/>
      <c s="4" r="V129"/>
      <c s="4" r="W129"/>
      <c s="4" r="X129"/>
      <c s="4" r="Y129"/>
      <c s="4" r="Z129"/>
      <c s="4" r="AA129"/>
      <c s="4" r="AB129"/>
      <c s="4" r="AC129"/>
      <c s="4" r="AD129"/>
      <c s="4" r="AE129"/>
      <c s="4" r="AF129"/>
      <c s="4" r="AG129"/>
      <c s="4" r="AH129"/>
      <c s="4" r="AI129"/>
      <c s="4" r="AJ129"/>
    </row>
    <row r="130">
      <c s="4" r="A130"/>
      <c s="4" r="B130"/>
      <c t="s" s="4" r="C130">
        <v>264</v>
      </c>
      <c s="4" r="D130"/>
      <c t="s" s="4" r="E130">
        <v>265</v>
      </c>
      <c t="s" s="4" r="F130">
        <v>266</v>
      </c>
      <c t="s" s="90" r="G130">
        <v>76</v>
      </c>
      <c t="s" s="90" r="H130">
        <v>19</v>
      </c>
      <c s="78" r="I130">
        <v>41970</v>
      </c>
      <c t="s" s="90" r="J130">
        <v>20</v>
      </c>
      <c s="78" r="K130">
        <v>41990</v>
      </c>
      <c s="4" r="L130"/>
      <c s="4" r="M130"/>
      <c s="4" r="N130"/>
      <c s="4" r="O130"/>
      <c s="4" r="P130"/>
      <c s="4" r="Q130"/>
      <c s="4" r="R130"/>
      <c s="4" r="S130"/>
      <c s="4" r="T130"/>
      <c s="4" r="U130"/>
      <c s="4" r="V130"/>
      <c s="4" r="W130"/>
      <c s="4" r="X130"/>
      <c s="4" r="Y130"/>
      <c s="4" r="Z130"/>
      <c s="4" r="AA130"/>
      <c s="4" r="AB130"/>
      <c s="4" r="AC130"/>
      <c s="4" r="AD130"/>
      <c s="4" r="AE130"/>
      <c s="4" r="AF130"/>
      <c s="4" r="AG130"/>
      <c s="4" r="AH130"/>
      <c s="4" r="AI130"/>
      <c s="4" r="AJ130"/>
    </row>
    <row r="131">
      <c s="4" r="A131"/>
      <c s="4" r="B131"/>
      <c t="s" s="4" r="C131">
        <v>267</v>
      </c>
      <c s="4" r="D131"/>
      <c t="s" s="4" r="E131">
        <v>268</v>
      </c>
      <c t="s" s="4" r="F131">
        <v>266</v>
      </c>
      <c t="s" s="90" r="G131">
        <v>76</v>
      </c>
      <c t="s" s="90" r="H131">
        <v>19</v>
      </c>
      <c s="78" r="I131">
        <v>41970</v>
      </c>
      <c t="s" s="90" r="J131">
        <v>20</v>
      </c>
      <c s="78" r="K131">
        <v>41990</v>
      </c>
      <c s="4" r="L131"/>
      <c s="4" r="M131"/>
      <c s="4" r="N131"/>
      <c s="4" r="O131"/>
      <c s="4" r="P131"/>
      <c s="4" r="Q131"/>
      <c s="4" r="R131"/>
      <c s="4" r="S131"/>
      <c s="4" r="T131"/>
      <c s="4" r="U131"/>
      <c s="4" r="V131"/>
      <c s="4" r="W131"/>
      <c s="4" r="X131"/>
      <c s="4" r="Y131"/>
      <c s="4" r="Z131"/>
      <c s="4" r="AA131"/>
      <c s="4" r="AB131"/>
      <c s="4" r="AC131"/>
      <c s="4" r="AD131"/>
      <c s="4" r="AE131"/>
      <c s="4" r="AF131"/>
      <c s="4" r="AG131"/>
      <c s="4" r="AH131"/>
      <c s="4" r="AI131"/>
      <c s="4" r="AJ131"/>
    </row>
    <row r="132">
      <c s="4" r="A132"/>
      <c s="4" r="B132"/>
      <c t="s" s="4" r="C132">
        <v>269</v>
      </c>
      <c s="4" r="D132"/>
      <c t="s" s="4" r="E132">
        <v>270</v>
      </c>
      <c t="s" s="4" r="F132">
        <v>271</v>
      </c>
      <c t="s" s="90" r="G132">
        <v>76</v>
      </c>
      <c t="s" s="90" r="H132">
        <v>19</v>
      </c>
      <c s="78" r="I132">
        <v>41970</v>
      </c>
      <c t="s" s="90" r="J132">
        <v>20</v>
      </c>
      <c s="78" r="K132">
        <v>41990</v>
      </c>
      <c s="4" r="L132"/>
      <c s="4" r="M132"/>
      <c s="4" r="N132"/>
      <c s="4" r="O132"/>
      <c s="4" r="P132"/>
      <c s="4" r="Q132"/>
      <c s="4" r="R132"/>
      <c s="4" r="S132"/>
      <c s="4" r="T132"/>
      <c s="4" r="U132"/>
      <c s="4" r="V132"/>
      <c s="4" r="W132"/>
      <c s="4" r="X132"/>
      <c s="4" r="Y132"/>
      <c s="4" r="Z132"/>
      <c s="4" r="AA132"/>
      <c s="4" r="AB132"/>
      <c s="4" r="AC132"/>
      <c s="4" r="AD132"/>
      <c s="4" r="AE132"/>
      <c s="4" r="AF132"/>
      <c s="4" r="AG132"/>
      <c s="4" r="AH132"/>
      <c s="4" r="AI132"/>
      <c s="4" r="AJ132"/>
    </row>
    <row r="133">
      <c s="4" r="A133"/>
      <c s="4" r="B133"/>
      <c t="s" s="4" r="C133">
        <v>272</v>
      </c>
      <c s="24" r="D133"/>
      <c t="s" s="4" r="E133">
        <v>273</v>
      </c>
      <c t="s" s="4" r="F133">
        <v>271</v>
      </c>
      <c t="s" s="90" r="G133">
        <v>76</v>
      </c>
      <c t="s" s="90" r="H133">
        <v>19</v>
      </c>
      <c s="78" r="I133">
        <v>41970</v>
      </c>
      <c t="s" s="90" r="J133">
        <v>20</v>
      </c>
      <c s="78" r="K133">
        <v>41990</v>
      </c>
      <c s="4" r="L133"/>
      <c s="4" r="M133"/>
      <c s="4" r="N133"/>
      <c s="4" r="O133"/>
      <c s="4" r="P133"/>
      <c s="4" r="Q133"/>
      <c s="4" r="R133"/>
      <c s="4" r="S133"/>
      <c s="4" r="T133"/>
      <c s="4" r="U133"/>
      <c s="4" r="V133"/>
      <c s="4" r="W133"/>
      <c s="4" r="X133"/>
      <c s="4" r="Y133"/>
      <c s="4" r="Z133"/>
      <c s="4" r="AA133"/>
      <c s="4" r="AB133"/>
      <c s="4" r="AC133"/>
      <c s="4" r="AD133"/>
      <c s="4" r="AE133"/>
      <c s="4" r="AF133"/>
      <c s="4" r="AG133"/>
      <c s="4" r="AH133"/>
      <c s="4" r="AI133"/>
      <c s="4" r="AJ133"/>
    </row>
    <row r="134">
      <c s="4" r="A134"/>
      <c s="4" r="B134"/>
      <c t="s" s="4" r="C134">
        <v>274</v>
      </c>
      <c s="4" r="D134"/>
      <c t="s" s="4" r="E134">
        <v>275</v>
      </c>
      <c t="s" s="4" r="F134">
        <v>271</v>
      </c>
      <c t="s" s="90" r="G134">
        <v>76</v>
      </c>
      <c t="s" s="90" r="H134">
        <v>19</v>
      </c>
      <c s="78" r="I134">
        <v>41970</v>
      </c>
      <c t="s" s="90" r="J134">
        <v>20</v>
      </c>
      <c s="78" r="K134">
        <v>41990</v>
      </c>
      <c s="4" r="L134"/>
      <c s="4" r="M134"/>
      <c s="4" r="N134"/>
      <c s="4" r="O134"/>
      <c s="4" r="P134"/>
      <c s="4" r="Q134"/>
      <c s="4" r="R134"/>
      <c s="4" r="S134"/>
      <c s="4" r="T134"/>
      <c s="4" r="U134"/>
      <c s="4" r="V134"/>
      <c s="4" r="W134"/>
      <c s="4" r="X134"/>
      <c s="4" r="Y134"/>
      <c s="4" r="Z134"/>
      <c s="4" r="AA134"/>
      <c s="4" r="AB134"/>
      <c s="4" r="AC134"/>
      <c s="4" r="AD134"/>
      <c s="4" r="AE134"/>
      <c s="4" r="AF134"/>
      <c s="4" r="AG134"/>
      <c s="4" r="AH134"/>
      <c s="4" r="AI134"/>
      <c s="4" r="AJ134"/>
    </row>
    <row r="135">
      <c s="4" r="A135"/>
      <c s="4" r="B135"/>
      <c t="s" s="4" r="C135">
        <v>276</v>
      </c>
      <c s="4" r="D135"/>
      <c t="s" s="4" r="E135">
        <v>277</v>
      </c>
      <c t="s" s="4" r="F135">
        <v>271</v>
      </c>
      <c t="s" s="90" r="G135">
        <v>76</v>
      </c>
      <c t="s" s="90" r="H135">
        <v>19</v>
      </c>
      <c s="78" r="I135">
        <v>41970</v>
      </c>
      <c t="s" s="90" r="J135">
        <v>20</v>
      </c>
      <c s="78" r="K135">
        <v>41990</v>
      </c>
      <c s="4" r="L135"/>
      <c s="4" r="M135"/>
      <c s="4" r="N135"/>
      <c s="4" r="O135"/>
      <c s="4" r="P135"/>
      <c s="4" r="Q135"/>
      <c s="4" r="R135"/>
      <c s="4" r="S135"/>
      <c s="4" r="T135"/>
      <c s="4" r="U135"/>
      <c s="4" r="V135"/>
      <c s="4" r="W135"/>
      <c s="4" r="X135"/>
      <c s="4" r="Y135"/>
      <c s="4" r="Z135"/>
      <c s="4" r="AA135"/>
      <c s="4" r="AB135"/>
      <c s="4" r="AC135"/>
      <c s="4" r="AD135"/>
      <c s="4" r="AE135"/>
      <c s="4" r="AF135"/>
      <c s="4" r="AG135"/>
      <c s="4" r="AH135"/>
      <c s="4" r="AI135"/>
      <c s="4" r="AJ135"/>
    </row>
    <row r="136">
      <c s="4" r="A136"/>
      <c s="4" r="B136"/>
      <c t="s" s="4" r="C136">
        <v>278</v>
      </c>
      <c s="4" r="D136"/>
      <c t="s" s="4" r="E136">
        <v>279</v>
      </c>
      <c t="s" s="4" r="F136">
        <v>271</v>
      </c>
      <c t="s" s="90" r="G136">
        <v>76</v>
      </c>
      <c t="s" s="90" r="H136">
        <v>19</v>
      </c>
      <c s="78" r="I136">
        <v>41970</v>
      </c>
      <c t="s" s="90" r="J136">
        <v>20</v>
      </c>
      <c s="78" r="K136">
        <v>41990</v>
      </c>
      <c s="4" r="L136"/>
      <c s="4" r="M136"/>
      <c s="4" r="N136"/>
      <c s="4" r="O136"/>
      <c s="4" r="P136"/>
      <c s="4" r="Q136"/>
      <c s="4" r="R136"/>
      <c s="4" r="S136"/>
      <c s="4" r="T136"/>
      <c s="4" r="U136"/>
      <c s="4" r="V136"/>
      <c s="4" r="W136"/>
      <c s="4" r="X136"/>
      <c s="4" r="Y136"/>
      <c s="4" r="Z136"/>
      <c s="4" r="AA136"/>
      <c s="4" r="AB136"/>
      <c s="4" r="AC136"/>
      <c s="4" r="AD136"/>
      <c s="4" r="AE136"/>
      <c s="4" r="AF136"/>
      <c s="4" r="AG136"/>
      <c s="4" r="AH136"/>
      <c s="4" r="AI136"/>
      <c s="4" r="AJ136"/>
    </row>
    <row r="137">
      <c s="4" r="A137"/>
      <c s="4" r="B137"/>
      <c t="s" s="4" r="C137">
        <v>280</v>
      </c>
      <c s="4" r="D137"/>
      <c t="s" s="4" r="E137">
        <v>281</v>
      </c>
      <c t="s" s="4" r="F137">
        <v>282</v>
      </c>
      <c t="s" s="90" r="G137">
        <v>76</v>
      </c>
      <c t="s" s="90" r="H137">
        <v>19</v>
      </c>
      <c s="78" r="I137">
        <v>41970</v>
      </c>
      <c t="s" s="90" r="J137">
        <v>20</v>
      </c>
      <c s="78" r="K137">
        <v>41990</v>
      </c>
      <c s="4" r="L137"/>
      <c s="4" r="M137"/>
      <c s="4" r="N137"/>
      <c s="4" r="O137"/>
      <c s="4" r="P137"/>
      <c s="4" r="Q137"/>
      <c s="4" r="R137"/>
      <c s="4" r="S137"/>
      <c s="4" r="T137"/>
      <c s="4" r="U137"/>
      <c s="4" r="V137"/>
      <c s="4" r="W137"/>
      <c s="4" r="X137"/>
      <c s="4" r="Y137"/>
      <c s="4" r="Z137"/>
      <c s="4" r="AA137"/>
      <c s="4" r="AB137"/>
      <c s="4" r="AC137"/>
      <c s="4" r="AD137"/>
      <c s="4" r="AE137"/>
      <c s="4" r="AF137"/>
      <c s="4" r="AG137"/>
      <c s="4" r="AH137"/>
      <c s="4" r="AI137"/>
      <c s="4" r="AJ137"/>
    </row>
    <row r="138">
      <c s="4" r="A138"/>
      <c s="4" r="B138"/>
      <c t="s" s="4" r="C138">
        <v>283</v>
      </c>
      <c s="4" r="D138"/>
      <c t="s" s="4" r="E138">
        <v>284</v>
      </c>
      <c t="s" s="4" r="F138">
        <v>282</v>
      </c>
      <c t="s" s="90" r="G138">
        <v>76</v>
      </c>
      <c t="s" s="90" r="H138">
        <v>19</v>
      </c>
      <c s="78" r="I138">
        <v>41970</v>
      </c>
      <c t="s" s="90" r="J138">
        <v>20</v>
      </c>
      <c s="78" r="K138">
        <v>41990</v>
      </c>
      <c s="4" r="L138"/>
      <c s="4" r="M138"/>
      <c s="4" r="N138"/>
      <c s="4" r="O138"/>
      <c s="4" r="P138"/>
      <c s="4" r="Q138"/>
      <c s="4" r="R138"/>
      <c s="4" r="S138"/>
      <c s="4" r="T138"/>
      <c s="4" r="U138"/>
      <c s="4" r="V138"/>
      <c s="4" r="W138"/>
      <c s="4" r="X138"/>
      <c s="4" r="Y138"/>
      <c s="4" r="Z138"/>
      <c s="4" r="AA138"/>
      <c s="4" r="AB138"/>
      <c s="4" r="AC138"/>
      <c s="4" r="AD138"/>
      <c s="4" r="AE138"/>
      <c s="4" r="AF138"/>
      <c s="4" r="AG138"/>
      <c s="4" r="AH138"/>
      <c s="4" r="AI138"/>
      <c s="4" r="AJ138"/>
    </row>
    <row r="139">
      <c s="4" r="A139"/>
      <c s="4" r="B139"/>
      <c t="s" s="4" r="C139">
        <v>285</v>
      </c>
      <c s="4" r="D139"/>
      <c t="s" s="4" r="E139">
        <v>286</v>
      </c>
      <c t="s" s="4" r="F139">
        <v>287</v>
      </c>
      <c t="s" s="90" r="G139">
        <v>76</v>
      </c>
      <c t="s" s="90" r="H139">
        <v>19</v>
      </c>
      <c s="78" r="I139">
        <v>41970</v>
      </c>
      <c t="s" s="90" r="J139">
        <v>20</v>
      </c>
      <c s="78" r="K139">
        <v>41990</v>
      </c>
      <c s="4" r="L139"/>
      <c s="4" r="M139"/>
      <c s="4" r="N139"/>
      <c s="4" r="O139"/>
      <c s="4" r="P139"/>
      <c s="4" r="Q139"/>
      <c s="4" r="R139"/>
      <c s="4" r="S139"/>
      <c s="4" r="T139"/>
      <c s="4" r="U139"/>
      <c s="4" r="V139"/>
      <c s="4" r="W139"/>
      <c s="4" r="X139"/>
      <c s="4" r="Y139"/>
      <c s="4" r="Z139"/>
      <c s="4" r="AA139"/>
      <c s="4" r="AB139"/>
      <c s="4" r="AC139"/>
      <c s="4" r="AD139"/>
      <c s="4" r="AE139"/>
      <c s="4" r="AF139"/>
      <c s="4" r="AG139"/>
      <c s="4" r="AH139"/>
      <c s="4" r="AI139"/>
      <c s="4" r="AJ139"/>
    </row>
    <row r="140">
      <c s="4" r="A140"/>
      <c s="4" r="B140"/>
      <c t="s" s="4" r="C140">
        <v>288</v>
      </c>
      <c s="4" r="D140"/>
      <c t="s" s="4" r="E140">
        <v>289</v>
      </c>
      <c t="s" s="4" r="F140">
        <v>287</v>
      </c>
      <c t="s" s="90" r="G140">
        <v>76</v>
      </c>
      <c t="s" s="90" r="H140">
        <v>19</v>
      </c>
      <c s="78" r="I140">
        <v>41970</v>
      </c>
      <c t="s" s="90" r="J140">
        <v>20</v>
      </c>
      <c s="78" r="K140">
        <v>41990</v>
      </c>
      <c s="4" r="L140"/>
      <c s="4" r="M140"/>
      <c s="4" r="N140"/>
      <c s="4" r="O140"/>
      <c s="4" r="P140"/>
      <c s="4" r="Q140"/>
      <c s="4" r="R140"/>
      <c s="4" r="S140"/>
      <c s="4" r="T140"/>
      <c s="4" r="U140"/>
      <c s="4" r="V140"/>
      <c s="4" r="W140"/>
      <c s="4" r="X140"/>
      <c s="4" r="Y140"/>
      <c s="4" r="Z140"/>
      <c s="4" r="AA140"/>
      <c s="4" r="AB140"/>
      <c s="4" r="AC140"/>
      <c s="4" r="AD140"/>
      <c s="4" r="AE140"/>
      <c s="4" r="AF140"/>
      <c s="4" r="AG140"/>
      <c s="4" r="AH140"/>
      <c s="4" r="AI140"/>
      <c s="4" r="AJ140"/>
    </row>
    <row r="141">
      <c s="4" r="A141"/>
      <c s="4" r="B141"/>
      <c t="s" s="4" r="C141">
        <v>290</v>
      </c>
      <c s="4" r="D141"/>
      <c t="s" s="4" r="E141">
        <v>291</v>
      </c>
      <c t="s" s="4" r="F141">
        <v>287</v>
      </c>
      <c t="s" s="90" r="G141">
        <v>76</v>
      </c>
      <c t="s" s="90" r="H141">
        <v>19</v>
      </c>
      <c s="78" r="I141">
        <v>41970</v>
      </c>
      <c t="s" s="90" r="J141">
        <v>20</v>
      </c>
      <c s="78" r="K141">
        <v>41990</v>
      </c>
      <c s="4" r="L141"/>
      <c s="4" r="M141"/>
      <c s="4" r="N141"/>
      <c s="4" r="O141"/>
      <c s="4" r="P141"/>
      <c s="4" r="Q141"/>
      <c s="4" r="R141"/>
      <c s="4" r="S141"/>
      <c s="4" r="T141"/>
      <c s="4" r="U141"/>
      <c s="4" r="V141"/>
      <c s="4" r="W141"/>
      <c s="4" r="X141"/>
      <c s="4" r="Y141"/>
      <c s="4" r="Z141"/>
      <c s="4" r="AA141"/>
      <c s="4" r="AB141"/>
      <c s="4" r="AC141"/>
      <c s="4" r="AD141"/>
      <c s="4" r="AE141"/>
      <c s="4" r="AF141"/>
      <c s="4" r="AG141"/>
      <c s="4" r="AH141"/>
      <c s="4" r="AI141"/>
      <c s="4" r="AJ141"/>
    </row>
    <row r="142">
      <c s="4" r="A142"/>
      <c s="4" r="B142"/>
      <c t="s" s="4" r="C142">
        <v>292</v>
      </c>
      <c s="4" r="D142"/>
      <c t="s" s="4" r="E142">
        <v>293</v>
      </c>
      <c t="s" s="4" r="F142">
        <v>294</v>
      </c>
      <c t="s" s="90" r="G142">
        <v>125</v>
      </c>
      <c t="s" s="90" r="H142">
        <v>19</v>
      </c>
      <c s="78" r="I142">
        <v>41970</v>
      </c>
      <c t="s" s="90" r="J142">
        <v>20</v>
      </c>
      <c s="78" r="K142">
        <v>41990</v>
      </c>
      <c s="4" r="L142"/>
      <c s="4" r="M142"/>
      <c s="4" r="N142"/>
      <c s="4" r="O142"/>
      <c s="4" r="P142"/>
      <c s="4" r="Q142"/>
      <c s="4" r="R142"/>
      <c s="4" r="S142"/>
      <c s="4" r="T142"/>
      <c s="4" r="U142"/>
      <c s="4" r="V142"/>
      <c s="4" r="W142"/>
      <c s="4" r="X142"/>
      <c s="4" r="Y142"/>
      <c s="4" r="Z142"/>
      <c s="4" r="AA142"/>
      <c s="4" r="AB142"/>
      <c s="4" r="AC142"/>
      <c s="4" r="AD142"/>
      <c s="4" r="AE142"/>
      <c s="4" r="AF142"/>
      <c s="4" r="AG142"/>
      <c s="4" r="AH142"/>
      <c s="4" r="AI142"/>
      <c s="4" r="AJ142"/>
    </row>
    <row r="143">
      <c s="4" r="A143"/>
      <c s="4" r="B143"/>
      <c t="s" s="4" r="C143">
        <v>295</v>
      </c>
      <c s="4" r="D143"/>
      <c t="s" s="4" r="E143">
        <v>296</v>
      </c>
      <c t="s" s="4" r="F143">
        <v>297</v>
      </c>
      <c t="s" s="90" r="G143">
        <v>125</v>
      </c>
      <c t="s" s="90" r="H143">
        <v>19</v>
      </c>
      <c s="78" r="I143">
        <v>41970</v>
      </c>
      <c t="s" s="90" r="J143">
        <v>20</v>
      </c>
      <c s="78" r="K143">
        <v>41990</v>
      </c>
      <c s="4" r="L143"/>
      <c s="4" r="M143"/>
      <c s="4" r="N143"/>
      <c s="4" r="O143"/>
      <c s="4" r="P143"/>
      <c s="4" r="Q143"/>
      <c s="4" r="R143"/>
      <c s="4" r="S143"/>
      <c s="4" r="T143"/>
      <c s="4" r="U143"/>
      <c s="4" r="V143"/>
      <c s="4" r="W143"/>
      <c s="4" r="X143"/>
      <c s="4" r="Y143"/>
      <c s="4" r="Z143"/>
      <c s="4" r="AA143"/>
      <c s="4" r="AB143"/>
      <c s="4" r="AC143"/>
      <c s="4" r="AD143"/>
      <c s="4" r="AE143"/>
      <c s="4" r="AF143"/>
      <c s="4" r="AG143"/>
      <c s="4" r="AH143"/>
      <c s="4" r="AI143"/>
      <c s="4" r="AJ143"/>
    </row>
    <row r="144">
      <c s="4" r="A144"/>
      <c s="4" r="B144"/>
      <c t="s" s="4" r="C144">
        <v>298</v>
      </c>
      <c s="4" r="D144"/>
      <c t="s" s="4" r="E144">
        <v>299</v>
      </c>
      <c t="s" s="4" r="F144">
        <v>282</v>
      </c>
      <c t="s" s="90" r="G144">
        <v>125</v>
      </c>
      <c t="s" s="90" r="H144">
        <v>19</v>
      </c>
      <c s="78" r="I144">
        <v>41970</v>
      </c>
      <c t="s" s="90" r="J144">
        <v>20</v>
      </c>
      <c s="78" r="K144">
        <v>41990</v>
      </c>
      <c s="4" r="L144"/>
      <c s="4" r="M144"/>
      <c s="4" r="N144"/>
      <c s="4" r="O144"/>
      <c s="4" r="P144"/>
      <c s="4" r="Q144"/>
      <c s="4" r="R144"/>
      <c s="4" r="S144"/>
      <c s="4" r="T144"/>
      <c s="4" r="U144"/>
      <c s="4" r="V144"/>
      <c s="4" r="W144"/>
      <c s="4" r="X144"/>
      <c s="4" r="Y144"/>
      <c s="4" r="Z144"/>
      <c s="4" r="AA144"/>
      <c s="4" r="AB144"/>
      <c s="4" r="AC144"/>
      <c s="4" r="AD144"/>
      <c s="4" r="AE144"/>
      <c s="4" r="AF144"/>
      <c s="4" r="AG144"/>
      <c s="4" r="AH144"/>
      <c s="4" r="AI144"/>
      <c s="4" r="AJ144"/>
    </row>
    <row r="145">
      <c s="4" r="A145"/>
      <c s="4" r="B145"/>
      <c t="s" s="4" r="C145">
        <v>300</v>
      </c>
      <c s="4" r="D145"/>
      <c t="s" s="4" r="E145">
        <v>301</v>
      </c>
      <c t="s" s="4" r="F145">
        <v>282</v>
      </c>
      <c t="s" s="90" r="G145">
        <v>125</v>
      </c>
      <c t="s" s="90" r="H145">
        <v>19</v>
      </c>
      <c s="78" r="I145">
        <v>41970</v>
      </c>
      <c t="s" s="90" r="J145">
        <v>20</v>
      </c>
      <c s="78" r="K145">
        <v>41990</v>
      </c>
      <c s="4" r="L145"/>
      <c s="4" r="M145"/>
      <c s="4" r="N145"/>
      <c s="4" r="O145"/>
      <c s="4" r="P145"/>
      <c s="4" r="Q145"/>
      <c s="4" r="R145"/>
      <c s="4" r="S145"/>
      <c s="4" r="T145"/>
      <c s="4" r="U145"/>
      <c s="4" r="V145"/>
      <c s="4" r="W145"/>
      <c s="4" r="X145"/>
      <c s="4" r="Y145"/>
      <c s="4" r="Z145"/>
      <c s="4" r="AA145"/>
      <c s="4" r="AB145"/>
      <c s="4" r="AC145"/>
      <c s="4" r="AD145"/>
      <c s="4" r="AE145"/>
      <c s="4" r="AF145"/>
      <c s="4" r="AG145"/>
      <c s="4" r="AH145"/>
      <c s="4" r="AI145"/>
      <c s="4" r="AJ145"/>
    </row>
    <row r="146">
      <c s="4" r="A146"/>
      <c s="4" r="B146"/>
      <c t="s" s="4" r="C146">
        <v>302</v>
      </c>
      <c s="4" r="D146"/>
      <c t="s" s="4" r="E146">
        <v>303</v>
      </c>
      <c t="s" s="4" r="F146">
        <v>304</v>
      </c>
      <c t="s" s="90" r="G146">
        <v>76</v>
      </c>
      <c t="s" s="90" r="H146">
        <v>19</v>
      </c>
      <c s="78" r="I146">
        <v>41970</v>
      </c>
      <c t="s" s="90" r="J146">
        <v>20</v>
      </c>
      <c s="78" r="K146">
        <v>41990</v>
      </c>
      <c s="4" r="L146"/>
      <c s="4" r="M146"/>
      <c s="4" r="N146"/>
      <c s="4" r="O146"/>
      <c s="4" r="P146"/>
      <c s="4" r="Q146"/>
      <c s="4" r="R146"/>
      <c s="4" r="S146"/>
      <c s="4" r="T146"/>
      <c s="4" r="U146"/>
      <c s="4" r="V146"/>
      <c s="4" r="W146"/>
      <c s="4" r="X146"/>
      <c s="4" r="Y146"/>
      <c s="4" r="Z146"/>
      <c s="4" r="AA146"/>
      <c s="4" r="AB146"/>
      <c s="4" r="AC146"/>
      <c s="4" r="AD146"/>
      <c s="4" r="AE146"/>
      <c s="4" r="AF146"/>
      <c s="4" r="AG146"/>
      <c s="4" r="AH146"/>
      <c s="4" r="AI146"/>
      <c s="4" r="AJ146"/>
    </row>
    <row r="147">
      <c s="4" r="A147"/>
      <c s="4" r="B147"/>
      <c t="s" s="4" r="C147">
        <v>305</v>
      </c>
      <c s="4" r="D147"/>
      <c t="s" s="4" r="E147">
        <v>306</v>
      </c>
      <c t="s" s="4" r="F147">
        <v>304</v>
      </c>
      <c t="s" s="90" r="G147">
        <v>76</v>
      </c>
      <c t="s" s="90" r="H147">
        <v>19</v>
      </c>
      <c s="78" r="I147">
        <v>41970</v>
      </c>
      <c t="s" s="90" r="J147">
        <v>20</v>
      </c>
      <c s="78" r="K147">
        <v>41990</v>
      </c>
      <c s="4" r="L147"/>
      <c s="4" r="M147"/>
      <c s="4" r="N147"/>
      <c s="4" r="O147"/>
      <c s="4" r="P147"/>
      <c s="4" r="Q147"/>
      <c s="4" r="R147"/>
      <c s="4" r="S147"/>
      <c s="4" r="T147"/>
      <c s="4" r="U147"/>
      <c s="4" r="V147"/>
      <c s="4" r="W147"/>
      <c s="4" r="X147"/>
      <c s="4" r="Y147"/>
      <c s="4" r="Z147"/>
      <c s="4" r="AA147"/>
      <c s="4" r="AB147"/>
      <c s="4" r="AC147"/>
      <c s="4" r="AD147"/>
      <c s="4" r="AE147"/>
      <c s="4" r="AF147"/>
      <c s="4" r="AG147"/>
      <c s="4" r="AH147"/>
      <c s="4" r="AI147"/>
      <c s="4" r="AJ147"/>
    </row>
    <row r="148">
      <c s="4" r="A148"/>
      <c s="4" r="B148"/>
      <c t="s" s="4" r="C148">
        <v>307</v>
      </c>
      <c s="4" r="D148"/>
      <c t="s" s="4" r="E148">
        <v>308</v>
      </c>
      <c t="s" s="4" r="F148">
        <v>304</v>
      </c>
      <c t="s" s="90" r="G148">
        <v>76</v>
      </c>
      <c t="s" s="90" r="H148">
        <v>19</v>
      </c>
      <c s="78" r="I148">
        <v>41970</v>
      </c>
      <c t="s" s="90" r="J148">
        <v>20</v>
      </c>
      <c s="78" r="K148">
        <v>41990</v>
      </c>
      <c s="4" r="L148"/>
      <c s="4" r="M148"/>
      <c s="4" r="N148"/>
      <c s="4" r="O148"/>
      <c s="4" r="P148"/>
      <c s="4" r="Q148"/>
      <c s="4" r="R148"/>
      <c s="4" r="S148"/>
      <c s="4" r="T148"/>
      <c s="4" r="U148"/>
      <c s="4" r="V148"/>
      <c s="4" r="W148"/>
      <c s="4" r="X148"/>
      <c s="4" r="Y148"/>
      <c s="4" r="Z148"/>
      <c s="4" r="AA148"/>
      <c s="4" r="AB148"/>
      <c s="4" r="AC148"/>
      <c s="4" r="AD148"/>
      <c s="4" r="AE148"/>
      <c s="4" r="AF148"/>
      <c s="4" r="AG148"/>
      <c s="4" r="AH148"/>
      <c s="4" r="AI148"/>
      <c s="4" r="AJ148"/>
    </row>
    <row r="149">
      <c s="4" r="A149"/>
      <c s="4" r="B149"/>
      <c t="s" s="4" r="C149">
        <v>309</v>
      </c>
      <c s="4" r="D149"/>
      <c t="s" s="4" r="E149">
        <v>310</v>
      </c>
      <c t="s" s="4" r="F149">
        <v>304</v>
      </c>
      <c t="s" s="90" r="G149">
        <v>125</v>
      </c>
      <c t="s" s="90" r="H149">
        <v>19</v>
      </c>
      <c s="78" r="I149">
        <v>41970</v>
      </c>
      <c t="s" s="90" r="J149">
        <v>20</v>
      </c>
      <c s="78" r="K149">
        <v>41990</v>
      </c>
      <c s="4" r="L149"/>
      <c s="4" r="M149"/>
      <c s="4" r="N149"/>
      <c s="4" r="O149"/>
      <c s="4" r="P149"/>
      <c s="4" r="Q149"/>
      <c s="4" r="R149"/>
      <c s="4" r="S149"/>
      <c s="4" r="T149"/>
      <c s="4" r="U149"/>
      <c s="4" r="V149"/>
      <c s="4" r="W149"/>
      <c s="4" r="X149"/>
      <c s="4" r="Y149"/>
      <c s="4" r="Z149"/>
      <c s="4" r="AA149"/>
      <c s="4" r="AB149"/>
      <c s="4" r="AC149"/>
      <c s="4" r="AD149"/>
      <c s="4" r="AE149"/>
      <c s="4" r="AF149"/>
      <c s="4" r="AG149"/>
      <c s="4" r="AH149"/>
      <c s="4" r="AI149"/>
      <c s="4" r="AJ149"/>
    </row>
    <row r="150">
      <c s="4" r="A150"/>
      <c s="4" r="B150"/>
      <c t="s" s="4" r="C150">
        <v>311</v>
      </c>
      <c s="4" r="D150"/>
      <c t="s" s="4" r="E150">
        <v>312</v>
      </c>
      <c t="s" s="4" r="F150">
        <v>304</v>
      </c>
      <c t="s" s="90" r="G150">
        <v>125</v>
      </c>
      <c s="90" r="H150"/>
      <c s="90" r="I150"/>
      <c t="s" s="90" r="J150">
        <v>20</v>
      </c>
      <c s="78" r="K150">
        <v>41990</v>
      </c>
      <c s="4" r="L150"/>
      <c s="4" r="M150"/>
      <c s="4" r="N150"/>
      <c s="4" r="O150"/>
      <c s="4" r="P150"/>
      <c s="4" r="Q150"/>
      <c s="4" r="R150"/>
      <c s="4" r="S150"/>
      <c s="4" r="T150"/>
      <c s="4" r="U150"/>
      <c s="4" r="V150"/>
      <c s="4" r="W150"/>
      <c s="4" r="X150"/>
      <c s="4" r="Y150"/>
      <c s="4" r="Z150"/>
      <c s="4" r="AA150"/>
      <c s="4" r="AB150"/>
      <c s="4" r="AC150"/>
      <c s="4" r="AD150"/>
      <c s="4" r="AE150"/>
      <c s="4" r="AF150"/>
      <c s="4" r="AG150"/>
      <c s="4" r="AH150"/>
      <c s="4" r="AI150"/>
      <c s="4" r="AJ150"/>
    </row>
    <row r="151">
      <c s="4" r="A151"/>
      <c s="4" r="B151"/>
      <c t="s" s="4" r="C151">
        <v>313</v>
      </c>
      <c s="4" r="D151"/>
      <c t="s" s="4" r="E151">
        <v>314</v>
      </c>
      <c t="s" s="4" r="F151">
        <v>315</v>
      </c>
      <c t="s" s="90" r="G151">
        <v>125</v>
      </c>
      <c s="90" r="H151"/>
      <c s="90" r="I151"/>
      <c t="s" s="90" r="J151">
        <v>20</v>
      </c>
      <c s="78" r="K151">
        <v>41990</v>
      </c>
      <c s="4" r="L151"/>
      <c s="4" r="M151"/>
      <c s="4" r="N151"/>
      <c s="4" r="O151"/>
      <c s="4" r="P151"/>
      <c s="4" r="Q151"/>
      <c s="4" r="R151"/>
      <c s="4" r="S151"/>
      <c s="4" r="T151"/>
      <c s="4" r="U151"/>
      <c s="4" r="V151"/>
      <c s="4" r="W151"/>
      <c s="4" r="X151"/>
      <c s="4" r="Y151"/>
      <c s="4" r="Z151"/>
      <c s="4" r="AA151"/>
      <c s="4" r="AB151"/>
      <c s="4" r="AC151"/>
      <c s="4" r="AD151"/>
      <c s="4" r="AE151"/>
      <c s="4" r="AF151"/>
      <c s="4" r="AG151"/>
      <c s="4" r="AH151"/>
      <c s="4" r="AI151"/>
      <c s="4" r="AJ151"/>
    </row>
    <row r="152">
      <c s="4" r="A152"/>
      <c s="4" r="B152"/>
      <c t="s" s="4" r="C152">
        <v>316</v>
      </c>
      <c s="4" r="D152"/>
      <c t="s" s="4" r="E152">
        <v>317</v>
      </c>
      <c t="s" s="4" r="F152">
        <v>315</v>
      </c>
      <c t="s" s="90" r="G152">
        <v>125</v>
      </c>
      <c s="90" r="H152"/>
      <c s="90" r="I152"/>
      <c t="s" s="90" r="J152">
        <v>20</v>
      </c>
      <c s="78" r="K152">
        <v>41990</v>
      </c>
      <c s="4" r="L152"/>
      <c s="4" r="M152"/>
      <c s="4" r="N152"/>
      <c s="4" r="O152"/>
      <c s="4" r="P152"/>
      <c s="4" r="Q152"/>
      <c s="4" r="R152"/>
      <c s="4" r="S152"/>
      <c s="4" r="T152"/>
      <c s="4" r="U152"/>
      <c s="4" r="V152"/>
      <c s="4" r="W152"/>
      <c s="4" r="X152"/>
      <c s="4" r="Y152"/>
      <c s="4" r="Z152"/>
      <c s="4" r="AA152"/>
      <c s="4" r="AB152"/>
      <c s="4" r="AC152"/>
      <c s="4" r="AD152"/>
      <c s="4" r="AE152"/>
      <c s="4" r="AF152"/>
      <c s="4" r="AG152"/>
      <c s="4" r="AH152"/>
      <c s="4" r="AI152"/>
      <c s="4" r="AJ152"/>
    </row>
    <row r="153">
      <c s="4" r="A153"/>
      <c s="4" r="B153"/>
      <c t="s" s="4" r="C153">
        <v>318</v>
      </c>
      <c t="s" s="4" r="D153">
        <v>319</v>
      </c>
      <c t="s" s="4" r="E153">
        <v>320</v>
      </c>
      <c t="s" s="4" r="F153">
        <v>321</v>
      </c>
      <c t="s" s="90" r="G153">
        <v>76</v>
      </c>
      <c s="90" r="H153"/>
      <c s="90" r="I153"/>
      <c t="s" s="90" r="J153">
        <v>20</v>
      </c>
      <c s="78" r="K153">
        <v>41990</v>
      </c>
      <c s="4" r="L153"/>
      <c s="4" r="M153"/>
      <c s="4" r="N153"/>
      <c s="4" r="O153"/>
      <c s="4" r="P153"/>
      <c s="4" r="Q153"/>
      <c s="4" r="R153"/>
      <c s="4" r="S153"/>
      <c s="4" r="T153"/>
      <c s="4" r="U153"/>
      <c s="4" r="V153"/>
      <c s="4" r="W153"/>
      <c s="4" r="X153"/>
      <c s="4" r="Y153"/>
      <c s="4" r="Z153"/>
      <c s="4" r="AA153"/>
      <c s="4" r="AB153"/>
      <c s="4" r="AC153"/>
      <c s="4" r="AD153"/>
      <c s="4" r="AE153"/>
      <c s="4" r="AF153"/>
      <c s="4" r="AG153"/>
      <c s="4" r="AH153"/>
      <c s="4" r="AI153"/>
      <c s="4" r="AJ153"/>
    </row>
    <row r="154">
      <c s="4" r="A154"/>
      <c s="4" r="B154"/>
      <c t="s" s="4" r="C154">
        <v>322</v>
      </c>
      <c t="s" s="4" r="D154">
        <v>319</v>
      </c>
      <c t="s" s="4" r="E154">
        <v>323</v>
      </c>
      <c t="s" s="4" r="F154">
        <v>321</v>
      </c>
      <c t="s" s="90" r="G154">
        <v>76</v>
      </c>
      <c t="s" s="90" r="H154">
        <v>20</v>
      </c>
      <c s="78" r="I154">
        <v>41990</v>
      </c>
      <c s="4" r="J154"/>
      <c s="4" r="K154"/>
      <c s="4" r="L154"/>
      <c s="4" r="M154"/>
      <c s="4" r="N154"/>
      <c s="4" r="O154"/>
      <c s="4" r="P154"/>
      <c s="4" r="Q154"/>
      <c s="4" r="R154"/>
      <c s="4" r="S154"/>
      <c s="4" r="T154"/>
      <c s="4" r="U154"/>
      <c s="4" r="V154"/>
      <c s="4" r="W154"/>
      <c s="4" r="X154"/>
      <c s="4" r="Y154"/>
      <c s="4" r="Z154"/>
      <c s="4" r="AA154"/>
      <c s="4" r="AB154"/>
      <c s="4" r="AC154"/>
      <c s="4" r="AD154"/>
      <c s="4" r="AE154"/>
      <c s="4" r="AF154"/>
      <c s="4" r="AG154"/>
      <c s="4" r="AH154"/>
      <c s="4" r="AI154"/>
      <c s="4" r="AJ154"/>
    </row>
    <row r="155">
      <c s="4" r="A155"/>
      <c s="4" r="B155"/>
      <c t="s" s="4" r="C155">
        <v>324</v>
      </c>
      <c t="s" s="4" r="D155">
        <v>319</v>
      </c>
      <c t="s" s="4" r="E155">
        <v>325</v>
      </c>
      <c t="s" s="4" r="F155">
        <v>321</v>
      </c>
      <c t="s" s="90" r="G155">
        <v>76</v>
      </c>
      <c t="s" s="90" r="H155">
        <v>20</v>
      </c>
      <c s="78" r="I155">
        <v>41990</v>
      </c>
      <c s="4" r="J155"/>
      <c s="4" r="K155"/>
      <c s="4" r="L155"/>
      <c s="4" r="M155"/>
      <c s="4" r="N155"/>
      <c s="4" r="O155"/>
      <c s="4" r="P155"/>
      <c s="4" r="Q155"/>
      <c s="4" r="R155"/>
      <c s="4" r="S155"/>
      <c s="4" r="T155"/>
      <c s="4" r="U155"/>
      <c s="4" r="V155"/>
      <c s="4" r="W155"/>
      <c s="4" r="X155"/>
      <c s="4" r="Y155"/>
      <c s="4" r="Z155"/>
      <c s="4" r="AA155"/>
      <c s="4" r="AB155"/>
      <c s="4" r="AC155"/>
      <c s="4" r="AD155"/>
      <c s="4" r="AE155"/>
      <c s="4" r="AF155"/>
      <c s="4" r="AG155"/>
      <c s="4" r="AH155"/>
      <c s="4" r="AI155"/>
      <c s="4" r="AJ155"/>
    </row>
    <row r="156">
      <c s="4" r="A156"/>
      <c s="4" r="B156"/>
      <c t="s" s="4" r="C156">
        <v>326</v>
      </c>
      <c t="s" s="4" r="D156">
        <v>319</v>
      </c>
      <c t="s" s="4" r="E156">
        <v>327</v>
      </c>
      <c t="s" s="4" r="F156">
        <v>321</v>
      </c>
      <c t="s" s="90" r="G156">
        <v>76</v>
      </c>
      <c t="s" s="90" r="H156">
        <v>20</v>
      </c>
      <c s="78" r="I156">
        <v>41990</v>
      </c>
      <c s="4" r="J156"/>
      <c s="4" r="K156"/>
      <c s="4" r="L156"/>
      <c s="4" r="M156"/>
      <c s="4" r="N156"/>
      <c s="4" r="O156"/>
      <c s="4" r="P156"/>
      <c s="4" r="Q156"/>
      <c s="4" r="R156"/>
      <c s="4" r="S156"/>
      <c s="4" r="T156"/>
      <c s="4" r="U156"/>
      <c s="4" r="V156"/>
      <c s="4" r="W156"/>
      <c s="4" r="X156"/>
      <c s="4" r="Y156"/>
      <c s="4" r="Z156"/>
      <c s="4" r="AA156"/>
      <c s="4" r="AB156"/>
      <c s="4" r="AC156"/>
      <c s="4" r="AD156"/>
      <c s="4" r="AE156"/>
      <c s="4" r="AF156"/>
      <c s="4" r="AG156"/>
      <c s="4" r="AH156"/>
      <c s="4" r="AI156"/>
      <c s="4" r="AJ156"/>
    </row>
    <row r="157">
      <c s="4" r="A157"/>
      <c s="4" r="B157"/>
      <c t="s" s="4" r="C157">
        <v>328</v>
      </c>
      <c t="s" s="4" r="D157">
        <v>319</v>
      </c>
      <c t="s" s="4" r="E157">
        <v>329</v>
      </c>
      <c t="s" s="4" r="F157">
        <v>330</v>
      </c>
      <c t="s" s="90" r="G157">
        <v>125</v>
      </c>
      <c t="s" s="90" r="H157">
        <v>20</v>
      </c>
      <c s="78" r="I157">
        <v>41990</v>
      </c>
      <c s="4" r="J157"/>
      <c s="4" r="K157"/>
      <c s="4" r="L157"/>
      <c s="4" r="M157"/>
      <c s="4" r="N157"/>
      <c s="4" r="O157"/>
      <c s="4" r="P157"/>
      <c s="4" r="Q157"/>
      <c s="4" r="R157"/>
      <c s="4" r="S157"/>
      <c s="4" r="T157"/>
      <c s="4" r="U157"/>
      <c s="4" r="V157"/>
      <c s="4" r="W157"/>
      <c s="4" r="X157"/>
      <c s="4" r="Y157"/>
      <c s="4" r="Z157"/>
      <c s="4" r="AA157"/>
      <c s="4" r="AB157"/>
      <c s="4" r="AC157"/>
      <c s="4" r="AD157"/>
      <c s="4" r="AE157"/>
      <c s="4" r="AF157"/>
      <c s="4" r="AG157"/>
      <c s="4" r="AH157"/>
      <c s="4" r="AI157"/>
      <c s="4" r="AJ157"/>
    </row>
    <row r="158">
      <c s="4" r="A158"/>
      <c s="4" r="B158"/>
      <c t="s" s="4" r="C158">
        <v>331</v>
      </c>
      <c t="s" s="4" r="D158">
        <v>319</v>
      </c>
      <c t="s" s="4" r="E158">
        <v>332</v>
      </c>
      <c t="s" s="4" r="F158">
        <v>330</v>
      </c>
      <c t="s" s="90" r="G158">
        <v>125</v>
      </c>
      <c t="s" s="90" r="H158">
        <v>20</v>
      </c>
      <c s="78" r="I158">
        <v>41990</v>
      </c>
      <c s="4" r="J158"/>
      <c s="4" r="K158"/>
      <c s="4" r="L158"/>
      <c s="4" r="M158"/>
      <c s="4" r="N158"/>
      <c s="4" r="O158"/>
      <c s="4" r="P158"/>
      <c s="4" r="Q158"/>
      <c s="4" r="R158"/>
      <c s="4" r="S158"/>
      <c s="4" r="T158"/>
      <c s="4" r="U158"/>
      <c s="4" r="V158"/>
      <c s="4" r="W158"/>
      <c s="4" r="X158"/>
      <c s="4" r="Y158"/>
      <c s="4" r="Z158"/>
      <c s="4" r="AA158"/>
      <c s="4" r="AB158"/>
      <c s="4" r="AC158"/>
      <c s="4" r="AD158"/>
      <c s="4" r="AE158"/>
      <c s="4" r="AF158"/>
      <c s="4" r="AG158"/>
      <c s="4" r="AH158"/>
      <c s="4" r="AI158"/>
      <c s="4" r="AJ158"/>
    </row>
    <row r="159">
      <c s="4" r="A159"/>
      <c s="4" r="B159"/>
      <c t="s" s="4" r="C159">
        <v>333</v>
      </c>
      <c t="s" s="4" r="D159">
        <v>319</v>
      </c>
      <c t="s" s="4" r="E159">
        <v>334</v>
      </c>
      <c t="s" s="4" r="F159">
        <v>330</v>
      </c>
      <c t="s" s="90" r="G159">
        <v>125</v>
      </c>
      <c t="s" s="90" r="H159">
        <v>20</v>
      </c>
      <c s="78" r="I159">
        <v>41990</v>
      </c>
      <c s="4" r="J159"/>
      <c s="4" r="K159"/>
      <c s="4" r="L159"/>
      <c s="4" r="M159"/>
      <c s="4" r="N159"/>
      <c s="4" r="O159"/>
      <c s="4" r="P159"/>
      <c s="4" r="Q159"/>
      <c s="4" r="R159"/>
      <c s="4" r="S159"/>
      <c s="4" r="T159"/>
      <c s="4" r="U159"/>
      <c s="4" r="V159"/>
      <c s="4" r="W159"/>
      <c s="4" r="X159"/>
      <c s="4" r="Y159"/>
      <c s="4" r="Z159"/>
      <c s="4" r="AA159"/>
      <c s="4" r="AB159"/>
      <c s="4" r="AC159"/>
      <c s="4" r="AD159"/>
      <c s="4" r="AE159"/>
      <c s="4" r="AF159"/>
      <c s="4" r="AG159"/>
      <c s="4" r="AH159"/>
      <c s="4" r="AI159"/>
      <c s="4" r="AJ159"/>
    </row>
    <row r="160">
      <c s="61" r="A160"/>
      <c t="s" s="31" r="B160">
        <v>335</v>
      </c>
      <c s="61" r="C160"/>
      <c s="61" r="D160"/>
      <c s="61" r="E160"/>
      <c s="61" r="F160"/>
      <c s="211" r="G160"/>
      <c s="211" r="H160"/>
      <c s="211" r="I160"/>
      <c s="61" r="J160"/>
      <c s="61" r="K160"/>
      <c s="4" r="L160"/>
      <c s="4" r="M160"/>
      <c s="4" r="N160"/>
      <c s="4" r="O160"/>
      <c s="4" r="P160"/>
      <c s="4" r="Q160"/>
      <c s="4" r="R160"/>
      <c s="4" r="S160"/>
      <c s="4" r="T160"/>
      <c s="4" r="U160"/>
      <c s="4" r="V160"/>
      <c s="4" r="W160"/>
      <c s="4" r="X160"/>
      <c s="4" r="Y160"/>
      <c s="4" r="Z160"/>
      <c s="4" r="AA160"/>
      <c s="4" r="AB160"/>
      <c s="4" r="AC160"/>
      <c s="4" r="AD160"/>
      <c s="4" r="AE160"/>
      <c s="4" r="AF160"/>
      <c s="4" r="AG160"/>
      <c s="4" r="AH160"/>
      <c s="4" r="AI160"/>
      <c s="4" r="AJ160"/>
    </row>
    <row r="161">
      <c s="4" r="A161"/>
      <c s="4" r="B161"/>
      <c t="s" s="4" r="C161">
        <v>336</v>
      </c>
      <c t="s" s="4" r="D161">
        <v>337</v>
      </c>
      <c t="s" s="4" r="E161">
        <v>338</v>
      </c>
      <c t="s" s="4" r="F161">
        <v>339</v>
      </c>
      <c t="s" s="90" r="G161">
        <v>76</v>
      </c>
      <c t="s" s="90" r="H161">
        <v>19</v>
      </c>
      <c s="78" r="I161">
        <v>41970</v>
      </c>
      <c s="4" r="J161"/>
      <c s="4" r="K161"/>
      <c s="4" r="L161"/>
      <c s="4" r="M161"/>
      <c s="4" r="N161"/>
      <c s="4" r="O161"/>
      <c s="4" r="P161"/>
      <c s="4" r="Q161"/>
      <c s="4" r="R161"/>
      <c s="4" r="S161"/>
      <c s="4" r="T161"/>
      <c s="4" r="U161"/>
      <c s="4" r="V161"/>
      <c s="4" r="W161"/>
      <c s="4" r="X161"/>
      <c s="4" r="Y161"/>
      <c s="4" r="Z161"/>
      <c s="4" r="AA161"/>
      <c s="4" r="AB161"/>
      <c s="4" r="AC161"/>
      <c s="4" r="AD161"/>
      <c s="4" r="AE161"/>
      <c s="4" r="AF161"/>
      <c s="4" r="AG161"/>
      <c s="4" r="AH161"/>
      <c s="4" r="AI161"/>
      <c s="4" r="AJ161"/>
    </row>
    <row r="162">
      <c s="4" r="A162"/>
      <c s="4" r="B162"/>
      <c t="s" s="4" r="C162">
        <v>340</v>
      </c>
      <c t="s" s="24" r="D162">
        <v>341</v>
      </c>
      <c t="s" s="4" r="E162">
        <v>342</v>
      </c>
      <c t="s" s="4" r="F162">
        <v>343</v>
      </c>
      <c t="s" s="90" r="G162">
        <v>76</v>
      </c>
      <c t="s" s="90" r="H162">
        <v>19</v>
      </c>
      <c s="78" r="I162">
        <v>41970</v>
      </c>
      <c s="4" r="J162"/>
      <c s="4" r="K162"/>
      <c s="4" r="L162"/>
      <c s="4" r="M162"/>
      <c s="4" r="N162"/>
      <c s="4" r="O162"/>
      <c s="4" r="P162"/>
      <c s="4" r="Q162"/>
      <c s="4" r="R162"/>
      <c s="4" r="S162"/>
      <c s="4" r="T162"/>
      <c s="4" r="U162"/>
      <c s="4" r="V162"/>
      <c s="4" r="W162"/>
      <c s="4" r="X162"/>
      <c s="4" r="Y162"/>
      <c s="4" r="Z162"/>
      <c s="4" r="AA162"/>
      <c s="4" r="AB162"/>
      <c s="4" r="AC162"/>
      <c s="4" r="AD162"/>
      <c s="4" r="AE162"/>
      <c s="4" r="AF162"/>
      <c s="4" r="AG162"/>
      <c s="4" r="AH162"/>
      <c s="4" r="AI162"/>
      <c s="4" r="AJ162"/>
    </row>
    <row r="163">
      <c s="4" r="A163"/>
      <c s="4" r="B163"/>
      <c t="s" s="4" r="C163">
        <v>344</v>
      </c>
      <c t="s" s="4" r="D163">
        <v>345</v>
      </c>
      <c t="s" s="4" r="E163">
        <v>346</v>
      </c>
      <c t="s" s="4" r="F163">
        <v>347</v>
      </c>
      <c t="s" s="90" r="G163">
        <v>155</v>
      </c>
      <c t="s" s="90" r="H163">
        <v>19</v>
      </c>
      <c s="78" r="I163">
        <v>41970</v>
      </c>
      <c s="4" r="J163"/>
      <c s="4" r="K163"/>
      <c s="4" r="L163"/>
      <c s="4" r="M163"/>
      <c s="4" r="N163"/>
      <c s="4" r="O163"/>
      <c s="4" r="P163"/>
      <c s="4" r="Q163"/>
      <c s="4" r="R163"/>
      <c s="4" r="S163"/>
      <c s="4" r="T163"/>
      <c s="4" r="U163"/>
      <c s="4" r="V163"/>
      <c s="4" r="W163"/>
      <c s="4" r="X163"/>
      <c s="4" r="Y163"/>
      <c s="4" r="Z163"/>
      <c s="4" r="AA163"/>
      <c s="4" r="AB163"/>
      <c s="4" r="AC163"/>
      <c s="4" r="AD163"/>
      <c s="4" r="AE163"/>
      <c s="4" r="AF163"/>
      <c s="4" r="AG163"/>
      <c s="4" r="AH163"/>
      <c s="4" r="AI163"/>
      <c s="4" r="AJ163"/>
    </row>
    <row r="164">
      <c s="4" r="A164"/>
      <c s="4" r="B164"/>
      <c t="s" s="4" r="C164">
        <v>348</v>
      </c>
      <c t="s" s="24" r="D164">
        <v>349</v>
      </c>
      <c t="s" s="4" r="E164">
        <v>342</v>
      </c>
      <c t="s" s="4" r="F164">
        <v>343</v>
      </c>
      <c t="s" s="90" r="G164">
        <v>155</v>
      </c>
      <c t="s" s="90" r="H164">
        <v>19</v>
      </c>
      <c s="78" r="I164">
        <v>41970</v>
      </c>
      <c s="4" r="J164"/>
      <c s="4" r="K164"/>
      <c s="4" r="L164"/>
      <c s="4" r="M164"/>
      <c s="4" r="N164"/>
      <c s="4" r="O164"/>
      <c s="4" r="P164"/>
      <c s="4" r="Q164"/>
      <c s="4" r="R164"/>
      <c s="4" r="S164"/>
      <c s="4" r="T164"/>
      <c s="4" r="U164"/>
      <c s="4" r="V164"/>
      <c s="4" r="W164"/>
      <c s="4" r="X164"/>
      <c s="4" r="Y164"/>
      <c s="4" r="Z164"/>
      <c s="4" r="AA164"/>
      <c s="4" r="AB164"/>
      <c s="4" r="AC164"/>
      <c s="4" r="AD164"/>
      <c s="4" r="AE164"/>
      <c s="4" r="AF164"/>
      <c s="4" r="AG164"/>
      <c s="4" r="AH164"/>
      <c s="4" r="AI164"/>
      <c s="4" r="AJ164"/>
    </row>
    <row r="165">
      <c s="4" r="A165"/>
      <c s="4" r="B165"/>
      <c t="s" s="4" r="C165">
        <v>350</v>
      </c>
      <c t="s" s="4" r="D165">
        <v>351</v>
      </c>
      <c t="s" s="4" r="E165">
        <v>352</v>
      </c>
      <c t="s" s="4" r="F165">
        <v>339</v>
      </c>
      <c t="s" s="90" r="G165">
        <v>125</v>
      </c>
      <c t="s" s="90" r="H165">
        <v>19</v>
      </c>
      <c s="78" r="I165">
        <v>41970</v>
      </c>
      <c s="4" r="J165"/>
      <c s="4" r="K165"/>
      <c s="4" r="L165"/>
      <c s="4" r="M165"/>
      <c s="4" r="N165"/>
      <c s="4" r="O165"/>
      <c s="4" r="P165"/>
      <c s="4" r="Q165"/>
      <c s="4" r="R165"/>
      <c s="4" r="S165"/>
      <c s="4" r="T165"/>
      <c s="4" r="U165"/>
      <c s="4" r="V165"/>
      <c s="4" r="W165"/>
      <c s="4" r="X165"/>
      <c s="4" r="Y165"/>
      <c s="4" r="Z165"/>
      <c s="4" r="AA165"/>
      <c s="4" r="AB165"/>
      <c s="4" r="AC165"/>
      <c s="4" r="AD165"/>
      <c s="4" r="AE165"/>
      <c s="4" r="AF165"/>
      <c s="4" r="AG165"/>
      <c s="4" r="AH165"/>
      <c s="4" r="AI165"/>
      <c s="4" r="AJ165"/>
    </row>
    <row r="166">
      <c s="4" r="A166"/>
      <c s="4" r="B166"/>
      <c t="s" s="4" r="C166">
        <v>353</v>
      </c>
      <c t="s" s="4" r="D166">
        <v>354</v>
      </c>
      <c t="s" s="4" r="E166">
        <v>346</v>
      </c>
      <c t="s" s="4" r="F166">
        <v>347</v>
      </c>
      <c t="s" s="90" r="G166">
        <v>125</v>
      </c>
      <c t="s" s="90" r="H166">
        <v>19</v>
      </c>
      <c s="78" r="I166">
        <v>41970</v>
      </c>
      <c s="4" r="J166"/>
      <c s="4" r="K166"/>
      <c s="4" r="L166"/>
      <c s="4" r="M166"/>
      <c s="4" r="N166"/>
      <c s="4" r="O166"/>
      <c s="4" r="P166"/>
      <c s="4" r="Q166"/>
      <c s="4" r="R166"/>
      <c s="4" r="S166"/>
      <c s="4" r="T166"/>
      <c s="4" r="U166"/>
      <c s="4" r="V166"/>
      <c s="4" r="W166"/>
      <c s="4" r="X166"/>
      <c s="4" r="Y166"/>
      <c s="4" r="Z166"/>
      <c s="4" r="AA166"/>
      <c s="4" r="AB166"/>
      <c s="4" r="AC166"/>
      <c s="4" r="AD166"/>
      <c s="4" r="AE166"/>
      <c s="4" r="AF166"/>
      <c s="4" r="AG166"/>
      <c s="4" r="AH166"/>
      <c s="4" r="AI166"/>
      <c s="4" r="AJ166"/>
    </row>
    <row r="167">
      <c s="4" r="A167"/>
      <c s="4" r="B167"/>
      <c t="s" s="4" r="C167">
        <v>355</v>
      </c>
      <c t="s" s="24" r="D167">
        <v>356</v>
      </c>
      <c t="s" s="4" r="E167">
        <v>342</v>
      </c>
      <c t="s" s="4" r="F167">
        <v>343</v>
      </c>
      <c t="s" s="90" r="G167">
        <v>125</v>
      </c>
      <c t="s" s="90" r="H167">
        <v>19</v>
      </c>
      <c s="78" r="I167">
        <v>41970</v>
      </c>
      <c s="4" r="J167"/>
      <c s="4" r="K167"/>
      <c s="4" r="L167"/>
      <c s="4" r="M167"/>
      <c s="4" r="N167"/>
      <c s="4" r="O167"/>
      <c s="4" r="P167"/>
      <c s="4" r="Q167"/>
      <c s="4" r="R167"/>
      <c s="4" r="S167"/>
      <c s="4" r="T167"/>
      <c s="4" r="U167"/>
      <c s="4" r="V167"/>
      <c s="4" r="W167"/>
      <c s="4" r="X167"/>
      <c s="4" r="Y167"/>
      <c s="4" r="Z167"/>
      <c s="4" r="AA167"/>
      <c s="4" r="AB167"/>
      <c s="4" r="AC167"/>
      <c s="4" r="AD167"/>
      <c s="4" r="AE167"/>
      <c s="4" r="AF167"/>
      <c s="4" r="AG167"/>
      <c s="4" r="AH167"/>
      <c s="4" r="AI167"/>
      <c s="4" r="AJ167"/>
    </row>
    <row r="168">
      <c s="4" r="A168"/>
      <c s="4" r="B168"/>
      <c t="s" s="4" r="C168">
        <v>357</v>
      </c>
      <c t="s" s="4" r="D168">
        <v>358</v>
      </c>
      <c t="s" s="4" r="E168">
        <v>346</v>
      </c>
      <c t="s" s="4" r="F168">
        <v>347</v>
      </c>
      <c t="s" s="90" r="G168">
        <v>125</v>
      </c>
      <c t="s" s="90" r="H168">
        <v>19</v>
      </c>
      <c s="78" r="I168">
        <v>41970</v>
      </c>
      <c s="4" r="J168"/>
      <c s="4" r="K168"/>
      <c s="4" r="L168"/>
      <c s="4" r="M168"/>
      <c s="4" r="N168"/>
      <c s="4" r="O168"/>
      <c s="4" r="P168"/>
      <c s="4" r="Q168"/>
      <c s="4" r="R168"/>
      <c s="4" r="S168"/>
      <c s="4" r="T168"/>
      <c s="4" r="U168"/>
      <c s="4" r="V168"/>
      <c s="4" r="W168"/>
      <c s="4" r="X168"/>
      <c s="4" r="Y168"/>
      <c s="4" r="Z168"/>
      <c s="4" r="AA168"/>
      <c s="4" r="AB168"/>
      <c s="4" r="AC168"/>
      <c s="4" r="AD168"/>
      <c s="4" r="AE168"/>
      <c s="4" r="AF168"/>
      <c s="4" r="AG168"/>
      <c s="4" r="AH168"/>
      <c s="4" r="AI168"/>
      <c s="4" r="AJ168"/>
    </row>
    <row r="169">
      <c s="4" r="A169"/>
      <c s="4" r="B169"/>
      <c t="s" s="4" r="C169">
        <v>359</v>
      </c>
      <c t="s" s="24" r="D169">
        <v>360</v>
      </c>
      <c t="s" s="4" r="E169">
        <v>342</v>
      </c>
      <c t="s" s="4" r="F169">
        <v>343</v>
      </c>
      <c t="s" s="90" r="G169">
        <v>125</v>
      </c>
      <c t="s" s="90" r="H169">
        <v>19</v>
      </c>
      <c s="78" r="I169">
        <v>41970</v>
      </c>
      <c s="4" r="J169"/>
      <c s="4" r="K169"/>
      <c s="4" r="L169"/>
      <c s="4" r="M169"/>
      <c s="4" r="N169"/>
      <c s="4" r="O169"/>
      <c s="4" r="P169"/>
      <c s="4" r="Q169"/>
      <c s="4" r="R169"/>
      <c s="4" r="S169"/>
      <c s="4" r="T169"/>
      <c s="4" r="U169"/>
      <c s="4" r="V169"/>
      <c s="4" r="W169"/>
      <c s="4" r="X169"/>
      <c s="4" r="Y169"/>
      <c s="4" r="Z169"/>
      <c s="4" r="AA169"/>
      <c s="4" r="AB169"/>
      <c s="4" r="AC169"/>
      <c s="4" r="AD169"/>
      <c s="4" r="AE169"/>
      <c s="4" r="AF169"/>
      <c s="4" r="AG169"/>
      <c s="4" r="AH169"/>
      <c s="4" r="AI169"/>
      <c s="4" r="AJ169"/>
    </row>
    <row r="170">
      <c s="24" r="A170"/>
      <c s="4" r="B170"/>
      <c t="s" s="4" r="C170">
        <v>361</v>
      </c>
      <c t="s" s="4" r="D170">
        <v>362</v>
      </c>
      <c t="s" s="4" r="E170">
        <v>346</v>
      </c>
      <c t="s" s="4" r="F170">
        <v>363</v>
      </c>
      <c t="s" s="90" r="G170">
        <v>125</v>
      </c>
      <c t="s" s="90" r="H170">
        <v>19</v>
      </c>
      <c s="78" r="I170">
        <v>41997</v>
      </c>
      <c s="4" r="J170"/>
      <c s="4" r="K170"/>
      <c s="4" r="L170"/>
      <c s="4" r="M170"/>
      <c s="4" r="N170"/>
      <c s="4" r="O170"/>
      <c s="4" r="P170"/>
      <c s="4" r="Q170"/>
      <c s="4" r="R170"/>
      <c s="4" r="S170"/>
      <c s="4" r="T170"/>
      <c s="4" r="U170"/>
      <c s="4" r="V170"/>
      <c s="4" r="W170"/>
      <c s="4" r="X170"/>
      <c s="4" r="Y170"/>
      <c s="4" r="Z170"/>
      <c s="4" r="AA170"/>
      <c s="4" r="AB170"/>
      <c s="4" r="AC170"/>
      <c s="4" r="AD170"/>
      <c s="4" r="AE170"/>
      <c s="4" r="AF170"/>
      <c s="4" r="AG170"/>
      <c s="4" r="AH170"/>
      <c s="4" r="AI170"/>
      <c s="4" r="AJ170"/>
    </row>
    <row r="171">
      <c s="4" r="A171"/>
      <c s="4" r="B171"/>
      <c t="s" s="4" r="C171">
        <v>364</v>
      </c>
      <c t="s" s="24" r="D171">
        <v>365</v>
      </c>
      <c t="s" s="4" r="E171">
        <v>342</v>
      </c>
      <c t="s" s="4" r="F171">
        <v>343</v>
      </c>
      <c t="s" s="90" r="G171">
        <v>125</v>
      </c>
      <c t="s" s="90" r="H171">
        <v>19</v>
      </c>
      <c s="78" r="I171">
        <v>41997</v>
      </c>
      <c s="4" r="J171"/>
      <c s="4" r="K171"/>
      <c s="4" r="L171"/>
      <c s="4" r="M171"/>
      <c s="4" r="N171"/>
      <c s="4" r="O171"/>
      <c s="4" r="P171"/>
      <c s="4" r="Q171"/>
      <c s="4" r="R171"/>
      <c s="4" r="S171"/>
      <c s="4" r="T171"/>
      <c s="4" r="U171"/>
      <c s="4" r="V171"/>
      <c s="4" r="W171"/>
      <c s="4" r="X171"/>
      <c s="4" r="Y171"/>
      <c s="4" r="Z171"/>
      <c s="4" r="AA171"/>
      <c s="4" r="AB171"/>
      <c s="4" r="AC171"/>
      <c s="4" r="AD171"/>
      <c s="4" r="AE171"/>
      <c s="4" r="AF171"/>
      <c s="4" r="AG171"/>
      <c s="4" r="AH171"/>
      <c s="4" r="AI171"/>
      <c s="4" r="AJ171"/>
    </row>
    <row r="172">
      <c s="4" r="A172"/>
      <c s="4" r="B172"/>
      <c t="s" s="4" r="C172">
        <v>366</v>
      </c>
      <c t="s" s="4" r="D172">
        <v>367</v>
      </c>
      <c t="s" s="4" r="E172">
        <v>346</v>
      </c>
      <c t="s" s="4" r="F172">
        <v>368</v>
      </c>
      <c t="s" s="90" r="G172">
        <v>125</v>
      </c>
      <c t="s" s="90" r="H172">
        <v>19</v>
      </c>
      <c s="78" r="I172">
        <v>41997</v>
      </c>
      <c s="4" r="J172"/>
      <c s="4" r="K172"/>
      <c s="4" r="L172"/>
      <c s="4" r="M172"/>
      <c s="4" r="N172"/>
      <c s="4" r="O172"/>
      <c s="4" r="P172"/>
      <c s="4" r="Q172"/>
      <c s="4" r="R172"/>
      <c s="4" r="S172"/>
      <c s="4" r="T172"/>
      <c s="4" r="U172"/>
      <c s="4" r="V172"/>
      <c s="4" r="W172"/>
      <c s="4" r="X172"/>
      <c s="4" r="Y172"/>
      <c s="4" r="Z172"/>
      <c s="4" r="AA172"/>
      <c s="4" r="AB172"/>
      <c s="4" r="AC172"/>
      <c s="4" r="AD172"/>
      <c s="4" r="AE172"/>
      <c s="4" r="AF172"/>
      <c s="4" r="AG172"/>
      <c s="4" r="AH172"/>
      <c s="4" r="AI172"/>
      <c s="4" r="AJ172"/>
    </row>
    <row r="173">
      <c s="4" r="A173"/>
      <c s="4" r="B173"/>
      <c t="s" s="4" r="C173">
        <v>369</v>
      </c>
      <c t="s" s="24" r="D173">
        <v>370</v>
      </c>
      <c t="s" s="4" r="E173">
        <v>342</v>
      </c>
      <c t="s" s="4" r="F173">
        <v>343</v>
      </c>
      <c t="s" s="90" r="G173">
        <v>125</v>
      </c>
      <c t="s" s="90" r="H173">
        <v>19</v>
      </c>
      <c s="78" r="I173">
        <v>41997</v>
      </c>
      <c s="4" r="J173"/>
      <c s="4" r="K173"/>
      <c s="4" r="L173"/>
      <c s="4" r="M173"/>
      <c s="4" r="N173"/>
      <c s="4" r="O173"/>
      <c s="4" r="P173"/>
      <c s="4" r="Q173"/>
      <c s="4" r="R173"/>
      <c s="4" r="S173"/>
      <c s="4" r="T173"/>
      <c s="4" r="U173"/>
      <c s="4" r="V173"/>
      <c s="4" r="W173"/>
      <c s="4" r="X173"/>
      <c s="4" r="Y173"/>
      <c s="4" r="Z173"/>
      <c s="4" r="AA173"/>
      <c s="4" r="AB173"/>
      <c s="4" r="AC173"/>
      <c s="4" r="AD173"/>
      <c s="4" r="AE173"/>
      <c s="4" r="AF173"/>
      <c s="4" r="AG173"/>
      <c s="4" r="AH173"/>
      <c s="4" r="AI173"/>
      <c s="4" r="AJ173"/>
    </row>
    <row r="174">
      <c s="61" r="A174"/>
      <c t="s" s="61" r="B174">
        <v>371</v>
      </c>
      <c s="61" r="C174"/>
      <c s="61" r="D174"/>
      <c s="61" r="E174"/>
      <c s="61" r="F174"/>
      <c s="211" r="G174"/>
      <c s="211" r="H174"/>
      <c s="211" r="I174"/>
      <c s="61" r="J174"/>
      <c s="61" r="K174"/>
      <c s="4" r="L174"/>
      <c s="4" r="M174"/>
      <c s="4" r="N174"/>
      <c s="4" r="O174"/>
      <c s="4" r="P174"/>
      <c s="4" r="Q174"/>
      <c s="4" r="R174"/>
      <c s="4" r="S174"/>
      <c s="4" r="T174"/>
      <c s="4" r="U174"/>
      <c s="4" r="V174"/>
      <c s="4" r="W174"/>
      <c s="4" r="X174"/>
      <c s="4" r="Y174"/>
      <c s="4" r="Z174"/>
      <c s="4" r="AA174"/>
      <c s="4" r="AB174"/>
      <c s="4" r="AC174"/>
      <c s="4" r="AD174"/>
      <c s="4" r="AE174"/>
      <c s="4" r="AF174"/>
      <c s="4" r="AG174"/>
      <c s="4" r="AH174"/>
      <c s="4" r="AI174"/>
      <c s="4" r="AJ174"/>
    </row>
    <row r="175">
      <c s="4" r="A175"/>
      <c s="4" r="B175"/>
      <c t="s" s="31" r="C175">
        <v>372</v>
      </c>
      <c t="s" s="4" r="D175">
        <v>373</v>
      </c>
      <c t="s" s="4" r="E175">
        <v>374</v>
      </c>
      <c t="s" s="4" r="F175">
        <v>375</v>
      </c>
      <c t="s" s="90" r="G175">
        <v>155</v>
      </c>
      <c t="s" s="90" r="H175">
        <v>19</v>
      </c>
      <c s="78" r="I175">
        <v>41970</v>
      </c>
      <c s="4" r="J175"/>
      <c s="4" r="K175"/>
      <c s="4" r="L175"/>
      <c s="4" r="M175"/>
      <c s="4" r="N175"/>
      <c s="4" r="O175"/>
      <c s="4" r="P175"/>
      <c s="4" r="Q175"/>
      <c s="4" r="R175"/>
      <c s="4" r="S175"/>
      <c s="4" r="T175"/>
      <c s="4" r="U175"/>
      <c s="4" r="V175"/>
      <c s="4" r="W175"/>
      <c s="4" r="X175"/>
      <c s="4" r="Y175"/>
      <c s="4" r="Z175"/>
      <c s="4" r="AA175"/>
      <c s="4" r="AB175"/>
      <c s="4" r="AC175"/>
      <c s="4" r="AD175"/>
      <c s="4" r="AE175"/>
      <c s="4" r="AF175"/>
      <c s="4" r="AG175"/>
      <c s="4" r="AH175"/>
      <c s="4" r="AI175"/>
      <c s="4" r="AJ175"/>
    </row>
    <row r="176">
      <c s="4" r="A176"/>
      <c s="4" r="B176"/>
      <c t="s" s="31" r="C176">
        <v>376</v>
      </c>
      <c t="s" s="4" r="D176">
        <v>373</v>
      </c>
      <c t="s" s="4" r="E176">
        <v>377</v>
      </c>
      <c t="s" s="4" r="F176">
        <v>378</v>
      </c>
      <c t="s" s="90" r="G176">
        <v>155</v>
      </c>
      <c t="s" s="90" r="H176">
        <v>19</v>
      </c>
      <c s="78" r="I176">
        <v>41970</v>
      </c>
      <c s="4" r="J176"/>
      <c s="4" r="K176"/>
      <c s="4" r="L176"/>
      <c s="4" r="M176"/>
      <c s="4" r="N176"/>
      <c s="4" r="O176"/>
      <c s="4" r="P176"/>
      <c s="4" r="Q176"/>
      <c s="4" r="R176"/>
      <c s="4" r="S176"/>
      <c s="4" r="T176"/>
      <c s="4" r="U176"/>
      <c s="4" r="V176"/>
      <c s="4" r="W176"/>
      <c s="4" r="X176"/>
      <c s="4" r="Y176"/>
      <c s="4" r="Z176"/>
      <c s="4" r="AA176"/>
      <c s="4" r="AB176"/>
      <c s="4" r="AC176"/>
      <c s="4" r="AD176"/>
      <c s="4" r="AE176"/>
      <c s="4" r="AF176"/>
      <c s="4" r="AG176"/>
      <c s="4" r="AH176"/>
      <c s="4" r="AI176"/>
      <c s="4" r="AJ176"/>
    </row>
    <row r="177">
      <c s="4" r="A177"/>
      <c s="4" r="B177"/>
      <c t="s" s="31" r="C177">
        <v>379</v>
      </c>
      <c t="s" s="4" r="D177">
        <v>380</v>
      </c>
      <c t="s" s="4" r="E177">
        <v>374</v>
      </c>
      <c t="s" s="4" r="F177">
        <v>381</v>
      </c>
      <c t="s" s="90" r="G177">
        <v>76</v>
      </c>
      <c t="s" s="90" r="H177">
        <v>19</v>
      </c>
      <c s="78" r="I177">
        <v>41970</v>
      </c>
      <c s="4" r="J177"/>
      <c s="4" r="K177"/>
      <c s="4" r="L177"/>
      <c s="4" r="M177"/>
      <c s="4" r="N177"/>
      <c s="4" r="O177"/>
      <c s="4" r="P177"/>
      <c s="4" r="Q177"/>
      <c s="4" r="R177"/>
      <c s="4" r="S177"/>
      <c s="4" r="T177"/>
      <c s="4" r="U177"/>
      <c s="4" r="V177"/>
      <c s="4" r="W177"/>
      <c s="4" r="X177"/>
      <c s="4" r="Y177"/>
      <c s="4" r="Z177"/>
      <c s="4" r="AA177"/>
      <c s="4" r="AB177"/>
      <c s="4" r="AC177"/>
      <c s="4" r="AD177"/>
      <c s="4" r="AE177"/>
      <c s="4" r="AF177"/>
      <c s="4" r="AG177"/>
      <c s="4" r="AH177"/>
      <c s="4" r="AI177"/>
      <c s="4" r="AJ177"/>
    </row>
    <row r="178">
      <c s="4" r="A178"/>
      <c s="4" r="B178"/>
      <c t="s" s="31" r="C178">
        <v>382</v>
      </c>
      <c t="s" s="4" r="D178">
        <v>380</v>
      </c>
      <c t="s" s="4" r="E178">
        <v>377</v>
      </c>
      <c t="s" s="4" r="F178">
        <v>378</v>
      </c>
      <c t="s" s="90" r="G178">
        <v>76</v>
      </c>
      <c t="s" s="90" r="H178">
        <v>19</v>
      </c>
      <c s="78" r="I178">
        <v>41970</v>
      </c>
      <c s="4" r="J178"/>
      <c s="4" r="K178"/>
      <c s="4" r="L178"/>
      <c s="4" r="M178"/>
      <c s="4" r="N178"/>
      <c s="4" r="O178"/>
      <c s="4" r="P178"/>
      <c s="4" r="Q178"/>
      <c s="4" r="R178"/>
      <c s="4" r="S178"/>
      <c s="4" r="T178"/>
      <c s="4" r="U178"/>
      <c s="4" r="V178"/>
      <c s="4" r="W178"/>
      <c s="4" r="X178"/>
      <c s="4" r="Y178"/>
      <c s="4" r="Z178"/>
      <c s="4" r="AA178"/>
      <c s="4" r="AB178"/>
      <c s="4" r="AC178"/>
      <c s="4" r="AD178"/>
      <c s="4" r="AE178"/>
      <c s="4" r="AF178"/>
      <c s="4" r="AG178"/>
      <c s="4" r="AH178"/>
      <c s="4" r="AI178"/>
      <c s="4" r="AJ178"/>
    </row>
    <row r="179">
      <c s="4" r="A179"/>
      <c s="4" r="B179"/>
      <c t="s" s="31" r="C179">
        <v>383</v>
      </c>
      <c t="s" s="4" r="D179">
        <v>384</v>
      </c>
      <c t="s" s="4" r="E179">
        <v>374</v>
      </c>
      <c t="s" s="4" r="F179">
        <v>375</v>
      </c>
      <c t="s" s="90" r="G179">
        <v>125</v>
      </c>
      <c t="s" s="90" r="H179">
        <v>19</v>
      </c>
      <c s="78" r="I179">
        <v>41970</v>
      </c>
      <c s="4" r="J179"/>
      <c s="4" r="K179"/>
      <c s="4" r="L179"/>
      <c s="4" r="M179"/>
      <c s="4" r="N179"/>
      <c s="4" r="O179"/>
      <c s="4" r="P179"/>
      <c s="4" r="Q179"/>
      <c s="4" r="R179"/>
      <c s="4" r="S179"/>
      <c s="4" r="T179"/>
      <c s="4" r="U179"/>
      <c s="4" r="V179"/>
      <c s="4" r="W179"/>
      <c s="4" r="X179"/>
      <c s="4" r="Y179"/>
      <c s="4" r="Z179"/>
      <c s="4" r="AA179"/>
      <c s="4" r="AB179"/>
      <c s="4" r="AC179"/>
      <c s="4" r="AD179"/>
      <c s="4" r="AE179"/>
      <c s="4" r="AF179"/>
      <c s="4" r="AG179"/>
      <c s="4" r="AH179"/>
      <c s="4" r="AI179"/>
      <c s="4" r="AJ179"/>
    </row>
    <row r="180">
      <c s="4" r="A180"/>
      <c s="4" r="B180"/>
      <c t="s" s="31" r="C180">
        <v>385</v>
      </c>
      <c t="s" s="4" r="D180">
        <v>384</v>
      </c>
      <c t="s" s="4" r="E180">
        <v>377</v>
      </c>
      <c t="s" s="4" r="F180">
        <v>378</v>
      </c>
      <c t="s" s="90" r="G180">
        <v>125</v>
      </c>
      <c t="s" s="90" r="H180">
        <v>19</v>
      </c>
      <c s="78" r="I180">
        <v>41970</v>
      </c>
      <c s="4" r="J180"/>
      <c s="4" r="K180"/>
      <c s="4" r="L180"/>
      <c s="4" r="M180"/>
      <c s="4" r="N180"/>
      <c s="4" r="O180"/>
      <c s="4" r="P180"/>
      <c s="4" r="Q180"/>
      <c s="4" r="R180"/>
      <c s="4" r="S180"/>
      <c s="4" r="T180"/>
      <c s="4" r="U180"/>
      <c s="4" r="V180"/>
      <c s="4" r="W180"/>
      <c s="4" r="X180"/>
      <c s="4" r="Y180"/>
      <c s="4" r="Z180"/>
      <c s="4" r="AA180"/>
      <c s="4" r="AB180"/>
      <c s="4" r="AC180"/>
      <c s="4" r="AD180"/>
      <c s="4" r="AE180"/>
      <c s="4" r="AF180"/>
      <c s="4" r="AG180"/>
      <c s="4" r="AH180"/>
      <c s="4" r="AI180"/>
      <c s="4" r="AJ180"/>
    </row>
    <row r="181">
      <c s="61" r="A181"/>
      <c t="s" s="61" r="B181">
        <v>386</v>
      </c>
      <c s="61" r="C181"/>
      <c s="61" r="D181"/>
      <c s="61" r="E181"/>
      <c s="61" r="F181"/>
      <c s="211" r="G181"/>
      <c s="211" r="H181"/>
      <c s="211" r="I181"/>
      <c s="61" r="J181"/>
      <c s="61" r="K181"/>
      <c s="4" r="L181"/>
      <c s="4" r="M181"/>
      <c s="4" r="N181"/>
      <c s="4" r="O181"/>
      <c s="4" r="P181"/>
      <c s="4" r="Q181"/>
      <c s="4" r="R181"/>
      <c s="4" r="S181"/>
      <c s="4" r="T181"/>
      <c s="4" r="U181"/>
      <c s="4" r="V181"/>
      <c s="4" r="W181"/>
      <c s="4" r="X181"/>
      <c s="4" r="Y181"/>
      <c s="4" r="Z181"/>
      <c s="4" r="AA181"/>
      <c s="4" r="AB181"/>
      <c s="4" r="AC181"/>
      <c s="4" r="AD181"/>
      <c s="4" r="AE181"/>
      <c s="4" r="AF181"/>
      <c s="4" r="AG181"/>
      <c s="4" r="AH181"/>
      <c s="4" r="AI181"/>
      <c s="4" r="AJ181"/>
    </row>
    <row r="182">
      <c s="4" r="A182"/>
      <c s="4" r="B182"/>
      <c t="s" s="4" r="C182">
        <v>387</v>
      </c>
      <c t="s" s="4" r="D182">
        <v>388</v>
      </c>
      <c t="s" s="4" r="E182">
        <v>389</v>
      </c>
      <c t="s" s="4" r="F182">
        <v>390</v>
      </c>
      <c t="s" s="90" r="G182">
        <v>76</v>
      </c>
      <c t="s" s="90" r="H182">
        <v>19</v>
      </c>
      <c s="78" r="I182">
        <v>41970</v>
      </c>
      <c s="4" r="J182"/>
      <c s="4" r="K182"/>
      <c s="4" r="L182"/>
      <c s="4" r="M182"/>
      <c s="4" r="N182"/>
      <c s="4" r="O182"/>
      <c s="4" r="P182"/>
      <c s="4" r="Q182"/>
      <c s="4" r="R182"/>
      <c s="4" r="S182"/>
      <c s="4" r="T182"/>
      <c s="4" r="U182"/>
      <c s="4" r="V182"/>
      <c s="4" r="W182"/>
      <c s="4" r="X182"/>
      <c s="4" r="Y182"/>
      <c s="4" r="Z182"/>
      <c s="4" r="AA182"/>
      <c s="4" r="AB182"/>
      <c s="4" r="AC182"/>
      <c s="4" r="AD182"/>
      <c s="4" r="AE182"/>
      <c s="4" r="AF182"/>
      <c s="4" r="AG182"/>
      <c s="4" r="AH182"/>
      <c s="4" r="AI182"/>
      <c s="4" r="AJ182"/>
    </row>
    <row r="183">
      <c s="4" r="A183"/>
      <c s="4" r="B183"/>
      <c t="s" s="4" r="C183">
        <v>391</v>
      </c>
      <c t="s" s="4" r="D183">
        <v>392</v>
      </c>
      <c t="s" s="4" r="E183">
        <v>389</v>
      </c>
      <c t="s" s="4" r="F183">
        <v>390</v>
      </c>
      <c t="s" s="90" r="G183">
        <v>76</v>
      </c>
      <c t="s" s="90" r="H183">
        <v>19</v>
      </c>
      <c s="78" r="I183">
        <v>41970</v>
      </c>
      <c s="4" r="J183"/>
      <c s="4" r="K183"/>
      <c s="4" r="L183"/>
      <c s="4" r="M183"/>
      <c s="4" r="N183"/>
      <c s="4" r="O183"/>
      <c s="4" r="P183"/>
      <c s="4" r="Q183"/>
      <c s="4" r="R183"/>
      <c s="4" r="S183"/>
      <c s="4" r="T183"/>
      <c s="4" r="U183"/>
      <c s="4" r="V183"/>
      <c s="4" r="W183"/>
      <c s="4" r="X183"/>
      <c s="4" r="Y183"/>
      <c s="4" r="Z183"/>
      <c s="4" r="AA183"/>
      <c s="4" r="AB183"/>
      <c s="4" r="AC183"/>
      <c s="4" r="AD183"/>
      <c s="4" r="AE183"/>
      <c s="4" r="AF183"/>
      <c s="4" r="AG183"/>
      <c s="4" r="AH183"/>
      <c s="4" r="AI183"/>
      <c s="4" r="AJ183"/>
    </row>
    <row r="184">
      <c s="4" r="A184"/>
      <c s="4" r="B184"/>
      <c t="s" s="4" r="C184">
        <v>393</v>
      </c>
      <c t="s" s="4" r="D184">
        <v>394</v>
      </c>
      <c t="s" s="4" r="E184">
        <v>389</v>
      </c>
      <c t="s" s="4" r="F184">
        <v>390</v>
      </c>
      <c t="s" s="90" r="G184">
        <v>76</v>
      </c>
      <c t="s" s="90" r="H184">
        <v>19</v>
      </c>
      <c s="78" r="I184">
        <v>41970</v>
      </c>
      <c s="4" r="J184"/>
      <c s="4" r="K184"/>
      <c s="4" r="L184"/>
      <c s="4" r="M184"/>
      <c s="4" r="N184"/>
      <c s="4" r="O184"/>
      <c s="4" r="P184"/>
      <c s="4" r="Q184"/>
      <c s="4" r="R184"/>
      <c s="4" r="S184"/>
      <c s="4" r="T184"/>
      <c s="4" r="U184"/>
      <c s="4" r="V184"/>
      <c s="4" r="W184"/>
      <c s="4" r="X184"/>
      <c s="4" r="Y184"/>
      <c s="4" r="Z184"/>
      <c s="4" r="AA184"/>
      <c s="4" r="AB184"/>
      <c s="4" r="AC184"/>
      <c s="4" r="AD184"/>
      <c s="4" r="AE184"/>
      <c s="4" r="AF184"/>
      <c s="4" r="AG184"/>
      <c s="4" r="AH184"/>
      <c s="4" r="AI184"/>
      <c s="4" r="AJ184"/>
    </row>
    <row r="185">
      <c s="4" r="A185"/>
      <c s="4" r="B185"/>
      <c t="s" s="4" r="C185">
        <v>395</v>
      </c>
      <c t="s" s="4" r="D185">
        <v>396</v>
      </c>
      <c t="s" s="4" r="E185">
        <v>377</v>
      </c>
      <c t="s" s="4" r="F185">
        <v>378</v>
      </c>
      <c t="s" s="90" r="G185">
        <v>76</v>
      </c>
      <c t="s" s="90" r="H185">
        <v>19</v>
      </c>
      <c s="78" r="I185">
        <v>41970</v>
      </c>
      <c s="4" r="J185"/>
      <c s="4" r="K185"/>
      <c s="4" r="L185"/>
      <c s="4" r="M185"/>
      <c s="4" r="N185"/>
      <c s="4" r="O185"/>
      <c s="4" r="P185"/>
      <c s="4" r="Q185"/>
      <c s="4" r="R185"/>
      <c s="4" r="S185"/>
      <c s="4" r="T185"/>
      <c s="4" r="U185"/>
      <c s="4" r="V185"/>
      <c s="4" r="W185"/>
      <c s="4" r="X185"/>
      <c s="4" r="Y185"/>
      <c s="4" r="Z185"/>
      <c s="4" r="AA185"/>
      <c s="4" r="AB185"/>
      <c s="4" r="AC185"/>
      <c s="4" r="AD185"/>
      <c s="4" r="AE185"/>
      <c s="4" r="AF185"/>
      <c s="4" r="AG185"/>
      <c s="4" r="AH185"/>
      <c s="4" r="AI185"/>
      <c s="4" r="AJ185"/>
    </row>
    <row r="186">
      <c s="4" r="A186"/>
      <c s="4" r="B186"/>
      <c t="s" s="4" r="C186">
        <v>397</v>
      </c>
      <c t="s" s="4" r="D186">
        <v>396</v>
      </c>
      <c t="s" s="4" r="E186">
        <v>398</v>
      </c>
      <c t="s" s="4" r="F186">
        <v>399</v>
      </c>
      <c t="s" s="90" r="G186">
        <v>76</v>
      </c>
      <c t="s" s="90" r="H186">
        <v>19</v>
      </c>
      <c s="78" r="I186">
        <v>41970</v>
      </c>
      <c s="4" r="J186"/>
      <c s="4" r="K186"/>
      <c s="4" r="L186"/>
      <c s="4" r="M186"/>
      <c s="4" r="N186"/>
      <c s="4" r="O186"/>
      <c s="4" r="P186"/>
      <c s="4" r="Q186"/>
      <c s="4" r="R186"/>
      <c s="4" r="S186"/>
      <c s="4" r="T186"/>
      <c s="4" r="U186"/>
      <c s="4" r="V186"/>
      <c s="4" r="W186"/>
      <c s="4" r="X186"/>
      <c s="4" r="Y186"/>
      <c s="4" r="Z186"/>
      <c s="4" r="AA186"/>
      <c s="4" r="AB186"/>
      <c s="4" r="AC186"/>
      <c s="4" r="AD186"/>
      <c s="4" r="AE186"/>
      <c s="4" r="AF186"/>
      <c s="4" r="AG186"/>
      <c s="4" r="AH186"/>
      <c s="4" r="AI186"/>
      <c s="4" r="AJ186"/>
    </row>
    <row r="187">
      <c s="4" r="A187"/>
      <c s="4" r="B187"/>
      <c t="s" s="4" r="C187">
        <v>400</v>
      </c>
      <c t="s" s="4" r="D187">
        <v>396</v>
      </c>
      <c t="s" s="4" r="E187">
        <v>401</v>
      </c>
      <c t="s" s="4" r="F187">
        <v>402</v>
      </c>
      <c t="s" s="90" r="G187">
        <v>76</v>
      </c>
      <c t="s" s="90" r="H187">
        <v>19</v>
      </c>
      <c s="78" r="I187">
        <v>41970</v>
      </c>
      <c s="4" r="J187"/>
      <c s="4" r="K187"/>
      <c s="4" r="L187"/>
      <c s="4" r="M187"/>
      <c s="4" r="N187"/>
      <c s="4" r="O187"/>
      <c s="4" r="P187"/>
      <c s="4" r="Q187"/>
      <c s="4" r="R187"/>
      <c s="4" r="S187"/>
      <c s="4" r="T187"/>
      <c s="4" r="U187"/>
      <c s="4" r="V187"/>
      <c s="4" r="W187"/>
      <c s="4" r="X187"/>
      <c s="4" r="Y187"/>
      <c s="4" r="Z187"/>
      <c s="4" r="AA187"/>
      <c s="4" r="AB187"/>
      <c s="4" r="AC187"/>
      <c s="4" r="AD187"/>
      <c s="4" r="AE187"/>
      <c s="4" r="AF187"/>
      <c s="4" r="AG187"/>
      <c s="4" r="AH187"/>
      <c s="4" r="AI187"/>
      <c s="4" r="AJ187"/>
    </row>
    <row r="188">
      <c s="4" r="A188"/>
      <c s="4" r="B188"/>
      <c t="s" s="4" r="C188">
        <v>116</v>
      </c>
      <c t="s" s="4" r="D188">
        <v>403</v>
      </c>
      <c t="s" s="4" r="E188">
        <v>118</v>
      </c>
      <c t="s" s="4" r="F188">
        <v>404</v>
      </c>
      <c t="s" s="90" r="G188">
        <v>76</v>
      </c>
      <c t="s" s="90" r="H188">
        <v>19</v>
      </c>
      <c s="78" r="I188">
        <v>41970</v>
      </c>
      <c s="4" r="J188"/>
      <c s="4" r="K188"/>
      <c s="4" r="L188"/>
      <c s="4" r="M188"/>
      <c s="4" r="N188"/>
      <c s="4" r="O188"/>
      <c s="4" r="P188"/>
      <c s="4" r="Q188"/>
      <c s="4" r="R188"/>
      <c s="4" r="S188"/>
      <c s="4" r="T188"/>
      <c s="4" r="U188"/>
      <c s="4" r="V188"/>
      <c s="4" r="W188"/>
      <c s="4" r="X188"/>
      <c s="4" r="Y188"/>
      <c s="4" r="Z188"/>
      <c s="4" r="AA188"/>
      <c s="4" r="AB188"/>
      <c s="4" r="AC188"/>
      <c s="4" r="AD188"/>
      <c s="4" r="AE188"/>
      <c s="4" r="AF188"/>
      <c s="4" r="AG188"/>
      <c s="4" r="AH188"/>
      <c s="4" r="AI188"/>
      <c s="4" r="AJ188"/>
    </row>
    <row r="189">
      <c s="61" r="A189"/>
      <c t="s" s="61" r="B189">
        <v>405</v>
      </c>
      <c s="61" r="C189"/>
      <c s="61" r="D189"/>
      <c s="61" r="E189"/>
      <c s="61" r="F189"/>
      <c s="211" r="G189"/>
      <c s="211" r="H189"/>
      <c s="211" r="I189"/>
      <c s="61" r="J189"/>
      <c s="61" r="K189"/>
      <c s="4" r="L189"/>
      <c s="4" r="M189"/>
      <c s="4" r="N189"/>
      <c s="4" r="O189"/>
      <c s="4" r="P189"/>
      <c s="4" r="Q189"/>
      <c s="4" r="R189"/>
      <c s="4" r="S189"/>
      <c s="4" r="T189"/>
      <c s="4" r="U189"/>
      <c s="4" r="V189"/>
      <c s="4" r="W189"/>
      <c s="4" r="X189"/>
      <c s="4" r="Y189"/>
      <c s="4" r="Z189"/>
      <c s="4" r="AA189"/>
      <c s="4" r="AB189"/>
      <c s="4" r="AC189"/>
      <c s="4" r="AD189"/>
      <c s="4" r="AE189"/>
      <c s="4" r="AF189"/>
      <c s="4" r="AG189"/>
      <c s="4" r="AH189"/>
      <c s="4" r="AI189"/>
      <c s="4" r="AJ189"/>
    </row>
    <row r="190">
      <c s="4" r="A190"/>
      <c s="4" r="B190"/>
      <c t="s" s="4" r="C190">
        <v>406</v>
      </c>
      <c t="s" s="4" r="E190">
        <v>407</v>
      </c>
      <c t="s" s="4" r="F190">
        <v>408</v>
      </c>
      <c t="s" s="90" r="G190">
        <v>125</v>
      </c>
      <c t="s" s="205" r="H190">
        <v>20</v>
      </c>
      <c s="25" r="I190">
        <v>41786</v>
      </c>
      <c s="4" r="J190"/>
      <c s="4" r="K190"/>
      <c s="4" r="L190"/>
      <c s="4" r="M190"/>
      <c s="4" r="N190"/>
      <c s="4" r="O190"/>
      <c s="4" r="P190"/>
      <c s="4" r="Q190"/>
      <c s="4" r="R190"/>
      <c s="4" r="S190"/>
      <c s="4" r="T190"/>
      <c s="4" r="U190"/>
      <c s="4" r="V190"/>
      <c s="4" r="W190"/>
      <c s="4" r="X190"/>
      <c s="4" r="Y190"/>
      <c s="4" r="Z190"/>
      <c s="4" r="AA190"/>
      <c s="4" r="AB190"/>
      <c s="4" r="AC190"/>
      <c s="4" r="AD190"/>
      <c s="4" r="AE190"/>
      <c s="4" r="AF190"/>
      <c s="4" r="AG190"/>
      <c s="4" r="AH190"/>
      <c s="4" r="AI190"/>
      <c s="4" r="AJ190"/>
    </row>
    <row r="191">
      <c s="4" r="A191"/>
      <c s="4" r="B191"/>
      <c t="s" s="4" r="C191">
        <v>409</v>
      </c>
      <c t="s" s="4" r="E191">
        <v>407</v>
      </c>
      <c t="s" s="4" r="F191">
        <v>408</v>
      </c>
      <c t="s" s="90" r="G191">
        <v>125</v>
      </c>
      <c t="s" s="90" r="H191">
        <v>19</v>
      </c>
      <c s="78" r="I191">
        <v>41970</v>
      </c>
      <c s="4" r="J191"/>
      <c s="4" r="K191"/>
      <c s="4" r="L191"/>
      <c s="4" r="M191"/>
      <c s="4" r="N191"/>
      <c s="4" r="O191"/>
      <c s="4" r="P191"/>
      <c s="4" r="Q191"/>
      <c s="4" r="R191"/>
      <c s="4" r="S191"/>
      <c s="4" r="T191"/>
      <c s="4" r="U191"/>
      <c s="4" r="V191"/>
      <c s="4" r="W191"/>
      <c s="4" r="X191"/>
      <c s="4" r="Y191"/>
      <c s="4" r="Z191"/>
      <c s="4" r="AA191"/>
      <c s="4" r="AB191"/>
      <c s="4" r="AC191"/>
      <c s="4" r="AD191"/>
      <c s="4" r="AE191"/>
      <c s="4" r="AF191"/>
      <c s="4" r="AG191"/>
      <c s="4" r="AH191"/>
      <c s="4" r="AI191"/>
      <c s="4" r="AJ191"/>
    </row>
    <row r="192">
      <c s="4" r="A192"/>
      <c s="4" r="B192"/>
      <c t="s" s="4" r="C192">
        <v>410</v>
      </c>
      <c t="s" s="4" r="E192">
        <v>411</v>
      </c>
      <c t="s" s="24" r="F192">
        <v>412</v>
      </c>
      <c t="s" s="90" r="G192">
        <v>125</v>
      </c>
      <c t="s" s="90" r="H192">
        <v>19</v>
      </c>
      <c s="78" r="I192">
        <v>41970</v>
      </c>
      <c s="4" r="J192"/>
      <c s="4" r="K192"/>
      <c s="4" r="L192"/>
      <c s="4" r="M192"/>
      <c s="4" r="N192"/>
      <c s="4" r="O192"/>
      <c s="4" r="P192"/>
      <c s="4" r="Q192"/>
      <c s="4" r="R192"/>
      <c s="4" r="S192"/>
      <c s="4" r="T192"/>
      <c s="4" r="U192"/>
      <c s="4" r="V192"/>
      <c s="4" r="W192"/>
      <c s="4" r="X192"/>
      <c s="4" r="Y192"/>
      <c s="4" r="Z192"/>
      <c s="4" r="AA192"/>
      <c s="4" r="AB192"/>
      <c s="4" r="AC192"/>
      <c s="4" r="AD192"/>
      <c s="4" r="AE192"/>
      <c s="4" r="AF192"/>
      <c s="4" r="AG192"/>
      <c s="4" r="AH192"/>
      <c s="4" r="AI192"/>
      <c s="4" r="AJ192"/>
    </row>
    <row r="193">
      <c s="61" r="A193"/>
      <c t="s" s="31" r="B193">
        <v>413</v>
      </c>
      <c s="61" r="C193"/>
      <c s="61" r="D193"/>
      <c s="61" r="E193"/>
      <c s="61" r="F193"/>
      <c s="211" r="G193"/>
      <c s="211" r="H193"/>
      <c s="211" r="I193"/>
      <c s="61" r="J193"/>
      <c s="61" r="K193"/>
      <c s="4" r="L193"/>
      <c s="4" r="M193"/>
      <c s="4" r="N193"/>
      <c s="4" r="O193"/>
      <c s="4" r="P193"/>
      <c s="4" r="Q193"/>
      <c s="4" r="R193"/>
      <c s="4" r="S193"/>
      <c s="4" r="T193"/>
      <c s="4" r="U193"/>
      <c s="4" r="V193"/>
      <c s="4" r="W193"/>
      <c s="4" r="X193"/>
      <c s="4" r="Y193"/>
      <c s="4" r="Z193"/>
      <c s="4" r="AA193"/>
      <c s="4" r="AB193"/>
      <c s="4" r="AC193"/>
      <c s="4" r="AD193"/>
      <c s="4" r="AE193"/>
      <c s="4" r="AF193"/>
      <c s="4" r="AG193"/>
      <c s="4" r="AH193"/>
      <c s="4" r="AI193"/>
      <c s="4" r="AJ193"/>
    </row>
    <row r="194">
      <c s="4" r="A194"/>
      <c s="4" r="B194"/>
      <c t="s" s="4" r="C194">
        <v>387</v>
      </c>
      <c t="s" s="4" r="D194">
        <v>414</v>
      </c>
      <c t="s" s="4" r="E194">
        <v>389</v>
      </c>
      <c t="s" s="4" r="F194">
        <v>390</v>
      </c>
      <c t="s" s="90" r="G194">
        <v>125</v>
      </c>
      <c t="s" s="90" r="H194">
        <v>19</v>
      </c>
      <c s="78" r="I194">
        <v>41970</v>
      </c>
      <c s="4" r="J194"/>
      <c s="4" r="K194"/>
      <c s="4" r="L194"/>
      <c s="4" r="M194"/>
      <c s="4" r="N194"/>
      <c s="4" r="O194"/>
      <c s="4" r="P194"/>
      <c s="4" r="Q194"/>
      <c s="4" r="R194"/>
      <c s="4" r="S194"/>
      <c s="4" r="T194"/>
      <c s="4" r="U194"/>
      <c s="4" r="V194"/>
      <c s="4" r="W194"/>
      <c s="4" r="X194"/>
      <c s="4" r="Y194"/>
      <c s="4" r="Z194"/>
      <c s="4" r="AA194"/>
      <c s="4" r="AB194"/>
      <c s="4" r="AC194"/>
      <c s="4" r="AD194"/>
      <c s="4" r="AE194"/>
      <c s="4" r="AF194"/>
      <c s="4" r="AG194"/>
      <c s="4" r="AH194"/>
      <c s="4" r="AI194"/>
      <c s="4" r="AJ194"/>
    </row>
    <row r="195">
      <c s="4" r="A195"/>
      <c s="4" r="B195"/>
      <c t="s" s="4" r="C195">
        <v>415</v>
      </c>
      <c t="s" s="4" r="D195">
        <v>416</v>
      </c>
      <c t="s" s="4" r="E195">
        <v>389</v>
      </c>
      <c t="s" s="4" r="F195">
        <v>390</v>
      </c>
      <c t="s" s="90" r="G195">
        <v>125</v>
      </c>
      <c t="s" s="90" r="H195">
        <v>19</v>
      </c>
      <c s="78" r="I195">
        <v>41970</v>
      </c>
      <c s="4" r="J195"/>
      <c s="4" r="K195"/>
      <c s="4" r="L195"/>
      <c s="4" r="M195"/>
      <c s="4" r="N195"/>
      <c s="4" r="O195"/>
      <c s="4" r="P195"/>
      <c s="4" r="Q195"/>
      <c s="4" r="R195"/>
      <c s="4" r="S195"/>
      <c s="4" r="T195"/>
      <c s="4" r="U195"/>
      <c s="4" r="V195"/>
      <c s="4" r="W195"/>
      <c s="4" r="X195"/>
      <c s="4" r="Y195"/>
      <c s="4" r="Z195"/>
      <c s="4" r="AA195"/>
      <c s="4" r="AB195"/>
      <c s="4" r="AC195"/>
      <c s="4" r="AD195"/>
      <c s="4" r="AE195"/>
      <c s="4" r="AF195"/>
      <c s="4" r="AG195"/>
      <c s="4" r="AH195"/>
      <c s="4" r="AI195"/>
      <c s="4" r="AJ195"/>
    </row>
    <row r="196">
      <c s="4" r="A196"/>
      <c s="4" r="B196"/>
      <c t="s" s="4" r="C196">
        <v>417</v>
      </c>
      <c t="s" s="4" r="D196">
        <v>418</v>
      </c>
      <c t="s" s="4" r="E196">
        <v>389</v>
      </c>
      <c t="s" s="4" r="F196">
        <v>390</v>
      </c>
      <c t="s" s="90" r="G196">
        <v>125</v>
      </c>
      <c t="s" s="90" r="H196">
        <v>19</v>
      </c>
      <c s="78" r="I196">
        <v>41970</v>
      </c>
      <c s="4" r="J196"/>
      <c s="4" r="K196"/>
      <c s="4" r="L196"/>
      <c s="4" r="M196"/>
      <c s="4" r="N196"/>
      <c s="4" r="O196"/>
      <c s="4" r="P196"/>
      <c s="4" r="Q196"/>
      <c s="4" r="R196"/>
      <c s="4" r="S196"/>
      <c s="4" r="T196"/>
      <c s="4" r="U196"/>
      <c s="4" r="V196"/>
      <c s="4" r="W196"/>
      <c s="4" r="X196"/>
      <c s="4" r="Y196"/>
      <c s="4" r="Z196"/>
      <c s="4" r="AA196"/>
      <c s="4" r="AB196"/>
      <c s="4" r="AC196"/>
      <c s="4" r="AD196"/>
      <c s="4" r="AE196"/>
      <c s="4" r="AF196"/>
      <c s="4" r="AG196"/>
      <c s="4" r="AH196"/>
      <c s="4" r="AI196"/>
      <c s="4" r="AJ196"/>
    </row>
    <row r="197">
      <c s="4" r="A197"/>
      <c s="4" r="B197"/>
      <c t="s" s="4" r="C197">
        <v>419</v>
      </c>
      <c t="s" s="4" r="D197">
        <v>420</v>
      </c>
      <c t="s" s="4" r="E197">
        <v>377</v>
      </c>
      <c t="s" s="4" r="F197">
        <v>378</v>
      </c>
      <c t="s" s="90" r="G197">
        <v>125</v>
      </c>
      <c t="s" s="90" r="H197">
        <v>19</v>
      </c>
      <c s="78" r="I197">
        <v>41970</v>
      </c>
      <c s="4" r="J197"/>
      <c s="4" r="K197"/>
      <c s="4" r="L197"/>
      <c s="4" r="M197"/>
      <c s="4" r="N197"/>
      <c s="4" r="O197"/>
      <c s="4" r="P197"/>
      <c s="4" r="Q197"/>
      <c s="4" r="R197"/>
      <c s="4" r="S197"/>
      <c s="4" r="T197"/>
      <c s="4" r="U197"/>
      <c s="4" r="V197"/>
      <c s="4" r="W197"/>
      <c s="4" r="X197"/>
      <c s="4" r="Y197"/>
      <c s="4" r="Z197"/>
      <c s="4" r="AA197"/>
      <c s="4" r="AB197"/>
      <c s="4" r="AC197"/>
      <c s="4" r="AD197"/>
      <c s="4" r="AE197"/>
      <c s="4" r="AF197"/>
      <c s="4" r="AG197"/>
      <c s="4" r="AH197"/>
      <c s="4" r="AI197"/>
      <c s="4" r="AJ197"/>
    </row>
    <row r="198">
      <c s="4" r="A198"/>
      <c s="4" r="B198"/>
      <c t="s" s="4" r="C198">
        <v>397</v>
      </c>
      <c t="s" s="4" r="D198">
        <v>420</v>
      </c>
      <c t="s" s="4" r="E198">
        <v>398</v>
      </c>
      <c t="s" s="4" r="F198">
        <v>399</v>
      </c>
      <c t="s" s="90" r="G198">
        <v>125</v>
      </c>
      <c t="s" s="90" r="H198">
        <v>19</v>
      </c>
      <c s="78" r="I198">
        <v>41970</v>
      </c>
      <c s="4" r="J198"/>
      <c s="4" r="K198"/>
      <c s="4" r="L198"/>
      <c s="4" r="M198"/>
      <c s="4" r="N198"/>
      <c s="4" r="O198"/>
      <c s="4" r="P198"/>
      <c s="4" r="Q198"/>
      <c s="4" r="R198"/>
      <c s="4" r="S198"/>
      <c s="4" r="T198"/>
      <c s="4" r="U198"/>
      <c s="4" r="V198"/>
      <c s="4" r="W198"/>
      <c s="4" r="X198"/>
      <c s="4" r="Y198"/>
      <c s="4" r="Z198"/>
      <c s="4" r="AA198"/>
      <c s="4" r="AB198"/>
      <c s="4" r="AC198"/>
      <c s="4" r="AD198"/>
      <c s="4" r="AE198"/>
      <c s="4" r="AF198"/>
      <c s="4" r="AG198"/>
      <c s="4" r="AH198"/>
      <c s="4" r="AI198"/>
      <c s="4" r="AJ198"/>
    </row>
    <row r="199">
      <c s="4" r="A199"/>
      <c s="4" r="B199"/>
      <c t="s" s="4" r="C199">
        <v>400</v>
      </c>
      <c t="s" s="4" r="D199">
        <v>420</v>
      </c>
      <c t="s" s="4" r="E199">
        <v>401</v>
      </c>
      <c t="s" s="4" r="F199">
        <v>402</v>
      </c>
      <c t="s" s="90" r="G199">
        <v>125</v>
      </c>
      <c t="s" s="90" r="H199">
        <v>19</v>
      </c>
      <c s="78" r="I199">
        <v>41970</v>
      </c>
      <c s="4" r="J199"/>
      <c s="4" r="K199"/>
      <c s="4" r="L199"/>
      <c s="4" r="M199"/>
      <c s="4" r="N199"/>
      <c s="4" r="O199"/>
      <c s="4" r="P199"/>
      <c s="4" r="Q199"/>
      <c s="4" r="R199"/>
      <c s="4" r="S199"/>
      <c s="4" r="T199"/>
      <c s="4" r="U199"/>
      <c s="4" r="V199"/>
      <c s="4" r="W199"/>
      <c s="4" r="X199"/>
      <c s="4" r="Y199"/>
      <c s="4" r="Z199"/>
      <c s="4" r="AA199"/>
      <c s="4" r="AB199"/>
      <c s="4" r="AC199"/>
      <c s="4" r="AD199"/>
      <c s="4" r="AE199"/>
      <c s="4" r="AF199"/>
      <c s="4" r="AG199"/>
      <c s="4" r="AH199"/>
      <c s="4" r="AI199"/>
      <c s="4" r="AJ199"/>
    </row>
    <row r="200">
      <c s="4" r="A200"/>
      <c s="4" r="B200"/>
      <c t="s" s="4" r="C200">
        <v>116</v>
      </c>
      <c t="s" s="4" r="D200">
        <v>421</v>
      </c>
      <c t="s" s="4" r="E200">
        <v>118</v>
      </c>
      <c t="s" s="4" r="F200">
        <v>119</v>
      </c>
      <c t="s" s="90" r="G200">
        <v>125</v>
      </c>
      <c t="s" s="90" r="H200">
        <v>19</v>
      </c>
      <c s="78" r="I200">
        <v>41970</v>
      </c>
      <c s="4" r="J200"/>
      <c s="4" r="K200"/>
      <c s="4" r="L200"/>
      <c s="4" r="M200"/>
      <c s="4" r="N200"/>
      <c s="4" r="O200"/>
      <c s="4" r="P200"/>
      <c s="4" r="Q200"/>
      <c s="4" r="R200"/>
      <c s="4" r="S200"/>
      <c s="4" r="T200"/>
      <c s="4" r="U200"/>
      <c s="4" r="V200"/>
      <c s="4" r="W200"/>
      <c s="4" r="X200"/>
      <c s="4" r="Y200"/>
      <c s="4" r="Z200"/>
      <c s="4" r="AA200"/>
      <c s="4" r="AB200"/>
      <c s="4" r="AC200"/>
      <c s="4" r="AD200"/>
      <c s="4" r="AE200"/>
      <c s="4" r="AF200"/>
      <c s="4" r="AG200"/>
      <c s="4" r="AH200"/>
      <c s="4" r="AI200"/>
      <c s="4" r="AJ200"/>
    </row>
    <row r="201">
      <c s="61" r="A201"/>
      <c t="s" s="61" r="B201">
        <v>422</v>
      </c>
      <c s="61" r="C201"/>
      <c s="61" r="D201"/>
      <c s="61" r="E201"/>
      <c s="61" r="F201"/>
      <c s="211" r="G201"/>
      <c s="211" r="H201"/>
      <c s="211" r="I201"/>
      <c s="61" r="J201"/>
      <c s="61" r="K201"/>
      <c s="4" r="L201"/>
      <c s="4" r="M201"/>
      <c s="4" r="N201"/>
      <c s="4" r="O201"/>
      <c s="4" r="P201"/>
      <c s="4" r="Q201"/>
      <c s="4" r="R201"/>
      <c s="4" r="S201"/>
      <c s="4" r="T201"/>
      <c s="4" r="U201"/>
      <c s="4" r="V201"/>
      <c s="4" r="W201"/>
      <c s="4" r="X201"/>
      <c s="4" r="Y201"/>
      <c s="4" r="Z201"/>
      <c s="4" r="AA201"/>
      <c s="4" r="AB201"/>
      <c s="4" r="AC201"/>
      <c s="4" r="AD201"/>
      <c s="4" r="AE201"/>
      <c s="4" r="AF201"/>
      <c s="4" r="AG201"/>
      <c s="4" r="AH201"/>
      <c s="4" r="AI201"/>
      <c s="4" r="AJ201"/>
    </row>
    <row r="202">
      <c s="4" r="A202"/>
      <c s="4" r="B202"/>
      <c t="s" s="31" r="C202">
        <v>423</v>
      </c>
      <c t="s" s="16" r="D202">
        <v>424</v>
      </c>
      <c t="s" s="4" r="E202">
        <v>425</v>
      </c>
      <c t="s" s="4" r="F202">
        <v>426</v>
      </c>
      <c t="s" s="90" r="G202">
        <v>155</v>
      </c>
      <c t="s" s="205" r="H202">
        <v>20</v>
      </c>
      <c s="25" r="I202">
        <v>41786</v>
      </c>
      <c s="4" r="J202"/>
      <c s="4" r="K202"/>
      <c s="4" r="L202"/>
      <c s="4" r="M202"/>
      <c s="4" r="N202"/>
      <c s="4" r="O202"/>
      <c s="4" r="P202"/>
      <c s="4" r="Q202"/>
      <c s="4" r="R202"/>
      <c s="4" r="S202"/>
      <c s="4" r="T202"/>
      <c s="4" r="U202"/>
      <c s="4" r="V202"/>
      <c s="4" r="W202"/>
      <c s="4" r="X202"/>
      <c s="4" r="Y202"/>
      <c s="4" r="Z202"/>
      <c s="4" r="AA202"/>
      <c s="4" r="AB202"/>
      <c s="4" r="AC202"/>
      <c s="4" r="AD202"/>
      <c s="4" r="AE202"/>
      <c s="4" r="AF202"/>
      <c s="4" r="AG202"/>
      <c s="4" r="AH202"/>
      <c s="4" r="AI202"/>
      <c s="4" r="AJ202"/>
    </row>
    <row r="203">
      <c s="4" r="A203"/>
      <c s="4" r="B203"/>
      <c t="s" s="31" r="C203">
        <v>427</v>
      </c>
      <c t="s" s="16" r="D203">
        <v>428</v>
      </c>
      <c t="s" s="4" r="E203">
        <v>429</v>
      </c>
      <c t="s" s="4" r="F203">
        <v>426</v>
      </c>
      <c t="s" s="90" r="G203">
        <v>155</v>
      </c>
      <c t="s" s="205" r="H203">
        <v>20</v>
      </c>
      <c s="25" r="I203">
        <v>41786</v>
      </c>
      <c s="4" r="J203"/>
      <c s="4" r="K203"/>
      <c s="4" r="L203"/>
      <c s="4" r="M203"/>
      <c s="4" r="N203"/>
      <c s="4" r="O203"/>
      <c s="4" r="P203"/>
      <c s="4" r="Q203"/>
      <c s="4" r="R203"/>
      <c s="4" r="S203"/>
      <c s="4" r="T203"/>
      <c s="4" r="U203"/>
      <c s="4" r="V203"/>
      <c s="4" r="W203"/>
      <c s="4" r="X203"/>
      <c s="4" r="Y203"/>
      <c s="4" r="Z203"/>
      <c s="4" r="AA203"/>
      <c s="4" r="AB203"/>
      <c s="4" r="AC203"/>
      <c s="4" r="AD203"/>
      <c s="4" r="AE203"/>
      <c s="4" r="AF203"/>
      <c s="4" r="AG203"/>
      <c s="4" r="AH203"/>
      <c s="4" r="AI203"/>
      <c s="4" r="AJ203"/>
    </row>
    <row r="204">
      <c s="4" r="A204"/>
      <c s="4" r="B204"/>
      <c t="s" s="4" r="C204">
        <v>430</v>
      </c>
      <c t="s" s="16" r="D204">
        <v>428</v>
      </c>
      <c t="s" s="4" r="E204">
        <v>431</v>
      </c>
      <c t="s" s="4" r="F204">
        <v>426</v>
      </c>
      <c t="s" s="90" r="G204">
        <v>155</v>
      </c>
      <c t="s" s="205" r="H204">
        <v>20</v>
      </c>
      <c s="25" r="I204">
        <v>41786</v>
      </c>
      <c s="4" r="J204"/>
      <c s="4" r="K204"/>
      <c s="4" r="L204"/>
      <c s="4" r="M204"/>
      <c s="4" r="N204"/>
      <c s="4" r="O204"/>
      <c s="4" r="P204"/>
      <c s="4" r="Q204"/>
      <c s="4" r="R204"/>
      <c s="4" r="S204"/>
      <c s="4" r="T204"/>
      <c s="4" r="U204"/>
      <c s="4" r="V204"/>
      <c s="4" r="W204"/>
      <c s="4" r="X204"/>
      <c s="4" r="Y204"/>
      <c s="4" r="Z204"/>
      <c s="4" r="AA204"/>
      <c s="4" r="AB204"/>
      <c s="4" r="AC204"/>
      <c s="4" r="AD204"/>
      <c s="4" r="AE204"/>
      <c s="4" r="AF204"/>
      <c s="4" r="AG204"/>
      <c s="4" r="AH204"/>
      <c s="4" r="AI204"/>
      <c s="4" r="AJ204"/>
    </row>
    <row r="205">
      <c s="4" r="A205"/>
      <c s="4" r="B205"/>
      <c t="s" s="24" r="C205">
        <v>432</v>
      </c>
      <c t="s" s="16" r="D205">
        <v>433</v>
      </c>
      <c t="s" s="4" r="E205">
        <v>434</v>
      </c>
      <c t="s" s="4" r="F205">
        <v>426</v>
      </c>
      <c t="s" s="90" r="G205">
        <v>155</v>
      </c>
      <c t="s" s="205" r="H205">
        <v>20</v>
      </c>
      <c s="25" r="I205">
        <v>41786</v>
      </c>
      <c s="4" r="J205"/>
      <c s="4" r="K205"/>
      <c s="4" r="L205"/>
      <c s="4" r="M205"/>
      <c s="4" r="N205"/>
      <c s="4" r="O205"/>
      <c s="4" r="P205"/>
      <c s="4" r="Q205"/>
      <c s="4" r="R205"/>
      <c s="4" r="S205"/>
      <c s="4" r="T205"/>
      <c s="4" r="U205"/>
      <c s="4" r="V205"/>
      <c s="4" r="W205"/>
      <c s="4" r="X205"/>
      <c s="4" r="Y205"/>
      <c s="4" r="Z205"/>
      <c s="4" r="AA205"/>
      <c s="4" r="AB205"/>
      <c s="4" r="AC205"/>
      <c s="4" r="AD205"/>
      <c s="4" r="AE205"/>
      <c s="4" r="AF205"/>
      <c s="4" r="AG205"/>
      <c s="4" r="AH205"/>
      <c s="4" r="AI205"/>
      <c s="4" r="AJ205"/>
    </row>
    <row r="206">
      <c s="4" r="A206"/>
      <c s="4" r="B206"/>
      <c t="s" s="4" r="C206">
        <v>435</v>
      </c>
      <c t="s" s="16" r="D206">
        <v>433</v>
      </c>
      <c t="s" s="4" r="E206">
        <v>436</v>
      </c>
      <c t="s" s="4" r="F206">
        <v>170</v>
      </c>
      <c t="s" s="90" r="G206">
        <v>155</v>
      </c>
      <c t="s" s="90" r="H206">
        <v>19</v>
      </c>
      <c s="78" r="I206">
        <v>41970</v>
      </c>
      <c s="4" r="J206"/>
      <c s="4" r="K206"/>
      <c s="4" r="L206"/>
      <c s="4" r="M206"/>
      <c s="4" r="N206"/>
      <c s="4" r="O206"/>
      <c s="4" r="P206"/>
      <c s="4" r="Q206"/>
      <c s="4" r="R206"/>
      <c s="4" r="S206"/>
      <c s="4" r="T206"/>
      <c s="4" r="U206"/>
      <c s="4" r="V206"/>
      <c s="4" r="W206"/>
      <c s="4" r="X206"/>
      <c s="4" r="Y206"/>
      <c s="4" r="Z206"/>
      <c s="4" r="AA206"/>
      <c s="4" r="AB206"/>
      <c s="4" r="AC206"/>
      <c s="4" r="AD206"/>
      <c s="4" r="AE206"/>
      <c s="4" r="AF206"/>
      <c s="4" r="AG206"/>
      <c s="4" r="AH206"/>
      <c s="4" r="AI206"/>
      <c s="4" r="AJ206"/>
    </row>
    <row r="207">
      <c s="4" r="A207"/>
      <c s="4" r="B207"/>
      <c t="s" s="4" r="C207">
        <v>437</v>
      </c>
      <c s="16" r="D207"/>
      <c t="s" s="4" r="E207">
        <v>438</v>
      </c>
      <c t="s" s="4" r="F207">
        <v>439</v>
      </c>
      <c t="s" s="90" r="G207">
        <v>155</v>
      </c>
      <c t="s" s="205" r="H207">
        <v>20</v>
      </c>
      <c s="25" r="I207">
        <v>41786</v>
      </c>
      <c s="4" r="J207"/>
      <c s="4" r="K207"/>
      <c s="4" r="L207"/>
      <c s="4" r="M207"/>
      <c s="4" r="N207"/>
      <c s="4" r="O207"/>
      <c s="4" r="P207"/>
      <c s="4" r="Q207"/>
      <c s="4" r="R207"/>
      <c s="4" r="S207"/>
      <c s="4" r="T207"/>
      <c s="4" r="U207"/>
      <c s="4" r="V207"/>
      <c s="4" r="W207"/>
      <c s="4" r="X207"/>
      <c s="4" r="Y207"/>
      <c s="4" r="Z207"/>
      <c s="4" r="AA207"/>
      <c s="4" r="AB207"/>
      <c s="4" r="AC207"/>
      <c s="4" r="AD207"/>
      <c s="4" r="AE207"/>
      <c s="4" r="AF207"/>
      <c s="4" r="AG207"/>
      <c s="4" r="AH207"/>
      <c s="4" r="AI207"/>
      <c s="4" r="AJ207"/>
    </row>
    <row r="208">
      <c s="4" r="A208"/>
      <c s="4" r="B208"/>
      <c t="s" s="4" r="C208">
        <v>440</v>
      </c>
      <c s="16" r="D208"/>
      <c t="s" s="4" r="E208">
        <v>441</v>
      </c>
      <c t="s" s="4" r="F208">
        <v>442</v>
      </c>
      <c t="s" s="90" r="G208">
        <v>155</v>
      </c>
      <c t="s" s="205" r="H208">
        <v>20</v>
      </c>
      <c s="25" r="I208">
        <v>41786</v>
      </c>
      <c s="4" r="J208"/>
      <c s="4" r="K208"/>
      <c s="4" r="L208"/>
      <c s="4" r="M208"/>
      <c s="4" r="N208"/>
      <c s="4" r="O208"/>
      <c s="4" r="P208"/>
      <c s="4" r="Q208"/>
      <c s="4" r="R208"/>
      <c s="4" r="S208"/>
      <c s="4" r="T208"/>
      <c s="4" r="U208"/>
      <c s="4" r="V208"/>
      <c s="4" r="W208"/>
      <c s="4" r="X208"/>
      <c s="4" r="Y208"/>
      <c s="4" r="Z208"/>
      <c s="4" r="AA208"/>
      <c s="4" r="AB208"/>
      <c s="4" r="AC208"/>
      <c s="4" r="AD208"/>
      <c s="4" r="AE208"/>
      <c s="4" r="AF208"/>
      <c s="4" r="AG208"/>
      <c s="4" r="AH208"/>
      <c s="4" r="AI208"/>
      <c s="4" r="AJ208"/>
    </row>
    <row r="209">
      <c s="4" r="A209"/>
      <c s="4" r="B209"/>
      <c s="4" r="C209"/>
      <c s="4" r="D209"/>
      <c s="4" r="E209"/>
      <c s="4" r="F209"/>
      <c s="90" r="G209"/>
      <c s="90" r="H209"/>
      <c s="90" r="I209"/>
      <c s="4" r="J209"/>
      <c s="4" r="K209"/>
      <c s="4" r="L209"/>
      <c s="4" r="M209"/>
      <c s="4" r="N209"/>
      <c s="4" r="O209"/>
      <c s="4" r="P209"/>
      <c s="4" r="Q209"/>
      <c s="4" r="R209"/>
      <c s="4" r="S209"/>
      <c s="4" r="T209"/>
      <c s="4" r="U209"/>
      <c s="4" r="V209"/>
      <c s="4" r="W209"/>
      <c s="4" r="X209"/>
      <c s="4" r="Y209"/>
      <c s="4" r="Z209"/>
      <c s="4" r="AA209"/>
      <c s="4" r="AB209"/>
      <c s="4" r="AC209"/>
      <c s="4" r="AD209"/>
      <c s="4" r="AE209"/>
      <c s="4" r="AF209"/>
      <c s="4" r="AG209"/>
      <c s="4" r="AH209"/>
      <c s="4" r="AI209"/>
      <c s="4" r="AJ209"/>
    </row>
    <row r="210">
      <c s="4" r="A210"/>
      <c s="4" r="B210"/>
      <c s="4" r="C210"/>
      <c s="4" r="D210"/>
      <c s="4" r="E210"/>
      <c s="4" r="F210"/>
      <c s="90" r="G210"/>
      <c s="90" r="H210"/>
      <c s="90" r="I210"/>
      <c s="4" r="J210"/>
      <c s="4" r="K210"/>
      <c s="4" r="L210"/>
      <c s="4" r="M210"/>
      <c s="4" r="N210"/>
      <c s="4" r="O210"/>
      <c s="4" r="P210"/>
      <c s="4" r="Q210"/>
      <c s="4" r="R210"/>
      <c s="4" r="S210"/>
      <c s="4" r="T210"/>
      <c s="4" r="U210"/>
      <c s="4" r="V210"/>
      <c s="4" r="W210"/>
      <c s="4" r="X210"/>
      <c s="4" r="Y210"/>
      <c s="4" r="Z210"/>
      <c s="4" r="AA210"/>
      <c s="4" r="AB210"/>
      <c s="4" r="AC210"/>
      <c s="4" r="AD210"/>
      <c s="4" r="AE210"/>
      <c s="4" r="AF210"/>
      <c s="4" r="AG210"/>
      <c s="4" r="AH210"/>
      <c s="4" r="AI210"/>
      <c s="4" r="AJ210"/>
    </row>
    <row r="211">
      <c s="4" r="A211"/>
      <c t="s" s="4" r="B211">
        <v>443</v>
      </c>
      <c t="s" s="4" r="C211">
        <v>444</v>
      </c>
      <c s="4" r="D211"/>
      <c s="4" r="E211"/>
      <c s="4" r="F211"/>
      <c s="90" r="G211"/>
      <c s="90" r="H211"/>
      <c s="90" r="I211"/>
      <c s="4" r="J211"/>
      <c s="4" r="K211"/>
      <c s="4" r="L211"/>
      <c s="4" r="M211"/>
      <c s="4" r="N211"/>
      <c s="4" r="O211"/>
      <c s="4" r="P211"/>
      <c s="4" r="Q211"/>
      <c s="4" r="R211"/>
      <c s="4" r="S211"/>
      <c s="4" r="T211"/>
      <c s="4" r="U211"/>
      <c s="4" r="V211"/>
      <c s="4" r="W211"/>
      <c s="4" r="X211"/>
      <c s="4" r="Y211"/>
      <c s="4" r="Z211"/>
      <c s="4" r="AA211"/>
      <c s="4" r="AB211"/>
      <c s="4" r="AC211"/>
      <c s="4" r="AD211"/>
      <c s="4" r="AE211"/>
      <c s="4" r="AF211"/>
      <c s="4" r="AG211"/>
      <c s="4" r="AH211"/>
      <c s="4" r="AI211"/>
      <c s="4" r="AJ211"/>
    </row>
    <row r="212">
      <c s="4" r="A212"/>
      <c s="4" r="B212"/>
      <c s="4" r="C212"/>
      <c s="4" r="D212"/>
      <c s="4" r="E212"/>
      <c s="4" r="F212"/>
      <c s="90" r="G212"/>
      <c s="90" r="H212"/>
      <c s="90" r="I212"/>
      <c s="4" r="J212"/>
      <c s="4" r="K212"/>
      <c s="4" r="L212"/>
      <c s="4" r="M212"/>
      <c s="4" r="N212"/>
      <c s="4" r="O212"/>
      <c s="4" r="P212"/>
      <c s="4" r="Q212"/>
      <c s="4" r="R212"/>
      <c s="4" r="S212"/>
      <c s="4" r="T212"/>
      <c s="4" r="U212"/>
      <c s="4" r="V212"/>
      <c s="4" r="W212"/>
      <c s="4" r="X212"/>
      <c s="4" r="Y212"/>
      <c s="4" r="Z212"/>
      <c s="4" r="AA212"/>
      <c s="4" r="AB212"/>
      <c s="4" r="AC212"/>
      <c s="4" r="AD212"/>
      <c s="4" r="AE212"/>
      <c s="4" r="AF212"/>
      <c s="4" r="AG212"/>
      <c s="4" r="AH212"/>
      <c s="4" r="AI212"/>
      <c s="4" r="AJ212"/>
    </row>
    <row r="213">
      <c s="4" r="A213"/>
      <c s="4" r="B213"/>
      <c s="4" r="C213"/>
      <c s="4" r="D213"/>
      <c s="4" r="E213"/>
      <c s="4" r="F213"/>
      <c s="90" r="G213"/>
      <c s="90" r="H213"/>
      <c s="90" r="I213"/>
      <c s="4" r="J213"/>
      <c s="4" r="K213"/>
      <c s="4" r="L213"/>
      <c s="4" r="M213"/>
      <c s="4" r="N213"/>
      <c s="4" r="O213"/>
      <c s="4" r="P213"/>
      <c s="4" r="Q213"/>
      <c s="4" r="R213"/>
      <c s="4" r="S213"/>
      <c s="4" r="T213"/>
      <c s="4" r="U213"/>
      <c s="4" r="V213"/>
      <c s="4" r="W213"/>
      <c s="4" r="X213"/>
      <c s="4" r="Y213"/>
      <c s="4" r="Z213"/>
      <c s="4" r="AA213"/>
      <c s="4" r="AB213"/>
      <c s="4" r="AC213"/>
      <c s="4" r="AD213"/>
      <c s="4" r="AE213"/>
      <c s="4" r="AF213"/>
      <c s="4" r="AG213"/>
      <c s="4" r="AH213"/>
      <c s="4" r="AI213"/>
      <c s="4" r="AJ213"/>
    </row>
    <row r="214">
      <c s="4" r="A214"/>
      <c s="4" r="B214"/>
      <c s="4" r="C214"/>
      <c s="4" r="D214"/>
      <c s="4" r="E214"/>
      <c s="4" r="F214"/>
      <c s="90" r="G214"/>
      <c s="90" r="H214"/>
      <c s="90" r="I214"/>
      <c s="4" r="J214"/>
      <c s="4" r="K214"/>
      <c s="4" r="L214"/>
      <c s="4" r="M214"/>
      <c s="4" r="N214"/>
      <c s="4" r="O214"/>
      <c s="4" r="P214"/>
      <c s="4" r="Q214"/>
      <c s="4" r="R214"/>
      <c s="4" r="S214"/>
      <c s="4" r="T214"/>
      <c s="4" r="U214"/>
      <c s="4" r="V214"/>
      <c s="4" r="W214"/>
      <c s="4" r="X214"/>
      <c s="4" r="Y214"/>
      <c s="4" r="Z214"/>
      <c s="4" r="AA214"/>
      <c s="4" r="AB214"/>
      <c s="4" r="AC214"/>
      <c s="4" r="AD214"/>
      <c s="4" r="AE214"/>
      <c s="4" r="AF214"/>
      <c s="4" r="AG214"/>
      <c s="4" r="AH214"/>
      <c s="4" r="AI214"/>
      <c s="4" r="AJ214"/>
    </row>
  </sheetData>
  <mergeCells count="8">
    <mergeCell ref="D1:F1"/>
    <mergeCell ref="D4:F4"/>
    <mergeCell ref="D20:F20"/>
    <mergeCell ref="D24:F24"/>
    <mergeCell ref="D35:F35"/>
    <mergeCell ref="D46:F46"/>
    <mergeCell ref="D57:F57"/>
    <mergeCell ref="C211:E211"/>
  </mergeCell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7.14" defaultRowHeight="12.75"/>
  <cols>
    <col min="1" customWidth="1" max="1" width="30.57"/>
    <col min="2" customWidth="1" max="2" width="25.71"/>
    <col min="3" customWidth="1" max="3" width="50.71"/>
    <col min="4" customWidth="1" max="4" width="33.0"/>
    <col min="5" customWidth="1" max="5" width="27.0"/>
    <col min="6" customWidth="1" max="6" width="9.86"/>
    <col min="7" customWidth="1" max="7" width="44.29"/>
    <col min="8" customWidth="1" max="8" width="39.57"/>
    <col min="9" customWidth="1" max="9" width="31.57"/>
  </cols>
  <sheetData>
    <row r="1">
      <c s="16" r="A1"/>
      <c s="16" r="B1"/>
      <c t="s" s="250" r="C1">
        <v>445</v>
      </c>
      <c s="250" r="D1"/>
      <c s="250" r="E1"/>
      <c s="250" r="F1"/>
      <c s="250" r="G1"/>
      <c s="250" r="H1"/>
      <c s="16" r="I1"/>
      <c s="16" r="J1"/>
      <c s="16" r="K1"/>
      <c s="16" r="L1"/>
      <c s="16" r="M1"/>
      <c s="16" r="N1"/>
      <c s="16" r="O1"/>
      <c s="16" r="P1"/>
      <c s="16" r="Q1"/>
      <c s="16" r="R1"/>
      <c s="16" r="S1"/>
      <c s="16" r="T1"/>
    </row>
    <row r="2">
      <c s="16" r="A2"/>
      <c s="16" r="B2"/>
      <c s="8" r="C2"/>
      <c s="8" r="D2"/>
      <c s="8" r="E2"/>
      <c s="8" r="F2"/>
      <c s="8" r="G2"/>
      <c s="8" r="H2"/>
      <c s="8" r="I2"/>
      <c s="16" r="J2"/>
      <c s="16" r="K2"/>
      <c s="16" r="L2"/>
      <c s="16" r="M2"/>
      <c s="16" r="N2"/>
      <c s="16" r="O2"/>
      <c s="16" r="P2"/>
      <c s="16" r="Q2"/>
      <c s="16" r="R2"/>
      <c s="16" r="S2"/>
      <c s="16" r="T2"/>
    </row>
    <row r="3">
      <c s="16" r="A3"/>
      <c s="202" r="B3"/>
      <c t="s" s="33" r="C3">
        <v>446</v>
      </c>
      <c s="33" r="D3"/>
      <c t="s" s="33" r="E3">
        <v>12</v>
      </c>
      <c t="s" s="33" r="F3">
        <v>65</v>
      </c>
      <c t="s" s="33" r="G3">
        <v>447</v>
      </c>
      <c t="s" s="33" r="H3">
        <v>448</v>
      </c>
      <c t="s" s="33" r="I3">
        <v>449</v>
      </c>
      <c s="167" r="J3"/>
      <c s="16" r="K3"/>
      <c s="16" r="L3"/>
      <c s="16" r="M3"/>
      <c s="16" r="N3"/>
      <c s="16" r="O3"/>
      <c s="16" r="P3"/>
      <c s="16" r="Q3"/>
      <c s="16" r="R3"/>
      <c s="16" r="S3"/>
      <c s="16" r="T3"/>
    </row>
    <row r="4">
      <c s="16" r="A4"/>
      <c s="202" r="B4"/>
      <c t="s" s="122" r="C4">
        <v>10</v>
      </c>
      <c s="122" r="D4"/>
      <c t="s" s="122" r="E4">
        <v>19</v>
      </c>
      <c s="266" r="F4">
        <v>41788</v>
      </c>
      <c t="s" s="122" r="G4">
        <v>36</v>
      </c>
      <c s="266" r="H4">
        <v>41789</v>
      </c>
      <c t="s" s="122" r="I4">
        <v>450</v>
      </c>
      <c s="167" r="J4"/>
      <c s="16" r="K4"/>
      <c s="16" r="L4"/>
      <c s="16" r="M4"/>
      <c s="16" r="N4"/>
      <c s="16" r="O4"/>
      <c s="16" r="P4"/>
      <c s="16" r="Q4"/>
      <c s="16" r="R4"/>
      <c s="16" r="S4"/>
      <c s="16" r="T4"/>
    </row>
    <row r="5">
      <c s="16" r="A5"/>
      <c s="202" r="B5"/>
      <c t="s" s="122" r="C5">
        <v>10</v>
      </c>
      <c s="122" r="D5"/>
      <c t="s" s="122" r="E5">
        <v>36</v>
      </c>
      <c s="266" r="F5">
        <v>41803</v>
      </c>
      <c s="122" r="G5"/>
      <c s="122" r="H5"/>
      <c t="s" s="122" r="I5">
        <v>451</v>
      </c>
      <c s="167" r="J5"/>
      <c s="16" r="K5"/>
      <c s="16" r="L5"/>
      <c s="16" r="M5"/>
      <c s="16" r="N5"/>
      <c s="16" r="O5"/>
      <c s="16" r="P5"/>
      <c s="16" r="Q5"/>
      <c s="16" r="R5"/>
      <c s="16" r="S5"/>
      <c s="16" r="T5"/>
    </row>
    <row r="6">
      <c s="16" r="A6"/>
      <c s="16" r="B6"/>
      <c s="180" r="C6"/>
      <c s="180" r="D6"/>
      <c s="180" r="E6"/>
      <c s="180" r="F6"/>
      <c s="180" r="G6"/>
      <c s="180" r="H6"/>
      <c s="180" r="I6"/>
      <c s="16" r="J6"/>
      <c s="16" r="K6"/>
      <c s="16" r="L6"/>
      <c s="16" r="M6"/>
      <c s="16" r="N6"/>
      <c s="16" r="O6"/>
      <c s="16" r="P6"/>
      <c s="16" r="Q6"/>
      <c s="16" r="R6"/>
      <c s="16" r="S6"/>
      <c s="16" r="T6"/>
    </row>
    <row r="7">
      <c s="16" r="A7"/>
      <c s="16" r="B7"/>
      <c s="16" r="C7"/>
      <c s="16" r="D7"/>
      <c s="16" r="E7"/>
      <c s="16" r="F7"/>
      <c s="16" r="G7"/>
      <c s="16" r="H7"/>
      <c s="16" r="I7"/>
      <c s="16" r="J7"/>
      <c s="16" r="K7"/>
      <c s="16" r="L7"/>
      <c s="16" r="M7"/>
      <c s="16" r="N7"/>
      <c s="16" r="O7"/>
      <c s="16" r="P7"/>
      <c s="16" r="Q7"/>
      <c s="16" r="R7"/>
      <c s="16" r="S7"/>
      <c s="16" r="T7"/>
    </row>
    <row r="8">
      <c t="s" s="84" r="A8">
        <v>452</v>
      </c>
      <c s="16" r="B8"/>
      <c s="16" r="C8"/>
      <c s="16" r="D8"/>
      <c s="16" r="E8"/>
      <c s="16" r="F8"/>
      <c s="16" r="G8"/>
      <c s="16" r="H8"/>
      <c s="16" r="I8"/>
      <c s="16" r="J8"/>
      <c s="16" r="K8"/>
      <c s="16" r="L8"/>
      <c s="16" r="M8"/>
      <c s="16" r="N8"/>
      <c s="16" r="O8"/>
      <c s="16" r="P8"/>
      <c s="16" r="Q8"/>
      <c s="16" r="R8"/>
      <c s="16" r="S8"/>
      <c s="16" r="T8"/>
    </row>
    <row r="9">
      <c t="s" s="16" r="A9">
        <v>453</v>
      </c>
      <c s="16" r="B9"/>
      <c s="16" r="C9"/>
      <c s="16" r="D9"/>
      <c s="16" r="E9"/>
      <c s="16" r="F9"/>
      <c s="16" r="G9"/>
      <c s="16" r="H9"/>
      <c s="16" r="I9"/>
      <c s="16" r="J9"/>
      <c s="16" r="K9"/>
      <c s="16" r="L9"/>
      <c s="16" r="M9"/>
      <c s="16" r="N9"/>
      <c s="16" r="O9"/>
      <c s="16" r="P9"/>
      <c s="16" r="Q9"/>
      <c s="16" r="R9"/>
      <c s="16" r="S9"/>
      <c s="16" r="T9"/>
    </row>
    <row r="10">
      <c s="16" r="A10"/>
      <c s="16" r="D10"/>
      <c s="16" r="E10"/>
      <c s="16" r="F10"/>
      <c s="16" r="G10"/>
      <c s="16" r="H10"/>
      <c s="16" r="I10"/>
      <c s="16" r="J10"/>
      <c s="16" r="K10"/>
      <c s="16" r="L10"/>
      <c s="16" r="M10"/>
      <c s="16" r="N10"/>
      <c s="16" r="O10"/>
      <c s="16" r="P10"/>
      <c s="16" r="Q10"/>
      <c s="16" r="R10"/>
      <c s="16" r="S10"/>
      <c s="16" r="T10"/>
    </row>
    <row r="11">
      <c s="16" r="A11"/>
      <c t="str" s="16" r="B11">
        <f>hyperlink("https://docs.google.com/a/personifyinc.com/document/d/1ys4r01-xOJ-TymHrh9lodChxovD05-zjanrt8r4Kn_c/edit","Omni Vision")</f>
        <v>Omni Vision</v>
      </c>
      <c t="str" s="16" r="C11">
        <f>hyperlink("https://docs.google.com/a/personifyinc.com/document/d/1KtVT-RynGja5A_sJ-GOGu980AxAfgn7hymGrzL55hso/edit#","Omni Functional PRD")</f>
        <v>Omni Functional PRD</v>
      </c>
      <c t="str" s="16" r="D11">
        <f>hyperlink("https://nuvixa.mybalsamiq.com/projects/omniforwindowsv6/grid","Omni Mockups (WIP)")</f>
        <v>Omni Mockups (WIP)</v>
      </c>
      <c s="16" r="E11"/>
      <c s="16" r="F11"/>
      <c s="16" r="G11"/>
      <c s="16" r="H11"/>
      <c s="16" r="I11"/>
      <c s="16" r="J11"/>
      <c s="16" r="K11"/>
      <c s="16" r="L11"/>
      <c s="16" r="M11"/>
      <c s="16" r="N11"/>
      <c s="16" r="O11"/>
      <c s="16" r="P11"/>
      <c s="16" r="Q11"/>
      <c s="16" r="R11"/>
      <c s="16" r="S11"/>
      <c s="16" r="T11"/>
    </row>
    <row r="12">
      <c s="16" r="A12"/>
      <c t="str" s="16" r="B12">
        <f>hyperlink("https://docs.google.com/a/personifyinc.com/document/d/1sf7hvvbSKGpMkHD03uE0JWktUjlEWIdrl63YWjfeXXk/edit#heading=h.pecbt9jkv28x","Omni Arch/Design (WIP)")</f>
        <v>Omni Arch/Design (WIP)</v>
      </c>
      <c t="str" s="16" r="C12">
        <f>hyperlink("https://docs.google.com/a/personifyinc.com/document/d/17JNU7OZJm19z1CpDGIaYSbgfL7hjwZNsWnZNRVXrs_k/edit#heading=h.ius6clnyavz","Personify Omni Roadmap")</f>
        <v>Personify Omni Roadmap</v>
      </c>
      <c s="16" r="D12"/>
      <c s="16" r="E12"/>
      <c s="16" r="F12"/>
      <c s="16" r="G12"/>
      <c s="16" r="H12"/>
      <c s="16" r="I12"/>
      <c s="16" r="J12"/>
      <c s="16" r="K12"/>
      <c s="16" r="L12"/>
      <c s="16" r="M12"/>
      <c s="16" r="N12"/>
      <c s="16" r="O12"/>
      <c s="16" r="P12"/>
      <c s="16" r="Q12"/>
      <c s="16" r="R12"/>
      <c s="16" r="S12"/>
      <c s="16" r="T12"/>
    </row>
    <row r="13">
      <c s="16" r="A13"/>
      <c t="str" s="16" r="B13">
        <f>HYPERLINK("https://docs.google.com/a/personifyinc.com/document/d/1yDw34maoGmqmYrJHx-jZhoSd8TIyrLaFFmVp5iLsJ4o/edit#","Video Call Experience")</f>
        <v>Video Call Experience</v>
      </c>
      <c t="str" s="16" r="C13">
        <f>HYPERLINK("https://docs.google.com/a/personifyinc.com/spreadsheets/d/1uh7kRq63jFu5MTh3iyqL9P-laSWHrBQtemOtARF2sNU/edit","Product checklist")</f>
        <v>Product checklist</v>
      </c>
      <c t="str" s="16" r="D13">
        <f>hyperlink("https://docs.google.com/a/personifyinc.com/document/d/1eKMCPIyRoEH_UrAWj924l96l9H3cW53qLOl53Shf3f0/edit","Omni FAQs")</f>
        <v>Omni FAQs</v>
      </c>
      <c s="16" r="E13"/>
      <c s="16" r="F13"/>
      <c s="16" r="G13"/>
      <c s="16" r="H13"/>
      <c s="16" r="I13"/>
      <c s="16" r="J13"/>
      <c s="16" r="K13"/>
      <c s="16" r="L13"/>
      <c s="16" r="M13"/>
      <c s="16" r="N13"/>
      <c s="16" r="O13"/>
      <c s="16" r="P13"/>
      <c s="16" r="Q13"/>
      <c s="16" r="R13"/>
      <c s="16" r="S13"/>
      <c s="16" r="T13"/>
    </row>
    <row r="14">
      <c s="16" r="A14"/>
      <c t="str" s="16" r="B14">
        <f>HYPERLINK("https://drive.google.com/a/personifyinc.com/?urp=https://docs.google.com/&amp;pli=1&amp;ddrp=1#folders/0BzlozGq2Whu-Ql84QjFTb2dIYmc","Omni UI Design")</f>
        <v>Omni UI Design</v>
      </c>
      <c t="str" s="16" r="C14">
        <f>HYPERLINK("https://drive.google.com/a/personifyinc.com/?urp=https://docs.google.com/&amp;pli=1&amp;ddrp=1#folders/0B203IyxgtUjRMm0xcU9jZXk2WG8","Cameo UI Design")</f>
        <v>Cameo UI Design</v>
      </c>
      <c t="str" s="16" r="D14">
        <f>HYPERLINK("https://docs.google.com/a/personifyinc.com/presentation/d/1wFlTqIhGtWgyEoPtlYBH_pw2vWlD9illcwZlMWIXhJs/edit#slide=id.p", "Omni Controller")</f>
        <v>Omni Controller</v>
      </c>
      <c s="16" r="E14"/>
      <c s="16" r="F14"/>
      <c s="16" r="G14"/>
      <c s="16" r="H14"/>
      <c s="16" r="I14"/>
      <c s="16" r="J14"/>
      <c s="16" r="K14"/>
      <c s="16" r="L14"/>
      <c s="16" r="M14"/>
      <c s="16" r="N14"/>
      <c s="16" r="O14"/>
      <c s="16" r="P14"/>
      <c s="16" r="Q14"/>
      <c s="16" r="R14"/>
      <c s="16" r="S14"/>
      <c s="16" r="T14"/>
    </row>
    <row r="15">
      <c s="16" r="A15"/>
      <c t="str" s="16" r="B15">
        <f>hyperlink("https://docs.google.com/a/personifyinc.com/document/d/1mVh3kAzaIHwT77rJ6gn8H9X_6RUhLKXk1ENPZYPvHvc/edit","Omni Test plan missing info questions")</f>
        <v>Omni Test plan missing info questions</v>
      </c>
      <c s="16" r="C15"/>
      <c t="str" s="16" r="D15">
        <f>HYPERLINK("https://docs.google.com/a/personifyinc.com/document/d/1skBt5bberj2GtQ8EAKYwRdJ8ne8z9IZb_BJWgqL3dfk/edit#","Virtual Camera Driver")</f>
        <v>Virtual Camera Driver</v>
      </c>
      <c s="16" r="E15"/>
      <c s="16" r="F15"/>
      <c s="16" r="G15"/>
      <c s="16" r="H15"/>
      <c s="16" r="I15"/>
      <c s="16" r="J15"/>
      <c s="16" r="K15"/>
      <c s="16" r="L15"/>
      <c s="16" r="M15"/>
      <c s="16" r="N15"/>
      <c s="16" r="O15"/>
      <c s="16" r="P15"/>
      <c s="16" r="Q15"/>
      <c s="16" r="R15"/>
      <c s="16" r="S15"/>
      <c s="16" r="T15"/>
    </row>
    <row r="16">
      <c s="16" r="A16"/>
      <c t="str" s="16" r="B16">
        <f>HYPERLINK("https://docs.google.com/a/personifyinc.com/presentation/d/16_Lnoa-zNVJNkxyMTz2h-6QoIBWlg4Sodnp5LlWkJH4/edit#slide=id.p14","Final Wording")</f>
        <v>Final Wording</v>
      </c>
      <c t="str" s="16" r="C16">
        <f>HYPERLINK("https://docs.google.com/a/personifyinc.com/spreadsheets/d/1QUqCB01mCaUXstRHLD7SsCP6xGWI92Eic0BnAuioSGc/edit?usp=drive_web","Omni State/Mode Switching Behavior")</f>
        <v>Omni State/Mode Switching Behavior</v>
      </c>
      <c s="16" r="D16"/>
      <c s="16" r="E16"/>
      <c s="16" r="F16"/>
      <c s="16" r="G16"/>
      <c s="16" r="H16"/>
      <c s="16" r="I16"/>
      <c s="16" r="J16"/>
      <c s="16" r="K16"/>
      <c s="16" r="L16"/>
      <c s="16" r="M16"/>
      <c s="16" r="N16"/>
      <c s="16" r="O16"/>
      <c s="16" r="P16"/>
      <c s="16" r="Q16"/>
      <c s="16" r="R16"/>
      <c s="16" r="S16"/>
      <c s="16" r="T16"/>
    </row>
    <row r="17">
      <c s="16" r="A17"/>
      <c t="str" s="16" r="B17">
        <f>HYPERLINK("https://docs.google.com/a/personifyinc.com/spreadsheets/d/1E4Q4VN6u5VdHzElnPAc0AuFrtsic79dDmwziNcBsJts/edit#gid=0", "Omni Kiss Metric")</f>
        <v>Omni Kiss Metric</v>
      </c>
      <c t="str" s="16" r="C17">
        <f>HYPERLINK("https://docs.google.com/a/personifyinc.com/spreadsheets/d/1Vz2JKHp7eamF_PHZ2vPGy0r6jqxfqBhC_e0sapt4fJw/edit#gid=0", "Omni Metric Guidelines")</f>
        <v>Omni Metric Guidelines</v>
      </c>
      <c t="str" s="16" r="D17">
        <f>HYPERLINK("https://drive.google.com/a/personifyinc.com/?tab=mo#folders/0B203IyxgtUjRU1dISG83TmRVQWc", "Translation files")</f>
        <v>Translation files</v>
      </c>
      <c s="16" r="E17"/>
      <c s="16" r="F17"/>
      <c s="16" r="G17"/>
      <c s="16" r="H17"/>
      <c s="16" r="I17"/>
      <c s="16" r="J17"/>
      <c s="16" r="K17"/>
      <c s="16" r="L17"/>
      <c s="16" r="M17"/>
      <c s="16" r="N17"/>
      <c s="16" r="O17"/>
      <c s="16" r="P17"/>
      <c s="16" r="Q17"/>
      <c s="16" r="R17"/>
      <c s="16" r="S17"/>
      <c s="16" r="T17"/>
    </row>
    <row r="18">
      <c s="16" r="A18"/>
      <c t="str" s="16" r="B18">
        <f>HYPERLINK("https://docs.google.com/a/personifyinc.com/document/d/1nfFTrSCWSeeOxo5f6X3U38nEC62-PsycP76zrp51bm8/edit#heading=h.bjl49chx2ls4", "Omni: Installation and Launch")</f>
        <v>Omni: Installation and Launch</v>
      </c>
      <c t="str" s="16" r="C18">
        <f>hyperlink("https://docs.google.com/a/personifyinc.com/document/d/1Jnu_5rJdGK2zVZIeDVX93H6xNOc8l6pK8amMIGTKWyU/edit#","Omni: Authenticate and Account Creation")</f>
        <v>Omni: Authenticate and Account Creation</v>
      </c>
      <c s="16" r="D18"/>
      <c s="16" r="E18"/>
      <c s="16" r="F18"/>
      <c s="16" r="G18"/>
      <c s="16" r="H18"/>
      <c s="16" r="I18"/>
      <c s="16" r="J18"/>
      <c s="16" r="K18"/>
      <c s="16" r="L18"/>
      <c s="16" r="M18"/>
      <c s="16" r="N18"/>
      <c s="16" r="O18"/>
      <c s="16" r="P18"/>
      <c s="16" r="Q18"/>
      <c s="16" r="R18"/>
      <c s="16" r="S18"/>
      <c s="16" r="T18"/>
    </row>
    <row r="19">
      <c s="16" r="A19"/>
      <c t="str" s="16" r="B19">
        <f>HYPERLINK("https://personify.atlassian.net/secure/attachment/13421/Skype_Modern_Client_VPAT_July14.docx","508 Compliance")</f>
        <v>508 Compliance</v>
      </c>
      <c t="str" s="16" r="C19">
        <f>HYPERLINK("https://personify.atlassian.net/browse/CHAT-1103","508 Compliance JIRA card")</f>
        <v>508 Compliance JIRA card</v>
      </c>
      <c t="str" s="16" r="D19">
        <f>HYPERLINK("http://www.section508.gov/archive-section508-reference","508 Compliance General")</f>
        <v>508 Compliance General</v>
      </c>
      <c s="16" r="E19"/>
      <c s="16" r="F19"/>
      <c s="16" r="G19"/>
      <c s="16" r="H19"/>
      <c s="16" r="I19"/>
      <c s="16" r="J19"/>
      <c s="16" r="K19"/>
      <c s="16" r="L19"/>
      <c s="16" r="M19"/>
      <c s="16" r="N19"/>
      <c s="16" r="O19"/>
      <c s="16" r="P19"/>
      <c s="16" r="Q19"/>
      <c s="16" r="R19"/>
      <c s="16" r="S19"/>
      <c s="16" r="T19"/>
    </row>
    <row r="20">
      <c s="16" r="A20"/>
      <c t="str" s="16" r="B20">
        <f>hyperlink("https://docs.google.com/a/personifyinc.com/document/d/1s86b-_KDOIZD5an_FIwYS8kPSnWxJqK_pbuo0OcElII/edit#heading=h.2s8eyo1","Cloud API")</f>
        <v>Cloud API</v>
      </c>
      <c t="str" s="16" r="C20">
        <f>hyperlink("https://docs.google.com/a/personifyinc.com/document/d/1GZwGgwdl5j-ixaTjWFmbYJhSKhv8mnre18l3bFwxsfA/edit#heading=h.sey0txjunklk","Cloud Spec -- Omni")</f>
        <v>Cloud Spec -- Omni</v>
      </c>
      <c s="16" r="D20"/>
      <c s="16" r="E20"/>
      <c s="16" r="F20"/>
      <c s="16" r="G20"/>
      <c s="16" r="H20"/>
      <c s="16" r="I20"/>
      <c s="16" r="J20"/>
      <c s="16" r="K20"/>
      <c s="16" r="L20"/>
      <c s="16" r="M20"/>
      <c s="16" r="N20"/>
      <c s="16" r="O20"/>
      <c s="16" r="P20"/>
      <c s="16" r="Q20"/>
      <c s="16" r="R20"/>
      <c s="16" r="S20"/>
      <c s="16" r="T20"/>
    </row>
    <row r="21">
      <c s="16" r="A21"/>
      <c t="str" s="16" r="B21">
        <f>hyperlink("https://docs.google.com/a/personifyinc.com/document/d/1hYYhMSrZaMl2r2_2_rjRj-E4CEOZrPhKEoUpsUkdO2g/edit#","Personify Design 2.0")</f>
        <v>Personify Design 2.0</v>
      </c>
      <c t="str" s="16" r="C21">
        <f>hyperlink("https://marvelapp.com/22fcfe", "Mockup for v2.0")</f>
        <v>Mockup for v2.0</v>
      </c>
      <c t="str" s="16" r="D21">
        <f>hyperlink("https://docs.google.com/a/personifyinc.com/document/d/1TFwZ_uBWYYdriJNbBfdsFO-rMuQCk20n5_v3maDe5Qc/edit","Technical issues for Design 2.0")</f>
        <v>Technical issues for Design 2.0</v>
      </c>
      <c s="16" r="E21"/>
      <c s="16" r="F21"/>
      <c s="16" r="G21"/>
      <c s="16" r="H21"/>
      <c s="16" r="I21"/>
      <c s="16" r="J21"/>
      <c s="16" r="K21"/>
      <c s="16" r="L21"/>
      <c s="16" r="M21"/>
      <c s="16" r="N21"/>
      <c s="16" r="O21"/>
      <c s="16" r="P21"/>
      <c s="16" r="Q21"/>
      <c s="16" r="R21"/>
      <c s="16" r="S21"/>
      <c s="16" r="T21"/>
    </row>
    <row r="22">
      <c s="16" r="A22"/>
      <c t="str" r="B22">
        <f>Hyperlink("https://docs.google.com/a/personifyinc.com/document/d/1H82xX0CCovfyqmECHbnl6QoptMf-bRWYwshCxMrXYHI/edit", "Omni Controller Sync-up")</f>
        <v>Omni Controller Sync-up</v>
      </c>
      <c t="str" r="C22">
        <f>HYPERLINK("https://docs.google.com/a/personifyinc.com/document/d/1hYYhMSrZaMl2r2_2_rjRj-E4CEOZrPhKEoUpsUkdO2g/edit#heading=h.l13e1g9aayar","Personify Launch Version (Design 2.0)")</f>
        <v>Personify Launch Version (Design 2.0)</v>
      </c>
      <c s="16" r="D22"/>
      <c s="16" r="E22"/>
      <c s="16" r="F22"/>
      <c s="16" r="G22"/>
      <c s="16" r="H22"/>
      <c s="16" r="I22"/>
      <c s="16" r="J22"/>
      <c s="16" r="K22"/>
      <c s="16" r="L22"/>
      <c s="16" r="M22"/>
      <c s="16" r="N22"/>
      <c s="16" r="O22"/>
      <c s="16" r="P22"/>
      <c s="16" r="Q22"/>
      <c s="16" r="R22"/>
      <c s="16" r="S22"/>
      <c s="16" r="T22"/>
    </row>
    <row r="23">
      <c s="16" r="A23"/>
      <c s="16" r="B23"/>
      <c s="16" r="C23"/>
      <c s="16" r="D23"/>
      <c s="16" r="E23"/>
      <c s="16" r="F23"/>
      <c s="16" r="G23"/>
      <c s="16" r="H23"/>
      <c s="16" r="I23"/>
      <c s="16" r="J23"/>
      <c s="16" r="K23"/>
      <c s="16" r="L23"/>
      <c s="16" r="M23"/>
      <c s="16" r="N23"/>
      <c s="16" r="O23"/>
      <c s="16" r="P23"/>
      <c s="16" r="Q23"/>
      <c s="16" r="R23"/>
      <c s="16" r="S23"/>
      <c s="16" r="T23"/>
    </row>
    <row r="24">
      <c t="s" s="84" r="A24">
        <v>454</v>
      </c>
      <c s="16" r="B24"/>
      <c s="16" r="C24"/>
      <c s="16" r="D24"/>
      <c s="16" r="E24"/>
      <c s="16" r="F24"/>
      <c s="16" r="G24"/>
      <c s="16" r="H24"/>
      <c s="16" r="I24"/>
      <c s="16" r="J24"/>
      <c s="16" r="K24"/>
      <c s="16" r="L24"/>
      <c s="16" r="M24"/>
      <c s="16" r="N24"/>
      <c s="16" r="O24"/>
      <c s="16" r="P24"/>
      <c s="16" r="Q24"/>
      <c s="16" r="R24"/>
      <c s="16" r="S24"/>
      <c s="16" r="T24"/>
    </row>
    <row r="25">
      <c s="16" r="A25"/>
      <c t="s" s="16" r="B25">
        <v>455</v>
      </c>
      <c s="16" r="C25"/>
      <c s="16" r="D25"/>
      <c s="16" r="E25"/>
      <c s="16" r="F25"/>
      <c s="16" r="G25"/>
      <c s="16" r="H25"/>
      <c s="16" r="I25"/>
      <c s="16" r="J25"/>
      <c s="16" r="K25"/>
      <c s="16" r="L25"/>
      <c s="16" r="M25"/>
      <c s="16" r="N25"/>
      <c s="16" r="O25"/>
      <c s="16" r="P25"/>
      <c s="16" r="Q25"/>
      <c s="16" r="R25"/>
      <c s="16" r="S25"/>
      <c s="16" r="T25"/>
    </row>
    <row r="26">
      <c s="16" r="A26"/>
      <c s="16" r="B26"/>
      <c s="16" r="C26"/>
      <c s="16" r="D26"/>
      <c s="16" r="E26"/>
      <c s="16" r="F26"/>
      <c s="16" r="G26"/>
      <c s="16" r="H26"/>
      <c s="16" r="I26"/>
      <c s="16" r="J26"/>
      <c s="16" r="K26"/>
      <c s="16" r="L26"/>
      <c s="16" r="M26"/>
      <c s="16" r="N26"/>
      <c s="16" r="O26"/>
      <c s="16" r="P26"/>
      <c s="16" r="Q26"/>
      <c s="16" r="R26"/>
      <c s="16" r="S26"/>
      <c s="16" r="T26"/>
    </row>
    <row r="27">
      <c t="s" s="84" r="A27">
        <v>456</v>
      </c>
      <c s="16" r="B27"/>
      <c s="16" r="C27"/>
      <c s="16" r="D27"/>
      <c s="16" r="E27"/>
      <c s="16" r="F27"/>
      <c s="16" r="G27"/>
      <c s="16" r="H27"/>
      <c s="16" r="I27"/>
      <c s="16" r="J27"/>
      <c s="16" r="K27"/>
      <c s="16" r="L27"/>
      <c s="16" r="M27"/>
      <c s="16" r="N27"/>
      <c s="16" r="O27"/>
      <c s="16" r="P27"/>
      <c s="16" r="Q27"/>
      <c s="16" r="R27"/>
      <c s="16" r="S27"/>
      <c s="16" r="T27"/>
    </row>
    <row r="28">
      <c s="16" r="A28"/>
      <c s="16" r="B28"/>
      <c s="16" r="C28"/>
      <c s="16" r="D28"/>
      <c s="16" r="E28"/>
      <c s="16" r="F28"/>
      <c s="16" r="G28"/>
      <c s="16" r="H28"/>
      <c s="16" r="I28"/>
      <c s="16" r="J28"/>
      <c s="16" r="K28"/>
      <c s="16" r="L28"/>
      <c s="16" r="M28"/>
      <c s="16" r="N28"/>
      <c s="16" r="O28"/>
      <c s="16" r="P28"/>
      <c s="16" r="Q28"/>
      <c s="16" r="R28"/>
      <c s="16" r="S28"/>
      <c s="16" r="T28"/>
    </row>
    <row r="29">
      <c s="16" r="A29"/>
      <c t="s" s="219" r="B29">
        <v>457</v>
      </c>
      <c t="s" s="219" r="C29">
        <v>458</v>
      </c>
      <c s="219" r="D29"/>
      <c s="219" r="E29"/>
      <c s="219" r="F29"/>
      <c t="s" s="219" r="G29">
        <v>459</v>
      </c>
      <c t="s" s="219" r="H29">
        <v>64</v>
      </c>
      <c s="16" r="I29"/>
      <c s="16" r="J29"/>
      <c s="16" r="K29"/>
      <c s="16" r="L29"/>
      <c s="16" r="M29"/>
      <c s="16" r="N29"/>
      <c s="16" r="O29"/>
      <c s="16" r="P29"/>
      <c s="16" r="Q29"/>
      <c s="16" r="R29"/>
      <c s="16" r="S29"/>
      <c s="16" r="T29"/>
    </row>
    <row r="30">
      <c s="202" r="A30"/>
      <c t="s" s="122" r="B30">
        <v>460</v>
      </c>
      <c t="s" s="122" r="C30">
        <v>461</v>
      </c>
      <c s="122" r="D30"/>
      <c s="122" r="E30"/>
      <c s="122" r="F30"/>
      <c t="s" s="122" r="G30">
        <v>462</v>
      </c>
      <c t="s" s="122" r="H30">
        <v>463</v>
      </c>
      <c s="167" r="I30"/>
      <c s="16" r="J30"/>
      <c s="16" r="K30"/>
      <c s="16" r="L30"/>
      <c s="16" r="M30"/>
      <c s="16" r="N30"/>
      <c s="16" r="O30"/>
      <c s="16" r="P30"/>
      <c s="16" r="Q30"/>
      <c s="16" r="R30"/>
      <c s="16" r="S30"/>
      <c s="16" r="T30"/>
    </row>
    <row r="31">
      <c s="202" r="A31"/>
      <c t="s" s="122" r="B31">
        <v>464</v>
      </c>
      <c t="s" s="122" r="C31">
        <v>465</v>
      </c>
      <c s="122" r="D31"/>
      <c s="122" r="E31"/>
      <c s="122" r="F31"/>
      <c t="s" s="122" r="G31">
        <v>466</v>
      </c>
      <c t="s" s="122" r="H31">
        <v>463</v>
      </c>
      <c s="167" r="I31"/>
      <c s="16" r="J31"/>
      <c s="16" r="K31"/>
      <c s="16" r="L31"/>
      <c s="16" r="M31"/>
      <c s="16" r="N31"/>
      <c s="16" r="O31"/>
      <c s="16" r="P31"/>
      <c s="16" r="Q31"/>
      <c s="16" r="R31"/>
      <c s="16" r="S31"/>
      <c s="16" r="T31"/>
    </row>
    <row r="32">
      <c s="202" r="A32"/>
      <c t="s" s="122" r="B32">
        <v>467</v>
      </c>
      <c t="s" s="122" r="C32">
        <v>468</v>
      </c>
      <c s="122" r="D32"/>
      <c s="122" r="E32"/>
      <c s="122" r="F32"/>
      <c t="s" s="122" r="G32">
        <v>469</v>
      </c>
      <c t="s" s="122" r="H32">
        <v>463</v>
      </c>
      <c s="167" r="I32"/>
      <c s="16" r="J32"/>
      <c s="16" r="K32"/>
      <c s="16" r="L32"/>
      <c s="16" r="M32"/>
      <c s="16" r="N32"/>
      <c s="16" r="O32"/>
      <c s="16" r="P32"/>
      <c s="16" r="Q32"/>
      <c s="16" r="R32"/>
      <c s="16" r="S32"/>
      <c s="16" r="T32"/>
    </row>
    <row r="33">
      <c s="202" r="A33"/>
      <c t="s" s="122" r="B33">
        <v>470</v>
      </c>
      <c t="s" s="122" r="C33">
        <v>471</v>
      </c>
      <c s="122" r="D33"/>
      <c s="122" r="E33"/>
      <c s="122" r="F33"/>
      <c t="s" s="122" r="G33">
        <v>472</v>
      </c>
      <c t="s" s="122" r="H33">
        <v>473</v>
      </c>
      <c s="167" r="I33"/>
      <c s="16" r="J33"/>
      <c s="16" r="K33"/>
      <c s="16" r="L33"/>
      <c s="16" r="M33"/>
      <c s="16" r="N33"/>
      <c s="16" r="O33"/>
      <c s="16" r="P33"/>
      <c s="16" r="Q33"/>
      <c s="16" r="R33"/>
      <c s="16" r="S33"/>
      <c s="16" r="T33"/>
    </row>
    <row r="34">
      <c s="202" r="A34"/>
      <c t="s" s="122" r="B34">
        <v>474</v>
      </c>
      <c t="s" s="82" r="C34">
        <v>475</v>
      </c>
      <c s="82" r="D34"/>
      <c s="82" r="E34"/>
      <c s="82" r="F34"/>
      <c t="s" s="82" r="G34">
        <v>476</v>
      </c>
      <c t="s" s="122" r="H34">
        <v>463</v>
      </c>
      <c s="167" r="I34"/>
      <c s="16" r="J34"/>
      <c s="16" r="K34"/>
      <c s="16" r="L34"/>
      <c s="16" r="M34"/>
      <c s="16" r="N34"/>
      <c s="16" r="O34"/>
      <c s="16" r="P34"/>
      <c s="16" r="Q34"/>
      <c s="16" r="R34"/>
      <c s="16" r="S34"/>
      <c s="16" r="T34"/>
    </row>
    <row r="35">
      <c s="38" r="A35"/>
      <c t="s" s="95" r="B35">
        <v>335</v>
      </c>
      <c t="s" s="44" r="C35">
        <v>477</v>
      </c>
      <c s="44" r="D35"/>
      <c s="44" r="E35"/>
      <c s="44" r="F35"/>
      <c t="s" s="136" r="G35">
        <v>478</v>
      </c>
      <c t="s" s="122" r="H35">
        <v>473</v>
      </c>
      <c s="167" r="I35"/>
      <c s="16" r="J35"/>
      <c s="16" r="K35"/>
      <c s="16" r="L35"/>
      <c s="16" r="M35"/>
      <c s="16" r="N35"/>
      <c s="16" r="O35"/>
      <c s="16" r="P35"/>
      <c s="16" r="Q35"/>
      <c s="16" r="R35"/>
      <c s="16" r="S35"/>
      <c s="16" r="T35"/>
    </row>
    <row r="36">
      <c s="16" r="A36"/>
      <c t="s" s="99" r="B36">
        <v>479</v>
      </c>
      <c t="s" s="99" r="C36">
        <v>480</v>
      </c>
      <c s="99" r="D36"/>
      <c s="99" r="E36"/>
      <c s="99" r="F36"/>
      <c t="s" s="178" r="G36">
        <v>481</v>
      </c>
      <c t="s" s="99" r="H36">
        <v>473</v>
      </c>
      <c s="16" r="I36"/>
      <c s="16" r="J36"/>
      <c s="16" r="K36"/>
      <c s="16" r="L36"/>
      <c s="16" r="M36"/>
      <c s="16" r="N36"/>
      <c s="16" r="O36"/>
      <c s="16" r="P36"/>
      <c s="16" r="Q36"/>
      <c s="16" r="R36"/>
      <c s="16" r="S36"/>
      <c s="16" r="T36"/>
    </row>
    <row r="37">
      <c s="16" r="A37"/>
      <c s="16" r="B37"/>
      <c s="16" r="C37"/>
      <c s="16" r="D37"/>
      <c s="16" r="E37"/>
      <c s="16" r="F37"/>
      <c s="16" r="G37"/>
      <c s="16" r="H37"/>
      <c s="16" r="I37"/>
      <c s="16" r="J37"/>
      <c s="16" r="K37"/>
      <c s="16" r="L37"/>
      <c s="16" r="M37"/>
      <c s="16" r="N37"/>
      <c s="16" r="O37"/>
      <c s="16" r="P37"/>
      <c s="16" r="Q37"/>
      <c s="16" r="R37"/>
      <c s="16" r="S37"/>
      <c s="16" r="T37"/>
    </row>
    <row r="38">
      <c t="s" s="84" r="A38">
        <v>482</v>
      </c>
      <c s="16" r="B38"/>
      <c s="16" r="C38"/>
      <c s="16" r="D38"/>
      <c s="16" r="E38"/>
      <c s="16" r="F38"/>
      <c s="16" r="G38"/>
      <c s="16" r="H38"/>
      <c s="16" r="I38"/>
      <c s="16" r="J38"/>
      <c s="16" r="K38"/>
      <c s="16" r="L38"/>
      <c s="16" r="M38"/>
      <c s="16" r="N38"/>
      <c s="16" r="O38"/>
      <c s="16" r="P38"/>
      <c s="16" r="Q38"/>
      <c s="16" r="R38"/>
      <c s="16" r="S38"/>
      <c s="16" r="T38"/>
    </row>
    <row r="39">
      <c s="16" r="A39"/>
      <c t="s" s="84" r="B39">
        <v>483</v>
      </c>
      <c s="16" r="C39"/>
      <c s="16" r="D39"/>
      <c s="16" r="E39"/>
      <c s="16" r="F39"/>
      <c s="16" r="G39"/>
      <c s="16" r="H39"/>
      <c s="16" r="I39"/>
      <c s="16" r="J39"/>
      <c s="16" r="K39"/>
      <c s="16" r="L39"/>
      <c s="16" r="M39"/>
      <c s="16" r="N39"/>
      <c s="16" r="O39"/>
      <c s="16" r="P39"/>
      <c s="16" r="Q39"/>
      <c s="16" r="R39"/>
      <c s="16" r="S39"/>
      <c s="16" r="T39"/>
    </row>
    <row r="40">
      <c s="16" r="A40"/>
      <c s="16" r="B40"/>
      <c t="s" s="16" r="C40">
        <v>484</v>
      </c>
      <c s="16" r="D40"/>
      <c s="16" r="E40"/>
      <c s="16" r="F40"/>
      <c s="16" r="G40"/>
      <c s="16" r="H40"/>
      <c s="16" r="I40"/>
      <c s="16" r="J40"/>
      <c s="16" r="K40"/>
      <c s="16" r="L40"/>
      <c s="16" r="M40"/>
      <c s="16" r="N40"/>
      <c s="16" r="O40"/>
      <c s="16" r="P40"/>
      <c s="16" r="Q40"/>
      <c s="16" r="R40"/>
      <c s="16" r="S40"/>
      <c s="16" r="T40"/>
    </row>
    <row r="41">
      <c s="16" r="A41"/>
      <c s="16" r="B41"/>
      <c t="s" s="16" r="C41">
        <v>485</v>
      </c>
      <c s="16" r="D41"/>
      <c s="16" r="E41"/>
      <c s="16" r="F41"/>
      <c s="16" r="G41"/>
      <c s="16" r="H41"/>
      <c s="16" r="I41"/>
      <c s="16" r="J41"/>
      <c s="16" r="K41"/>
      <c s="16" r="L41"/>
      <c s="16" r="M41"/>
      <c s="16" r="N41"/>
      <c s="16" r="O41"/>
      <c s="16" r="P41"/>
      <c s="16" r="Q41"/>
      <c s="16" r="R41"/>
      <c s="16" r="S41"/>
      <c s="16" r="T41"/>
    </row>
    <row r="42">
      <c s="16" r="A42"/>
      <c s="16" r="B42"/>
      <c t="s" s="16" r="C42">
        <v>486</v>
      </c>
      <c s="16" r="D42"/>
      <c s="16" r="E42"/>
      <c s="16" r="F42"/>
      <c s="16" r="G42"/>
      <c s="16" r="H42"/>
      <c s="16" r="I42"/>
      <c s="16" r="J42"/>
      <c s="16" r="K42"/>
      <c s="16" r="L42"/>
      <c s="16" r="M42"/>
      <c s="16" r="N42"/>
      <c s="16" r="O42"/>
      <c s="16" r="P42"/>
      <c s="16" r="Q42"/>
      <c s="16" r="R42"/>
      <c s="16" r="S42"/>
      <c s="16" r="T42"/>
    </row>
    <row r="43">
      <c s="16" r="A43"/>
      <c s="16" r="B43"/>
      <c t="s" s="16" r="C43">
        <v>487</v>
      </c>
      <c s="16" r="D43"/>
      <c s="16" r="E43"/>
      <c s="16" r="F43"/>
      <c s="16" r="G43"/>
      <c s="16" r="H43"/>
      <c s="16" r="I43"/>
      <c s="16" r="J43"/>
      <c s="16" r="K43"/>
      <c s="16" r="L43"/>
      <c s="16" r="M43"/>
      <c s="16" r="N43"/>
      <c s="16" r="O43"/>
      <c s="16" r="P43"/>
      <c s="16" r="Q43"/>
      <c s="16" r="R43"/>
      <c s="16" r="S43"/>
      <c s="16" r="T43"/>
    </row>
    <row r="44">
      <c s="16" r="A44"/>
      <c s="16" r="B44"/>
      <c t="s" s="16" r="C44">
        <v>488</v>
      </c>
      <c s="16" r="D44"/>
      <c s="16" r="E44"/>
      <c s="16" r="F44"/>
      <c s="16" r="G44"/>
      <c s="16" r="H44"/>
      <c s="16" r="I44"/>
      <c s="16" r="J44"/>
      <c s="16" r="K44"/>
      <c s="16" r="L44"/>
      <c s="16" r="M44"/>
      <c s="16" r="N44"/>
      <c s="16" r="O44"/>
      <c s="16" r="P44"/>
      <c s="16" r="Q44"/>
      <c s="16" r="R44"/>
      <c s="16" r="S44"/>
      <c s="16" r="T44"/>
    </row>
    <row r="45">
      <c s="16" r="A45"/>
      <c s="16" r="B45"/>
      <c t="s" s="16" r="C45">
        <v>489</v>
      </c>
      <c s="16" r="D45"/>
      <c s="16" r="E45"/>
      <c s="16" r="F45"/>
      <c s="16" r="G45"/>
      <c s="16" r="H45"/>
      <c s="16" r="I45"/>
      <c s="16" r="J45"/>
      <c s="16" r="K45"/>
      <c s="16" r="L45"/>
      <c s="16" r="M45"/>
      <c s="16" r="N45"/>
      <c s="16" r="O45"/>
      <c s="16" r="P45"/>
      <c s="16" r="Q45"/>
      <c s="16" r="R45"/>
      <c s="16" r="S45"/>
      <c s="16" r="T45"/>
    </row>
    <row r="46">
      <c s="16" r="A46"/>
      <c s="16" r="B46"/>
      <c t="s" s="16" r="C46">
        <v>490</v>
      </c>
      <c s="16" r="D46"/>
      <c s="16" r="E46"/>
      <c s="16" r="F46"/>
      <c s="16" r="G46"/>
      <c s="16" r="H46"/>
      <c s="16" r="I46"/>
      <c s="16" r="J46"/>
      <c s="16" r="K46"/>
      <c s="16" r="L46"/>
      <c s="16" r="M46"/>
      <c s="16" r="N46"/>
      <c s="16" r="O46"/>
      <c s="16" r="P46"/>
      <c s="16" r="Q46"/>
      <c s="16" r="R46"/>
      <c s="16" r="S46"/>
      <c s="16" r="T46"/>
    </row>
    <row r="47">
      <c s="16" r="A47"/>
      <c s="16" r="B47"/>
      <c t="s" s="16" r="C47">
        <v>491</v>
      </c>
      <c s="16" r="D47"/>
      <c s="16" r="E47"/>
      <c s="16" r="F47"/>
      <c s="16" r="G47"/>
      <c s="16" r="H47"/>
      <c s="16" r="I47"/>
      <c s="16" r="J47"/>
      <c s="16" r="K47"/>
      <c s="16" r="L47"/>
      <c s="16" r="M47"/>
      <c s="16" r="N47"/>
      <c s="16" r="O47"/>
      <c s="16" r="P47"/>
      <c s="16" r="Q47"/>
      <c s="16" r="R47"/>
      <c s="16" r="S47"/>
      <c s="16" r="T47"/>
    </row>
    <row r="48">
      <c s="16" r="A48"/>
      <c s="16" r="B48"/>
      <c s="16" r="C48"/>
      <c s="16" r="D48"/>
      <c s="16" r="E48"/>
      <c s="16" r="F48"/>
      <c s="16" r="G48"/>
      <c s="16" r="H48"/>
      <c s="16" r="I48"/>
      <c s="16" r="J48"/>
      <c s="16" r="K48"/>
      <c s="16" r="L48"/>
      <c s="16" r="M48"/>
      <c s="16" r="N48"/>
      <c s="16" r="O48"/>
      <c s="16" r="P48"/>
      <c s="16" r="Q48"/>
      <c s="16" r="R48"/>
      <c s="16" r="S48"/>
      <c s="16" r="T48"/>
    </row>
    <row r="49">
      <c s="16" r="A49"/>
      <c s="16" r="B49"/>
      <c s="16" r="C49"/>
      <c s="16" r="D49"/>
      <c s="16" r="E49"/>
      <c s="16" r="F49"/>
      <c s="16" r="G49"/>
      <c s="16" r="H49"/>
      <c s="16" r="I49"/>
      <c s="16" r="J49"/>
      <c s="16" r="K49"/>
      <c s="16" r="L49"/>
      <c s="16" r="M49"/>
      <c s="16" r="N49"/>
      <c s="16" r="O49"/>
      <c s="16" r="P49"/>
      <c s="16" r="Q49"/>
      <c s="16" r="R49"/>
      <c s="16" r="S49"/>
      <c s="16" r="T49"/>
    </row>
    <row r="50">
      <c s="16" r="A50"/>
      <c t="s" s="84" r="B50">
        <v>492</v>
      </c>
      <c s="16" r="C50"/>
      <c s="16" r="D50"/>
      <c s="16" r="E50"/>
      <c s="16" r="F50"/>
      <c s="16" r="G50"/>
      <c s="16" r="H50"/>
      <c s="16" r="I50"/>
      <c s="16" r="J50"/>
      <c s="16" r="K50"/>
      <c s="16" r="L50"/>
      <c s="16" r="M50"/>
      <c s="16" r="N50"/>
      <c s="16" r="O50"/>
      <c s="16" r="P50"/>
      <c s="16" r="Q50"/>
      <c s="16" r="R50"/>
      <c s="16" r="S50"/>
      <c s="16" r="T50"/>
    </row>
    <row r="51">
      <c s="16" r="A51"/>
      <c s="16" r="B51"/>
      <c t="s" s="16" r="C51">
        <v>493</v>
      </c>
      <c s="16" r="D51"/>
      <c s="16" r="E51"/>
      <c s="16" r="F51"/>
      <c s="16" r="G51"/>
      <c s="16" r="H51"/>
      <c s="16" r="I51"/>
      <c s="16" r="J51"/>
      <c s="16" r="K51"/>
      <c s="16" r="L51"/>
      <c s="16" r="M51"/>
      <c s="16" r="N51"/>
      <c s="16" r="O51"/>
      <c s="16" r="P51"/>
      <c s="16" r="Q51"/>
      <c s="16" r="R51"/>
      <c s="16" r="S51"/>
      <c s="16" r="T51"/>
    </row>
    <row r="52">
      <c s="16" r="A52"/>
      <c s="16" r="B52"/>
      <c s="16" r="C52"/>
      <c s="16" r="D52"/>
      <c s="16" r="E52"/>
      <c s="16" r="F52"/>
      <c s="16" r="G52"/>
      <c s="16" r="H52"/>
      <c s="16" r="I52"/>
      <c s="16" r="J52"/>
      <c s="16" r="K52"/>
      <c s="16" r="L52"/>
      <c s="16" r="M52"/>
      <c s="16" r="N52"/>
      <c s="16" r="O52"/>
      <c s="16" r="P52"/>
      <c s="16" r="Q52"/>
      <c s="16" r="R52"/>
      <c s="16" r="S52"/>
      <c s="16" r="T52"/>
    </row>
    <row r="53">
      <c s="16" r="A53"/>
      <c s="16" r="B53"/>
      <c s="16" r="C53"/>
      <c s="16" r="D53"/>
      <c s="16" r="E53"/>
      <c s="16" r="F53"/>
      <c s="16" r="G53"/>
      <c s="16" r="H53"/>
      <c s="16" r="I53"/>
      <c s="16" r="J53"/>
      <c s="16" r="K53"/>
      <c s="16" r="L53"/>
      <c s="16" r="M53"/>
      <c s="16" r="N53"/>
      <c s="16" r="O53"/>
      <c s="16" r="P53"/>
      <c s="16" r="Q53"/>
      <c s="16" r="R53"/>
      <c s="16" r="S53"/>
      <c s="16" r="T53"/>
    </row>
    <row r="54">
      <c s="16" r="A54"/>
      <c s="16" r="B54"/>
      <c s="16" r="C54"/>
      <c s="16" r="D54"/>
      <c s="16" r="E54"/>
      <c s="16" r="F54"/>
      <c s="16" r="G54"/>
      <c s="16" r="H54"/>
      <c s="16" r="I54"/>
      <c s="16" r="J54"/>
      <c s="16" r="K54"/>
      <c s="16" r="L54"/>
      <c s="16" r="M54"/>
      <c s="16" r="N54"/>
      <c s="16" r="O54"/>
      <c s="16" r="P54"/>
      <c s="16" r="Q54"/>
      <c s="16" r="R54"/>
      <c s="16" r="S54"/>
      <c s="16" r="T54"/>
    </row>
    <row r="55">
      <c t="s" s="84" r="A55">
        <v>494</v>
      </c>
      <c s="8" r="B55"/>
      <c s="8" r="C55"/>
      <c s="8" r="D55"/>
      <c s="8" r="E55"/>
      <c s="8" r="F55"/>
      <c s="8" r="G55"/>
      <c s="16" r="H55"/>
      <c s="16" r="I55"/>
      <c s="16" r="J55"/>
      <c s="16" r="K55"/>
      <c s="16" r="L55"/>
      <c s="16" r="M55"/>
      <c s="16" r="N55"/>
      <c s="16" r="O55"/>
      <c s="16" r="P55"/>
      <c s="16" r="Q55"/>
      <c s="16" r="R55"/>
      <c s="16" r="S55"/>
      <c s="16" r="T55"/>
    </row>
    <row r="56">
      <c s="202" r="A56"/>
      <c t="s" s="261" r="B56">
        <v>495</v>
      </c>
      <c t="s" s="261" r="C56">
        <v>8</v>
      </c>
      <c s="261" r="D56"/>
      <c t="s" s="261" r="E56">
        <v>496</v>
      </c>
      <c s="261" r="F56"/>
      <c t="s" s="261" r="G56">
        <v>497</v>
      </c>
      <c s="167" r="H56"/>
      <c s="16" r="I56"/>
      <c s="16" r="J56"/>
      <c s="16" r="K56"/>
      <c s="16" r="L56"/>
      <c s="16" r="M56"/>
      <c s="16" r="N56"/>
      <c s="16" r="O56"/>
      <c s="16" r="P56"/>
      <c s="16" r="Q56"/>
      <c s="16" r="R56"/>
      <c s="16" r="S56"/>
      <c s="16" r="T56"/>
    </row>
    <row r="57">
      <c s="202" r="A57"/>
      <c t="s" s="122" r="B57">
        <v>498</v>
      </c>
      <c t="s" s="122" r="C57">
        <v>499</v>
      </c>
      <c s="122" r="D57"/>
      <c t="s" s="122" r="E57">
        <v>500</v>
      </c>
      <c s="122" r="F57"/>
      <c t="s" s="122" r="G57">
        <v>501</v>
      </c>
      <c s="167" r="H57"/>
      <c s="16" r="I57"/>
      <c s="16" r="J57"/>
      <c s="16" r="K57"/>
      <c s="16" r="L57"/>
      <c s="16" r="M57"/>
      <c s="16" r="N57"/>
      <c s="16" r="O57"/>
      <c s="16" r="P57"/>
      <c s="16" r="Q57"/>
      <c s="16" r="R57"/>
      <c s="16" r="S57"/>
      <c s="16" r="T57"/>
    </row>
    <row r="58">
      <c s="202" r="A58"/>
      <c t="s" s="122" r="B58">
        <v>502</v>
      </c>
      <c t="s" s="122" r="C58">
        <v>503</v>
      </c>
      <c s="122" r="D58"/>
      <c t="s" s="122" r="E58">
        <v>500</v>
      </c>
      <c s="122" r="F58"/>
      <c t="s" s="122" r="G58">
        <v>504</v>
      </c>
      <c s="167" r="H58"/>
      <c s="16" r="I58"/>
      <c s="16" r="J58"/>
      <c s="16" r="K58"/>
      <c s="16" r="L58"/>
      <c s="16" r="M58"/>
      <c s="16" r="N58"/>
      <c s="16" r="O58"/>
      <c s="16" r="P58"/>
      <c s="16" r="Q58"/>
      <c s="16" r="R58"/>
      <c s="16" r="S58"/>
      <c s="16" r="T58"/>
    </row>
    <row r="59">
      <c s="202" r="A59"/>
      <c t="s" s="122" r="B59">
        <v>505</v>
      </c>
      <c t="s" s="122" r="C59">
        <v>506</v>
      </c>
      <c s="122" r="D59"/>
      <c t="s" s="122" r="E59">
        <v>507</v>
      </c>
      <c s="122" r="F59"/>
      <c t="s" s="122" r="G59">
        <v>508</v>
      </c>
      <c s="167" r="H59"/>
      <c s="16" r="I59"/>
      <c s="16" r="J59"/>
      <c s="16" r="K59"/>
      <c s="16" r="L59"/>
      <c s="16" r="M59"/>
      <c s="16" r="N59"/>
      <c s="16" r="O59"/>
      <c s="16" r="P59"/>
      <c s="16" r="Q59"/>
      <c s="16" r="R59"/>
      <c s="16" r="S59"/>
      <c s="16" r="T59"/>
    </row>
    <row r="60">
      <c s="202" r="A60"/>
      <c t="s" s="95" r="B60">
        <v>509</v>
      </c>
      <c t="s" s="95" r="C60">
        <v>510</v>
      </c>
      <c s="95" r="D60"/>
      <c t="s" s="95" r="E60">
        <v>511</v>
      </c>
      <c s="95" r="F60"/>
      <c t="s" s="95" r="G60">
        <v>501</v>
      </c>
      <c s="167" r="H60"/>
      <c s="16" r="I60"/>
      <c s="16" r="J60"/>
      <c s="16" r="K60"/>
      <c s="16" r="L60"/>
      <c s="16" r="M60"/>
      <c s="16" r="N60"/>
      <c s="16" r="O60"/>
      <c s="16" r="P60"/>
      <c s="16" r="Q60"/>
      <c s="16" r="R60"/>
      <c s="16" r="S60"/>
      <c s="16" r="T60"/>
    </row>
    <row r="61">
      <c s="202" r="A61"/>
      <c t="s" s="122" r="B61">
        <v>512</v>
      </c>
      <c t="s" s="122" r="C61">
        <v>513</v>
      </c>
      <c s="122" r="D61"/>
      <c t="s" s="122" r="E61">
        <v>511</v>
      </c>
      <c s="122" r="F61"/>
      <c t="s" s="122" r="G61">
        <v>501</v>
      </c>
      <c s="167" r="H61"/>
      <c s="16" r="I61"/>
      <c s="16" r="J61"/>
      <c s="16" r="K61"/>
      <c s="16" r="L61"/>
      <c s="16" r="M61"/>
      <c s="16" r="N61"/>
      <c s="16" r="O61"/>
      <c s="16" r="P61"/>
      <c s="16" r="Q61"/>
      <c s="16" r="R61"/>
      <c s="16" r="S61"/>
      <c s="16" r="T61"/>
    </row>
    <row r="62">
      <c s="202" r="A62"/>
      <c t="s" s="122" r="B62">
        <v>514</v>
      </c>
      <c t="s" s="122" r="C62">
        <v>515</v>
      </c>
      <c s="122" r="D62"/>
      <c t="s" s="122" r="E62">
        <v>507</v>
      </c>
      <c s="122" r="F62"/>
      <c t="s" s="122" r="G62">
        <v>516</v>
      </c>
      <c s="167" r="H62"/>
      <c s="16" r="I62"/>
      <c s="16" r="J62"/>
      <c s="16" r="K62"/>
      <c s="16" r="L62"/>
      <c s="16" r="M62"/>
      <c s="16" r="N62"/>
      <c s="16" r="O62"/>
      <c s="16" r="P62"/>
      <c s="16" r="Q62"/>
      <c s="16" r="R62"/>
      <c s="16" r="S62"/>
      <c s="16" r="T62"/>
    </row>
    <row r="63">
      <c s="202" r="A63"/>
      <c t="s" s="122" r="B63">
        <v>517</v>
      </c>
      <c t="s" s="201" r="C63">
        <v>518</v>
      </c>
      <c s="122" r="D63"/>
      <c t="s" s="122" r="E63">
        <v>500</v>
      </c>
      <c s="201" r="F63"/>
      <c t="s" s="122" r="G63">
        <v>501</v>
      </c>
      <c s="167" r="H63"/>
      <c s="16" r="I63"/>
      <c s="16" r="J63"/>
      <c s="16" r="K63"/>
      <c s="16" r="L63"/>
      <c s="16" r="M63"/>
      <c s="16" r="N63"/>
      <c s="16" r="O63"/>
      <c s="16" r="P63"/>
      <c s="16" r="Q63"/>
      <c s="16" r="R63"/>
      <c s="16" r="S63"/>
      <c s="16" r="T63"/>
    </row>
    <row r="64">
      <c s="202" r="A64"/>
      <c t="s" s="122" r="B64">
        <v>519</v>
      </c>
      <c t="s" s="122" r="C64">
        <v>520</v>
      </c>
      <c s="122" r="D64"/>
      <c t="s" s="122" r="E64">
        <v>521</v>
      </c>
      <c s="122" r="F64"/>
      <c t="s" s="122" r="G64">
        <v>501</v>
      </c>
      <c s="167" r="H64"/>
      <c s="16" r="I64"/>
      <c s="16" r="J64"/>
      <c s="16" r="K64"/>
      <c s="16" r="L64"/>
      <c s="16" r="M64"/>
      <c s="16" r="N64"/>
      <c s="16" r="O64"/>
      <c s="16" r="P64"/>
      <c s="16" r="Q64"/>
      <c s="16" r="R64"/>
      <c s="16" r="S64"/>
      <c s="16" r="T64"/>
    </row>
    <row r="65">
      <c s="202" r="A65"/>
      <c t="s" s="122" r="B65">
        <v>522</v>
      </c>
      <c t="s" s="122" r="C65">
        <v>523</v>
      </c>
      <c s="122" r="D65"/>
      <c t="s" s="122" r="E65">
        <v>500</v>
      </c>
      <c s="122" r="F65"/>
      <c t="s" s="122" r="G65">
        <v>501</v>
      </c>
      <c s="167" r="H65"/>
      <c s="16" r="I65"/>
      <c s="16" r="J65"/>
      <c s="16" r="K65"/>
      <c s="16" r="L65"/>
      <c s="16" r="M65"/>
      <c s="16" r="N65"/>
      <c s="16" r="O65"/>
      <c s="16" r="P65"/>
      <c s="16" r="Q65"/>
      <c s="16" r="R65"/>
      <c s="16" r="S65"/>
      <c s="16" r="T65"/>
    </row>
    <row r="66">
      <c s="16" r="A66"/>
      <c s="180" r="B66"/>
      <c s="180" r="C66"/>
      <c s="180" r="D66"/>
      <c s="180" r="E66"/>
      <c s="180" r="F66"/>
      <c s="180" r="G66"/>
      <c s="16" r="H66"/>
      <c s="16" r="I66"/>
      <c s="16" r="J66"/>
      <c s="16" r="K66"/>
      <c s="16" r="L66"/>
      <c s="16" r="M66"/>
      <c s="16" r="N66"/>
      <c s="16" r="O66"/>
      <c s="16" r="P66"/>
      <c s="16" r="Q66"/>
      <c s="16" r="R66"/>
      <c s="16" r="S66"/>
      <c s="16" r="T66"/>
    </row>
    <row r="67">
      <c s="16" r="A67"/>
      <c s="16" r="B67"/>
      <c s="16" r="C67"/>
      <c s="16" r="D67"/>
      <c s="16" r="E67"/>
      <c s="16" r="F67"/>
      <c s="16" r="G67"/>
      <c s="16" r="H67"/>
      <c s="16" r="I67"/>
      <c s="16" r="J67"/>
      <c s="16" r="K67"/>
      <c s="16" r="L67"/>
      <c s="16" r="M67"/>
      <c s="16" r="N67"/>
      <c s="16" r="O67"/>
      <c s="16" r="P67"/>
      <c s="16" r="Q67"/>
      <c s="16" r="R67"/>
      <c s="16" r="S67"/>
      <c s="16" r="T67"/>
    </row>
    <row r="68">
      <c t="s" s="84" r="A68">
        <v>524</v>
      </c>
      <c s="16" r="B68"/>
      <c s="16" r="C68"/>
      <c s="16" r="D68"/>
      <c s="16" r="E68"/>
      <c s="16" r="F68"/>
      <c s="16" r="G68"/>
      <c s="16" r="H68"/>
      <c s="16" r="I68"/>
      <c s="16" r="J68"/>
      <c s="16" r="K68"/>
      <c s="16" r="L68"/>
      <c s="16" r="M68"/>
      <c s="16" r="N68"/>
      <c s="16" r="O68"/>
      <c s="16" r="P68"/>
      <c s="16" r="Q68"/>
      <c s="16" r="R68"/>
      <c s="16" r="S68"/>
      <c s="16" r="T68"/>
    </row>
    <row r="69">
      <c s="16" r="A69"/>
      <c t="s" s="16" r="B69">
        <v>525</v>
      </c>
      <c s="16" r="C69"/>
      <c s="16" r="D69"/>
      <c s="16" r="E69"/>
      <c s="16" r="F69"/>
      <c s="16" r="G69"/>
      <c s="16" r="H69"/>
      <c s="16" r="I69"/>
      <c s="16" r="J69"/>
      <c s="16" r="K69"/>
      <c s="16" r="L69"/>
      <c s="16" r="M69"/>
      <c s="16" r="N69"/>
      <c s="16" r="O69"/>
      <c s="16" r="P69"/>
      <c s="16" r="Q69"/>
      <c s="16" r="R69"/>
      <c s="16" r="S69"/>
      <c s="16" r="T69"/>
    </row>
    <row r="70">
      <c s="16" r="A70"/>
      <c t="s" s="16" r="B70">
        <v>526</v>
      </c>
      <c s="16" r="C70"/>
      <c s="16" r="D70"/>
      <c s="16" r="E70"/>
      <c s="16" r="F70"/>
      <c s="16" r="G70"/>
      <c s="16" r="H70"/>
      <c s="16" r="I70"/>
      <c s="16" r="J70"/>
      <c s="16" r="K70"/>
      <c s="16" r="L70"/>
      <c s="16" r="M70"/>
      <c s="16" r="N70"/>
      <c s="16" r="O70"/>
      <c s="16" r="P70"/>
      <c s="16" r="Q70"/>
      <c s="16" r="R70"/>
      <c s="16" r="S70"/>
      <c s="16" r="T70"/>
    </row>
    <row r="71">
      <c s="16" r="A71"/>
      <c t="s" s="16" r="B71">
        <v>527</v>
      </c>
      <c s="16" r="C71"/>
      <c s="16" r="D71"/>
      <c s="16" r="E71"/>
      <c s="16" r="F71"/>
      <c s="16" r="G71"/>
      <c s="16" r="H71"/>
      <c s="16" r="I71"/>
      <c s="16" r="J71"/>
      <c s="16" r="K71"/>
      <c s="16" r="L71"/>
      <c s="16" r="M71"/>
      <c s="16" r="N71"/>
      <c s="16" r="O71"/>
      <c s="16" r="P71"/>
      <c s="16" r="Q71"/>
      <c s="16" r="R71"/>
      <c s="16" r="S71"/>
      <c s="16" r="T71"/>
    </row>
    <row r="72">
      <c s="16" r="A72"/>
      <c t="s" s="16" r="B72">
        <v>528</v>
      </c>
      <c s="16" r="C72"/>
      <c s="16" r="D72"/>
      <c s="16" r="E72"/>
      <c s="16" r="F72"/>
      <c s="16" r="G72"/>
      <c s="16" r="H72"/>
      <c s="16" r="I72"/>
      <c s="16" r="J72"/>
      <c s="16" r="K72"/>
      <c s="16" r="L72"/>
      <c s="16" r="M72"/>
      <c s="16" r="N72"/>
      <c s="16" r="O72"/>
      <c s="16" r="P72"/>
      <c s="16" r="Q72"/>
      <c s="16" r="R72"/>
      <c s="16" r="S72"/>
      <c s="16" r="T72"/>
    </row>
    <row r="73">
      <c s="16" r="A73"/>
      <c t="s" s="16" r="B73">
        <v>529</v>
      </c>
      <c s="16" r="C73"/>
      <c s="16" r="D73"/>
      <c s="16" r="E73"/>
      <c s="16" r="F73"/>
      <c s="16" r="G73"/>
      <c s="16" r="H73"/>
      <c s="16" r="I73"/>
      <c s="16" r="J73"/>
      <c s="16" r="K73"/>
      <c s="16" r="L73"/>
      <c s="16" r="M73"/>
      <c s="16" r="N73"/>
      <c s="16" r="O73"/>
      <c s="16" r="P73"/>
      <c s="16" r="Q73"/>
      <c s="16" r="R73"/>
      <c s="16" r="S73"/>
      <c s="16" r="T73"/>
    </row>
    <row r="74">
      <c s="16" r="A74"/>
      <c t="s" s="16" r="B74">
        <v>530</v>
      </c>
      <c s="16" r="C74"/>
      <c s="16" r="D74"/>
      <c s="16" r="E74"/>
      <c s="16" r="F74"/>
      <c s="16" r="G74"/>
      <c s="16" r="H74"/>
      <c s="16" r="I74"/>
      <c s="16" r="J74"/>
      <c s="16" r="K74"/>
      <c s="16" r="L74"/>
      <c s="16" r="M74"/>
      <c s="16" r="N74"/>
      <c s="16" r="O74"/>
      <c s="16" r="P74"/>
      <c s="16" r="Q74"/>
      <c s="16" r="R74"/>
      <c s="16" r="S74"/>
      <c s="16" r="T74"/>
    </row>
    <row r="75">
      <c s="16" r="A75"/>
      <c t="s" s="16" r="B75">
        <v>531</v>
      </c>
      <c s="16" r="C75"/>
      <c s="16" r="D75"/>
      <c s="16" r="E75"/>
      <c s="16" r="F75"/>
      <c s="16" r="G75"/>
      <c s="16" r="H75"/>
      <c s="16" r="I75"/>
      <c s="16" r="J75"/>
      <c s="16" r="K75"/>
      <c s="16" r="L75"/>
      <c s="16" r="M75"/>
      <c s="16" r="N75"/>
      <c s="16" r="O75"/>
      <c s="16" r="P75"/>
      <c s="16" r="Q75"/>
      <c s="16" r="R75"/>
      <c s="16" r="S75"/>
      <c s="16" r="T75"/>
    </row>
    <row r="76">
      <c s="16" r="A76"/>
      <c t="s" s="16" r="B76">
        <v>532</v>
      </c>
      <c s="16" r="C76"/>
      <c s="16" r="D76"/>
      <c s="16" r="E76"/>
      <c s="16" r="F76"/>
      <c s="16" r="G76"/>
      <c s="16" r="H76"/>
      <c s="16" r="I76"/>
      <c s="16" r="J76"/>
      <c s="16" r="K76"/>
      <c s="16" r="L76"/>
      <c s="16" r="M76"/>
      <c s="16" r="N76"/>
      <c s="16" r="O76"/>
      <c s="16" r="P76"/>
      <c s="16" r="Q76"/>
      <c s="16" r="R76"/>
      <c s="16" r="S76"/>
      <c s="16" r="T76"/>
    </row>
    <row r="77">
      <c t="s" s="84" r="A77">
        <v>533</v>
      </c>
      <c s="249" r="B77"/>
      <c s="249" r="C77"/>
      <c s="249" r="D77"/>
      <c s="249" r="E77"/>
      <c s="249" r="F77"/>
      <c s="16" r="G77"/>
      <c s="16" r="H77"/>
      <c s="16" r="I77"/>
      <c s="16" r="J77"/>
      <c s="16" r="K77"/>
      <c s="16" r="L77"/>
      <c s="16" r="M77"/>
      <c s="16" r="N77"/>
      <c s="16" r="O77"/>
      <c s="16" r="P77"/>
      <c s="16" r="Q77"/>
      <c s="16" r="R77"/>
      <c s="16" r="S77"/>
      <c s="16" r="T77"/>
    </row>
    <row r="78">
      <c t="s" s="84" r="A78">
        <v>534</v>
      </c>
      <c s="22" r="B78"/>
      <c s="22" r="C78"/>
      <c s="22" r="D78"/>
      <c s="22" r="E78"/>
      <c s="249" r="F78"/>
      <c s="16" r="G78"/>
      <c s="16" r="H78"/>
      <c s="16" r="I78"/>
      <c s="16" r="J78"/>
      <c s="16" r="K78"/>
      <c s="16" r="L78"/>
      <c s="16" r="M78"/>
      <c s="16" r="N78"/>
      <c s="16" r="O78"/>
      <c s="16" r="P78"/>
      <c s="16" r="Q78"/>
      <c s="16" r="R78"/>
      <c s="16" r="S78"/>
      <c s="16" r="T78"/>
    </row>
    <row r="79">
      <c s="202" r="A79"/>
      <c t="s" s="137" r="B79">
        <v>535</v>
      </c>
      <c t="s" s="137" r="C79">
        <v>458</v>
      </c>
      <c s="137" r="D79"/>
      <c t="s" s="137" r="E79">
        <v>536</v>
      </c>
      <c s="223" r="F79"/>
      <c t="s" s="87" r="G79">
        <v>537</v>
      </c>
      <c t="s" s="87" r="H79">
        <v>536</v>
      </c>
      <c s="16" r="I79"/>
      <c s="16" r="J79"/>
      <c s="16" r="K79"/>
      <c s="16" r="L79"/>
      <c s="16" r="M79"/>
      <c s="16" r="N79"/>
      <c s="16" r="O79"/>
      <c s="16" r="P79"/>
      <c s="16" r="Q79"/>
      <c s="16" r="R79"/>
      <c s="16" r="S79"/>
      <c s="16" r="T79"/>
    </row>
    <row customHeight="1" r="80" ht="67.5">
      <c s="38" r="A80"/>
      <c t="s" s="206" r="B80">
        <v>538</v>
      </c>
      <c t="s" s="206" r="C80">
        <v>539</v>
      </c>
      <c s="206" r="D80"/>
      <c t="s" s="206" r="E80">
        <v>540</v>
      </c>
      <c s="218" r="F80"/>
      <c t="s" s="256" r="G80">
        <v>541</v>
      </c>
      <c t="s" s="256" r="H80">
        <v>540</v>
      </c>
      <c s="16" r="I80"/>
      <c s="16" r="J80"/>
      <c s="16" r="K80"/>
      <c s="16" r="L80"/>
      <c s="16" r="M80"/>
      <c s="16" r="N80"/>
      <c s="16" r="O80"/>
      <c s="16" r="P80"/>
      <c s="16" r="Q80"/>
      <c s="16" r="R80"/>
      <c s="16" r="S80"/>
      <c s="16" r="T80"/>
    </row>
    <row r="81">
      <c s="202" r="A81"/>
      <c t="s" s="82" r="B81">
        <v>542</v>
      </c>
      <c t="s" s="222" r="C81">
        <v>543</v>
      </c>
      <c s="222" r="D81"/>
      <c t="s" s="222" r="E81">
        <v>544</v>
      </c>
      <c s="232" r="F81"/>
      <c t="s" s="256" r="G81">
        <v>545</v>
      </c>
      <c t="s" s="256" r="H81">
        <v>544</v>
      </c>
      <c s="16" r="I81"/>
      <c s="16" r="J81"/>
      <c s="16" r="K81"/>
      <c s="16" r="L81"/>
      <c s="16" r="M81"/>
      <c s="16" r="N81"/>
      <c s="16" r="O81"/>
      <c s="16" r="P81"/>
      <c s="16" r="Q81"/>
      <c s="16" r="R81"/>
      <c s="16" r="S81"/>
      <c s="16" r="T81"/>
    </row>
    <row r="82">
      <c t="s" s="84" r="A82">
        <v>546</v>
      </c>
      <c s="180" r="B82"/>
      <c s="252" r="C82"/>
      <c s="252" r="D82"/>
      <c s="252" r="E82"/>
      <c s="172" r="F82"/>
      <c s="256" r="G82"/>
      <c s="256" r="H82"/>
      <c s="16" r="I82"/>
      <c s="16" r="J82"/>
      <c s="16" r="K82"/>
      <c s="16" r="L82"/>
      <c s="16" r="M82"/>
      <c s="16" r="N82"/>
      <c s="16" r="O82"/>
      <c s="16" r="P82"/>
      <c s="16" r="Q82"/>
      <c s="16" r="R82"/>
      <c s="16" r="S82"/>
      <c s="16" r="T82"/>
    </row>
    <row r="83">
      <c s="16" r="A83"/>
      <c s="8" r="B83"/>
      <c s="7" r="C83"/>
      <c s="7" r="D83"/>
      <c s="7" r="E83"/>
      <c s="256" r="F83"/>
      <c s="256" r="G83"/>
      <c s="256" r="H83"/>
      <c s="16" r="I83"/>
      <c s="16" r="J83"/>
      <c s="16" r="K83"/>
      <c s="16" r="L83"/>
      <c s="16" r="M83"/>
      <c s="16" r="N83"/>
      <c s="16" r="O83"/>
      <c s="16" r="P83"/>
      <c s="16" r="Q83"/>
      <c s="16" r="R83"/>
      <c s="16" r="S83"/>
      <c s="16" r="T83"/>
    </row>
    <row r="84">
      <c s="202" r="A84"/>
      <c t="s" s="137" r="B84">
        <v>535</v>
      </c>
      <c t="s" s="137" r="C84">
        <v>458</v>
      </c>
      <c s="137" r="D84"/>
      <c t="s" s="137" r="E84">
        <v>536</v>
      </c>
      <c s="184" r="F84"/>
      <c s="256" r="G84"/>
      <c s="256" r="H84"/>
      <c s="16" r="I84"/>
      <c s="16" r="J84"/>
      <c s="16" r="K84"/>
      <c s="16" r="L84"/>
      <c s="16" r="M84"/>
      <c s="16" r="N84"/>
      <c s="16" r="O84"/>
      <c s="16" r="P84"/>
      <c s="16" r="Q84"/>
      <c s="16" r="R84"/>
      <c s="16" r="S84"/>
      <c s="16" r="T84"/>
    </row>
    <row r="85">
      <c s="202" r="A85"/>
      <c t="s" s="206" r="B85">
        <v>547</v>
      </c>
      <c t="s" s="206" r="C85">
        <v>548</v>
      </c>
      <c s="206" r="D85"/>
      <c t="s" s="206" r="E85">
        <v>549</v>
      </c>
      <c s="184" r="F85"/>
      <c s="256" r="G85"/>
      <c s="256" r="H85"/>
      <c s="16" r="I85"/>
      <c s="16" r="J85"/>
      <c s="16" r="K85"/>
      <c s="16" r="L85"/>
      <c s="16" r="M85"/>
      <c s="16" r="N85"/>
      <c s="16" r="O85"/>
      <c s="16" r="P85"/>
      <c s="16" r="Q85"/>
      <c s="16" r="R85"/>
      <c s="16" r="S85"/>
      <c s="16" r="T85"/>
    </row>
    <row r="86">
      <c s="202" r="A86"/>
      <c t="s" s="82" r="B86">
        <v>550</v>
      </c>
      <c t="s" s="206" r="C86">
        <v>551</v>
      </c>
      <c s="206" r="D86"/>
      <c t="s" s="206" r="E86">
        <v>549</v>
      </c>
      <c s="184" r="F86"/>
      <c s="256" r="G86"/>
      <c s="256" r="H86"/>
      <c s="16" r="I86"/>
      <c s="16" r="J86"/>
      <c s="16" r="K86"/>
      <c s="16" r="L86"/>
      <c s="16" r="M86"/>
      <c s="16" r="N86"/>
      <c s="16" r="O86"/>
      <c s="16" r="P86"/>
      <c s="16" r="Q86"/>
      <c s="16" r="R86"/>
      <c s="16" r="S86"/>
      <c s="16" r="T86"/>
    </row>
    <row r="87">
      <c s="202" r="A87"/>
      <c t="s" s="82" r="B87">
        <v>552</v>
      </c>
      <c t="s" s="206" r="C87">
        <v>553</v>
      </c>
      <c s="206" r="D87"/>
      <c t="s" s="206" r="E87">
        <v>549</v>
      </c>
      <c s="184" r="F87"/>
      <c s="256" r="G87"/>
      <c s="256" r="H87"/>
      <c s="16" r="I87"/>
      <c s="16" r="J87"/>
      <c s="16" r="K87"/>
      <c s="16" r="L87"/>
      <c s="16" r="M87"/>
      <c s="16" r="N87"/>
      <c s="16" r="O87"/>
      <c s="16" r="P87"/>
      <c s="16" r="Q87"/>
      <c s="16" r="R87"/>
      <c s="16" r="S87"/>
      <c s="16" r="T87"/>
    </row>
    <row r="88">
      <c s="202" r="A88"/>
      <c t="s" s="82" r="B88">
        <v>554</v>
      </c>
      <c t="s" s="206" r="C88">
        <v>555</v>
      </c>
      <c s="206" r="D88"/>
      <c t="s" s="206" r="E88">
        <v>549</v>
      </c>
      <c s="184" r="F88"/>
      <c s="256" r="G88"/>
      <c s="256" r="H88"/>
      <c s="16" r="I88"/>
      <c s="16" r="J88"/>
      <c s="16" r="K88"/>
      <c s="16" r="L88"/>
      <c s="16" r="M88"/>
      <c s="16" r="N88"/>
      <c s="16" r="O88"/>
      <c s="16" r="P88"/>
      <c s="16" r="Q88"/>
      <c s="16" r="R88"/>
      <c s="16" r="S88"/>
      <c s="16" r="T88"/>
    </row>
    <row r="89">
      <c s="16" r="A89"/>
      <c s="51" r="B89"/>
      <c s="51" r="C89"/>
      <c s="51" r="D89"/>
      <c s="51" r="E89"/>
      <c s="256" r="F89"/>
      <c s="256" r="G89"/>
      <c s="256" r="H89"/>
      <c s="16" r="I89"/>
      <c s="16" r="J89"/>
      <c s="16" r="K89"/>
      <c s="16" r="L89"/>
      <c s="16" r="M89"/>
      <c s="16" r="N89"/>
      <c s="16" r="O89"/>
      <c s="16" r="P89"/>
      <c s="16" r="Q89"/>
      <c s="16" r="R89"/>
      <c s="16" r="S89"/>
      <c s="16" r="T89"/>
    </row>
    <row r="90">
      <c t="s" s="84" r="A90">
        <v>556</v>
      </c>
      <c s="16" r="B90"/>
      <c s="16" r="C90"/>
      <c s="16" r="D90"/>
      <c s="16" r="E90"/>
      <c s="16" r="F90"/>
      <c s="16" r="G90"/>
      <c s="16" r="H90"/>
      <c s="16" r="I90"/>
      <c s="16" r="J90"/>
      <c s="16" r="K90"/>
      <c s="16" r="L90"/>
      <c s="16" r="M90"/>
      <c s="16" r="N90"/>
      <c s="16" r="O90"/>
      <c s="16" r="P90"/>
      <c s="16" r="Q90"/>
      <c s="16" r="R90"/>
      <c s="16" r="S90"/>
      <c s="16" r="T90"/>
    </row>
    <row r="91">
      <c s="16" r="A91"/>
      <c t="s" s="16" r="B91">
        <v>557</v>
      </c>
      <c s="16" r="C91"/>
      <c s="16" r="D91"/>
      <c s="16" r="E91"/>
      <c s="16" r="F91"/>
      <c s="16" r="G91"/>
      <c s="16" r="H91"/>
      <c s="16" r="I91"/>
      <c s="16" r="J91"/>
      <c s="16" r="K91"/>
      <c s="16" r="L91"/>
      <c s="16" r="M91"/>
      <c s="16" r="N91"/>
      <c s="16" r="O91"/>
      <c s="16" r="P91"/>
      <c s="16" r="Q91"/>
      <c s="16" r="R91"/>
      <c s="16" r="S91"/>
      <c s="16" r="T91"/>
    </row>
    <row r="92">
      <c s="16" r="A92"/>
      <c t="s" s="16" r="B92">
        <v>558</v>
      </c>
      <c s="16" r="C92"/>
      <c s="16" r="D92"/>
      <c s="16" r="E92"/>
      <c s="16" r="F92"/>
      <c s="16" r="G92"/>
      <c s="16" r="H92"/>
      <c s="16" r="I92"/>
      <c s="16" r="J92"/>
      <c s="16" r="K92"/>
      <c s="16" r="L92"/>
      <c s="16" r="M92"/>
      <c s="16" r="N92"/>
      <c s="16" r="O92"/>
      <c s="16" r="P92"/>
      <c s="16" r="Q92"/>
      <c s="16" r="R92"/>
      <c s="16" r="S92"/>
      <c s="16" r="T92"/>
    </row>
    <row r="93">
      <c s="16" r="A93"/>
      <c t="s" s="16" r="B93">
        <v>559</v>
      </c>
      <c s="16" r="C93"/>
      <c s="16" r="D93"/>
      <c s="16" r="E93"/>
      <c s="16" r="F93"/>
      <c s="16" r="G93"/>
      <c s="16" r="H93"/>
      <c s="16" r="I93"/>
      <c s="16" r="J93"/>
      <c s="16" r="K93"/>
      <c s="16" r="L93"/>
      <c s="16" r="M93"/>
      <c s="16" r="N93"/>
      <c s="16" r="O93"/>
      <c s="16" r="P93"/>
      <c s="16" r="Q93"/>
      <c s="16" r="R93"/>
      <c s="16" r="S93"/>
      <c s="16" r="T93"/>
    </row>
    <row r="94">
      <c s="16" r="A94"/>
      <c t="s" s="16" r="B94">
        <v>560</v>
      </c>
      <c s="16" r="C94"/>
      <c s="16" r="D94"/>
      <c s="16" r="E94"/>
      <c s="16" r="F94"/>
      <c s="16" r="G94"/>
      <c s="16" r="H94"/>
      <c s="16" r="I94"/>
      <c s="16" r="J94"/>
      <c s="16" r="K94"/>
      <c s="16" r="L94"/>
      <c s="16" r="M94"/>
      <c s="16" r="N94"/>
      <c s="16" r="O94"/>
      <c s="16" r="P94"/>
      <c s="16" r="Q94"/>
      <c s="16" r="R94"/>
      <c s="16" r="S94"/>
      <c s="16" r="T94"/>
    </row>
    <row r="95">
      <c s="16" r="A95"/>
      <c t="s" s="16" r="B95">
        <v>561</v>
      </c>
      <c s="16" r="C95"/>
      <c s="16" r="D95"/>
      <c s="16" r="E95"/>
      <c s="16" r="F95"/>
      <c s="16" r="G95"/>
      <c s="16" r="H95"/>
      <c s="16" r="I95"/>
      <c s="16" r="J95"/>
      <c s="16" r="K95"/>
      <c s="16" r="L95"/>
      <c s="16" r="M95"/>
      <c s="16" r="N95"/>
      <c s="16" r="O95"/>
      <c s="16" r="P95"/>
      <c s="16" r="Q95"/>
      <c s="16" r="R95"/>
      <c s="16" r="S95"/>
      <c s="16" r="T95"/>
    </row>
    <row r="96">
      <c s="16" r="A96"/>
      <c t="s" s="16" r="B96">
        <v>562</v>
      </c>
      <c s="16" r="C96"/>
      <c s="16" r="D96"/>
      <c s="16" r="E96"/>
      <c s="16" r="F96"/>
      <c s="16" r="G96"/>
      <c s="16" r="H96"/>
      <c s="16" r="I96"/>
      <c s="16" r="J96"/>
      <c s="16" r="K96"/>
      <c s="16" r="L96"/>
      <c s="16" r="M96"/>
      <c s="16" r="N96"/>
      <c s="16" r="O96"/>
      <c s="16" r="P96"/>
      <c s="16" r="Q96"/>
      <c s="16" r="R96"/>
      <c s="16" r="S96"/>
      <c s="16" r="T96"/>
    </row>
    <row r="97">
      <c s="16" r="A97"/>
      <c t="s" s="16" r="B97">
        <v>563</v>
      </c>
      <c s="16" r="C97"/>
      <c s="16" r="D97"/>
      <c s="16" r="E97"/>
      <c s="16" r="F97"/>
      <c s="16" r="G97"/>
      <c s="16" r="H97"/>
      <c s="16" r="I97"/>
      <c s="16" r="J97"/>
      <c s="16" r="K97"/>
      <c s="16" r="L97"/>
      <c s="16" r="M97"/>
      <c s="16" r="N97"/>
      <c s="16" r="O97"/>
      <c s="16" r="P97"/>
      <c s="16" r="Q97"/>
      <c s="16" r="R97"/>
      <c s="16" r="S97"/>
      <c s="16" r="T97"/>
    </row>
    <row r="98">
      <c s="16" r="A98"/>
      <c t="s" s="16" r="B98">
        <v>564</v>
      </c>
      <c s="16" r="C98"/>
      <c s="16" r="D98"/>
      <c s="16" r="E98"/>
      <c s="16" r="F98"/>
      <c s="16" r="G98"/>
      <c s="16" r="H98"/>
      <c s="16" r="I98"/>
      <c s="16" r="J98"/>
      <c s="16" r="K98"/>
      <c s="16" r="L98"/>
      <c s="16" r="M98"/>
      <c s="16" r="N98"/>
      <c s="16" r="O98"/>
      <c s="16" r="P98"/>
      <c s="16" r="Q98"/>
      <c s="16" r="R98"/>
      <c s="16" r="S98"/>
      <c s="16" r="T98"/>
    </row>
    <row r="99">
      <c s="16" r="A99"/>
      <c t="s" s="16" r="B99">
        <v>565</v>
      </c>
      <c s="16" r="C99"/>
      <c s="16" r="D99"/>
      <c s="16" r="E99"/>
      <c s="16" r="F99"/>
      <c s="16" r="G99"/>
      <c s="16" r="H99"/>
      <c s="16" r="I99"/>
      <c s="16" r="J99"/>
      <c s="16" r="K99"/>
      <c s="16" r="L99"/>
      <c s="16" r="M99"/>
      <c s="16" r="N99"/>
      <c s="16" r="O99"/>
      <c s="16" r="P99"/>
      <c s="16" r="Q99"/>
      <c s="16" r="R99"/>
      <c s="16" r="S99"/>
      <c s="16" r="T99"/>
    </row>
    <row r="100">
      <c s="16" r="A100"/>
      <c t="s" s="16" r="B100">
        <v>566</v>
      </c>
      <c s="16" r="C100"/>
      <c s="16" r="D100"/>
      <c s="16" r="E100"/>
      <c s="16" r="F100"/>
      <c s="16" r="G100"/>
      <c s="16" r="H100"/>
      <c s="16" r="I100"/>
      <c s="16" r="J100"/>
      <c s="16" r="K100"/>
      <c s="16" r="L100"/>
      <c s="16" r="M100"/>
      <c s="16" r="N100"/>
      <c s="16" r="O100"/>
      <c s="16" r="P100"/>
      <c s="16" r="Q100"/>
      <c s="16" r="R100"/>
      <c s="16" r="S100"/>
      <c s="16" r="T100"/>
    </row>
    <row r="101">
      <c s="16" r="A101"/>
      <c s="16" r="B101"/>
      <c t="s" s="16" r="C101">
        <v>567</v>
      </c>
      <c s="16" r="D101"/>
      <c s="16" r="E101"/>
      <c s="16" r="F101"/>
      <c s="16" r="G101"/>
      <c s="16" r="H101"/>
      <c s="16" r="I101"/>
      <c s="16" r="J101"/>
      <c s="16" r="K101"/>
      <c s="16" r="L101"/>
      <c s="16" r="M101"/>
      <c s="16" r="N101"/>
      <c s="16" r="O101"/>
      <c s="16" r="P101"/>
      <c s="16" r="Q101"/>
      <c s="16" r="R101"/>
      <c s="16" r="S101"/>
      <c s="16" r="T101"/>
    </row>
    <row r="102">
      <c s="16" r="A102"/>
      <c s="16" r="B102"/>
      <c t="s" s="16" r="C102">
        <v>568</v>
      </c>
      <c s="16" r="D102"/>
      <c s="16" r="E102"/>
      <c s="16" r="F102"/>
      <c s="16" r="G102"/>
      <c s="16" r="H102"/>
      <c s="16" r="I102"/>
      <c s="16" r="J102"/>
      <c s="16" r="K102"/>
      <c s="16" r="L102"/>
      <c s="16" r="M102"/>
      <c s="16" r="N102"/>
      <c s="16" r="O102"/>
      <c s="16" r="P102"/>
      <c s="16" r="Q102"/>
      <c s="16" r="R102"/>
      <c s="16" r="S102"/>
      <c s="16" r="T102"/>
    </row>
    <row r="103">
      <c s="16" r="A103"/>
      <c s="16" r="B103"/>
      <c t="s" s="16" r="C103">
        <v>569</v>
      </c>
      <c s="16" r="D103"/>
      <c s="16" r="E103"/>
      <c s="16" r="F103"/>
      <c s="16" r="G103"/>
      <c s="16" r="H103"/>
      <c s="16" r="I103"/>
      <c s="16" r="J103"/>
      <c s="16" r="K103"/>
      <c s="16" r="L103"/>
      <c s="16" r="M103"/>
      <c s="16" r="N103"/>
      <c s="16" r="O103"/>
      <c s="16" r="P103"/>
      <c s="16" r="Q103"/>
      <c s="16" r="R103"/>
      <c s="16" r="S103"/>
      <c s="16" r="T103"/>
    </row>
    <row r="104">
      <c s="16" r="A104"/>
      <c s="16" r="B104"/>
      <c s="16" r="C104"/>
      <c s="16" r="D104"/>
      <c s="16" r="E104"/>
      <c s="16" r="F104"/>
      <c s="16" r="G104"/>
      <c s="16" r="H104"/>
      <c s="16" r="I104"/>
      <c s="16" r="J104"/>
      <c s="16" r="K104"/>
      <c s="16" r="L104"/>
      <c s="16" r="M104"/>
      <c s="16" r="N104"/>
      <c s="16" r="O104"/>
      <c s="16" r="P104"/>
      <c s="16" r="Q104"/>
      <c s="16" r="R104"/>
      <c s="16" r="S104"/>
      <c s="16" r="T104"/>
    </row>
    <row r="105">
      <c s="16" r="A105"/>
      <c s="16" r="B105"/>
      <c s="16" r="C105"/>
      <c s="16" r="D105"/>
      <c s="16" r="E105"/>
      <c s="16" r="F105"/>
      <c s="16" r="G105"/>
      <c s="16" r="H105"/>
      <c s="16" r="I105"/>
      <c s="16" r="J105"/>
      <c s="16" r="K105"/>
      <c s="16" r="L105"/>
      <c s="16" r="M105"/>
      <c s="16" r="N105"/>
      <c s="16" r="O105"/>
      <c s="16" r="P105"/>
      <c s="16" r="Q105"/>
      <c s="16" r="R105"/>
      <c s="16" r="S105"/>
      <c s="16" r="T105"/>
    </row>
    <row r="106">
      <c s="16" r="A106"/>
      <c s="16" r="B106"/>
      <c s="16" r="C106"/>
      <c s="16" r="D106"/>
      <c s="16" r="E106"/>
      <c s="16" r="F106"/>
      <c s="16" r="G106"/>
      <c s="16" r="H106"/>
      <c s="16" r="I106"/>
      <c s="16" r="J106"/>
      <c s="16" r="K106"/>
      <c s="16" r="L106"/>
      <c s="16" r="M106"/>
      <c s="16" r="N106"/>
      <c s="16" r="O106"/>
      <c s="16" r="P106"/>
      <c s="16" r="Q106"/>
      <c s="16" r="R106"/>
      <c s="16" r="S106"/>
      <c s="16" r="T106"/>
    </row>
    <row r="107">
      <c t="s" s="84" r="A107">
        <v>570</v>
      </c>
      <c s="16" r="B107"/>
      <c s="16" r="C107"/>
      <c s="16" r="D107"/>
      <c s="16" r="E107"/>
      <c s="16" r="F107"/>
      <c s="16" r="G107"/>
      <c s="16" r="H107"/>
      <c s="16" r="I107"/>
      <c s="16" r="J107"/>
      <c s="16" r="K107"/>
      <c s="16" r="L107"/>
      <c s="16" r="M107"/>
      <c s="16" r="N107"/>
      <c s="16" r="O107"/>
      <c s="16" r="P107"/>
      <c s="16" r="Q107"/>
      <c s="16" r="R107"/>
      <c s="16" r="S107"/>
      <c s="16" r="T107"/>
    </row>
    <row r="108">
      <c s="16" r="A108"/>
      <c t="s" s="16" r="B108">
        <v>571</v>
      </c>
      <c s="16" r="C108"/>
      <c s="16" r="D108"/>
      <c s="16" r="E108"/>
      <c s="16" r="F108"/>
      <c s="16" r="G108"/>
      <c s="16" r="H108"/>
      <c s="16" r="I108"/>
      <c s="16" r="J108"/>
      <c s="16" r="K108"/>
      <c s="16" r="L108"/>
      <c s="16" r="M108"/>
      <c s="16" r="N108"/>
      <c s="16" r="O108"/>
      <c s="16" r="P108"/>
      <c s="16" r="Q108"/>
      <c s="16" r="R108"/>
      <c s="16" r="S108"/>
      <c s="16" r="T108"/>
    </row>
    <row r="109">
      <c s="172" r="A109"/>
      <c t="s" s="16" r="B109">
        <v>572</v>
      </c>
      <c t="s" s="16" r="C109">
        <v>573</v>
      </c>
      <c s="16" r="D109"/>
      <c s="16" r="E109"/>
      <c s="16" r="F109"/>
      <c s="16" r="G109"/>
      <c s="16" r="H109"/>
      <c s="16" r="I109"/>
      <c s="16" r="J109"/>
      <c s="16" r="K109"/>
      <c s="16" r="L109"/>
      <c s="16" r="M109"/>
      <c s="16" r="N109"/>
      <c s="16" r="O109"/>
      <c s="16" r="P109"/>
      <c s="16" r="Q109"/>
      <c s="16" r="R109"/>
      <c s="16" r="S109"/>
      <c s="16" r="T109"/>
    </row>
    <row r="110">
      <c t="s" s="84" r="A110">
        <v>574</v>
      </c>
      <c s="16" r="B110"/>
      <c s="16" r="C110"/>
      <c s="16" r="D110"/>
      <c s="16" r="E110"/>
      <c s="16" r="F110"/>
      <c s="16" r="G110"/>
      <c s="16" r="H110"/>
      <c s="16" r="I110"/>
      <c s="16" r="J110"/>
      <c s="16" r="K110"/>
      <c s="16" r="L110"/>
      <c s="16" r="M110"/>
      <c s="16" r="N110"/>
      <c s="16" r="O110"/>
      <c s="16" r="P110"/>
      <c s="16" r="Q110"/>
      <c s="16" r="R110"/>
      <c s="16" r="S110"/>
      <c s="16" r="T110"/>
    </row>
    <row r="111">
      <c s="16" r="A111"/>
      <c t="s" s="16" r="B111">
        <v>575</v>
      </c>
      <c s="16" r="C111"/>
      <c s="16" r="D111"/>
      <c s="16" r="E111"/>
      <c s="16" r="F111"/>
      <c s="16" r="G111"/>
      <c s="16" r="H111"/>
      <c s="16" r="I111"/>
      <c s="16" r="J111"/>
      <c s="16" r="K111"/>
      <c s="16" r="L111"/>
      <c s="16" r="M111"/>
      <c s="16" r="N111"/>
      <c s="16" r="O111"/>
      <c s="16" r="P111"/>
      <c s="16" r="Q111"/>
      <c s="16" r="R111"/>
      <c s="16" r="S111"/>
      <c s="16" r="T111"/>
    </row>
    <row r="112">
      <c t="s" s="84" r="A112">
        <v>576</v>
      </c>
      <c s="16" r="B112"/>
      <c s="16" r="C112"/>
      <c s="16" r="D112"/>
      <c s="16" r="E112"/>
      <c s="16" r="F112"/>
      <c s="16" r="G112"/>
      <c s="16" r="H112"/>
      <c s="16" r="I112"/>
      <c s="16" r="J112"/>
      <c s="16" r="K112"/>
      <c s="16" r="L112"/>
      <c s="16" r="M112"/>
      <c s="16" r="N112"/>
      <c s="16" r="O112"/>
      <c s="16" r="P112"/>
      <c s="16" r="Q112"/>
      <c s="16" r="R112"/>
      <c s="16" r="S112"/>
      <c s="16" r="T112"/>
    </row>
    <row r="113">
      <c s="16" r="A113"/>
      <c t="s" s="16" r="B113">
        <v>577</v>
      </c>
      <c s="16" r="C113"/>
      <c s="16" r="D113"/>
      <c s="16" r="E113"/>
      <c s="16" r="F113"/>
      <c s="16" r="G113"/>
      <c s="16" r="H113"/>
      <c s="16" r="I113"/>
      <c s="16" r="J113"/>
      <c s="16" r="K113"/>
      <c s="16" r="L113"/>
      <c s="16" r="M113"/>
      <c s="16" r="N113"/>
      <c s="16" r="O113"/>
      <c s="16" r="P113"/>
      <c s="16" r="Q113"/>
      <c s="16" r="R113"/>
      <c s="16" r="S113"/>
      <c s="16" r="T113"/>
    </row>
    <row r="114">
      <c s="16" r="A114"/>
      <c t="s" s="16" r="B114">
        <v>578</v>
      </c>
      <c s="16" r="C114"/>
      <c s="16" r="D114"/>
      <c s="16" r="E114"/>
      <c s="16" r="F114"/>
      <c s="16" r="G114"/>
      <c s="16" r="H114"/>
      <c s="16" r="I114"/>
      <c s="16" r="J114"/>
      <c s="16" r="K114"/>
      <c s="16" r="L114"/>
      <c s="16" r="M114"/>
      <c s="16" r="N114"/>
      <c s="16" r="O114"/>
      <c s="16" r="P114"/>
      <c s="16" r="Q114"/>
      <c s="16" r="R114"/>
      <c s="16" r="S114"/>
      <c s="16" r="T114"/>
    </row>
    <row r="115">
      <c s="16" r="A115"/>
      <c s="16" r="B115"/>
      <c t="s" s="16" r="C115">
        <v>579</v>
      </c>
      <c s="16" r="D115"/>
      <c s="16" r="E115"/>
      <c s="16" r="F115"/>
      <c s="16" r="G115"/>
      <c s="16" r="H115"/>
      <c s="16" r="I115"/>
      <c s="16" r="J115"/>
      <c s="16" r="K115"/>
      <c s="16" r="L115"/>
      <c s="16" r="M115"/>
      <c s="16" r="N115"/>
      <c s="16" r="O115"/>
      <c s="16" r="P115"/>
      <c s="16" r="Q115"/>
      <c s="16" r="R115"/>
      <c s="16" r="S115"/>
      <c s="16" r="T115"/>
    </row>
    <row r="116">
      <c s="16" r="A116"/>
      <c t="s" s="16" r="B116">
        <v>580</v>
      </c>
      <c s="16" r="C116"/>
      <c s="16" r="D116"/>
      <c s="16" r="E116"/>
      <c s="16" r="F116"/>
      <c s="16" r="G116"/>
      <c s="16" r="H116"/>
      <c s="16" r="I116"/>
      <c s="16" r="J116"/>
      <c s="16" r="K116"/>
      <c s="16" r="L116"/>
      <c s="16" r="M116"/>
      <c s="16" r="N116"/>
      <c s="16" r="O116"/>
      <c s="16" r="P116"/>
      <c s="16" r="Q116"/>
      <c s="16" r="R116"/>
      <c s="16" r="S116"/>
      <c s="16" r="T116"/>
    </row>
    <row r="117">
      <c s="16" r="A117"/>
      <c s="16" r="B117"/>
      <c t="s" s="16" r="C117">
        <v>581</v>
      </c>
      <c s="16" r="D117"/>
      <c s="16" r="E117"/>
      <c s="16" r="F117"/>
      <c s="16" r="G117"/>
      <c s="16" r="H117"/>
      <c s="16" r="I117"/>
      <c s="16" r="J117"/>
      <c s="16" r="K117"/>
      <c s="16" r="L117"/>
      <c s="16" r="M117"/>
      <c s="16" r="N117"/>
      <c s="16" r="O117"/>
      <c s="16" r="P117"/>
      <c s="16" r="Q117"/>
      <c s="16" r="R117"/>
      <c s="16" r="S117"/>
      <c s="16" r="T117"/>
    </row>
    <row r="118">
      <c s="16" r="A118"/>
      <c s="16" r="B118"/>
      <c t="s" s="16" r="C118">
        <v>582</v>
      </c>
      <c s="16" r="D118"/>
      <c s="16" r="E118"/>
      <c s="16" r="F118"/>
      <c s="16" r="G118"/>
      <c s="16" r="H118"/>
      <c s="16" r="I118"/>
      <c s="16" r="J118"/>
      <c s="16" r="K118"/>
      <c s="16" r="L118"/>
      <c s="16" r="M118"/>
      <c s="16" r="N118"/>
      <c s="16" r="O118"/>
      <c s="16" r="P118"/>
      <c s="16" r="Q118"/>
      <c s="16" r="R118"/>
      <c s="16" r="S118"/>
      <c s="16" r="T118"/>
    </row>
    <row r="119">
      <c s="16" r="A119"/>
      <c t="s" s="16" r="B119">
        <v>583</v>
      </c>
      <c s="16" r="C119"/>
      <c s="16" r="D119"/>
      <c s="16" r="E119"/>
      <c s="16" r="F119"/>
      <c s="16" r="G119"/>
      <c s="16" r="H119"/>
      <c s="16" r="I119"/>
      <c s="16" r="J119"/>
      <c s="16" r="K119"/>
      <c s="16" r="L119"/>
      <c s="16" r="M119"/>
      <c s="16" r="N119"/>
      <c s="16" r="O119"/>
      <c s="16" r="P119"/>
      <c s="16" r="Q119"/>
      <c s="16" r="R119"/>
      <c s="16" r="S119"/>
      <c s="16" r="T119"/>
    </row>
    <row r="120">
      <c s="16" r="A120"/>
      <c s="16" r="B120"/>
      <c t="s" s="16" r="C120">
        <v>584</v>
      </c>
      <c s="16" r="D120"/>
      <c s="16" r="E120"/>
      <c s="16" r="F120"/>
      <c s="16" r="G120"/>
      <c s="16" r="H120"/>
      <c s="16" r="I120"/>
      <c s="16" r="J120"/>
      <c s="16" r="K120"/>
      <c s="16" r="L120"/>
      <c s="16" r="M120"/>
      <c s="16" r="N120"/>
      <c s="16" r="O120"/>
      <c s="16" r="P120"/>
      <c s="16" r="Q120"/>
      <c s="16" r="R120"/>
      <c s="16" r="S120"/>
      <c s="16" r="T120"/>
    </row>
    <row r="121">
      <c s="16" r="A121"/>
      <c s="16" r="B121"/>
      <c t="s" s="16" r="C121">
        <v>585</v>
      </c>
      <c s="16" r="D121"/>
      <c s="16" r="E121"/>
      <c s="16" r="F121"/>
      <c s="16" r="G121"/>
      <c s="16" r="H121"/>
      <c s="16" r="I121"/>
      <c s="16" r="J121"/>
      <c s="16" r="K121"/>
      <c s="16" r="L121"/>
      <c s="16" r="M121"/>
      <c s="16" r="N121"/>
      <c s="16" r="O121"/>
      <c s="16" r="P121"/>
      <c s="16" r="Q121"/>
      <c s="16" r="R121"/>
      <c s="16" r="S121"/>
      <c s="16" r="T121"/>
    </row>
    <row r="122">
      <c t="s" s="84" r="A122">
        <v>586</v>
      </c>
      <c s="16" r="B122"/>
      <c s="16" r="C122"/>
      <c s="16" r="D122"/>
      <c s="16" r="E122"/>
      <c s="16" r="F122"/>
      <c s="16" r="G122"/>
      <c s="16" r="H122"/>
      <c s="16" r="I122"/>
      <c s="16" r="J122"/>
      <c s="16" r="K122"/>
      <c s="16" r="L122"/>
      <c s="16" r="M122"/>
      <c s="16" r="N122"/>
      <c s="16" r="O122"/>
      <c s="16" r="P122"/>
      <c s="16" r="Q122"/>
      <c s="16" r="R122"/>
      <c s="16" r="S122"/>
      <c s="16" r="T122"/>
    </row>
    <row r="123">
      <c s="16" r="A123"/>
      <c t="s" s="16" r="B123">
        <v>587</v>
      </c>
      <c s="16" r="C123"/>
      <c s="16" r="D123"/>
      <c s="16" r="E123"/>
      <c s="16" r="F123"/>
      <c s="16" r="G123"/>
      <c s="16" r="H123"/>
      <c s="16" r="I123"/>
      <c s="16" r="J123"/>
      <c s="16" r="K123"/>
      <c s="16" r="L123"/>
      <c s="16" r="M123"/>
      <c s="16" r="N123"/>
      <c s="16" r="O123"/>
      <c s="16" r="P123"/>
      <c s="16" r="Q123"/>
      <c s="16" r="R123"/>
      <c s="16" r="S123"/>
      <c s="16" r="T123"/>
    </row>
    <row r="124">
      <c s="16" r="A124"/>
      <c t="s" s="16" r="B124">
        <v>588</v>
      </c>
      <c s="16" r="C124"/>
      <c s="16" r="D124"/>
      <c s="16" r="E124"/>
      <c s="16" r="F124"/>
      <c s="16" r="G124"/>
      <c s="16" r="H124"/>
      <c s="16" r="I124"/>
      <c s="16" r="J124"/>
      <c s="16" r="K124"/>
      <c s="16" r="L124"/>
      <c s="16" r="M124"/>
      <c s="16" r="N124"/>
      <c s="16" r="O124"/>
      <c s="16" r="P124"/>
      <c s="16" r="Q124"/>
      <c s="16" r="R124"/>
      <c s="16" r="S124"/>
      <c s="16" r="T124"/>
    </row>
    <row r="125">
      <c s="16" r="A125"/>
      <c t="s" s="16" r="B125">
        <v>589</v>
      </c>
      <c s="16" r="C125"/>
      <c s="16" r="D125"/>
      <c s="16" r="E125"/>
      <c s="16" r="F125"/>
      <c s="16" r="G125"/>
      <c s="16" r="H125"/>
      <c s="16" r="I125"/>
      <c s="16" r="J125"/>
      <c s="16" r="K125"/>
      <c s="16" r="L125"/>
      <c s="16" r="M125"/>
      <c s="16" r="N125"/>
      <c s="16" r="O125"/>
      <c s="16" r="P125"/>
      <c s="16" r="Q125"/>
      <c s="16" r="R125"/>
      <c s="16" r="S125"/>
      <c s="16" r="T125"/>
    </row>
    <row r="126">
      <c t="s" s="84" r="A126">
        <v>590</v>
      </c>
      <c s="16" r="B126"/>
      <c s="16" r="C126"/>
      <c s="16" r="D126"/>
      <c s="16" r="E126"/>
      <c s="16" r="F126"/>
      <c s="16" r="G126"/>
      <c s="16" r="H126"/>
      <c s="16" r="I126"/>
      <c s="16" r="J126"/>
      <c s="16" r="K126"/>
      <c s="16" r="L126"/>
      <c s="16" r="M126"/>
      <c s="16" r="N126"/>
      <c s="16" r="O126"/>
      <c s="16" r="P126"/>
      <c s="16" r="Q126"/>
      <c s="16" r="R126"/>
      <c s="16" r="S126"/>
      <c s="16" r="T126"/>
    </row>
    <row r="127">
      <c s="16" r="A127"/>
      <c t="s" s="16" r="B127">
        <v>591</v>
      </c>
      <c s="16" r="C127"/>
      <c s="16" r="D127"/>
      <c s="16" r="E127"/>
      <c s="16" r="F127"/>
      <c s="16" r="G127"/>
      <c s="16" r="H127"/>
      <c s="16" r="I127"/>
      <c s="16" r="J127"/>
      <c s="16" r="K127"/>
      <c s="16" r="L127"/>
      <c s="16" r="M127"/>
      <c s="16" r="N127"/>
      <c s="16" r="O127"/>
      <c s="16" r="P127"/>
      <c s="16" r="Q127"/>
      <c s="16" r="R127"/>
      <c s="16" r="S127"/>
      <c s="16" r="T127"/>
    </row>
    <row r="128">
      <c s="16" r="A128"/>
      <c t="s" s="16" r="B128">
        <v>592</v>
      </c>
      <c t="s" s="16" r="C128">
        <v>593</v>
      </c>
      <c s="16" r="D128"/>
      <c s="16" r="E128"/>
      <c s="16" r="F128"/>
      <c s="16" r="G128"/>
      <c s="16" r="H128"/>
      <c s="16" r="I128"/>
      <c s="16" r="J128"/>
      <c s="16" r="K128"/>
      <c s="16" r="L128"/>
      <c s="16" r="M128"/>
      <c s="16" r="N128"/>
      <c s="16" r="O128"/>
      <c s="16" r="P128"/>
      <c s="16" r="Q128"/>
      <c s="16" r="R128"/>
      <c s="16" r="S128"/>
      <c s="16" r="T128"/>
    </row>
    <row r="129">
      <c s="16" r="A129"/>
      <c s="16" r="B129"/>
      <c s="16" r="C129"/>
      <c s="16" r="D129"/>
      <c s="16" r="E129"/>
      <c s="16" r="F129"/>
      <c s="16" r="G129"/>
      <c s="16" r="H129"/>
      <c s="16" r="I129"/>
      <c s="16" r="J129"/>
      <c s="16" r="K129"/>
      <c s="16" r="L129"/>
      <c s="16" r="M129"/>
      <c s="16" r="N129"/>
      <c s="16" r="O129"/>
      <c s="16" r="P129"/>
      <c s="16" r="Q129"/>
      <c s="16" r="R129"/>
      <c s="16" r="S129"/>
      <c s="16" r="T129"/>
    </row>
    <row r="130">
      <c t="s" s="84" r="A130">
        <v>594</v>
      </c>
      <c s="16" r="B130"/>
      <c s="16" r="C130"/>
      <c s="16" r="D130"/>
      <c s="16" r="E130"/>
      <c s="16" r="F130"/>
      <c s="16" r="G130"/>
      <c s="16" r="H130"/>
      <c s="16" r="I130"/>
      <c s="16" r="J130"/>
      <c s="16" r="K130"/>
      <c s="16" r="L130"/>
      <c s="16" r="M130"/>
      <c s="16" r="N130"/>
      <c s="16" r="O130"/>
      <c s="16" r="P130"/>
      <c s="16" r="Q130"/>
      <c s="16" r="R130"/>
      <c s="16" r="S130"/>
      <c s="16" r="T130"/>
    </row>
    <row r="131">
      <c s="16" r="A131"/>
      <c t="s" s="16" r="B131">
        <v>595</v>
      </c>
      <c s="16" r="C131"/>
      <c s="16" r="D131"/>
      <c s="16" r="E131"/>
      <c s="16" r="F131"/>
      <c s="16" r="G131"/>
      <c s="16" r="H131"/>
      <c s="16" r="I131"/>
      <c s="16" r="J131"/>
      <c s="16" r="K131"/>
      <c s="16" r="L131"/>
      <c s="16" r="M131"/>
      <c s="16" r="N131"/>
      <c s="16" r="O131"/>
      <c s="16" r="P131"/>
      <c s="16" r="Q131"/>
      <c s="16" r="R131"/>
      <c s="16" r="S131"/>
      <c s="16" r="T131"/>
    </row>
    <row r="132">
      <c s="16" r="A132"/>
      <c t="s" s="84" r="B132">
        <v>596</v>
      </c>
      <c s="84" r="C132"/>
      <c s="16" r="D132"/>
      <c s="16" r="E132"/>
      <c s="16" r="F132"/>
      <c s="16" r="G132"/>
      <c s="16" r="H132"/>
      <c s="16" r="I132"/>
      <c s="16" r="J132"/>
      <c s="16" r="K132"/>
      <c s="16" r="L132"/>
      <c s="16" r="M132"/>
      <c s="16" r="N132"/>
      <c s="16" r="O132"/>
      <c s="16" r="P132"/>
      <c s="16" r="Q132"/>
      <c s="16" r="R132"/>
      <c s="16" r="S132"/>
      <c s="16" r="T132"/>
    </row>
    <row r="133">
      <c s="16" r="A133"/>
      <c t="s" s="84" r="B133">
        <v>597</v>
      </c>
      <c t="s" s="84" r="C133">
        <v>458</v>
      </c>
      <c s="16" r="D133"/>
      <c s="16" r="E133"/>
      <c s="16" r="F133"/>
      <c s="16" r="G133"/>
      <c s="16" r="H133"/>
      <c s="16" r="I133"/>
      <c s="16" r="J133"/>
      <c s="16" r="K133"/>
      <c s="16" r="L133"/>
      <c s="16" r="M133"/>
      <c s="16" r="N133"/>
      <c s="16" r="O133"/>
      <c s="16" r="P133"/>
      <c s="16" r="Q133"/>
      <c s="16" r="R133"/>
      <c s="16" r="S133"/>
      <c s="16" r="T133"/>
    </row>
    <row r="134">
      <c s="16" r="A134"/>
      <c t="s" s="16" r="B134">
        <v>598</v>
      </c>
      <c t="s" s="16" r="C134">
        <v>599</v>
      </c>
      <c s="16" r="D134"/>
      <c s="16" r="E134"/>
      <c s="16" r="F134"/>
      <c s="16" r="G134"/>
      <c s="16" r="H134"/>
      <c s="16" r="I134"/>
      <c s="16" r="J134"/>
      <c s="16" r="K134"/>
      <c s="16" r="L134"/>
      <c s="16" r="M134"/>
      <c s="16" r="N134"/>
      <c s="16" r="O134"/>
      <c s="16" r="P134"/>
      <c s="16" r="Q134"/>
      <c s="16" r="R134"/>
      <c s="16" r="S134"/>
      <c s="16" r="T134"/>
    </row>
    <row r="135">
      <c s="16" r="A135"/>
      <c t="s" s="16" r="B135">
        <v>600</v>
      </c>
      <c t="s" s="16" r="C135">
        <v>601</v>
      </c>
      <c s="16" r="D135"/>
      <c s="16" r="E135"/>
      <c s="16" r="F135"/>
      <c s="16" r="G135"/>
      <c s="16" r="H135"/>
      <c s="16" r="I135"/>
      <c s="16" r="J135"/>
      <c s="16" r="K135"/>
      <c s="16" r="L135"/>
      <c s="16" r="M135"/>
      <c s="16" r="N135"/>
      <c s="16" r="O135"/>
      <c s="16" r="P135"/>
      <c s="16" r="Q135"/>
      <c s="16" r="R135"/>
      <c s="16" r="S135"/>
      <c s="16" r="T135"/>
    </row>
    <row r="136">
      <c s="16" r="A136"/>
      <c t="s" s="16" r="B136">
        <v>155</v>
      </c>
      <c t="s" s="16" r="C136">
        <v>602</v>
      </c>
      <c s="16" r="D136"/>
      <c s="16" r="E136"/>
      <c s="16" r="F136"/>
      <c s="16" r="G136"/>
      <c s="16" r="H136"/>
      <c s="16" r="I136"/>
      <c s="16" r="J136"/>
      <c s="16" r="K136"/>
      <c s="16" r="L136"/>
      <c s="16" r="M136"/>
      <c s="16" r="N136"/>
      <c s="16" r="O136"/>
      <c s="16" r="P136"/>
      <c s="16" r="Q136"/>
      <c s="16" r="R136"/>
      <c s="16" r="S136"/>
      <c s="16" r="T136"/>
    </row>
    <row r="137">
      <c s="16" r="A137"/>
      <c t="s" s="16" r="B137">
        <v>603</v>
      </c>
      <c t="s" s="16" r="C137">
        <v>604</v>
      </c>
      <c s="16" r="D137"/>
      <c s="16" r="E137"/>
      <c s="16" r="F137"/>
      <c s="16" r="G137"/>
      <c s="16" r="H137"/>
      <c s="16" r="I137"/>
      <c s="16" r="J137"/>
      <c s="16" r="K137"/>
      <c s="16" r="L137"/>
      <c s="16" r="M137"/>
      <c s="16" r="N137"/>
      <c s="16" r="O137"/>
      <c s="16" r="P137"/>
      <c s="16" r="Q137"/>
      <c s="16" r="R137"/>
      <c s="16" r="S137"/>
      <c s="16" r="T137"/>
    </row>
    <row r="138">
      <c s="16" r="A138"/>
      <c t="s" s="84" r="B138">
        <v>605</v>
      </c>
      <c s="84" r="C138"/>
      <c s="16" r="D138"/>
      <c s="16" r="E138"/>
      <c s="16" r="F138"/>
      <c s="16" r="G138"/>
      <c s="16" r="H138"/>
      <c s="16" r="I138"/>
      <c s="16" r="J138"/>
      <c s="16" r="K138"/>
      <c s="16" r="L138"/>
      <c s="16" r="M138"/>
      <c s="16" r="N138"/>
      <c s="16" r="O138"/>
      <c s="16" r="P138"/>
      <c s="16" r="Q138"/>
      <c s="16" r="R138"/>
      <c s="16" r="S138"/>
      <c s="16" r="T138"/>
    </row>
    <row r="139">
      <c s="16" r="A139"/>
      <c t="s" s="84" r="B139">
        <v>606</v>
      </c>
      <c t="s" s="84" r="C139">
        <v>458</v>
      </c>
      <c s="16" r="D139"/>
      <c s="16" r="E139"/>
      <c s="16" r="F139"/>
      <c s="16" r="G139"/>
      <c s="16" r="H139"/>
      <c s="16" r="I139"/>
      <c s="16" r="J139"/>
      <c s="16" r="K139"/>
      <c s="16" r="L139"/>
      <c s="16" r="M139"/>
      <c s="16" r="N139"/>
      <c s="16" r="O139"/>
      <c s="16" r="P139"/>
      <c s="16" r="Q139"/>
      <c s="16" r="R139"/>
      <c s="16" r="S139"/>
      <c s="16" r="T139"/>
    </row>
    <row r="140">
      <c s="16" r="A140"/>
      <c t="s" s="16" r="B140">
        <v>607</v>
      </c>
      <c t="s" s="16" r="C140">
        <v>608</v>
      </c>
      <c s="16" r="D140"/>
      <c s="16" r="E140"/>
      <c s="16" r="F140"/>
      <c s="16" r="G140"/>
      <c s="16" r="H140"/>
      <c s="16" r="I140"/>
      <c s="16" r="J140"/>
      <c s="16" r="K140"/>
      <c s="16" r="L140"/>
      <c s="16" r="M140"/>
      <c s="16" r="N140"/>
      <c s="16" r="O140"/>
      <c s="16" r="P140"/>
      <c s="16" r="Q140"/>
      <c s="16" r="R140"/>
      <c s="16" r="S140"/>
      <c s="16" r="T140"/>
    </row>
    <row r="141">
      <c s="16" r="A141"/>
      <c t="s" s="16" r="B141">
        <v>609</v>
      </c>
      <c t="s" s="16" r="C141">
        <v>610</v>
      </c>
      <c s="16" r="D141"/>
      <c s="16" r="E141"/>
      <c s="16" r="F141"/>
      <c s="16" r="G141"/>
      <c s="16" r="H141"/>
      <c s="16" r="I141"/>
      <c s="16" r="J141"/>
      <c s="16" r="K141"/>
      <c s="16" r="L141"/>
      <c s="16" r="M141"/>
      <c s="16" r="N141"/>
      <c s="16" r="O141"/>
      <c s="16" r="P141"/>
      <c s="16" r="Q141"/>
      <c s="16" r="R141"/>
      <c s="16" r="S141"/>
      <c s="16" r="T141"/>
    </row>
    <row r="142">
      <c s="16" r="A142"/>
      <c t="s" s="16" r="B142">
        <v>611</v>
      </c>
      <c t="s" s="16" r="C142">
        <v>612</v>
      </c>
      <c s="16" r="D142"/>
      <c s="16" r="E142"/>
      <c s="16" r="F142"/>
      <c s="16" r="G142"/>
      <c s="16" r="H142"/>
      <c s="16" r="I142"/>
      <c s="16" r="J142"/>
      <c s="16" r="K142"/>
      <c s="16" r="L142"/>
      <c s="16" r="M142"/>
      <c s="16" r="N142"/>
      <c s="16" r="O142"/>
      <c s="16" r="P142"/>
      <c s="16" r="Q142"/>
      <c s="16" r="R142"/>
      <c s="16" r="S142"/>
      <c s="16" r="T142"/>
    </row>
    <row r="143">
      <c s="16" r="A143"/>
      <c t="s" s="84" r="B143">
        <v>613</v>
      </c>
      <c t="s" s="84" r="C143">
        <v>458</v>
      </c>
      <c s="16" r="D143"/>
      <c s="16" r="E143"/>
      <c s="16" r="F143"/>
      <c s="16" r="G143"/>
      <c s="16" r="H143"/>
      <c s="16" r="I143"/>
      <c s="16" r="J143"/>
      <c s="16" r="K143"/>
      <c s="16" r="L143"/>
      <c s="16" r="M143"/>
      <c s="16" r="N143"/>
      <c s="16" r="O143"/>
      <c s="16" r="P143"/>
      <c s="16" r="Q143"/>
      <c s="16" r="R143"/>
      <c s="16" r="S143"/>
      <c s="16" r="T143"/>
    </row>
    <row r="144">
      <c s="16" r="A144"/>
      <c t="s" s="16" r="B144">
        <v>607</v>
      </c>
      <c t="s" s="16" r="C144">
        <v>614</v>
      </c>
      <c s="16" r="D144"/>
      <c s="16" r="E144"/>
      <c s="16" r="F144"/>
      <c s="16" r="G144"/>
      <c s="16" r="H144"/>
      <c s="16" r="I144"/>
      <c s="16" r="J144"/>
      <c s="16" r="K144"/>
      <c s="16" r="L144"/>
      <c s="16" r="M144"/>
      <c s="16" r="N144"/>
      <c s="16" r="O144"/>
      <c s="16" r="P144"/>
      <c s="16" r="Q144"/>
      <c s="16" r="R144"/>
      <c s="16" r="S144"/>
      <c s="16" r="T144"/>
    </row>
    <row r="145">
      <c s="16" r="A145"/>
      <c t="s" s="16" r="B145">
        <v>615</v>
      </c>
      <c t="s" s="16" r="C145">
        <v>616</v>
      </c>
      <c s="16" r="D145"/>
      <c s="16" r="E145"/>
      <c s="16" r="F145"/>
      <c s="16" r="G145"/>
      <c s="16" r="H145"/>
      <c s="16" r="I145"/>
      <c s="16" r="J145"/>
      <c s="16" r="K145"/>
      <c s="16" r="L145"/>
      <c s="16" r="M145"/>
      <c s="16" r="N145"/>
      <c s="16" r="O145"/>
      <c s="16" r="P145"/>
      <c s="16" r="Q145"/>
      <c s="16" r="R145"/>
      <c s="16" r="S145"/>
      <c s="16" r="T145"/>
    </row>
    <row r="146">
      <c s="16" r="A146"/>
      <c t="s" s="16" r="B146">
        <v>617</v>
      </c>
      <c t="s" s="16" r="C146">
        <v>618</v>
      </c>
      <c s="16" r="D146"/>
      <c s="16" r="E146"/>
      <c s="16" r="F146"/>
      <c s="16" r="G146"/>
      <c s="16" r="H146"/>
      <c s="16" r="I146"/>
      <c s="16" r="J146"/>
      <c s="16" r="K146"/>
      <c s="16" r="L146"/>
      <c s="16" r="M146"/>
      <c s="16" r="N146"/>
      <c s="16" r="O146"/>
      <c s="16" r="P146"/>
      <c s="16" r="Q146"/>
      <c s="16" r="R146"/>
      <c s="16" r="S146"/>
      <c s="16" r="T146"/>
    </row>
    <row r="147">
      <c s="16" r="A147"/>
      <c s="16" r="B147"/>
      <c s="16" r="C147"/>
      <c s="16" r="D147"/>
      <c s="16" r="E147"/>
      <c s="16" r="F147"/>
      <c s="16" r="G147"/>
      <c s="16" r="H147"/>
      <c s="16" r="I147"/>
      <c s="16" r="J147"/>
      <c s="16" r="K147"/>
      <c s="16" r="L147"/>
      <c s="16" r="M147"/>
      <c s="16" r="N147"/>
      <c s="16" r="O147"/>
      <c s="16" r="P147"/>
      <c s="16" r="Q147"/>
      <c s="16" r="R147"/>
      <c s="16" r="S147"/>
      <c s="16" r="T147"/>
    </row>
    <row r="148">
      <c s="16" r="A148"/>
      <c t="s" s="84" r="B148">
        <v>619</v>
      </c>
      <c s="84" r="C148"/>
      <c s="16" r="D148"/>
      <c s="16" r="E148"/>
      <c s="16" r="F148"/>
      <c s="16" r="G148"/>
      <c s="16" r="H148"/>
      <c s="16" r="I148"/>
      <c s="16" r="J148"/>
      <c s="16" r="K148"/>
      <c s="16" r="L148"/>
      <c s="16" r="M148"/>
      <c s="16" r="N148"/>
      <c s="16" r="O148"/>
      <c s="16" r="P148"/>
      <c s="16" r="Q148"/>
      <c s="16" r="R148"/>
      <c s="16" r="S148"/>
      <c s="16" r="T148"/>
    </row>
    <row r="149">
      <c s="16" r="A149"/>
      <c t="s" s="16" r="B149">
        <v>620</v>
      </c>
      <c t="s" s="16" r="C149">
        <v>621</v>
      </c>
      <c s="16" r="D149"/>
      <c s="16" r="E149"/>
      <c s="16" r="F149"/>
      <c s="16" r="G149"/>
      <c s="16" r="H149"/>
      <c s="16" r="I149"/>
      <c s="16" r="J149"/>
      <c s="16" r="K149"/>
      <c s="16" r="L149"/>
      <c s="16" r="M149"/>
      <c s="16" r="N149"/>
      <c s="16" r="O149"/>
      <c s="16" r="P149"/>
      <c s="16" r="Q149"/>
      <c s="16" r="R149"/>
      <c s="16" r="S149"/>
      <c s="16" r="T149"/>
    </row>
    <row r="150">
      <c s="16" r="A150"/>
      <c t="s" s="16" r="B150">
        <v>622</v>
      </c>
      <c t="s" s="16" r="C150">
        <v>623</v>
      </c>
      <c s="16" r="D150"/>
      <c s="16" r="E150"/>
      <c s="16" r="F150"/>
      <c s="16" r="G150"/>
      <c s="16" r="H150"/>
      <c s="16" r="I150"/>
      <c s="16" r="J150"/>
      <c s="16" r="K150"/>
      <c s="16" r="L150"/>
      <c s="16" r="M150"/>
      <c s="16" r="N150"/>
      <c s="16" r="O150"/>
      <c s="16" r="P150"/>
      <c s="16" r="Q150"/>
      <c s="16" r="R150"/>
      <c s="16" r="S150"/>
      <c s="16" r="T150"/>
    </row>
    <row r="151">
      <c s="16" r="A151"/>
      <c t="s" s="16" r="B151">
        <v>600</v>
      </c>
      <c t="s" s="16" r="C151">
        <v>624</v>
      </c>
      <c s="16" r="D151"/>
      <c s="16" r="E151"/>
      <c s="16" r="F151"/>
      <c s="16" r="G151"/>
      <c s="16" r="H151"/>
      <c s="16" r="I151"/>
      <c s="16" r="J151"/>
      <c s="16" r="K151"/>
      <c s="16" r="L151"/>
      <c s="16" r="M151"/>
      <c s="16" r="N151"/>
      <c s="16" r="O151"/>
      <c s="16" r="P151"/>
      <c s="16" r="Q151"/>
      <c s="16" r="R151"/>
      <c s="16" r="S151"/>
      <c s="16" r="T151"/>
    </row>
    <row r="152">
      <c s="16" r="A152"/>
      <c t="s" s="16" r="B152">
        <v>603</v>
      </c>
      <c t="s" s="16" r="C152">
        <v>625</v>
      </c>
      <c s="16" r="D152"/>
      <c s="16" r="E152"/>
      <c s="16" r="F152"/>
      <c s="16" r="G152"/>
      <c s="16" r="H152"/>
      <c s="16" r="I152"/>
      <c s="16" r="J152"/>
      <c s="16" r="K152"/>
      <c s="16" r="L152"/>
      <c s="16" r="M152"/>
      <c s="16" r="N152"/>
      <c s="16" r="O152"/>
      <c s="16" r="P152"/>
      <c s="16" r="Q152"/>
      <c s="16" r="R152"/>
      <c s="16" r="S152"/>
      <c s="16" r="T152"/>
    </row>
    <row r="153">
      <c s="16" r="A153"/>
      <c t="s" s="16" r="B153">
        <v>626</v>
      </c>
      <c t="s" s="16" r="C153">
        <v>627</v>
      </c>
      <c s="16" r="D153"/>
      <c s="16" r="E153"/>
      <c s="16" r="F153"/>
      <c s="16" r="G153"/>
      <c s="16" r="H153"/>
      <c s="16" r="I153"/>
      <c s="16" r="J153"/>
      <c s="16" r="K153"/>
      <c s="16" r="L153"/>
      <c s="16" r="M153"/>
      <c s="16" r="N153"/>
      <c s="16" r="O153"/>
      <c s="16" r="P153"/>
      <c s="16" r="Q153"/>
      <c s="16" r="R153"/>
      <c s="16" r="S153"/>
      <c s="16" r="T153"/>
    </row>
    <row r="154">
      <c s="16" r="A154"/>
      <c s="16" r="B154"/>
      <c s="16" r="C154"/>
      <c s="16" r="D154"/>
      <c s="16" r="E154"/>
      <c s="16" r="F154"/>
      <c s="16" r="G154"/>
      <c s="16" r="H154"/>
      <c s="16" r="I154"/>
      <c s="16" r="J154"/>
      <c s="16" r="K154"/>
      <c s="16" r="L154"/>
      <c s="16" r="M154"/>
      <c s="16" r="N154"/>
      <c s="16" r="O154"/>
      <c s="16" r="P154"/>
      <c s="16" r="Q154"/>
      <c s="16" r="R154"/>
      <c s="16" r="S154"/>
      <c s="16" r="T154"/>
    </row>
    <row r="155">
      <c t="s" s="84" r="A155">
        <v>628</v>
      </c>
      <c s="16" r="B155"/>
      <c s="16" r="C155"/>
      <c s="16" r="D155"/>
      <c s="16" r="E155"/>
      <c s="16" r="F155"/>
      <c s="16" r="G155"/>
      <c s="16" r="H155"/>
      <c s="16" r="I155"/>
      <c s="16" r="J155"/>
      <c s="16" r="K155"/>
      <c s="16" r="L155"/>
      <c s="16" r="M155"/>
      <c s="16" r="N155"/>
      <c s="16" r="O155"/>
      <c s="16" r="P155"/>
      <c s="16" r="Q155"/>
      <c s="16" r="R155"/>
      <c s="16" r="S155"/>
      <c s="16" r="T155"/>
    </row>
    <row r="156">
      <c s="16" r="A156"/>
      <c t="s" s="84" r="B156">
        <v>629</v>
      </c>
      <c t="s" s="84" r="C156">
        <v>458</v>
      </c>
      <c s="16" r="D156"/>
      <c s="16" r="E156"/>
      <c s="16" r="F156"/>
      <c s="16" r="G156"/>
      <c s="16" r="H156"/>
      <c s="16" r="I156"/>
      <c s="16" r="J156"/>
      <c s="16" r="K156"/>
      <c s="16" r="L156"/>
      <c s="16" r="M156"/>
      <c s="16" r="N156"/>
      <c s="16" r="O156"/>
      <c s="16" r="P156"/>
      <c s="16" r="Q156"/>
      <c s="16" r="R156"/>
      <c s="16" r="S156"/>
      <c s="16" r="T156"/>
    </row>
    <row r="157">
      <c s="16" r="A157"/>
      <c t="s" s="16" r="B157">
        <v>630</v>
      </c>
      <c t="s" s="16" r="C157">
        <v>631</v>
      </c>
      <c s="16" r="D157"/>
      <c s="16" r="E157"/>
      <c s="16" r="F157"/>
      <c s="16" r="G157"/>
      <c s="16" r="H157"/>
      <c s="16" r="I157"/>
      <c s="16" r="J157"/>
      <c s="16" r="K157"/>
      <c s="16" r="L157"/>
      <c s="16" r="M157"/>
      <c s="16" r="N157"/>
      <c s="16" r="O157"/>
      <c s="16" r="P157"/>
      <c s="16" r="Q157"/>
      <c s="16" r="R157"/>
      <c s="16" r="S157"/>
      <c s="16" r="T157"/>
    </row>
    <row r="158">
      <c s="16" r="A158"/>
      <c t="s" s="16" r="B158">
        <v>632</v>
      </c>
      <c t="s" s="16" r="C158">
        <v>633</v>
      </c>
      <c s="16" r="D158"/>
      <c s="16" r="E158"/>
      <c s="16" r="F158"/>
      <c s="16" r="G158"/>
      <c s="16" r="H158"/>
      <c s="16" r="I158"/>
      <c s="16" r="J158"/>
      <c s="16" r="K158"/>
      <c s="16" r="L158"/>
      <c s="16" r="M158"/>
      <c s="16" r="N158"/>
      <c s="16" r="O158"/>
      <c s="16" r="P158"/>
      <c s="16" r="Q158"/>
      <c s="16" r="R158"/>
      <c s="16" r="S158"/>
      <c s="16" r="T158"/>
    </row>
    <row r="159">
      <c s="16" r="A159"/>
      <c t="s" s="16" r="B159">
        <v>634</v>
      </c>
      <c t="s" s="16" r="C159">
        <v>635</v>
      </c>
      <c s="16" r="D159"/>
      <c s="16" r="E159"/>
      <c s="16" r="F159"/>
      <c s="16" r="G159"/>
      <c s="16" r="H159"/>
      <c s="16" r="I159"/>
      <c s="16" r="J159"/>
      <c s="16" r="K159"/>
      <c s="16" r="L159"/>
      <c s="16" r="M159"/>
      <c s="16" r="N159"/>
      <c s="16" r="O159"/>
      <c s="16" r="P159"/>
      <c s="16" r="Q159"/>
      <c s="16" r="R159"/>
      <c s="16" r="S159"/>
      <c s="16" r="T159"/>
    </row>
    <row r="160">
      <c s="16" r="A160"/>
      <c t="s" s="16" r="B160">
        <v>636</v>
      </c>
      <c t="s" s="16" r="C160">
        <v>637</v>
      </c>
      <c s="16" r="D160"/>
      <c s="16" r="E160"/>
      <c s="16" r="F160"/>
      <c s="16" r="G160"/>
      <c s="16" r="H160"/>
      <c s="16" r="I160"/>
      <c s="16" r="J160"/>
      <c s="16" r="K160"/>
      <c s="16" r="L160"/>
      <c s="16" r="M160"/>
      <c s="16" r="N160"/>
      <c s="16" r="O160"/>
      <c s="16" r="P160"/>
      <c s="16" r="Q160"/>
      <c s="16" r="R160"/>
      <c s="16" r="S160"/>
      <c s="16" r="T160"/>
    </row>
    <row r="161">
      <c s="16" r="A161"/>
      <c t="s" s="16" r="B161">
        <v>638</v>
      </c>
      <c t="s" s="16" r="C161">
        <v>639</v>
      </c>
      <c s="16" r="D161"/>
      <c s="16" r="E161"/>
      <c s="16" r="F161"/>
      <c s="16" r="G161"/>
      <c s="16" r="H161"/>
      <c s="16" r="I161"/>
      <c s="16" r="J161"/>
      <c s="16" r="K161"/>
      <c s="16" r="L161"/>
      <c s="16" r="M161"/>
      <c s="16" r="N161"/>
      <c s="16" r="O161"/>
      <c s="16" r="P161"/>
      <c s="16" r="Q161"/>
      <c s="16" r="R161"/>
      <c s="16" r="S161"/>
      <c s="16" r="T161"/>
    </row>
    <row r="162">
      <c s="16" r="A162"/>
      <c t="s" s="16" r="B162">
        <v>640</v>
      </c>
      <c t="s" s="16" r="C162">
        <v>641</v>
      </c>
      <c s="16" r="D162"/>
      <c s="16" r="E162"/>
      <c s="16" r="F162"/>
      <c s="16" r="G162"/>
      <c s="16" r="H162"/>
      <c s="16" r="I162"/>
      <c s="16" r="J162"/>
      <c s="16" r="K162"/>
      <c s="16" r="L162"/>
      <c s="16" r="M162"/>
      <c s="16" r="N162"/>
      <c s="16" r="O162"/>
      <c s="16" r="P162"/>
      <c s="16" r="Q162"/>
      <c s="16" r="R162"/>
      <c s="16" r="S162"/>
      <c s="16" r="T162"/>
    </row>
    <row r="163">
      <c s="16" r="A163"/>
      <c s="16" r="B163"/>
      <c s="16" r="C163"/>
      <c s="16" r="D163"/>
      <c s="16" r="E163"/>
      <c s="16" r="F163"/>
      <c s="16" r="G163"/>
      <c s="16" r="H163"/>
      <c s="16" r="I163"/>
      <c s="16" r="J163"/>
      <c s="16" r="K163"/>
      <c s="16" r="L163"/>
      <c s="16" r="M163"/>
      <c s="16" r="N163"/>
      <c s="16" r="O163"/>
      <c s="16" r="P163"/>
      <c s="16" r="Q163"/>
      <c s="16" r="R163"/>
      <c s="16" r="S163"/>
      <c s="16" r="T163"/>
    </row>
    <row r="164">
      <c t="s" s="84" r="A164">
        <v>642</v>
      </c>
      <c s="16" r="B164"/>
      <c s="16" r="C164"/>
      <c s="16" r="D164"/>
      <c s="16" r="E164"/>
      <c s="16" r="F164"/>
      <c s="16" r="G164"/>
      <c s="16" r="H164"/>
      <c s="16" r="I164"/>
      <c s="16" r="J164"/>
      <c s="16" r="K164"/>
      <c s="16" r="L164"/>
      <c s="16" r="M164"/>
      <c s="16" r="N164"/>
      <c s="16" r="O164"/>
      <c s="16" r="P164"/>
      <c s="16" r="Q164"/>
      <c s="16" r="R164"/>
      <c s="16" r="S164"/>
      <c s="16" r="T164"/>
    </row>
    <row r="165">
      <c t="s" s="260" r="A165">
        <v>643</v>
      </c>
      <c s="16" r="B165"/>
      <c s="16" r="C165"/>
      <c s="16" r="D165"/>
      <c s="16" r="E165"/>
      <c s="16" r="F165"/>
      <c s="16" r="G165"/>
      <c s="16" r="H165"/>
      <c s="16" r="I165"/>
      <c s="16" r="J165"/>
      <c s="16" r="K165"/>
      <c s="16" r="L165"/>
      <c s="16" r="M165"/>
      <c s="16" r="N165"/>
      <c s="16" r="O165"/>
      <c s="16" r="P165"/>
      <c s="16" r="Q165"/>
      <c s="16" r="R165"/>
      <c s="16" r="S165"/>
      <c s="16" r="T165"/>
    </row>
    <row r="166">
      <c s="16" r="A166"/>
      <c t="s" s="208" r="B166">
        <v>644</v>
      </c>
      <c t="s" s="120" r="C166">
        <v>645</v>
      </c>
      <c s="120" r="D166"/>
      <c s="120" r="E166"/>
      <c s="120" r="F166"/>
      <c s="16" r="G166"/>
      <c t="s" s="120" r="H166">
        <v>646</v>
      </c>
      <c s="158" r="I166"/>
      <c s="158" r="J166"/>
      <c s="3" r="K166"/>
      <c s="16" r="L166"/>
      <c s="16" r="M166"/>
      <c s="16" r="N166"/>
      <c s="16" r="O166"/>
      <c s="16" r="P166"/>
      <c s="16" r="Q166"/>
      <c s="16" r="R166"/>
      <c s="16" r="S166"/>
      <c s="16" r="T166"/>
    </row>
    <row r="167">
      <c s="16" r="A167"/>
      <c s="202" r="B167"/>
      <c t="s" s="122" r="C167">
        <v>647</v>
      </c>
      <c s="212" r="D167"/>
      <c t="s" s="212" r="E167">
        <v>648</v>
      </c>
      <c s="122" r="F167"/>
      <c s="272" r="G167"/>
      <c t="s" s="122" r="H167">
        <v>647</v>
      </c>
      <c t="s" s="122" r="I167">
        <v>649</v>
      </c>
      <c t="s" s="122" r="J167">
        <v>648</v>
      </c>
      <c s="167" r="K167"/>
      <c s="16" r="L167"/>
      <c s="16" r="M167"/>
      <c s="16" r="N167"/>
      <c s="16" r="O167"/>
      <c s="16" r="P167"/>
      <c s="16" r="Q167"/>
      <c s="16" r="R167"/>
      <c s="16" r="S167"/>
      <c s="16" r="T167"/>
    </row>
    <row r="168">
      <c s="16" r="A168"/>
      <c s="202" r="B168"/>
      <c t="s" s="122" r="C168">
        <v>650</v>
      </c>
      <c s="212" r="D168"/>
      <c s="52" r="E168"/>
      <c s="52" r="F168"/>
      <c s="174" r="G168"/>
      <c t="s" s="122" r="H168">
        <v>650</v>
      </c>
      <c t="s" s="122" r="I168">
        <v>651</v>
      </c>
      <c t="s" s="122" r="J168">
        <v>652</v>
      </c>
      <c s="167" r="K168"/>
      <c s="16" r="L168"/>
      <c s="16" r="M168"/>
      <c s="16" r="N168"/>
      <c s="16" r="O168"/>
      <c s="16" r="P168"/>
      <c s="16" r="Q168"/>
      <c s="16" r="R168"/>
      <c s="16" r="S168"/>
      <c s="16" r="T168"/>
    </row>
    <row r="169">
      <c s="16" r="A169"/>
      <c s="202" r="B169"/>
      <c t="s" s="122" r="C169">
        <v>653</v>
      </c>
      <c s="212" r="D169"/>
      <c s="52" r="E169"/>
      <c s="52" r="F169"/>
      <c s="174" r="G169"/>
      <c t="s" s="122" r="H169">
        <v>653</v>
      </c>
      <c t="s" s="122" r="I169">
        <v>654</v>
      </c>
      <c t="s" s="122" r="J169">
        <v>654</v>
      </c>
      <c s="167" r="K169"/>
      <c s="16" r="L169"/>
      <c s="16" r="M169"/>
      <c s="16" r="N169"/>
      <c s="16" r="O169"/>
      <c s="16" r="P169"/>
      <c s="16" r="Q169"/>
      <c s="16" r="R169"/>
      <c s="16" r="S169"/>
      <c s="16" r="T169"/>
    </row>
    <row r="170">
      <c s="16" r="A170"/>
      <c s="202" r="B170"/>
      <c t="s" s="122" r="C170">
        <v>655</v>
      </c>
      <c s="212" r="D170"/>
      <c s="52" r="E170"/>
      <c s="52" r="F170"/>
      <c s="174" r="G170"/>
      <c t="s" s="122" r="H170">
        <v>655</v>
      </c>
      <c t="s" s="122" r="I170">
        <v>656</v>
      </c>
      <c s="122" r="J170"/>
      <c s="167" r="K170"/>
      <c s="16" r="L170"/>
      <c s="16" r="M170"/>
      <c s="16" r="N170"/>
      <c s="16" r="O170"/>
      <c s="16" r="P170"/>
      <c s="16" r="Q170"/>
      <c s="16" r="R170"/>
      <c s="16" r="S170"/>
      <c s="16" r="T170"/>
    </row>
    <row r="171">
      <c s="16" r="A171"/>
      <c s="202" r="B171"/>
      <c t="s" s="122" r="C171">
        <v>657</v>
      </c>
      <c s="212" r="D171"/>
      <c s="52" r="E171"/>
      <c s="52" r="F171"/>
      <c s="174" r="G171"/>
      <c t="s" s="122" r="H171">
        <v>657</v>
      </c>
      <c t="s" s="122" r="I171">
        <v>658</v>
      </c>
      <c s="122" r="J171"/>
      <c s="167" r="K171"/>
      <c s="16" r="L171"/>
      <c s="16" r="M171"/>
      <c s="16" r="N171"/>
      <c s="16" r="O171"/>
      <c s="16" r="P171"/>
      <c s="16" r="Q171"/>
      <c s="16" r="R171"/>
      <c s="16" r="S171"/>
      <c s="16" r="T171"/>
    </row>
    <row r="172">
      <c s="16" r="A172"/>
      <c s="202" r="B172"/>
      <c t="s" s="122" r="C172">
        <v>659</v>
      </c>
      <c s="212" r="D172"/>
      <c s="52" r="E172"/>
      <c s="52" r="F172"/>
      <c s="174" r="G172"/>
      <c t="s" s="122" r="H172">
        <v>659</v>
      </c>
      <c t="s" s="122" r="I172">
        <v>660</v>
      </c>
      <c s="122" r="J172"/>
      <c s="167" r="K172"/>
      <c s="16" r="L172"/>
      <c s="16" r="M172"/>
      <c s="16" r="N172"/>
      <c s="16" r="O172"/>
      <c s="16" r="P172"/>
      <c s="16" r="Q172"/>
      <c s="16" r="R172"/>
      <c s="16" r="S172"/>
      <c s="16" r="T172"/>
    </row>
    <row r="173">
      <c s="16" r="A173"/>
      <c s="16" r="B173"/>
      <c s="180" r="C173"/>
      <c s="180" r="D173"/>
      <c s="180" r="E173"/>
      <c s="180" r="F173"/>
      <c s="172" r="G173"/>
      <c s="180" r="H173"/>
      <c s="180" r="I173"/>
      <c s="180" r="J173"/>
      <c s="16" r="K173"/>
      <c s="16" r="L173"/>
      <c s="16" r="M173"/>
      <c s="16" r="N173"/>
      <c s="16" r="O173"/>
      <c s="16" r="P173"/>
      <c s="16" r="Q173"/>
      <c s="16" r="R173"/>
      <c s="16" r="S173"/>
      <c s="16" r="T173"/>
    </row>
    <row r="174">
      <c s="16" r="A174"/>
      <c s="16" r="B174"/>
      <c s="16" r="C174"/>
      <c s="16" r="D174"/>
      <c s="16" r="E174"/>
      <c s="16" r="F174"/>
      <c s="172" r="G174"/>
      <c s="16" r="H174"/>
      <c s="16" r="I174"/>
      <c s="16" r="J174"/>
      <c s="16" r="K174"/>
      <c s="16" r="L174"/>
      <c s="16" r="M174"/>
      <c s="16" r="N174"/>
      <c s="16" r="O174"/>
      <c s="16" r="P174"/>
      <c s="16" r="Q174"/>
      <c s="16" r="R174"/>
      <c s="16" r="S174"/>
      <c s="16" r="T174"/>
    </row>
    <row r="175">
      <c s="16" r="A175"/>
      <c t="s" s="208" r="B175">
        <v>661</v>
      </c>
      <c t="s" s="120" r="C175">
        <v>645</v>
      </c>
      <c s="120" r="D175"/>
      <c s="120" r="E175"/>
      <c s="120" r="F175"/>
      <c s="172" r="G175"/>
      <c t="s" s="120" r="H175">
        <v>662</v>
      </c>
      <c s="16" r="I175"/>
      <c s="16" r="J175"/>
      <c s="16" r="K175"/>
      <c s="16" r="L175"/>
      <c s="16" r="M175"/>
      <c s="16" r="N175"/>
      <c s="16" r="O175"/>
      <c s="16" r="P175"/>
      <c s="16" r="Q175"/>
      <c s="16" r="R175"/>
      <c s="16" r="S175"/>
      <c s="16" r="T175"/>
    </row>
    <row r="176">
      <c s="16" r="A176"/>
      <c s="202" r="B176"/>
      <c t="s" s="122" r="C176">
        <v>647</v>
      </c>
      <c s="212" r="D176"/>
      <c t="s" s="212" r="E176">
        <v>649</v>
      </c>
      <c s="52" r="F176"/>
      <c t="s" s="174" r="G176">
        <v>647</v>
      </c>
      <c t="s" s="122" r="H176">
        <v>663</v>
      </c>
      <c s="167" r="I176"/>
      <c s="16" r="J176"/>
      <c s="16" r="K176"/>
      <c s="16" r="L176"/>
      <c s="16" r="M176"/>
      <c s="16" r="N176"/>
      <c s="16" r="O176"/>
      <c s="16" r="P176"/>
      <c s="16" r="Q176"/>
      <c s="16" r="R176"/>
      <c s="16" r="S176"/>
      <c s="16" r="T176"/>
    </row>
    <row r="177">
      <c s="16" r="A177"/>
      <c s="202" r="B177"/>
      <c t="s" s="122" r="C177">
        <v>664</v>
      </c>
      <c s="212" r="D177"/>
      <c s="52" r="E177"/>
      <c s="52" r="F177"/>
      <c t="s" s="48" r="G177">
        <v>664</v>
      </c>
      <c t="s" s="122" r="H177">
        <v>665</v>
      </c>
      <c s="167" r="I177"/>
      <c s="16" r="J177"/>
      <c s="16" r="K177"/>
      <c s="16" r="L177"/>
      <c s="16" r="M177"/>
      <c s="16" r="N177"/>
      <c s="16" r="O177"/>
      <c s="16" r="P177"/>
      <c s="16" r="Q177"/>
      <c s="16" r="R177"/>
      <c s="16" r="S177"/>
      <c s="16" r="T177"/>
    </row>
    <row r="178">
      <c s="16" r="A178"/>
      <c s="202" r="B178"/>
      <c t="s" s="122" r="C178">
        <v>659</v>
      </c>
      <c s="212" r="D178"/>
      <c s="52" r="E178"/>
      <c s="52" r="F178"/>
      <c t="s" s="48" r="G178">
        <v>659</v>
      </c>
      <c t="s" s="52" r="H178">
        <v>666</v>
      </c>
      <c s="167" r="I178"/>
      <c s="16" r="J178"/>
      <c s="16" r="K178"/>
      <c s="16" r="L178"/>
      <c s="16" r="M178"/>
      <c s="16" r="N178"/>
      <c s="16" r="O178"/>
      <c s="16" r="P178"/>
      <c s="16" r="Q178"/>
      <c s="16" r="R178"/>
      <c s="16" r="S178"/>
      <c s="16" r="T178"/>
    </row>
    <row r="179">
      <c s="16" r="A179"/>
      <c s="202" r="B179"/>
      <c t="s" s="122" r="C179">
        <v>667</v>
      </c>
      <c s="212" r="D179"/>
      <c s="52" r="E179"/>
      <c s="52" r="F179"/>
      <c t="s" s="48" r="G179">
        <v>667</v>
      </c>
      <c t="s" s="122" r="H179">
        <v>668</v>
      </c>
      <c s="167" r="I179"/>
      <c s="16" r="J179"/>
      <c s="16" r="K179"/>
      <c s="16" r="L179"/>
      <c s="16" r="M179"/>
      <c s="16" r="N179"/>
      <c s="16" r="O179"/>
      <c s="16" r="P179"/>
      <c s="16" r="Q179"/>
      <c s="16" r="R179"/>
      <c s="16" r="S179"/>
      <c s="16" r="T179"/>
    </row>
    <row r="180">
      <c s="16" r="A180"/>
      <c s="202" r="B180"/>
      <c t="s" s="122" r="C180">
        <v>669</v>
      </c>
      <c s="212" r="D180"/>
      <c s="52" r="E180"/>
      <c s="52" r="F180"/>
      <c s="48" r="G180"/>
      <c s="235" r="H180"/>
      <c s="167" r="I180"/>
      <c s="16" r="J180"/>
      <c s="16" r="K180"/>
      <c s="16" r="L180"/>
      <c s="16" r="M180"/>
      <c s="16" r="N180"/>
      <c s="16" r="O180"/>
      <c s="16" r="P180"/>
      <c s="16" r="Q180"/>
      <c s="16" r="R180"/>
      <c s="16" r="S180"/>
      <c s="16" r="T180"/>
    </row>
    <row r="181">
      <c s="16" r="A181"/>
      <c s="16" r="B181"/>
      <c s="180" r="C181"/>
      <c s="245" r="D181"/>
      <c s="245" r="E181"/>
      <c s="245" r="F181"/>
      <c s="202" r="G181"/>
      <c s="160" r="H181"/>
      <c s="167" r="I181"/>
      <c s="16" r="J181"/>
      <c s="16" r="K181"/>
      <c s="16" r="L181"/>
      <c s="16" r="M181"/>
      <c s="16" r="N181"/>
      <c s="16" r="O181"/>
      <c s="16" r="P181"/>
      <c s="16" r="Q181"/>
      <c s="16" r="R181"/>
      <c s="16" r="S181"/>
      <c s="16" r="T181"/>
    </row>
    <row r="182">
      <c t="s" s="84" r="A182">
        <v>670</v>
      </c>
      <c s="16" r="B182"/>
      <c s="16" r="C182"/>
      <c s="145" r="D182"/>
      <c s="145" r="E182"/>
      <c s="145" r="F182"/>
      <c s="16" r="G182"/>
      <c s="180" r="H182"/>
      <c s="16" r="I182"/>
      <c s="16" r="J182"/>
      <c s="16" r="K182"/>
      <c s="16" r="L182"/>
      <c s="16" r="M182"/>
      <c s="16" r="N182"/>
      <c s="16" r="O182"/>
      <c s="16" r="P182"/>
      <c s="16" r="Q182"/>
      <c s="16" r="R182"/>
      <c s="16" r="S182"/>
      <c s="16" r="T182"/>
    </row>
    <row r="183">
      <c s="172" r="A183"/>
      <c t="s" s="208" r="B183">
        <v>671</v>
      </c>
      <c s="16" r="C183"/>
      <c s="145" r="D183"/>
      <c s="145" r="E183"/>
      <c s="145" r="F183"/>
      <c s="16" r="G183"/>
      <c s="16" r="H183"/>
      <c s="16" r="I183"/>
      <c s="16" r="J183"/>
      <c s="16" r="K183"/>
      <c s="16" r="L183"/>
      <c s="16" r="M183"/>
      <c s="16" r="N183"/>
      <c s="16" r="O183"/>
      <c s="16" r="P183"/>
      <c s="16" r="Q183"/>
      <c s="16" r="R183"/>
      <c s="16" r="S183"/>
      <c s="16" r="T183"/>
    </row>
    <row r="184">
      <c s="16" r="A184"/>
      <c s="16" r="B184"/>
      <c t="s" s="16" r="C184">
        <v>672</v>
      </c>
      <c s="16" r="D184"/>
      <c s="16" r="E184"/>
      <c s="16" r="F184"/>
      <c s="16" r="G184"/>
      <c s="16" r="H184"/>
      <c s="16" r="I184"/>
      <c s="16" r="J184"/>
      <c s="16" r="K184"/>
      <c s="16" r="L184"/>
      <c s="16" r="M184"/>
      <c s="16" r="N184"/>
      <c s="16" r="O184"/>
      <c s="16" r="P184"/>
      <c s="16" r="Q184"/>
      <c s="16" r="R184"/>
      <c s="16" r="S184"/>
      <c s="16" r="T184"/>
    </row>
    <row r="185">
      <c s="16" r="A185"/>
      <c s="16" r="B185"/>
      <c t="s" s="16" r="C185">
        <v>673</v>
      </c>
      <c s="105" r="D185"/>
      <c s="105" r="E185"/>
      <c s="16" r="F185"/>
      <c s="16" r="G185"/>
      <c s="16" r="H185"/>
      <c s="16" r="I185"/>
      <c s="16" r="J185"/>
      <c s="16" r="K185"/>
      <c s="16" r="L185"/>
      <c s="16" r="M185"/>
      <c s="16" r="N185"/>
      <c s="16" r="O185"/>
      <c s="16" r="P185"/>
      <c s="16" r="Q185"/>
      <c s="16" r="R185"/>
      <c s="16" r="S185"/>
      <c s="16" r="T185"/>
    </row>
    <row r="186">
      <c s="16" r="A186"/>
      <c s="16" r="B186"/>
      <c t="s" s="16" r="C186">
        <v>674</v>
      </c>
      <c s="105" r="D186"/>
      <c s="105" r="E186"/>
      <c s="16" r="F186"/>
      <c s="16" r="G186"/>
      <c s="16" r="H186"/>
      <c s="16" r="I186"/>
      <c s="16" r="J186"/>
      <c s="16" r="K186"/>
      <c s="16" r="L186"/>
      <c s="16" r="M186"/>
      <c s="16" r="N186"/>
      <c s="16" r="O186"/>
      <c s="16" r="P186"/>
      <c s="16" r="Q186"/>
      <c s="16" r="R186"/>
      <c s="16" r="S186"/>
      <c s="16" r="T186"/>
    </row>
    <row r="187">
      <c s="16" r="A187"/>
      <c s="16" r="B187"/>
      <c s="16" r="C187"/>
      <c s="105" r="D187"/>
      <c s="105" r="E187"/>
      <c s="16" r="F187"/>
      <c s="16" r="G187"/>
      <c s="16" r="H187"/>
      <c s="16" r="I187"/>
      <c s="16" r="J187"/>
      <c s="16" r="K187"/>
      <c s="16" r="L187"/>
      <c s="16" r="M187"/>
      <c s="16" r="N187"/>
      <c s="16" r="O187"/>
      <c s="16" r="P187"/>
      <c s="16" r="Q187"/>
      <c s="16" r="R187"/>
      <c s="16" r="S187"/>
      <c s="16" r="T187"/>
    </row>
    <row r="188">
      <c s="16" r="A188"/>
      <c t="s" s="208" r="B188">
        <v>675</v>
      </c>
      <c s="16" r="C188"/>
      <c s="16" r="D188"/>
      <c s="16" r="E188"/>
      <c s="16" r="F188"/>
      <c s="16" r="G188"/>
      <c s="16" r="H188"/>
      <c s="16" r="I188"/>
      <c s="16" r="J188"/>
      <c s="16" r="K188"/>
      <c s="16" r="L188"/>
      <c s="16" r="M188"/>
      <c s="16" r="N188"/>
      <c s="16" r="O188"/>
      <c s="16" r="P188"/>
      <c s="16" r="Q188"/>
      <c s="16" r="R188"/>
      <c s="16" r="S188"/>
      <c s="16" r="T188"/>
    </row>
    <row r="189">
      <c s="16" r="A189"/>
      <c s="16" r="B189"/>
      <c t="s" s="16" r="C189">
        <v>676</v>
      </c>
      <c s="16" r="D189"/>
      <c s="16" r="E189"/>
      <c s="16" r="F189"/>
      <c s="16" r="G189"/>
      <c s="16" r="H189"/>
      <c s="16" r="I189"/>
      <c s="16" r="J189"/>
      <c s="16" r="K189"/>
      <c s="16" r="L189"/>
      <c s="16" r="M189"/>
      <c s="16" r="N189"/>
      <c s="16" r="O189"/>
      <c s="16" r="P189"/>
      <c s="16" r="Q189"/>
      <c s="16" r="R189"/>
      <c s="16" r="S189"/>
      <c s="16" r="T189"/>
    </row>
    <row r="190">
      <c s="16" r="A190"/>
      <c s="16" r="B190"/>
      <c t="s" s="16" r="C190">
        <v>677</v>
      </c>
      <c s="16" r="D190"/>
      <c s="16" r="E190"/>
      <c s="16" r="F190"/>
      <c s="16" r="G190"/>
      <c s="16" r="H190"/>
      <c s="16" r="I190"/>
      <c s="16" r="J190"/>
      <c s="16" r="K190"/>
      <c s="16" r="L190"/>
      <c s="16" r="M190"/>
      <c s="16" r="N190"/>
      <c s="16" r="O190"/>
      <c s="16" r="P190"/>
      <c s="16" r="Q190"/>
      <c s="16" r="R190"/>
      <c s="16" r="S190"/>
      <c s="16" r="T190"/>
    </row>
    <row r="191">
      <c s="16" r="A191"/>
      <c s="16" r="B191"/>
      <c t="s" s="16" r="C191">
        <v>678</v>
      </c>
      <c s="16" r="D191"/>
      <c s="16" r="E191"/>
      <c s="16" r="F191"/>
      <c s="16" r="G191"/>
      <c s="16" r="H191"/>
      <c s="16" r="I191"/>
      <c s="16" r="J191"/>
      <c s="16" r="K191"/>
      <c s="16" r="L191"/>
      <c s="16" r="M191"/>
      <c s="16" r="N191"/>
      <c s="16" r="O191"/>
      <c s="16" r="P191"/>
      <c s="16" r="Q191"/>
      <c s="16" r="R191"/>
      <c s="16" r="S191"/>
      <c s="16" r="T191"/>
    </row>
    <row r="192">
      <c s="16" r="A192"/>
      <c s="16" r="B192"/>
      <c t="s" s="16" r="C192">
        <v>679</v>
      </c>
      <c s="16" r="D192"/>
      <c s="16" r="E192"/>
      <c s="16" r="F192"/>
      <c s="16" r="G192"/>
      <c s="16" r="H192"/>
      <c s="16" r="I192"/>
      <c s="16" r="J192"/>
      <c s="16" r="K192"/>
      <c s="16" r="L192"/>
      <c s="16" r="M192"/>
      <c s="16" r="N192"/>
      <c s="16" r="O192"/>
      <c s="16" r="P192"/>
      <c s="16" r="Q192"/>
      <c s="16" r="R192"/>
      <c s="16" r="S192"/>
      <c s="16" r="T192"/>
    </row>
    <row r="193">
      <c t="s" s="84" r="A193">
        <v>680</v>
      </c>
      <c s="16" r="B193"/>
      <c t="s" s="16" r="C193">
        <v>681</v>
      </c>
      <c s="16" r="D193"/>
      <c s="16" r="E193"/>
      <c s="16" r="F193"/>
      <c s="16" r="G193"/>
      <c s="16" r="H193"/>
      <c s="16" r="I193"/>
      <c s="16" r="J193"/>
      <c s="16" r="K193"/>
      <c s="16" r="L193"/>
      <c s="16" r="M193"/>
      <c s="16" r="N193"/>
      <c s="16" r="O193"/>
      <c s="16" r="P193"/>
      <c s="16" r="Q193"/>
      <c s="16" r="R193"/>
      <c s="16" r="S193"/>
      <c s="16" r="T193"/>
    </row>
    <row r="194">
      <c s="16" r="A194"/>
      <c t="s" s="208" r="B194">
        <v>682</v>
      </c>
      <c s="8" r="C194"/>
      <c s="8" r="D194"/>
      <c s="16" r="E194"/>
      <c s="16" r="F194"/>
      <c s="16" r="G194"/>
      <c s="16" r="H194"/>
      <c s="16" r="I194"/>
      <c s="16" r="J194"/>
      <c s="16" r="K194"/>
      <c s="16" r="L194"/>
      <c s="16" r="M194"/>
      <c s="16" r="N194"/>
      <c s="16" r="O194"/>
      <c s="16" r="P194"/>
      <c s="16" r="Q194"/>
      <c s="16" r="R194"/>
      <c s="16" r="S194"/>
      <c s="16" r="T194"/>
    </row>
    <row r="195">
      <c s="16" r="A195"/>
      <c s="202" r="B195"/>
      <c t="s" s="33" r="C195">
        <v>683</v>
      </c>
      <c s="33" r="D195"/>
      <c s="167" r="E195"/>
      <c s="16" r="F195"/>
      <c s="16" r="G195"/>
      <c s="16" r="H195"/>
      <c s="16" r="I195"/>
      <c s="16" r="J195"/>
      <c s="16" r="K195"/>
      <c s="16" r="L195"/>
      <c s="16" r="M195"/>
      <c s="16" r="N195"/>
      <c s="16" r="O195"/>
      <c s="16" r="P195"/>
      <c s="16" r="Q195"/>
      <c s="16" r="R195"/>
      <c s="16" r="S195"/>
      <c s="16" r="T195"/>
    </row>
    <row r="196">
      <c s="16" r="A196"/>
      <c s="202" r="B196"/>
      <c t="s" s="254" r="C196">
        <v>684</v>
      </c>
      <c s="254" r="D196"/>
      <c s="167" r="E196"/>
      <c s="16" r="F196"/>
      <c s="16" r="G196"/>
      <c s="16" r="H196"/>
      <c s="16" r="I196"/>
      <c s="16" r="J196"/>
      <c s="16" r="K196"/>
      <c s="16" r="L196"/>
      <c s="16" r="M196"/>
      <c s="16" r="N196"/>
      <c s="16" r="O196"/>
      <c s="16" r="P196"/>
      <c s="16" r="Q196"/>
      <c s="16" r="R196"/>
      <c s="16" r="S196"/>
      <c s="16" r="T196"/>
    </row>
    <row r="197">
      <c s="16" r="A197"/>
      <c s="202" r="B197"/>
      <c s="254" r="C197"/>
      <c s="254" r="D197"/>
      <c s="167" r="E197"/>
      <c s="16" r="F197"/>
      <c s="16" r="G197"/>
      <c s="16" r="H197"/>
      <c s="16" r="I197"/>
      <c s="16" r="J197"/>
      <c s="16" r="K197"/>
      <c s="16" r="L197"/>
      <c s="16" r="M197"/>
      <c s="16" r="N197"/>
      <c s="16" r="O197"/>
      <c s="16" r="P197"/>
      <c s="16" r="Q197"/>
      <c s="16" r="R197"/>
      <c s="16" r="S197"/>
      <c s="16" r="T197"/>
    </row>
    <row r="198">
      <c s="16" r="A198"/>
      <c s="202" r="B198"/>
      <c s="254" r="C198"/>
      <c s="254" r="D198"/>
      <c s="167" r="E198"/>
      <c s="16" r="F198"/>
      <c s="16" r="G198"/>
      <c s="16" r="H198"/>
      <c s="16" r="I198"/>
      <c s="16" r="J198"/>
      <c s="16" r="K198"/>
      <c s="16" r="L198"/>
      <c s="16" r="M198"/>
      <c s="16" r="N198"/>
      <c s="16" r="O198"/>
      <c s="16" r="P198"/>
      <c s="16" r="Q198"/>
      <c s="16" r="R198"/>
      <c s="16" r="S198"/>
      <c s="16" r="T198"/>
    </row>
    <row r="199">
      <c s="16" r="A199"/>
      <c s="202" r="B199"/>
      <c s="254" r="C199"/>
      <c s="254" r="D199"/>
      <c s="167" r="E199"/>
      <c s="16" r="F199"/>
      <c s="16" r="G199"/>
      <c s="16" r="H199"/>
      <c s="16" r="I199"/>
      <c s="16" r="J199"/>
      <c s="16" r="K199"/>
      <c s="16" r="L199"/>
      <c s="16" r="M199"/>
      <c s="16" r="N199"/>
      <c s="16" r="O199"/>
      <c s="16" r="P199"/>
      <c s="16" r="Q199"/>
      <c s="16" r="R199"/>
      <c s="16" r="S199"/>
      <c s="16" r="T199"/>
    </row>
    <row r="200">
      <c s="16" r="A200"/>
      <c s="202" r="B200"/>
      <c t="s" s="254" r="C200">
        <v>20</v>
      </c>
      <c s="254" r="D200"/>
      <c s="167" r="E200"/>
      <c s="16" r="F200"/>
      <c s="16" r="G200"/>
      <c s="16" r="H200"/>
      <c s="16" r="I200"/>
      <c s="16" r="J200"/>
      <c s="16" r="K200"/>
      <c s="16" r="L200"/>
      <c s="16" r="M200"/>
      <c s="16" r="N200"/>
      <c s="16" r="O200"/>
      <c s="16" r="P200"/>
      <c s="16" r="Q200"/>
      <c s="16" r="R200"/>
      <c s="16" r="S200"/>
      <c s="16" r="T200"/>
    </row>
    <row r="201">
      <c s="16" r="A201"/>
      <c s="202" r="B201"/>
      <c s="254" r="C201"/>
      <c s="254" r="D201"/>
      <c s="167" r="E201"/>
      <c s="16" r="F201"/>
      <c s="16" r="G201"/>
      <c s="16" r="H201"/>
      <c s="16" r="I201"/>
      <c s="16" r="J201"/>
      <c s="16" r="K201"/>
      <c s="16" r="L201"/>
      <c s="16" r="M201"/>
      <c s="16" r="N201"/>
      <c s="16" r="O201"/>
      <c s="16" r="P201"/>
      <c s="16" r="Q201"/>
      <c s="16" r="R201"/>
      <c s="16" r="S201"/>
      <c s="16" r="T201"/>
    </row>
    <row r="202">
      <c s="16" r="A202"/>
      <c s="202" r="B202"/>
      <c s="254" r="C202"/>
      <c s="254" r="D202"/>
      <c s="167" r="E202"/>
      <c s="16" r="F202"/>
      <c s="16" r="G202"/>
      <c s="16" r="H202"/>
      <c s="16" r="I202"/>
      <c s="16" r="J202"/>
      <c s="16" r="K202"/>
      <c s="16" r="L202"/>
      <c s="16" r="M202"/>
      <c s="16" r="N202"/>
      <c s="16" r="O202"/>
      <c s="16" r="P202"/>
      <c s="16" r="Q202"/>
      <c s="16" r="R202"/>
      <c s="16" r="S202"/>
      <c s="16" r="T202"/>
    </row>
    <row r="203">
      <c s="16" r="A203"/>
      <c s="202" r="B203"/>
      <c s="254" r="C203"/>
      <c s="254" r="D203"/>
      <c s="167" r="E203"/>
      <c s="16" r="F203"/>
      <c s="16" r="G203"/>
      <c s="16" r="H203"/>
      <c s="16" r="I203"/>
      <c s="16" r="J203"/>
      <c s="16" r="K203"/>
      <c s="16" r="L203"/>
      <c s="16" r="M203"/>
      <c s="16" r="N203"/>
      <c s="16" r="O203"/>
      <c s="16" r="P203"/>
      <c s="16" r="Q203"/>
      <c s="16" r="R203"/>
      <c s="16" r="S203"/>
      <c s="16" r="T203"/>
    </row>
    <row r="204">
      <c s="16" r="A204"/>
      <c s="202" r="B204"/>
      <c t="s" s="254" r="C204">
        <v>19</v>
      </c>
      <c s="254" r="D204"/>
      <c s="167" r="E204"/>
      <c s="16" r="F204"/>
      <c s="16" r="G204"/>
      <c s="16" r="H204"/>
      <c s="16" r="I204"/>
      <c s="16" r="J204"/>
      <c s="16" r="K204"/>
      <c s="16" r="L204"/>
      <c s="16" r="M204"/>
      <c s="16" r="N204"/>
      <c s="16" r="O204"/>
      <c s="16" r="P204"/>
      <c s="16" r="Q204"/>
      <c s="16" r="R204"/>
      <c s="16" r="S204"/>
      <c s="16" r="T204"/>
    </row>
    <row r="205">
      <c s="16" r="A205"/>
      <c s="202" r="B205"/>
      <c s="254" r="C205"/>
      <c s="254" r="D205"/>
      <c s="167" r="E205"/>
      <c s="16" r="F205"/>
      <c s="16" r="G205"/>
      <c s="16" r="H205"/>
      <c s="16" r="I205"/>
      <c s="16" r="J205"/>
      <c s="16" r="K205"/>
      <c s="16" r="L205"/>
      <c s="16" r="M205"/>
      <c s="16" r="N205"/>
      <c s="16" r="O205"/>
      <c s="16" r="P205"/>
      <c s="16" r="Q205"/>
      <c s="16" r="R205"/>
      <c s="16" r="S205"/>
      <c s="16" r="T205"/>
    </row>
    <row r="206">
      <c s="16" r="A206"/>
      <c s="202" r="B206"/>
      <c s="254" r="C206"/>
      <c s="254" r="D206"/>
      <c s="167" r="E206"/>
      <c s="16" r="F206"/>
      <c s="16" r="G206"/>
      <c s="16" r="H206"/>
      <c s="16" r="I206"/>
      <c s="16" r="J206"/>
      <c s="16" r="K206"/>
      <c s="16" r="L206"/>
      <c s="16" r="M206"/>
      <c s="16" r="N206"/>
      <c s="16" r="O206"/>
      <c s="16" r="P206"/>
      <c s="16" r="Q206"/>
      <c s="16" r="R206"/>
      <c s="16" r="S206"/>
      <c s="16" r="T206"/>
    </row>
    <row r="207">
      <c s="16" r="A207"/>
      <c s="202" r="B207"/>
      <c s="254" r="C207"/>
      <c s="254" r="D207"/>
      <c s="167" r="E207"/>
      <c s="16" r="F207"/>
      <c s="16" r="G207"/>
      <c s="16" r="H207"/>
      <c s="16" r="I207"/>
      <c s="16" r="J207"/>
      <c s="16" r="K207"/>
      <c s="16" r="L207"/>
      <c s="16" r="M207"/>
      <c s="16" r="N207"/>
      <c s="16" r="O207"/>
      <c s="16" r="P207"/>
      <c s="16" r="Q207"/>
      <c s="16" r="R207"/>
      <c s="16" r="S207"/>
      <c s="16" r="T207"/>
    </row>
    <row r="208">
      <c t="s" s="84" r="A208">
        <v>685</v>
      </c>
      <c s="16" r="B208"/>
      <c s="180" r="C208"/>
      <c s="180" r="D208"/>
      <c s="16" r="E208"/>
      <c s="16" r="F208"/>
      <c s="16" r="G208"/>
      <c s="16" r="H208"/>
      <c s="16" r="I208"/>
      <c s="16" r="J208"/>
      <c s="16" r="K208"/>
      <c s="16" r="L208"/>
      <c s="16" r="M208"/>
      <c s="16" r="N208"/>
      <c s="16" r="O208"/>
      <c s="16" r="P208"/>
      <c s="16" r="Q208"/>
      <c s="16" r="R208"/>
      <c s="16" r="S208"/>
      <c s="16" r="T208"/>
    </row>
    <row r="209">
      <c s="16" r="A209"/>
      <c t="s" s="84" r="B209">
        <v>686</v>
      </c>
      <c s="8" r="C209"/>
      <c s="8" r="D209"/>
      <c s="8" r="E209"/>
      <c s="16" r="F209"/>
      <c s="16" r="G209"/>
      <c s="16" r="H209"/>
      <c s="16" r="I209"/>
      <c s="16" r="J209"/>
      <c s="16" r="K209"/>
      <c s="16" r="L209"/>
      <c s="16" r="M209"/>
      <c s="16" r="N209"/>
      <c s="16" r="O209"/>
      <c s="16" r="P209"/>
      <c s="16" r="Q209"/>
      <c s="16" r="R209"/>
      <c s="16" r="S209"/>
      <c s="16" r="T209"/>
    </row>
    <row r="210">
      <c s="16" r="A210"/>
      <c s="202" r="B210"/>
      <c t="s" s="197" r="C210">
        <v>687</v>
      </c>
      <c s="197" r="D210"/>
      <c s="197" r="E210"/>
      <c s="167" r="F210"/>
      <c s="16" r="G210"/>
      <c s="16" r="H210"/>
      <c s="16" r="I210"/>
      <c s="16" r="J210"/>
      <c s="16" r="K210"/>
      <c s="16" r="L210"/>
      <c s="16" r="M210"/>
      <c s="16" r="N210"/>
      <c s="16" r="O210"/>
      <c s="16" r="P210"/>
      <c s="16" r="Q210"/>
      <c s="16" r="R210"/>
      <c s="16" r="S210"/>
      <c s="16" r="T210"/>
    </row>
    <row r="211">
      <c s="16" r="A211"/>
      <c s="202" r="B211"/>
      <c t="s" s="122" r="C211">
        <v>688</v>
      </c>
      <c s="122" r="D211"/>
      <c s="122" r="E211"/>
      <c s="167" r="F211"/>
      <c s="16" r="G211"/>
      <c s="16" r="H211"/>
      <c s="16" r="I211"/>
      <c s="16" r="J211"/>
      <c s="16" r="K211"/>
      <c s="16" r="L211"/>
      <c s="16" r="M211"/>
      <c s="16" r="N211"/>
      <c s="16" r="O211"/>
      <c s="16" r="P211"/>
      <c s="16" r="Q211"/>
      <c s="16" r="R211"/>
      <c s="16" r="S211"/>
      <c s="16" r="T211"/>
    </row>
    <row r="212">
      <c s="16" r="A212"/>
      <c s="202" r="B212"/>
      <c t="s" s="122" r="C212">
        <v>689</v>
      </c>
      <c s="122" r="D212"/>
      <c s="122" r="E212"/>
      <c s="167" r="F212"/>
      <c s="16" r="G212"/>
      <c s="16" r="H212"/>
      <c s="16" r="I212"/>
      <c s="16" r="J212"/>
      <c s="16" r="K212"/>
      <c s="16" r="L212"/>
      <c s="16" r="M212"/>
      <c s="16" r="N212"/>
      <c s="16" r="O212"/>
      <c s="16" r="P212"/>
      <c s="16" r="Q212"/>
      <c s="16" r="R212"/>
      <c s="16" r="S212"/>
      <c s="16" r="T212"/>
    </row>
    <row r="213">
      <c s="16" r="A213"/>
      <c s="202" r="B213"/>
      <c t="s" s="122" r="C213">
        <v>690</v>
      </c>
      <c s="122" r="D213"/>
      <c s="122" r="E213"/>
      <c s="167" r="F213"/>
      <c s="16" r="G213"/>
      <c s="16" r="H213"/>
      <c s="16" r="I213"/>
      <c s="16" r="J213"/>
      <c s="16" r="K213"/>
      <c s="16" r="L213"/>
      <c s="16" r="M213"/>
      <c s="16" r="N213"/>
      <c s="16" r="O213"/>
      <c s="16" r="P213"/>
      <c s="16" r="Q213"/>
      <c s="16" r="R213"/>
      <c s="16" r="S213"/>
      <c s="16" r="T213"/>
    </row>
    <row r="214">
      <c s="16" r="A214"/>
      <c s="202" r="B214"/>
      <c t="s" s="122" r="C214">
        <v>691</v>
      </c>
      <c s="122" r="D214"/>
      <c s="122" r="E214"/>
      <c s="167" r="F214"/>
      <c s="16" r="G214"/>
      <c s="16" r="H214"/>
      <c s="16" r="I214"/>
      <c s="16" r="J214"/>
      <c s="16" r="K214"/>
      <c s="16" r="L214"/>
      <c s="16" r="M214"/>
      <c s="16" r="N214"/>
      <c s="16" r="O214"/>
      <c s="16" r="P214"/>
      <c s="16" r="Q214"/>
      <c s="16" r="R214"/>
      <c s="16" r="S214"/>
      <c s="16" r="T214"/>
    </row>
    <row r="215">
      <c s="16" r="A215"/>
      <c s="202" r="B215"/>
      <c t="s" s="122" r="C215">
        <v>692</v>
      </c>
      <c s="122" r="D215"/>
      <c s="122" r="E215"/>
      <c s="167" r="F215"/>
      <c s="16" r="G215"/>
      <c s="16" r="H215"/>
      <c s="16" r="I215"/>
      <c s="16" r="J215"/>
      <c s="16" r="K215"/>
      <c s="16" r="L215"/>
      <c s="16" r="M215"/>
      <c s="16" r="N215"/>
      <c s="16" r="O215"/>
      <c s="16" r="P215"/>
      <c s="16" r="Q215"/>
      <c s="16" r="R215"/>
      <c s="16" r="S215"/>
      <c s="16" r="T215"/>
    </row>
    <row r="216">
      <c s="16" r="A216"/>
      <c s="16" r="B216"/>
      <c s="180" r="C216"/>
      <c s="180" r="D216"/>
      <c s="180" r="E216"/>
      <c s="16" r="F216"/>
      <c s="16" r="G216"/>
      <c s="16" r="H216"/>
      <c s="16" r="I216"/>
      <c s="16" r="J216"/>
      <c s="16" r="K216"/>
      <c s="16" r="L216"/>
      <c s="16" r="M216"/>
      <c s="16" r="N216"/>
      <c s="16" r="O216"/>
      <c s="16" r="P216"/>
      <c s="16" r="Q216"/>
      <c s="16" r="R216"/>
      <c s="16" r="S216"/>
      <c s="16" r="T216"/>
    </row>
    <row r="217">
      <c s="16" r="A217"/>
      <c t="s" s="84" r="B217">
        <v>693</v>
      </c>
      <c s="16" r="C217"/>
      <c s="16" r="D217"/>
      <c s="16" r="E217"/>
      <c s="16" r="F217"/>
      <c s="16" r="G217"/>
      <c s="16" r="H217"/>
      <c s="16" r="I217"/>
      <c s="16" r="J217"/>
      <c s="16" r="K217"/>
      <c s="16" r="L217"/>
      <c s="16" r="M217"/>
      <c s="16" r="N217"/>
      <c s="16" r="O217"/>
      <c s="16" r="P217"/>
      <c s="16" r="Q217"/>
      <c s="16" r="R217"/>
      <c s="16" r="S217"/>
      <c s="16" r="T217"/>
    </row>
    <row r="218">
      <c s="16" r="A218"/>
      <c s="16" r="B218"/>
      <c t="s" s="16" r="C218">
        <v>694</v>
      </c>
      <c s="16" r="D218"/>
      <c s="16" r="E218"/>
      <c s="16" r="F218"/>
      <c s="16" r="G218"/>
      <c s="16" r="H218"/>
      <c s="16" r="I218"/>
      <c s="16" r="J218"/>
      <c s="16" r="K218"/>
      <c s="16" r="L218"/>
      <c s="16" r="M218"/>
      <c s="16" r="N218"/>
      <c s="16" r="O218"/>
      <c s="16" r="P218"/>
      <c s="16" r="Q218"/>
      <c s="16" r="R218"/>
      <c s="16" r="S218"/>
      <c s="16" r="T218"/>
    </row>
    <row r="219">
      <c s="16" r="A219"/>
      <c s="16" r="B219"/>
      <c t="s" s="16" r="C219">
        <v>695</v>
      </c>
      <c s="16" r="D219"/>
      <c s="16" r="E219"/>
      <c s="16" r="F219"/>
      <c s="16" r="G219"/>
      <c s="16" r="H219"/>
      <c s="16" r="I219"/>
      <c s="16" r="J219"/>
      <c s="16" r="K219"/>
      <c s="16" r="L219"/>
      <c s="16" r="M219"/>
      <c s="16" r="N219"/>
      <c s="16" r="O219"/>
      <c s="16" r="P219"/>
      <c s="16" r="Q219"/>
      <c s="16" r="R219"/>
      <c s="16" r="S219"/>
      <c s="16" r="T219"/>
    </row>
    <row r="220">
      <c s="16" r="A220"/>
      <c s="8" r="B220"/>
      <c s="8" r="C220"/>
      <c s="8" r="D220"/>
      <c s="8" r="E220"/>
      <c s="16" r="F220"/>
      <c s="16" r="G220"/>
      <c s="16" r="H220"/>
      <c s="16" r="I220"/>
      <c s="16" r="J220"/>
      <c s="16" r="K220"/>
      <c s="16" r="L220"/>
      <c s="16" r="M220"/>
      <c s="16" r="N220"/>
      <c s="16" r="O220"/>
      <c s="16" r="P220"/>
      <c s="16" r="Q220"/>
      <c s="16" r="R220"/>
      <c s="16" r="S220"/>
      <c s="16" r="T220"/>
    </row>
    <row r="221">
      <c s="202" r="A221"/>
      <c t="s" s="197" r="B221">
        <v>687</v>
      </c>
      <c t="s" s="197" r="C221">
        <v>696</v>
      </c>
      <c s="197" r="D221"/>
      <c t="s" s="197" r="E221">
        <v>697</v>
      </c>
      <c s="167" r="F221"/>
      <c s="16" r="G221"/>
      <c s="16" r="H221"/>
      <c s="16" r="I221"/>
      <c s="16" r="J221"/>
      <c s="16" r="K221"/>
      <c s="16" r="L221"/>
      <c s="16" r="M221"/>
      <c s="16" r="N221"/>
      <c s="16" r="O221"/>
      <c s="16" r="P221"/>
      <c s="16" r="Q221"/>
      <c s="16" r="R221"/>
      <c s="16" r="S221"/>
      <c s="16" r="T221"/>
    </row>
    <row r="222">
      <c s="202" r="A222"/>
      <c t="s" s="122" r="B222">
        <v>698</v>
      </c>
      <c t="s" s="122" r="C222">
        <v>699</v>
      </c>
      <c s="122" r="D222"/>
      <c s="266" r="E222">
        <v>41788</v>
      </c>
      <c s="167" r="F222"/>
      <c s="16" r="G222"/>
      <c s="16" r="H222"/>
      <c s="16" r="I222"/>
      <c s="16" r="J222"/>
      <c s="16" r="K222"/>
      <c s="16" r="L222"/>
      <c s="16" r="M222"/>
      <c s="16" r="N222"/>
      <c s="16" r="O222"/>
      <c s="16" r="P222"/>
      <c s="16" r="Q222"/>
      <c s="16" r="R222"/>
      <c s="16" r="S222"/>
      <c s="16" r="T222"/>
    </row>
    <row r="223">
      <c s="202" r="A223"/>
      <c s="122" r="B223"/>
      <c t="s" s="122" r="C223">
        <v>700</v>
      </c>
      <c s="122" r="D223"/>
      <c s="266" r="E223">
        <v>41803</v>
      </c>
      <c s="167" r="F223"/>
      <c s="16" r="G223"/>
      <c s="16" r="H223"/>
      <c s="16" r="I223"/>
      <c s="16" r="J223"/>
      <c s="16" r="K223"/>
      <c s="16" r="L223"/>
      <c s="16" r="M223"/>
      <c s="16" r="N223"/>
      <c s="16" r="O223"/>
      <c s="16" r="P223"/>
      <c s="16" r="Q223"/>
      <c s="16" r="R223"/>
      <c s="16" r="S223"/>
      <c s="16" r="T223"/>
    </row>
    <row r="224">
      <c s="202" r="A224"/>
      <c s="122" r="B224"/>
      <c t="s" s="122" r="C224">
        <v>701</v>
      </c>
      <c s="122" r="D224"/>
      <c s="266" r="E224">
        <v>41803</v>
      </c>
      <c s="167" r="F224"/>
      <c s="16" r="G224"/>
      <c s="16" r="H224"/>
      <c s="16" r="I224"/>
      <c s="16" r="J224"/>
      <c s="16" r="K224"/>
      <c s="16" r="L224"/>
      <c s="16" r="M224"/>
      <c s="16" r="N224"/>
      <c s="16" r="O224"/>
      <c s="16" r="P224"/>
      <c s="16" r="Q224"/>
      <c s="16" r="R224"/>
      <c s="16" r="S224"/>
      <c s="16" r="T224"/>
    </row>
    <row r="225">
      <c s="202" r="A225"/>
      <c s="122" r="B225"/>
      <c t="s" s="122" r="C225">
        <v>702</v>
      </c>
      <c s="122" r="D225"/>
      <c s="266" r="E225">
        <v>41806</v>
      </c>
      <c s="167" r="F225"/>
      <c s="16" r="G225"/>
      <c s="16" r="H225"/>
      <c s="16" r="I225"/>
      <c s="16" r="J225"/>
      <c s="16" r="K225"/>
      <c s="16" r="L225"/>
      <c s="16" r="M225"/>
      <c s="16" r="N225"/>
      <c s="16" r="O225"/>
      <c s="16" r="P225"/>
      <c s="16" r="Q225"/>
      <c s="16" r="R225"/>
      <c s="16" r="S225"/>
      <c s="16" r="T225"/>
    </row>
    <row r="226">
      <c s="202" r="A226"/>
      <c s="122" r="B226"/>
      <c t="s" s="122" r="C226">
        <v>703</v>
      </c>
      <c s="122" r="D226"/>
      <c s="266" r="E226">
        <v>41806</v>
      </c>
      <c s="167" r="F226"/>
      <c s="16" r="G226"/>
      <c s="16" r="H226"/>
      <c s="16" r="I226"/>
      <c s="16" r="J226"/>
      <c s="16" r="K226"/>
      <c s="16" r="L226"/>
      <c s="16" r="M226"/>
      <c s="16" r="N226"/>
      <c s="16" r="O226"/>
      <c s="16" r="P226"/>
      <c s="16" r="Q226"/>
      <c s="16" r="R226"/>
      <c s="16" r="S226"/>
      <c s="16" r="T226"/>
    </row>
    <row r="227">
      <c s="202" r="A227"/>
      <c s="122" r="B227"/>
      <c t="s" s="122" r="C227">
        <v>704</v>
      </c>
      <c s="122" r="D227"/>
      <c s="266" r="E227">
        <v>41809</v>
      </c>
      <c s="167" r="F227"/>
      <c s="16" r="G227"/>
      <c s="16" r="H227"/>
      <c s="16" r="I227"/>
      <c s="16" r="J227"/>
      <c s="16" r="K227"/>
      <c s="16" r="L227"/>
      <c s="16" r="M227"/>
      <c s="16" r="N227"/>
      <c s="16" r="O227"/>
      <c s="16" r="P227"/>
      <c s="16" r="Q227"/>
      <c s="16" r="R227"/>
      <c s="16" r="S227"/>
      <c s="16" r="T227"/>
    </row>
    <row r="228">
      <c s="202" r="A228"/>
      <c t="s" s="122" r="B228">
        <v>705</v>
      </c>
      <c t="s" s="122" r="C228">
        <v>706</v>
      </c>
      <c s="122" r="D228"/>
      <c s="266" r="E228">
        <v>41824</v>
      </c>
      <c s="167" r="F228"/>
      <c s="16" r="G228"/>
      <c s="16" r="H228"/>
      <c s="16" r="I228"/>
      <c s="16" r="J228"/>
      <c s="16" r="K228"/>
      <c s="16" r="L228"/>
      <c s="16" r="M228"/>
      <c s="16" r="N228"/>
      <c s="16" r="O228"/>
      <c s="16" r="P228"/>
      <c s="16" r="Q228"/>
      <c s="16" r="R228"/>
      <c s="16" r="S228"/>
      <c s="16" r="T228"/>
    </row>
    <row r="229">
      <c s="202" r="A229"/>
      <c s="122" r="B229"/>
      <c t="s" s="122" r="C229">
        <v>707</v>
      </c>
      <c s="122" r="D229"/>
      <c s="266" r="E229">
        <v>41827</v>
      </c>
      <c s="167" r="F229"/>
      <c s="16" r="G229"/>
      <c s="16" r="H229"/>
      <c s="16" r="I229"/>
      <c s="16" r="J229"/>
      <c s="16" r="K229"/>
      <c s="16" r="L229"/>
      <c s="16" r="M229"/>
      <c s="16" r="N229"/>
      <c s="16" r="O229"/>
      <c s="16" r="P229"/>
      <c s="16" r="Q229"/>
      <c s="16" r="R229"/>
      <c s="16" r="S229"/>
      <c s="16" r="T229"/>
    </row>
    <row r="230">
      <c s="202" r="A230"/>
      <c s="122" r="B230"/>
      <c t="s" s="122" r="C230">
        <v>708</v>
      </c>
      <c s="122" r="D230"/>
      <c s="266" r="E230">
        <v>41830</v>
      </c>
      <c s="167" r="F230"/>
      <c s="16" r="G230"/>
      <c s="16" r="H230"/>
      <c s="16" r="I230"/>
      <c s="16" r="J230"/>
      <c s="16" r="K230"/>
      <c s="16" r="L230"/>
      <c s="16" r="M230"/>
      <c s="16" r="N230"/>
      <c s="16" r="O230"/>
      <c s="16" r="P230"/>
      <c s="16" r="Q230"/>
      <c s="16" r="R230"/>
      <c s="16" r="S230"/>
      <c s="16" r="T230"/>
    </row>
    <row r="231">
      <c s="202" r="A231"/>
      <c t="s" s="122" r="B231">
        <v>709</v>
      </c>
      <c t="s" s="122" r="C231">
        <v>710</v>
      </c>
      <c s="122" r="D231"/>
      <c s="266" r="E231">
        <v>41843</v>
      </c>
      <c s="167" r="F231"/>
      <c s="16" r="G231"/>
      <c s="16" r="H231"/>
      <c s="16" r="I231"/>
      <c s="16" r="J231"/>
      <c s="16" r="K231"/>
      <c s="16" r="L231"/>
      <c s="16" r="M231"/>
      <c s="16" r="N231"/>
      <c s="16" r="O231"/>
      <c s="16" r="P231"/>
      <c s="16" r="Q231"/>
      <c s="16" r="R231"/>
      <c s="16" r="S231"/>
      <c s="16" r="T231"/>
    </row>
    <row r="232">
      <c s="202" r="A232"/>
      <c s="122" r="B232"/>
      <c t="s" s="122" r="C232">
        <v>711</v>
      </c>
      <c s="122" r="D232"/>
      <c s="266" r="E232">
        <v>41843</v>
      </c>
      <c s="167" r="F232"/>
      <c s="16" r="G232"/>
      <c s="16" r="H232"/>
      <c s="16" r="I232"/>
      <c s="16" r="J232"/>
      <c s="16" r="K232"/>
      <c s="16" r="L232"/>
      <c s="16" r="M232"/>
      <c s="16" r="N232"/>
      <c s="16" r="O232"/>
      <c s="16" r="P232"/>
      <c s="16" r="Q232"/>
      <c s="16" r="R232"/>
      <c s="16" r="S232"/>
      <c s="16" r="T232"/>
    </row>
    <row r="233">
      <c s="202" r="A233"/>
      <c s="122" r="B233"/>
      <c t="s" s="122" r="C233">
        <v>712</v>
      </c>
      <c s="122" r="D233"/>
      <c s="266" r="E233">
        <v>41843</v>
      </c>
      <c s="167" r="F233"/>
      <c s="16" r="G233"/>
      <c s="16" r="H233"/>
      <c s="16" r="I233"/>
      <c s="16" r="J233"/>
      <c s="16" r="K233"/>
      <c s="16" r="L233"/>
      <c s="16" r="M233"/>
      <c s="16" r="N233"/>
      <c s="16" r="O233"/>
      <c s="16" r="P233"/>
      <c s="16" r="Q233"/>
      <c s="16" r="R233"/>
      <c s="16" r="S233"/>
      <c s="16" r="T233"/>
    </row>
    <row r="234">
      <c s="202" r="A234"/>
      <c s="122" r="B234"/>
      <c t="s" s="122" r="C234">
        <v>713</v>
      </c>
      <c s="122" r="D234"/>
      <c s="266" r="E234">
        <v>41852</v>
      </c>
      <c s="167" r="F234"/>
      <c s="16" r="G234"/>
      <c s="16" r="H234"/>
      <c s="16" r="I234"/>
      <c s="16" r="J234"/>
      <c s="16" r="K234"/>
      <c s="16" r="L234"/>
      <c s="16" r="M234"/>
      <c s="16" r="N234"/>
      <c s="16" r="O234"/>
      <c s="16" r="P234"/>
      <c s="16" r="Q234"/>
      <c s="16" r="R234"/>
      <c s="16" r="S234"/>
      <c s="16" r="T234"/>
    </row>
    <row r="235">
      <c s="202" r="A235"/>
      <c t="s" s="122" r="B235">
        <v>714</v>
      </c>
      <c t="s" s="122" r="C235">
        <v>715</v>
      </c>
      <c s="122" r="D235"/>
      <c s="266" r="E235">
        <v>41859</v>
      </c>
      <c s="167" r="F235"/>
      <c s="16" r="G235"/>
      <c s="16" r="H235"/>
      <c s="16" r="I235"/>
      <c s="16" r="J235"/>
      <c s="16" r="K235"/>
      <c s="16" r="L235"/>
      <c s="16" r="M235"/>
      <c s="16" r="N235"/>
      <c s="16" r="O235"/>
      <c s="16" r="P235"/>
      <c s="16" r="Q235"/>
      <c s="16" r="R235"/>
      <c s="16" r="S235"/>
      <c s="16" r="T235"/>
    </row>
    <row r="236">
      <c s="202" r="A236"/>
      <c s="122" r="B236"/>
      <c t="s" s="122" r="C236">
        <v>716</v>
      </c>
      <c s="122" r="D236"/>
      <c s="266" r="E236">
        <v>41866</v>
      </c>
      <c s="167" r="F236"/>
      <c s="16" r="G236"/>
      <c s="16" r="H236"/>
      <c s="16" r="I236"/>
      <c s="16" r="J236"/>
      <c s="16" r="K236"/>
      <c s="16" r="L236"/>
      <c s="16" r="M236"/>
      <c s="16" r="N236"/>
      <c s="16" r="O236"/>
      <c s="16" r="P236"/>
      <c s="16" r="Q236"/>
      <c s="16" r="R236"/>
      <c s="16" r="S236"/>
      <c s="16" r="T236"/>
    </row>
    <row r="237">
      <c s="202" r="A237"/>
      <c s="122" r="B237"/>
      <c t="s" s="122" r="C237">
        <v>717</v>
      </c>
      <c s="122" r="D237"/>
      <c s="266" r="E237">
        <v>41866</v>
      </c>
      <c s="167" r="F237"/>
      <c s="16" r="G237"/>
      <c s="16" r="H237"/>
      <c s="16" r="I237"/>
      <c s="16" r="J237"/>
      <c s="16" r="K237"/>
      <c s="16" r="L237"/>
      <c s="16" r="M237"/>
      <c s="16" r="N237"/>
      <c s="16" r="O237"/>
      <c s="16" r="P237"/>
      <c s="16" r="Q237"/>
      <c s="16" r="R237"/>
      <c s="16" r="S237"/>
      <c s="16" r="T237"/>
    </row>
    <row r="238">
      <c s="202" r="A238"/>
      <c s="122" r="B238"/>
      <c t="s" s="122" r="C238">
        <v>718</v>
      </c>
      <c s="122" r="D238"/>
      <c s="266" r="E238">
        <v>41869</v>
      </c>
      <c s="167" r="F238"/>
      <c s="16" r="G238"/>
      <c s="16" r="H238"/>
      <c s="16" r="I238"/>
      <c s="16" r="J238"/>
      <c s="16" r="K238"/>
      <c s="16" r="L238"/>
      <c s="16" r="M238"/>
      <c s="16" r="N238"/>
      <c s="16" r="O238"/>
      <c s="16" r="P238"/>
      <c s="16" r="Q238"/>
      <c s="16" r="R238"/>
      <c s="16" r="S238"/>
      <c s="16" r="T238"/>
    </row>
    <row r="239">
      <c s="202" r="A239"/>
      <c s="122" r="B239"/>
      <c t="s" s="122" r="C239">
        <v>719</v>
      </c>
      <c s="122" r="D239"/>
      <c s="266" r="E239">
        <v>41871</v>
      </c>
      <c s="167" r="F239"/>
      <c s="16" r="G239"/>
      <c s="16" r="H239"/>
      <c s="16" r="I239"/>
      <c s="16" r="J239"/>
      <c s="16" r="K239"/>
      <c s="16" r="L239"/>
      <c s="16" r="M239"/>
      <c s="16" r="N239"/>
      <c s="16" r="O239"/>
      <c s="16" r="P239"/>
      <c s="16" r="Q239"/>
      <c s="16" r="R239"/>
      <c s="16" r="S239"/>
      <c s="16" r="T239"/>
    </row>
    <row r="240">
      <c s="202" r="A240"/>
      <c s="122" r="B240"/>
      <c t="s" s="122" r="C240">
        <v>720</v>
      </c>
      <c s="122" r="D240"/>
      <c s="266" r="E240">
        <v>41880</v>
      </c>
      <c s="167" r="F240"/>
      <c s="16" r="G240"/>
      <c s="16" r="H240"/>
      <c s="16" r="I240"/>
      <c s="16" r="J240"/>
      <c s="16" r="K240"/>
      <c s="16" r="L240"/>
      <c s="16" r="M240"/>
      <c s="16" r="N240"/>
      <c s="16" r="O240"/>
      <c s="16" r="P240"/>
      <c s="16" r="Q240"/>
      <c s="16" r="R240"/>
      <c s="16" r="S240"/>
      <c s="16" r="T240"/>
    </row>
    <row r="241">
      <c s="202" r="A241"/>
      <c s="122" r="B241"/>
      <c t="s" s="122" r="C241">
        <v>721</v>
      </c>
      <c s="122" r="D241"/>
      <c s="266" r="E241">
        <v>41880</v>
      </c>
      <c s="167" r="F241"/>
      <c s="16" r="G241"/>
      <c s="16" r="H241"/>
      <c s="16" r="I241"/>
      <c s="16" r="J241"/>
      <c s="16" r="K241"/>
      <c s="16" r="L241"/>
      <c s="16" r="M241"/>
      <c s="16" r="N241"/>
      <c s="16" r="O241"/>
      <c s="16" r="P241"/>
      <c s="16" r="Q241"/>
      <c s="16" r="R241"/>
      <c s="16" r="S241"/>
      <c s="16" r="T241"/>
    </row>
    <row r="242">
      <c s="202" r="A242"/>
      <c t="s" s="122" r="B242">
        <v>722</v>
      </c>
      <c t="s" s="122" r="C242">
        <v>723</v>
      </c>
      <c s="122" r="D242"/>
      <c s="266" r="E242">
        <v>41907</v>
      </c>
      <c s="167" r="F242"/>
      <c s="16" r="G242"/>
      <c s="16" r="H242"/>
      <c s="16" r="I242"/>
      <c s="16" r="J242"/>
      <c s="16" r="K242"/>
      <c s="16" r="L242"/>
      <c s="16" r="M242"/>
      <c s="16" r="N242"/>
      <c s="16" r="O242"/>
      <c s="16" r="P242"/>
      <c s="16" r="Q242"/>
      <c s="16" r="R242"/>
      <c s="16" r="S242"/>
      <c s="16" r="T242"/>
    </row>
    <row r="243">
      <c s="202" r="A243"/>
      <c s="122" r="B243"/>
      <c t="s" s="122" r="C243">
        <v>724</v>
      </c>
      <c s="122" r="D243"/>
      <c s="266" r="E243">
        <v>41912</v>
      </c>
      <c s="167" r="F243"/>
      <c s="16" r="G243"/>
      <c s="16" r="H243"/>
      <c s="16" r="I243"/>
      <c s="16" r="J243"/>
      <c s="16" r="K243"/>
      <c s="16" r="L243"/>
      <c s="16" r="M243"/>
      <c s="16" r="N243"/>
      <c s="16" r="O243"/>
      <c s="16" r="P243"/>
      <c s="16" r="Q243"/>
      <c s="16" r="R243"/>
      <c s="16" r="S243"/>
      <c s="16" r="T243"/>
    </row>
    <row r="244">
      <c s="202" r="A244"/>
      <c s="122" r="B244"/>
      <c t="s" s="235" r="C244">
        <v>725</v>
      </c>
      <c s="122" r="D244"/>
      <c s="266" r="E244">
        <v>41921</v>
      </c>
      <c s="167" r="F244"/>
      <c s="16" r="G244"/>
      <c s="16" r="H244"/>
      <c s="16" r="I244"/>
      <c s="16" r="J244"/>
      <c s="16" r="K244"/>
      <c s="16" r="L244"/>
      <c s="16" r="M244"/>
      <c s="16" r="N244"/>
      <c s="16" r="O244"/>
      <c s="16" r="P244"/>
      <c s="16" r="Q244"/>
      <c s="16" r="R244"/>
      <c s="16" r="S244"/>
      <c s="16" r="T244"/>
    </row>
    <row r="245">
      <c s="202" r="A245"/>
      <c s="122" r="B245"/>
      <c t="s" s="160" r="C245">
        <v>726</v>
      </c>
      <c s="122" r="D245"/>
      <c s="266" r="E245">
        <v>41936</v>
      </c>
      <c s="167" r="F245"/>
      <c s="16" r="G245"/>
      <c s="16" r="H245"/>
      <c s="16" r="I245"/>
      <c s="16" r="J245"/>
      <c s="16" r="K245"/>
      <c s="16" r="L245"/>
      <c s="16" r="M245"/>
      <c s="16" r="N245"/>
      <c s="16" r="O245"/>
      <c s="16" r="P245"/>
      <c s="16" r="Q245"/>
      <c s="16" r="R245"/>
      <c s="16" r="S245"/>
      <c s="16" r="T245"/>
    </row>
    <row r="246">
      <c s="202" r="A246"/>
      <c s="122" r="B246"/>
      <c t="s" s="122" r="C246">
        <v>727</v>
      </c>
      <c s="122" r="D246"/>
      <c s="266" r="E246">
        <v>41943</v>
      </c>
      <c s="167" r="F246"/>
      <c s="16" r="G246"/>
      <c s="16" r="H246"/>
      <c s="16" r="I246"/>
      <c s="16" r="J246"/>
      <c s="16" r="K246"/>
      <c s="16" r="L246"/>
      <c s="16" r="M246"/>
      <c s="16" r="N246"/>
      <c s="16" r="O246"/>
      <c s="16" r="P246"/>
      <c s="16" r="Q246"/>
      <c s="16" r="R246"/>
      <c s="16" r="S246"/>
      <c s="16" r="T246"/>
    </row>
    <row r="247">
      <c s="16" r="A247"/>
      <c s="180" r="B247"/>
      <c s="180" r="C247"/>
      <c s="180" r="D247"/>
      <c s="180" r="E247"/>
      <c s="16" r="F247"/>
      <c s="16" r="G247"/>
      <c s="16" r="H247"/>
      <c s="16" r="I247"/>
      <c s="16" r="J247"/>
      <c s="16" r="K247"/>
      <c s="16" r="L247"/>
      <c s="16" r="M247"/>
      <c s="16" r="N247"/>
      <c s="16" r="O247"/>
      <c s="16" r="P247"/>
      <c s="16" r="Q247"/>
      <c s="16" r="R247"/>
      <c s="16" r="S247"/>
      <c s="16" r="T247"/>
    </row>
    <row r="248">
      <c s="16" r="A248"/>
      <c t="s" s="264" r="B248">
        <v>728</v>
      </c>
      <c s="172" r="C248"/>
      <c s="172" r="D248"/>
      <c s="16" r="E248"/>
      <c s="16" r="F248"/>
      <c s="16" r="G248"/>
      <c s="16" r="H248"/>
      <c s="16" r="I248"/>
      <c s="16" r="J248"/>
      <c s="16" r="K248"/>
      <c s="16" r="L248"/>
      <c s="16" r="M248"/>
      <c s="16" r="N248"/>
      <c s="16" r="O248"/>
      <c s="16" r="P248"/>
      <c s="16" r="Q248"/>
      <c s="16" r="R248"/>
      <c s="16" r="S248"/>
      <c s="16" r="T248"/>
    </row>
    <row r="249">
      <c s="16" r="A249"/>
      <c s="172" r="B249"/>
      <c t="s" s="238" r="C249">
        <v>729</v>
      </c>
      <c s="238" r="D249"/>
      <c s="16" r="E249"/>
      <c s="16" r="F249"/>
      <c s="16" r="G249"/>
      <c s="16" r="H249"/>
      <c s="16" r="I249"/>
      <c s="16" r="J249"/>
      <c s="16" r="K249"/>
      <c s="16" r="L249"/>
      <c s="16" r="M249"/>
      <c s="16" r="N249"/>
      <c s="16" r="O249"/>
      <c s="16" r="P249"/>
      <c s="16" r="Q249"/>
      <c s="16" r="R249"/>
      <c s="16" r="S249"/>
      <c s="16" r="T249"/>
    </row>
    <row r="250">
      <c s="16" r="A250"/>
      <c s="16" r="B250"/>
      <c t="s" s="16" r="C250">
        <v>730</v>
      </c>
      <c s="16" r="D250"/>
      <c s="16" r="E250"/>
      <c s="16" r="F250"/>
      <c s="16" r="G250"/>
      <c s="16" r="H250"/>
      <c s="16" r="I250"/>
      <c s="16" r="J250"/>
      <c s="16" r="K250"/>
      <c s="16" r="L250"/>
      <c s="16" r="M250"/>
      <c s="16" r="N250"/>
      <c s="16" r="O250"/>
      <c s="16" r="P250"/>
      <c s="16" r="Q250"/>
      <c s="16" r="R250"/>
      <c s="16" r="S250"/>
      <c s="16" r="T250"/>
    </row>
    <row r="251">
      <c s="16" r="A251"/>
      <c t="s" s="16" r="B251">
        <v>731</v>
      </c>
      <c t="s" s="16" r="C251">
        <v>732</v>
      </c>
      <c s="16" r="D251"/>
      <c s="16" r="E251"/>
      <c s="16" r="F251"/>
      <c s="16" r="G251"/>
      <c s="16" r="H251"/>
      <c s="16" r="I251"/>
      <c s="16" r="J251"/>
      <c s="16" r="K251"/>
      <c s="16" r="L251"/>
      <c s="16" r="M251"/>
      <c s="16" r="N251"/>
      <c s="16" r="O251"/>
      <c s="16" r="P251"/>
      <c s="16" r="Q251"/>
      <c s="16" r="R251"/>
      <c s="16" r="S251"/>
      <c s="16" r="T251"/>
    </row>
    <row r="252">
      <c s="16" r="A252"/>
      <c s="16" r="B252"/>
      <c t="s" s="16" r="C252">
        <v>733</v>
      </c>
      <c s="16" r="D252"/>
      <c s="16" r="E252"/>
      <c s="16" r="F252"/>
      <c s="16" r="G252"/>
      <c s="16" r="H252"/>
      <c s="16" r="I252"/>
      <c s="16" r="J252"/>
      <c s="16" r="K252"/>
      <c s="16" r="L252"/>
      <c s="16" r="M252"/>
      <c s="16" r="N252"/>
      <c s="16" r="O252"/>
      <c s="16" r="P252"/>
      <c s="16" r="Q252"/>
      <c s="16" r="R252"/>
      <c s="16" r="S252"/>
      <c s="16" r="T252"/>
    </row>
    <row r="253">
      <c s="16" r="A253"/>
      <c s="16" r="B253"/>
      <c t="s" s="16" r="C253">
        <v>734</v>
      </c>
      <c s="16" r="D253"/>
      <c s="16" r="E253"/>
      <c s="16" r="F253"/>
      <c s="16" r="G253"/>
      <c s="16" r="H253"/>
      <c s="16" r="I253"/>
      <c s="16" r="J253"/>
      <c s="16" r="K253"/>
      <c s="16" r="L253"/>
      <c s="16" r="M253"/>
      <c s="16" r="N253"/>
      <c s="16" r="O253"/>
      <c s="16" r="P253"/>
      <c s="16" r="Q253"/>
      <c s="16" r="R253"/>
      <c s="16" r="S253"/>
      <c s="16" r="T253"/>
    </row>
    <row r="254">
      <c s="16" r="A254"/>
      <c s="16" r="B254"/>
      <c t="s" s="16" r="C254">
        <v>735</v>
      </c>
      <c s="16" r="D254"/>
      <c s="16" r="E254"/>
      <c s="16" r="F254"/>
      <c s="16" r="G254"/>
      <c s="16" r="H254"/>
      <c s="16" r="I254"/>
      <c s="16" r="J254"/>
      <c s="16" r="K254"/>
      <c s="16" r="L254"/>
      <c s="16" r="M254"/>
      <c s="16" r="N254"/>
      <c s="16" r="O254"/>
      <c s="16" r="P254"/>
      <c s="16" r="Q254"/>
      <c s="16" r="R254"/>
      <c s="16" r="S254"/>
      <c s="16" r="T254"/>
    </row>
    <row r="255">
      <c s="16" r="A255"/>
      <c s="16" r="B255"/>
      <c t="s" s="16" r="C255">
        <v>736</v>
      </c>
      <c s="16" r="D255"/>
      <c s="16" r="E255"/>
      <c s="16" r="F255"/>
      <c s="16" r="G255"/>
      <c s="16" r="H255"/>
      <c s="16" r="I255"/>
      <c s="16" r="J255"/>
      <c s="16" r="K255"/>
      <c s="16" r="L255"/>
      <c s="16" r="M255"/>
      <c s="16" r="N255"/>
      <c s="16" r="O255"/>
      <c s="16" r="P255"/>
      <c s="16" r="Q255"/>
      <c s="16" r="R255"/>
      <c s="16" r="S255"/>
      <c s="16" r="T255"/>
    </row>
    <row r="256">
      <c s="16" r="A256"/>
      <c s="16" r="B256"/>
      <c t="s" s="16" r="C256">
        <v>737</v>
      </c>
      <c s="16" r="D256"/>
      <c s="16" r="E256"/>
      <c s="16" r="F256"/>
      <c s="16" r="G256"/>
      <c s="16" r="H256"/>
      <c s="16" r="I256"/>
      <c s="16" r="J256"/>
      <c s="16" r="K256"/>
      <c s="16" r="L256"/>
      <c s="16" r="M256"/>
      <c s="16" r="N256"/>
      <c s="16" r="O256"/>
      <c s="16" r="P256"/>
      <c s="16" r="Q256"/>
      <c s="16" r="R256"/>
      <c s="16" r="S256"/>
      <c s="16" r="T256"/>
    </row>
    <row r="257">
      <c s="16" r="A257"/>
      <c s="16" r="B257"/>
      <c t="s" s="16" r="C257">
        <v>738</v>
      </c>
      <c s="16" r="D257"/>
      <c s="16" r="E257"/>
      <c s="16" r="F257"/>
      <c s="16" r="G257"/>
      <c s="16" r="H257"/>
      <c s="16" r="I257"/>
      <c s="16" r="J257"/>
      <c s="16" r="K257"/>
      <c s="16" r="L257"/>
      <c s="16" r="M257"/>
      <c s="16" r="N257"/>
      <c s="16" r="O257"/>
      <c s="16" r="P257"/>
      <c s="16" r="Q257"/>
      <c s="16" r="R257"/>
      <c s="16" r="S257"/>
      <c s="16" r="T257"/>
    </row>
    <row r="258">
      <c s="16" r="A258"/>
      <c s="16" r="B258"/>
      <c t="s" s="16" r="C258">
        <v>739</v>
      </c>
      <c s="16" r="D258"/>
      <c s="16" r="E258"/>
      <c s="16" r="F258"/>
      <c s="16" r="G258"/>
      <c s="16" r="H258"/>
      <c s="16" r="I258"/>
      <c s="16" r="J258"/>
      <c s="16" r="K258"/>
      <c s="16" r="L258"/>
      <c s="16" r="M258"/>
      <c s="16" r="N258"/>
      <c s="16" r="O258"/>
      <c s="16" r="P258"/>
      <c s="16" r="Q258"/>
      <c s="16" r="R258"/>
      <c s="16" r="S258"/>
      <c s="16" r="T258"/>
    </row>
    <row r="259">
      <c s="16" r="A259"/>
      <c s="16" r="B259"/>
      <c t="s" s="145" r="C259">
        <v>740</v>
      </c>
      <c s="145" r="D259"/>
      <c s="145" r="E259"/>
      <c s="145" r="F259"/>
      <c s="16" r="G259"/>
      <c s="16" r="H259"/>
      <c s="16" r="I259"/>
      <c s="16" r="J259"/>
      <c s="16" r="K259"/>
      <c s="16" r="L259"/>
      <c s="16" r="M259"/>
      <c s="16" r="N259"/>
      <c s="16" r="O259"/>
      <c s="16" r="P259"/>
      <c s="16" r="Q259"/>
      <c s="16" r="R259"/>
      <c s="16" r="S259"/>
      <c s="16" r="T259"/>
    </row>
    <row r="260">
      <c s="16" r="A260"/>
      <c s="16" r="B260"/>
      <c t="s" s="30" r="C260">
        <v>741</v>
      </c>
      <c s="30" r="D260"/>
      <c s="30" r="E260"/>
      <c s="30" r="F260"/>
      <c s="16" r="G260"/>
      <c s="16" r="H260"/>
      <c s="16" r="I260"/>
      <c s="16" r="J260"/>
      <c s="16" r="K260"/>
      <c s="16" r="L260"/>
      <c s="16" r="M260"/>
      <c s="16" r="N260"/>
      <c s="16" r="O260"/>
      <c s="16" r="P260"/>
      <c s="16" r="Q260"/>
      <c s="16" r="R260"/>
      <c s="16" r="S260"/>
      <c s="16" r="T260"/>
    </row>
    <row r="261">
      <c s="16" r="A261"/>
      <c s="16" r="B261"/>
      <c t="s" s="30" r="C261">
        <v>742</v>
      </c>
      <c s="30" r="D261"/>
      <c s="30" r="E261"/>
      <c s="30" r="F261"/>
      <c s="16" r="G261"/>
      <c s="16" r="H261"/>
      <c s="16" r="I261"/>
      <c s="16" r="J261"/>
      <c s="16" r="K261"/>
      <c s="16" r="L261"/>
      <c s="16" r="M261"/>
      <c s="16" r="N261"/>
      <c s="16" r="O261"/>
      <c s="16" r="P261"/>
      <c s="16" r="Q261"/>
      <c s="16" r="R261"/>
      <c s="16" r="S261"/>
      <c s="16" r="T261"/>
    </row>
    <row r="262">
      <c s="16" r="A262"/>
      <c s="16" r="B262"/>
      <c t="s" s="30" r="C262">
        <v>743</v>
      </c>
      <c s="30" r="D262"/>
      <c s="30" r="E262"/>
      <c s="30" r="F262"/>
      <c s="16" r="G262"/>
      <c s="16" r="H262"/>
      <c s="16" r="I262"/>
      <c s="16" r="J262"/>
      <c s="16" r="K262"/>
      <c s="16" r="L262"/>
      <c s="16" r="M262"/>
      <c s="16" r="N262"/>
      <c s="16" r="O262"/>
      <c s="16" r="P262"/>
      <c s="16" r="Q262"/>
      <c s="16" r="R262"/>
      <c s="16" r="S262"/>
      <c s="16" r="T262"/>
    </row>
    <row r="263">
      <c t="s" s="84" r="A263">
        <v>744</v>
      </c>
      <c s="16" r="B263"/>
      <c s="16" r="C263"/>
      <c s="16" r="D263"/>
      <c s="16" r="E263"/>
      <c s="16" r="F263"/>
      <c s="16" r="G263"/>
      <c s="16" r="H263"/>
      <c s="16" r="I263"/>
      <c s="16" r="J263"/>
      <c s="16" r="K263"/>
      <c s="16" r="L263"/>
      <c s="16" r="M263"/>
      <c s="16" r="N263"/>
      <c s="16" r="O263"/>
      <c s="16" r="P263"/>
      <c s="16" r="Q263"/>
      <c s="16" r="R263"/>
      <c s="16" r="S263"/>
      <c s="16" r="T263"/>
    </row>
    <row r="264">
      <c s="84" r="A264"/>
      <c s="16" r="B264"/>
      <c s="16" r="C264"/>
      <c s="16" r="D264"/>
      <c s="16" r="E264"/>
      <c s="16" r="F264"/>
      <c s="16" r="G264"/>
      <c s="16" r="H264"/>
      <c s="16" r="I264"/>
      <c s="16" r="J264"/>
      <c s="16" r="K264"/>
      <c s="16" r="L264"/>
      <c s="16" r="M264"/>
      <c s="16" r="N264"/>
      <c s="16" r="O264"/>
      <c s="16" r="P264"/>
      <c s="16" r="Q264"/>
      <c s="16" r="R264"/>
      <c s="16" r="S264"/>
      <c s="16" r="T264"/>
    </row>
    <row r="265">
      <c s="16" r="A265"/>
      <c s="8" r="B265"/>
      <c s="8" r="C265"/>
      <c s="8" r="D265"/>
      <c s="16" r="E265"/>
      <c s="16" r="F265"/>
      <c s="16" r="G265"/>
      <c s="16" r="H265"/>
      <c s="16" r="I265"/>
      <c s="16" r="J265"/>
      <c s="16" r="K265"/>
      <c s="16" r="L265"/>
      <c s="16" r="M265"/>
      <c s="16" r="N265"/>
      <c s="16" r="O265"/>
      <c s="16" r="P265"/>
      <c s="16" r="Q265"/>
      <c s="16" r="R265"/>
      <c s="16" r="S265"/>
      <c s="16" r="T265"/>
    </row>
    <row r="266">
      <c s="202" r="A266"/>
      <c t="s" s="197" r="B266">
        <v>687</v>
      </c>
      <c t="s" s="197" r="C266">
        <v>745</v>
      </c>
      <c s="197" r="D266"/>
      <c s="167" r="E266"/>
      <c s="16" r="F266"/>
      <c s="16" r="G266"/>
      <c s="16" r="H266"/>
      <c s="16" r="I266"/>
      <c s="16" r="J266"/>
      <c s="16" r="K266"/>
      <c s="16" r="L266"/>
      <c s="16" r="M266"/>
      <c s="16" r="N266"/>
      <c s="16" r="O266"/>
      <c s="16" r="P266"/>
      <c s="16" r="Q266"/>
      <c s="16" r="R266"/>
      <c s="16" r="S266"/>
      <c s="16" r="T266"/>
    </row>
    <row r="267">
      <c s="202" r="A267"/>
      <c t="s" s="122" r="B267">
        <v>698</v>
      </c>
      <c t="s" s="187" r="C267">
        <v>746</v>
      </c>
      <c s="122" r="D267"/>
      <c s="167" r="E267"/>
      <c s="16" r="F267"/>
      <c s="16" r="G267"/>
      <c s="16" r="H267"/>
      <c s="16" r="I267"/>
      <c s="16" r="J267"/>
      <c s="16" r="K267"/>
      <c s="16" r="L267"/>
      <c s="16" r="M267"/>
      <c s="16" r="N267"/>
      <c s="16" r="O267"/>
      <c s="16" r="P267"/>
      <c s="16" r="Q267"/>
      <c s="16" r="R267"/>
      <c s="16" r="S267"/>
      <c s="16" r="T267"/>
    </row>
    <row r="268">
      <c s="202" r="A268"/>
      <c s="122" r="B268"/>
      <c t="s" s="140" r="C268">
        <v>747</v>
      </c>
      <c s="122" r="D268"/>
      <c s="167" r="E268"/>
      <c s="16" r="F268"/>
      <c s="16" r="G268"/>
      <c s="16" r="H268"/>
      <c s="16" r="I268"/>
      <c s="16" r="J268"/>
      <c s="16" r="K268"/>
      <c s="16" r="L268"/>
      <c s="16" r="M268"/>
      <c s="16" r="N268"/>
      <c s="16" r="O268"/>
      <c s="16" r="P268"/>
      <c s="16" r="Q268"/>
      <c s="16" r="R268"/>
      <c s="16" r="S268"/>
      <c s="16" r="T268"/>
    </row>
    <row r="269">
      <c s="202" r="A269"/>
      <c s="122" r="B269"/>
      <c t="s" s="140" r="C269">
        <v>748</v>
      </c>
      <c s="122" r="D269"/>
      <c s="167" r="E269"/>
      <c s="16" r="F269"/>
      <c s="16" r="G269"/>
      <c s="16" r="H269"/>
      <c s="16" r="I269"/>
      <c s="16" r="J269"/>
      <c s="16" r="K269"/>
      <c s="16" r="L269"/>
      <c s="16" r="M269"/>
      <c s="16" r="N269"/>
      <c s="16" r="O269"/>
      <c s="16" r="P269"/>
      <c s="16" r="Q269"/>
      <c s="16" r="R269"/>
      <c s="16" r="S269"/>
      <c s="16" r="T269"/>
    </row>
    <row r="270">
      <c s="202" r="A270"/>
      <c s="122" r="B270"/>
      <c t="s" s="140" r="C270">
        <v>749</v>
      </c>
      <c s="122" r="D270"/>
      <c s="167" r="E270"/>
      <c s="16" r="F270"/>
      <c s="16" r="G270"/>
      <c s="16" r="H270"/>
      <c s="16" r="I270"/>
      <c s="16" r="J270"/>
      <c s="16" r="K270"/>
      <c s="16" r="L270"/>
      <c s="16" r="M270"/>
      <c s="16" r="N270"/>
      <c s="16" r="O270"/>
      <c s="16" r="P270"/>
      <c s="16" r="Q270"/>
      <c s="16" r="R270"/>
      <c s="16" r="S270"/>
      <c s="16" r="T270"/>
    </row>
    <row r="271">
      <c s="202" r="A271"/>
      <c s="122" r="B271"/>
      <c t="s" s="140" r="C271">
        <v>750</v>
      </c>
      <c s="122" r="D271"/>
      <c s="167" r="E271"/>
      <c s="16" r="F271"/>
      <c s="16" r="G271"/>
      <c s="16" r="H271"/>
      <c s="16" r="I271"/>
      <c s="16" r="J271"/>
      <c s="16" r="K271"/>
      <c s="16" r="L271"/>
      <c s="16" r="M271"/>
      <c s="16" r="N271"/>
      <c s="16" r="O271"/>
      <c s="16" r="P271"/>
      <c s="16" r="Q271"/>
      <c s="16" r="R271"/>
      <c s="16" r="S271"/>
      <c s="16" r="T271"/>
    </row>
    <row r="272">
      <c s="202" r="A272"/>
      <c s="122" r="B272"/>
      <c t="s" s="140" r="C272">
        <v>751</v>
      </c>
      <c s="122" r="D272"/>
      <c s="167" r="E272"/>
      <c s="16" r="F272"/>
      <c s="16" r="G272"/>
      <c s="16" r="H272"/>
      <c s="16" r="I272"/>
      <c s="16" r="J272"/>
      <c s="16" r="K272"/>
      <c s="16" r="L272"/>
      <c s="16" r="M272"/>
      <c s="16" r="N272"/>
      <c s="16" r="O272"/>
      <c s="16" r="P272"/>
      <c s="16" r="Q272"/>
      <c s="16" r="R272"/>
      <c s="16" r="S272"/>
      <c s="16" r="T272"/>
    </row>
    <row r="273">
      <c s="202" r="A273"/>
      <c s="122" r="B273"/>
      <c t="s" s="140" r="C273">
        <v>752</v>
      </c>
      <c s="122" r="D273"/>
      <c s="167" r="E273"/>
      <c s="16" r="F273"/>
      <c s="16" r="G273"/>
      <c s="16" r="H273"/>
      <c s="16" r="I273"/>
      <c s="16" r="J273"/>
      <c s="16" r="K273"/>
      <c s="16" r="L273"/>
      <c s="16" r="M273"/>
      <c s="16" r="N273"/>
      <c s="16" r="O273"/>
      <c s="16" r="P273"/>
      <c s="16" r="Q273"/>
      <c s="16" r="R273"/>
      <c s="16" r="S273"/>
      <c s="16" r="T273"/>
    </row>
    <row r="274">
      <c s="202" r="A274"/>
      <c s="122" r="B274"/>
      <c t="s" s="140" r="C274">
        <v>753</v>
      </c>
      <c s="122" r="D274"/>
      <c s="167" r="E274"/>
      <c s="16" r="F274"/>
      <c s="16" r="G274"/>
      <c s="16" r="H274"/>
      <c s="16" r="I274"/>
      <c s="16" r="J274"/>
      <c s="16" r="K274"/>
      <c s="16" r="L274"/>
      <c s="16" r="M274"/>
      <c s="16" r="N274"/>
      <c s="16" r="O274"/>
      <c s="16" r="P274"/>
      <c s="16" r="Q274"/>
      <c s="16" r="R274"/>
      <c s="16" r="S274"/>
      <c s="16" r="T274"/>
    </row>
    <row r="275">
      <c s="202" r="A275"/>
      <c s="122" r="B275"/>
      <c t="s" s="140" r="C275">
        <v>754</v>
      </c>
      <c s="122" r="D275"/>
      <c s="167" r="E275"/>
      <c s="16" r="F275"/>
      <c s="16" r="G275"/>
      <c s="16" r="H275"/>
      <c s="16" r="I275"/>
      <c s="16" r="J275"/>
      <c s="16" r="K275"/>
      <c s="16" r="L275"/>
      <c s="16" r="M275"/>
      <c s="16" r="N275"/>
      <c s="16" r="O275"/>
      <c s="16" r="P275"/>
      <c s="16" r="Q275"/>
      <c s="16" r="R275"/>
      <c s="16" r="S275"/>
      <c s="16" r="T275"/>
    </row>
    <row r="276">
      <c s="202" r="A276"/>
      <c s="122" r="B276"/>
      <c t="s" s="140" r="C276">
        <v>755</v>
      </c>
      <c s="122" r="D276"/>
      <c s="167" r="E276"/>
      <c s="16" r="F276"/>
      <c s="16" r="G276"/>
      <c s="16" r="H276"/>
      <c s="16" r="I276"/>
      <c s="16" r="J276"/>
      <c s="16" r="K276"/>
      <c s="16" r="L276"/>
      <c s="16" r="M276"/>
      <c s="16" r="N276"/>
      <c s="16" r="O276"/>
      <c s="16" r="P276"/>
      <c s="16" r="Q276"/>
      <c s="16" r="R276"/>
      <c s="16" r="S276"/>
      <c s="16" r="T276"/>
    </row>
    <row r="277">
      <c s="202" r="A277"/>
      <c s="122" r="B277"/>
      <c t="s" s="140" r="C277">
        <v>756</v>
      </c>
      <c s="122" r="D277"/>
      <c s="167" r="E277"/>
      <c s="16" r="F277"/>
      <c s="16" r="G277"/>
      <c s="16" r="H277"/>
      <c s="16" r="I277"/>
      <c s="16" r="J277"/>
      <c s="16" r="K277"/>
      <c s="16" r="L277"/>
      <c s="16" r="M277"/>
      <c s="16" r="N277"/>
      <c s="16" r="O277"/>
      <c s="16" r="P277"/>
      <c s="16" r="Q277"/>
      <c s="16" r="R277"/>
      <c s="16" r="S277"/>
      <c s="16" r="T277"/>
    </row>
    <row r="278">
      <c s="202" r="A278"/>
      <c s="122" r="B278"/>
      <c t="s" s="265" r="C278">
        <v>757</v>
      </c>
      <c s="122" r="D278"/>
      <c s="167" r="E278"/>
      <c s="16" r="F278"/>
      <c s="16" r="G278"/>
      <c s="16" r="H278"/>
      <c s="16" r="I278"/>
      <c s="16" r="J278"/>
      <c s="16" r="K278"/>
      <c s="16" r="L278"/>
      <c s="16" r="M278"/>
      <c s="16" r="N278"/>
      <c s="16" r="O278"/>
      <c s="16" r="P278"/>
      <c s="16" r="Q278"/>
      <c s="16" r="R278"/>
      <c s="16" r="S278"/>
      <c s="16" r="T278"/>
    </row>
    <row r="279">
      <c s="202" r="A279"/>
      <c t="s" s="122" r="B279">
        <v>705</v>
      </c>
      <c t="s" s="187" r="C279">
        <v>758</v>
      </c>
      <c s="122" r="D279"/>
      <c s="167" r="E279"/>
      <c s="16" r="F279"/>
      <c s="16" r="G279"/>
      <c s="16" r="H279"/>
      <c s="16" r="I279"/>
      <c s="16" r="J279"/>
      <c s="16" r="K279"/>
      <c s="16" r="L279"/>
      <c s="16" r="M279"/>
      <c s="16" r="N279"/>
      <c s="16" r="O279"/>
      <c s="16" r="P279"/>
      <c s="16" r="Q279"/>
      <c s="16" r="R279"/>
      <c s="16" r="S279"/>
      <c s="16" r="T279"/>
    </row>
    <row r="280">
      <c s="202" r="A280"/>
      <c s="122" r="B280"/>
      <c t="s" s="140" r="C280">
        <v>759</v>
      </c>
      <c s="122" r="D280"/>
      <c s="167" r="E280"/>
      <c s="16" r="F280"/>
      <c s="16" r="G280"/>
      <c s="16" r="H280"/>
      <c s="16" r="I280"/>
      <c s="16" r="J280"/>
      <c s="16" r="K280"/>
      <c s="16" r="L280"/>
      <c s="16" r="M280"/>
      <c s="16" r="N280"/>
      <c s="16" r="O280"/>
      <c s="16" r="P280"/>
      <c s="16" r="Q280"/>
      <c s="16" r="R280"/>
      <c s="16" r="S280"/>
      <c s="16" r="T280"/>
    </row>
    <row r="281">
      <c s="202" r="A281"/>
      <c s="122" r="B281"/>
      <c t="s" s="140" r="C281">
        <v>760</v>
      </c>
      <c s="122" r="D281"/>
      <c s="167" r="E281"/>
      <c s="16" r="F281"/>
      <c s="16" r="G281"/>
      <c s="16" r="H281"/>
      <c s="16" r="I281"/>
      <c s="16" r="J281"/>
      <c s="16" r="K281"/>
      <c s="16" r="L281"/>
      <c s="16" r="M281"/>
      <c s="16" r="N281"/>
      <c s="16" r="O281"/>
      <c s="16" r="P281"/>
      <c s="16" r="Q281"/>
      <c s="16" r="R281"/>
      <c s="16" r="S281"/>
      <c s="16" r="T281"/>
    </row>
    <row r="282">
      <c s="202" r="A282"/>
      <c s="122" r="B282"/>
      <c t="s" s="265" r="C282">
        <v>761</v>
      </c>
      <c s="122" r="D282"/>
      <c s="167" r="E282"/>
      <c s="16" r="F282"/>
      <c s="16" r="G282"/>
      <c s="16" r="H282"/>
      <c s="16" r="I282"/>
      <c s="16" r="J282"/>
      <c s="16" r="K282"/>
      <c s="16" r="L282"/>
      <c s="16" r="M282"/>
      <c s="16" r="N282"/>
      <c s="16" r="O282"/>
      <c s="16" r="P282"/>
      <c s="16" r="Q282"/>
      <c s="16" r="R282"/>
      <c s="16" r="S282"/>
      <c s="16" r="T282"/>
    </row>
    <row r="283">
      <c s="202" r="A283"/>
      <c t="s" s="122" r="B283">
        <v>762</v>
      </c>
      <c t="s" s="187" r="C283">
        <v>763</v>
      </c>
      <c s="122" r="D283"/>
      <c s="167" r="E283"/>
      <c s="16" r="F283"/>
      <c s="16" r="G283"/>
      <c s="16" r="H283"/>
      <c s="16" r="I283"/>
      <c s="16" r="J283"/>
      <c s="16" r="K283"/>
      <c s="16" r="L283"/>
      <c s="16" r="M283"/>
      <c s="16" r="N283"/>
      <c s="16" r="O283"/>
      <c s="16" r="P283"/>
      <c s="16" r="Q283"/>
      <c s="16" r="R283"/>
      <c s="16" r="S283"/>
      <c s="16" r="T283"/>
    </row>
    <row r="284">
      <c s="202" r="A284"/>
      <c s="122" r="B284"/>
      <c t="s" s="140" r="C284">
        <v>764</v>
      </c>
      <c s="122" r="D284"/>
      <c s="167" r="E284"/>
      <c s="16" r="F284"/>
      <c s="16" r="G284"/>
      <c s="16" r="H284"/>
      <c s="16" r="I284"/>
      <c s="16" r="J284"/>
      <c s="16" r="K284"/>
      <c s="16" r="L284"/>
      <c s="16" r="M284"/>
      <c s="16" r="N284"/>
      <c s="16" r="O284"/>
      <c s="16" r="P284"/>
      <c s="16" r="Q284"/>
      <c s="16" r="R284"/>
      <c s="16" r="S284"/>
      <c s="16" r="T284"/>
    </row>
    <row r="285">
      <c s="202" r="A285"/>
      <c s="122" r="B285"/>
      <c t="s" s="140" r="C285">
        <v>765</v>
      </c>
      <c s="122" r="D285"/>
      <c s="167" r="E285"/>
      <c s="16" r="F285"/>
      <c s="16" r="G285"/>
      <c s="16" r="H285"/>
      <c s="16" r="I285"/>
      <c s="16" r="J285"/>
      <c s="16" r="K285"/>
      <c s="16" r="L285"/>
      <c s="16" r="M285"/>
      <c s="16" r="N285"/>
      <c s="16" r="O285"/>
      <c s="16" r="P285"/>
      <c s="16" r="Q285"/>
      <c s="16" r="R285"/>
      <c s="16" r="S285"/>
      <c s="16" r="T285"/>
    </row>
    <row r="286">
      <c s="202" r="A286"/>
      <c s="122" r="B286"/>
      <c t="s" s="140" r="C286">
        <v>766</v>
      </c>
      <c s="122" r="D286"/>
      <c s="167" r="E286"/>
      <c s="16" r="F286"/>
      <c s="16" r="G286"/>
      <c s="16" r="H286"/>
      <c s="16" r="I286"/>
      <c s="16" r="J286"/>
      <c s="16" r="K286"/>
      <c s="16" r="L286"/>
      <c s="16" r="M286"/>
      <c s="16" r="N286"/>
      <c s="16" r="O286"/>
      <c s="16" r="P286"/>
      <c s="16" r="Q286"/>
      <c s="16" r="R286"/>
      <c s="16" r="S286"/>
      <c s="16" r="T286"/>
    </row>
    <row r="287">
      <c s="202" r="A287"/>
      <c s="122" r="B287"/>
      <c t="s" s="140" r="C287">
        <v>767</v>
      </c>
      <c s="122" r="D287"/>
      <c s="167" r="E287"/>
      <c s="16" r="F287"/>
      <c s="16" r="G287"/>
      <c s="16" r="H287"/>
      <c s="16" r="I287"/>
      <c s="16" r="J287"/>
      <c s="16" r="K287"/>
      <c s="16" r="L287"/>
      <c s="16" r="M287"/>
      <c s="16" r="N287"/>
      <c s="16" r="O287"/>
      <c s="16" r="P287"/>
      <c s="16" r="Q287"/>
      <c s="16" r="R287"/>
      <c s="16" r="S287"/>
      <c s="16" r="T287"/>
    </row>
    <row r="288">
      <c s="202" r="A288"/>
      <c s="122" r="B288"/>
      <c t="s" s="140" r="C288">
        <v>768</v>
      </c>
      <c s="122" r="D288"/>
      <c s="167" r="E288"/>
      <c s="16" r="F288"/>
      <c s="16" r="G288"/>
      <c s="16" r="H288"/>
      <c s="16" r="I288"/>
      <c s="16" r="J288"/>
      <c s="16" r="K288"/>
      <c s="16" r="L288"/>
      <c s="16" r="M288"/>
      <c s="16" r="N288"/>
      <c s="16" r="O288"/>
      <c s="16" r="P288"/>
      <c s="16" r="Q288"/>
      <c s="16" r="R288"/>
      <c s="16" r="S288"/>
      <c s="16" r="T288"/>
    </row>
    <row r="289">
      <c s="202" r="A289"/>
      <c s="122" r="B289"/>
      <c t="s" s="140" r="C289">
        <v>769</v>
      </c>
      <c s="235" r="D289"/>
      <c s="167" r="E289"/>
      <c s="16" r="F289"/>
      <c s="16" r="G289"/>
      <c s="16" r="H289"/>
      <c s="16" r="I289"/>
      <c s="16" r="J289"/>
      <c s="16" r="K289"/>
      <c s="16" r="L289"/>
      <c s="16" r="M289"/>
      <c s="16" r="N289"/>
      <c s="16" r="O289"/>
      <c s="16" r="P289"/>
      <c s="16" r="Q289"/>
      <c s="16" r="R289"/>
      <c s="16" r="S289"/>
      <c s="16" r="T289"/>
    </row>
    <row r="290">
      <c s="202" r="A290"/>
      <c s="122" r="B290"/>
      <c t="s" s="140" r="C290">
        <v>770</v>
      </c>
      <c s="48" r="D290"/>
      <c s="167" r="E290"/>
      <c s="16" r="F290"/>
      <c s="16" r="G290"/>
      <c s="16" r="H290"/>
      <c s="16" r="I290"/>
      <c s="16" r="J290"/>
      <c s="16" r="K290"/>
      <c s="16" r="L290"/>
      <c s="16" r="M290"/>
      <c s="16" r="N290"/>
      <c s="16" r="O290"/>
      <c s="16" r="P290"/>
      <c s="16" r="Q290"/>
      <c s="16" r="R290"/>
      <c s="16" r="S290"/>
      <c s="16" r="T290"/>
    </row>
    <row r="291">
      <c s="202" r="A291"/>
      <c s="122" r="B291"/>
      <c t="s" s="140" r="C291">
        <v>771</v>
      </c>
      <c s="48" r="D291"/>
      <c s="167" r="E291"/>
      <c s="16" r="F291"/>
      <c s="16" r="G291"/>
      <c s="16" r="H291"/>
      <c s="16" r="I291"/>
      <c s="16" r="J291"/>
      <c s="16" r="K291"/>
      <c s="16" r="L291"/>
      <c s="16" r="M291"/>
      <c s="16" r="N291"/>
      <c s="16" r="O291"/>
      <c s="16" r="P291"/>
      <c s="16" r="Q291"/>
      <c s="16" r="R291"/>
      <c s="16" r="S291"/>
      <c s="16" r="T291"/>
    </row>
    <row r="292">
      <c s="202" r="A292"/>
      <c s="122" r="B292"/>
      <c t="s" s="140" r="C292">
        <v>772</v>
      </c>
      <c s="48" r="D292"/>
      <c s="167" r="E292"/>
      <c s="16" r="F292"/>
      <c s="16" r="G292"/>
      <c s="16" r="H292"/>
      <c s="16" r="I292"/>
      <c s="16" r="J292"/>
      <c s="16" r="K292"/>
      <c s="16" r="L292"/>
      <c s="16" r="M292"/>
      <c s="16" r="N292"/>
      <c s="16" r="O292"/>
      <c s="16" r="P292"/>
      <c s="16" r="Q292"/>
      <c s="16" r="R292"/>
      <c s="16" r="S292"/>
      <c s="16" r="T292"/>
    </row>
    <row r="293">
      <c s="202" r="A293"/>
      <c s="122" r="B293"/>
      <c t="s" s="140" r="C293">
        <v>773</v>
      </c>
      <c s="48" r="D293"/>
      <c s="167" r="E293"/>
      <c s="16" r="F293"/>
      <c s="16" r="G293"/>
      <c s="16" r="H293"/>
      <c s="16" r="I293"/>
      <c s="16" r="J293"/>
      <c s="16" r="K293"/>
      <c s="16" r="L293"/>
      <c s="16" r="M293"/>
      <c s="16" r="N293"/>
      <c s="16" r="O293"/>
      <c s="16" r="P293"/>
      <c s="16" r="Q293"/>
      <c s="16" r="R293"/>
      <c s="16" r="S293"/>
      <c s="16" r="T293"/>
    </row>
    <row r="294">
      <c s="202" r="A294"/>
      <c s="122" r="B294"/>
      <c t="s" s="140" r="C294">
        <v>774</v>
      </c>
      <c s="48" r="D294"/>
      <c s="167" r="E294"/>
      <c s="16" r="F294"/>
      <c s="16" r="G294"/>
      <c s="16" r="H294"/>
      <c s="16" r="I294"/>
      <c s="16" r="J294"/>
      <c s="16" r="K294"/>
      <c s="16" r="L294"/>
      <c s="16" r="M294"/>
      <c s="16" r="N294"/>
      <c s="16" r="O294"/>
      <c s="16" r="P294"/>
      <c s="16" r="Q294"/>
      <c s="16" r="R294"/>
      <c s="16" r="S294"/>
      <c s="16" r="T294"/>
    </row>
    <row r="295">
      <c s="202" r="A295"/>
      <c s="122" r="B295"/>
      <c t="s" s="265" r="C295">
        <v>775</v>
      </c>
      <c s="160" r="D295"/>
      <c s="167" r="E295"/>
      <c s="16" r="F295"/>
      <c s="16" r="G295"/>
      <c s="16" r="H295"/>
      <c s="16" r="I295"/>
      <c s="16" r="J295"/>
      <c s="16" r="K295"/>
      <c s="16" r="L295"/>
      <c s="16" r="M295"/>
      <c s="16" r="N295"/>
      <c s="16" r="O295"/>
      <c s="16" r="P295"/>
      <c s="16" r="Q295"/>
      <c s="16" r="R295"/>
      <c s="16" r="S295"/>
      <c s="16" r="T295"/>
    </row>
    <row r="296">
      <c s="202" r="A296"/>
      <c t="s" s="122" r="B296">
        <v>776</v>
      </c>
      <c t="s" s="187" r="C296">
        <v>777</v>
      </c>
      <c s="235" r="D296"/>
      <c s="167" r="E296"/>
      <c s="16" r="F296"/>
      <c s="16" r="G296"/>
      <c s="16" r="H296"/>
      <c s="16" r="I296"/>
      <c s="16" r="J296"/>
      <c s="16" r="K296"/>
      <c s="16" r="L296"/>
      <c s="16" r="M296"/>
      <c s="16" r="N296"/>
      <c s="16" r="O296"/>
      <c s="16" r="P296"/>
      <c s="16" r="Q296"/>
      <c s="16" r="R296"/>
      <c s="16" r="S296"/>
      <c s="16" r="T296"/>
    </row>
    <row r="297">
      <c s="202" r="A297"/>
      <c s="122" r="B297"/>
      <c t="s" s="140" r="C297">
        <v>778</v>
      </c>
      <c s="48" r="D297"/>
      <c s="167" r="E297"/>
      <c s="16" r="F297"/>
      <c s="16" r="G297"/>
      <c s="16" r="H297"/>
      <c s="16" r="I297"/>
      <c s="16" r="J297"/>
      <c s="16" r="K297"/>
      <c s="16" r="L297"/>
      <c s="16" r="M297"/>
      <c s="16" r="N297"/>
      <c s="16" r="O297"/>
      <c s="16" r="P297"/>
      <c s="16" r="Q297"/>
      <c s="16" r="R297"/>
      <c s="16" r="S297"/>
      <c s="16" r="T297"/>
    </row>
    <row r="298">
      <c s="202" r="A298"/>
      <c s="122" r="B298"/>
      <c t="s" s="140" r="C298">
        <v>779</v>
      </c>
      <c s="48" r="D298"/>
      <c s="167" r="E298"/>
      <c s="16" r="F298"/>
      <c s="16" r="G298"/>
      <c s="16" r="H298"/>
      <c s="16" r="I298"/>
      <c s="16" r="J298"/>
      <c s="16" r="K298"/>
      <c s="16" r="L298"/>
      <c s="16" r="M298"/>
      <c s="16" r="N298"/>
      <c s="16" r="O298"/>
      <c s="16" r="P298"/>
      <c s="16" r="Q298"/>
      <c s="16" r="R298"/>
      <c s="16" r="S298"/>
      <c s="16" r="T298"/>
    </row>
    <row r="299">
      <c s="202" r="A299"/>
      <c s="122" r="B299"/>
      <c t="s" s="140" r="C299">
        <v>780</v>
      </c>
      <c s="48" r="D299"/>
      <c s="167" r="E299"/>
      <c s="16" r="F299"/>
      <c s="16" r="G299"/>
      <c s="16" r="H299"/>
      <c s="16" r="I299"/>
      <c s="16" r="J299"/>
      <c s="16" r="K299"/>
      <c s="16" r="L299"/>
      <c s="16" r="M299"/>
      <c s="16" r="N299"/>
      <c s="16" r="O299"/>
      <c s="16" r="P299"/>
      <c s="16" r="Q299"/>
      <c s="16" r="R299"/>
      <c s="16" r="S299"/>
      <c s="16" r="T299"/>
    </row>
    <row r="300">
      <c s="202" r="A300"/>
      <c s="122" r="B300"/>
      <c t="s" s="140" r="C300">
        <v>781</v>
      </c>
      <c s="48" r="D300"/>
      <c s="167" r="E300"/>
      <c s="16" r="F300"/>
      <c s="16" r="G300"/>
      <c s="16" r="H300"/>
      <c s="16" r="I300"/>
      <c s="16" r="J300"/>
      <c s="16" r="K300"/>
      <c s="16" r="L300"/>
      <c s="16" r="M300"/>
      <c s="16" r="N300"/>
      <c s="16" r="O300"/>
      <c s="16" r="P300"/>
      <c s="16" r="Q300"/>
      <c s="16" r="R300"/>
      <c s="16" r="S300"/>
      <c s="16" r="T300"/>
    </row>
    <row r="301">
      <c s="202" r="A301"/>
      <c s="122" r="B301"/>
      <c t="s" s="140" r="C301">
        <v>782</v>
      </c>
      <c s="48" r="D301"/>
      <c s="167" r="E301"/>
      <c s="16" r="F301"/>
      <c s="16" r="G301"/>
      <c s="16" r="H301"/>
      <c s="16" r="I301"/>
      <c s="16" r="J301"/>
      <c s="16" r="K301"/>
      <c s="16" r="L301"/>
      <c s="16" r="M301"/>
      <c s="16" r="N301"/>
      <c s="16" r="O301"/>
      <c s="16" r="P301"/>
      <c s="16" r="Q301"/>
      <c s="16" r="R301"/>
      <c s="16" r="S301"/>
      <c s="16" r="T301"/>
    </row>
    <row r="302">
      <c s="202" r="A302"/>
      <c s="122" r="B302"/>
      <c t="s" s="140" r="C302">
        <v>783</v>
      </c>
      <c s="48" r="D302"/>
      <c s="167" r="E302"/>
      <c s="16" r="F302"/>
      <c s="16" r="G302"/>
      <c s="16" r="H302"/>
      <c s="16" r="I302"/>
      <c s="16" r="J302"/>
      <c s="16" r="K302"/>
      <c s="16" r="L302"/>
      <c s="16" r="M302"/>
      <c s="16" r="N302"/>
      <c s="16" r="O302"/>
      <c s="16" r="P302"/>
      <c s="16" r="Q302"/>
      <c s="16" r="R302"/>
      <c s="16" r="S302"/>
      <c s="16" r="T302"/>
    </row>
    <row r="303">
      <c s="202" r="A303"/>
      <c s="122" r="B303"/>
      <c t="s" s="140" r="C303">
        <v>784</v>
      </c>
      <c s="48" r="D303"/>
      <c s="167" r="E303"/>
      <c s="16" r="F303"/>
      <c s="16" r="G303"/>
      <c s="16" r="H303"/>
      <c s="16" r="I303"/>
      <c s="16" r="J303"/>
      <c s="16" r="K303"/>
      <c s="16" r="L303"/>
      <c s="16" r="M303"/>
      <c s="16" r="N303"/>
      <c s="16" r="O303"/>
      <c s="16" r="P303"/>
      <c s="16" r="Q303"/>
      <c s="16" r="R303"/>
      <c s="16" r="S303"/>
      <c s="16" r="T303"/>
    </row>
    <row r="304">
      <c s="202" r="A304"/>
      <c s="122" r="B304"/>
      <c t="s" s="140" r="C304">
        <v>785</v>
      </c>
      <c s="48" r="D304"/>
      <c s="167" r="E304"/>
      <c s="16" r="F304"/>
      <c s="16" r="G304"/>
      <c s="16" r="H304"/>
      <c s="16" r="I304"/>
      <c s="16" r="J304"/>
      <c s="16" r="K304"/>
      <c s="16" r="L304"/>
      <c s="16" r="M304"/>
      <c s="16" r="N304"/>
      <c s="16" r="O304"/>
      <c s="16" r="P304"/>
      <c s="16" r="Q304"/>
      <c s="16" r="R304"/>
      <c s="16" r="S304"/>
      <c s="16" r="T304"/>
    </row>
    <row r="305">
      <c s="202" r="A305"/>
      <c s="122" r="B305"/>
      <c t="s" s="265" r="C305">
        <v>786</v>
      </c>
      <c s="160" r="D305"/>
      <c s="167" r="E305"/>
      <c s="16" r="F305"/>
      <c s="16" r="G305"/>
      <c s="16" r="H305"/>
      <c s="16" r="I305"/>
      <c s="16" r="J305"/>
      <c s="16" r="K305"/>
      <c s="16" r="L305"/>
      <c s="16" r="M305"/>
      <c s="16" r="N305"/>
      <c s="16" r="O305"/>
      <c s="16" r="P305"/>
      <c s="16" r="Q305"/>
      <c s="16" r="R305"/>
      <c s="16" r="S305"/>
      <c s="16" r="T305"/>
    </row>
    <row r="306">
      <c s="16" r="A306"/>
      <c s="180" r="B306"/>
      <c s="180" r="C306"/>
      <c s="180" r="D306"/>
      <c s="16" r="E306"/>
      <c s="16" r="F306"/>
      <c s="16" r="G306"/>
      <c s="16" r="H306"/>
      <c s="16" r="I306"/>
      <c s="16" r="J306"/>
      <c s="16" r="K306"/>
      <c s="16" r="L306"/>
      <c s="16" r="M306"/>
      <c s="16" r="N306"/>
      <c s="16" r="O306"/>
      <c s="16" r="P306"/>
      <c s="16" r="Q306"/>
      <c s="16" r="R306"/>
      <c s="16" r="S306"/>
      <c s="16" r="T306"/>
    </row>
    <row r="307">
      <c s="84" r="A307"/>
      <c s="16" r="B307"/>
      <c s="16" r="C307"/>
      <c s="16" r="D307"/>
      <c s="16" r="E307"/>
      <c s="16" r="F307"/>
      <c s="16" r="G307"/>
      <c s="16" r="H307"/>
      <c s="16" r="I307"/>
      <c s="16" r="J307"/>
      <c s="16" r="K307"/>
      <c s="16" r="L307"/>
      <c s="16" r="M307"/>
      <c s="16" r="N307"/>
      <c s="16" r="O307"/>
      <c s="16" r="P307"/>
      <c s="16" r="Q307"/>
      <c s="16" r="R307"/>
      <c s="16" r="S307"/>
      <c s="16" r="T307"/>
    </row>
    <row r="308">
      <c s="16" r="A308"/>
      <c s="16" r="B308"/>
      <c s="16" r="C308"/>
      <c s="16" r="D308"/>
      <c s="16" r="E308"/>
      <c s="16" r="F308"/>
      <c s="16" r="G308"/>
      <c s="16" r="H308"/>
      <c s="16" r="I308"/>
      <c s="16" r="J308"/>
      <c s="16" r="K308"/>
      <c s="16" r="L308"/>
      <c s="16" r="M308"/>
      <c s="16" r="N308"/>
      <c s="16" r="O308"/>
      <c s="16" r="P308"/>
      <c s="16" r="Q308"/>
      <c s="16" r="R308"/>
      <c s="16" r="S308"/>
      <c s="16" r="T308"/>
    </row>
    <row r="309">
      <c s="16" r="A309"/>
      <c s="16" r="B309"/>
      <c s="16" r="C309"/>
      <c s="16" r="D309"/>
      <c s="16" r="E309"/>
      <c s="16" r="F309"/>
      <c s="16" r="G309"/>
      <c s="16" r="H309"/>
      <c s="16" r="I309"/>
      <c s="16" r="J309"/>
      <c s="16" r="K309"/>
      <c s="16" r="L309"/>
      <c s="16" r="M309"/>
      <c s="16" r="N309"/>
      <c s="16" r="O309"/>
      <c s="16" r="P309"/>
      <c s="16" r="Q309"/>
      <c s="16" r="R309"/>
      <c s="16" r="S309"/>
      <c s="16" r="T309"/>
    </row>
    <row r="310">
      <c s="16" r="A310"/>
      <c s="16" r="B310"/>
      <c s="16" r="C310"/>
      <c s="16" r="D310"/>
      <c s="16" r="E310"/>
      <c s="16" r="F310"/>
      <c s="16" r="G310"/>
      <c s="16" r="H310"/>
      <c s="16" r="I310"/>
      <c s="16" r="J310"/>
      <c s="16" r="K310"/>
      <c s="16" r="L310"/>
      <c s="16" r="M310"/>
      <c s="16" r="N310"/>
      <c s="16" r="O310"/>
      <c s="16" r="P310"/>
      <c s="16" r="Q310"/>
      <c s="16" r="R310"/>
      <c s="16" r="S310"/>
      <c s="16" r="T310"/>
    </row>
    <row r="311">
      <c s="16" r="A311"/>
      <c s="16" r="B311"/>
      <c s="16" r="C311"/>
      <c s="16" r="D311"/>
      <c s="16" r="E311"/>
      <c s="16" r="F311"/>
      <c s="16" r="G311"/>
      <c s="16" r="H311"/>
      <c s="16" r="I311"/>
      <c s="16" r="J311"/>
      <c s="16" r="K311"/>
      <c s="16" r="L311"/>
      <c s="16" r="M311"/>
      <c s="16" r="N311"/>
      <c s="16" r="O311"/>
      <c s="16" r="P311"/>
      <c s="16" r="Q311"/>
      <c s="16" r="R311"/>
      <c s="16" r="S311"/>
      <c s="16" r="T311"/>
    </row>
    <row r="312">
      <c s="16" r="A312"/>
      <c s="16" r="B312"/>
      <c s="16" r="C312"/>
      <c s="16" r="D312"/>
      <c s="16" r="E312"/>
      <c s="16" r="F312"/>
      <c s="16" r="G312"/>
      <c s="16" r="H312"/>
      <c s="16" r="I312"/>
      <c s="16" r="J312"/>
      <c s="16" r="K312"/>
      <c s="16" r="L312"/>
      <c s="16" r="M312"/>
      <c s="16" r="N312"/>
      <c s="16" r="O312"/>
      <c s="16" r="P312"/>
      <c s="16" r="Q312"/>
      <c s="16" r="R312"/>
      <c s="16" r="S312"/>
      <c s="16" r="T312"/>
    </row>
    <row r="313">
      <c s="16" r="A313"/>
      <c s="16" r="B313"/>
      <c s="16" r="C313"/>
      <c s="16" r="D313"/>
      <c s="16" r="E313"/>
      <c s="16" r="F313"/>
      <c s="16" r="G313"/>
      <c s="16" r="H313"/>
      <c s="16" r="I313"/>
      <c s="16" r="J313"/>
      <c s="16" r="K313"/>
      <c s="16" r="L313"/>
      <c s="16" r="M313"/>
      <c s="16" r="N313"/>
      <c s="16" r="O313"/>
      <c s="16" r="P313"/>
      <c s="16" r="Q313"/>
      <c s="16" r="R313"/>
      <c s="16" r="S313"/>
      <c s="16" r="T313"/>
    </row>
    <row r="314">
      <c s="16" r="A314"/>
      <c s="16" r="B314"/>
      <c s="16" r="C314"/>
      <c s="16" r="D314"/>
      <c s="16" r="E314"/>
      <c s="16" r="F314"/>
      <c s="16" r="G314"/>
      <c s="16" r="H314"/>
      <c s="16" r="I314"/>
      <c s="16" r="J314"/>
      <c s="16" r="K314"/>
      <c s="16" r="L314"/>
      <c s="16" r="M314"/>
      <c s="16" r="N314"/>
      <c s="16" r="O314"/>
      <c s="16" r="P314"/>
      <c s="16" r="Q314"/>
      <c s="16" r="R314"/>
      <c s="16" r="S314"/>
      <c s="16" r="T314"/>
    </row>
    <row r="315">
      <c s="16" r="A315"/>
      <c s="16" r="B315"/>
      <c s="16" r="C315"/>
      <c s="16" r="D315"/>
      <c s="16" r="E315"/>
      <c s="16" r="F315"/>
      <c s="16" r="G315"/>
      <c s="16" r="H315"/>
      <c s="16" r="I315"/>
      <c s="16" r="J315"/>
      <c s="16" r="K315"/>
      <c s="16" r="L315"/>
      <c s="16" r="M315"/>
      <c s="16" r="N315"/>
      <c s="16" r="O315"/>
      <c s="16" r="P315"/>
      <c s="16" r="Q315"/>
      <c s="16" r="R315"/>
      <c s="16" r="S315"/>
      <c s="16" r="T315"/>
    </row>
    <row r="316">
      <c s="16" r="A316"/>
      <c s="16" r="B316"/>
      <c s="16" r="C316"/>
      <c s="16" r="D316"/>
      <c s="16" r="E316"/>
      <c s="16" r="F316"/>
      <c s="16" r="G316"/>
      <c s="16" r="H316"/>
      <c s="16" r="I316"/>
      <c s="16" r="J316"/>
      <c s="16" r="K316"/>
      <c s="16" r="L316"/>
      <c s="16" r="M316"/>
      <c s="16" r="N316"/>
      <c s="16" r="O316"/>
      <c s="16" r="P316"/>
      <c s="16" r="Q316"/>
      <c s="16" r="R316"/>
      <c s="16" r="S316"/>
      <c s="16" r="T316"/>
    </row>
    <row r="317">
      <c s="16" r="A317"/>
      <c s="16" r="B317"/>
      <c s="16" r="C317"/>
      <c s="16" r="D317"/>
      <c s="16" r="E317"/>
      <c s="16" r="F317"/>
      <c s="16" r="G317"/>
      <c s="16" r="H317"/>
      <c s="16" r="I317"/>
      <c s="16" r="J317"/>
      <c s="16" r="K317"/>
      <c s="16" r="L317"/>
      <c s="16" r="M317"/>
      <c s="16" r="N317"/>
      <c s="16" r="O317"/>
      <c s="16" r="P317"/>
      <c s="16" r="Q317"/>
      <c s="16" r="R317"/>
      <c s="16" r="S317"/>
      <c s="16" r="T317"/>
    </row>
    <row r="318">
      <c s="16" r="A318"/>
      <c s="16" r="B318"/>
      <c s="16" r="C318"/>
      <c s="16" r="D318"/>
      <c s="16" r="E318"/>
      <c s="16" r="F318"/>
      <c s="16" r="G318"/>
      <c s="16" r="H318"/>
      <c s="16" r="I318"/>
      <c s="16" r="J318"/>
      <c s="16" r="K318"/>
      <c s="16" r="L318"/>
      <c s="16" r="M318"/>
      <c s="16" r="N318"/>
      <c s="16" r="O318"/>
      <c s="16" r="P318"/>
      <c s="16" r="Q318"/>
      <c s="16" r="R318"/>
      <c s="16" r="S318"/>
      <c s="16" r="T318"/>
    </row>
    <row r="319">
      <c s="16" r="A319"/>
      <c s="16" r="B319"/>
      <c s="16" r="C319"/>
      <c s="16" r="D319"/>
      <c s="16" r="E319"/>
      <c s="16" r="F319"/>
      <c s="16" r="G319"/>
      <c s="16" r="H319"/>
      <c s="16" r="I319"/>
      <c s="16" r="J319"/>
      <c s="16" r="K319"/>
      <c s="16" r="L319"/>
      <c s="16" r="M319"/>
      <c s="16" r="N319"/>
      <c s="16" r="O319"/>
      <c s="16" r="P319"/>
      <c s="16" r="Q319"/>
      <c s="16" r="R319"/>
      <c s="16" r="S319"/>
      <c s="16" r="T319"/>
    </row>
    <row r="320">
      <c s="16" r="A320"/>
      <c s="16" r="B320"/>
      <c s="16" r="C320"/>
      <c s="16" r="D320"/>
      <c s="16" r="E320"/>
      <c s="16" r="F320"/>
      <c s="16" r="G320"/>
      <c s="16" r="H320"/>
      <c s="16" r="I320"/>
      <c s="16" r="J320"/>
      <c s="16" r="K320"/>
      <c s="16" r="L320"/>
      <c s="16" r="M320"/>
      <c s="16" r="N320"/>
      <c s="16" r="O320"/>
      <c s="16" r="P320"/>
      <c s="16" r="Q320"/>
      <c s="16" r="R320"/>
      <c s="16" r="S320"/>
      <c s="16" r="T320"/>
    </row>
    <row r="321">
      <c s="16" r="A321"/>
      <c s="16" r="B321"/>
      <c s="16" r="C321"/>
      <c s="16" r="D321"/>
      <c s="16" r="E321"/>
      <c s="16" r="F321"/>
      <c s="16" r="G321"/>
      <c s="16" r="H321"/>
      <c s="16" r="I321"/>
      <c s="16" r="J321"/>
      <c s="16" r="K321"/>
      <c s="16" r="L321"/>
      <c s="16" r="M321"/>
      <c s="16" r="N321"/>
      <c s="16" r="O321"/>
      <c s="16" r="P321"/>
      <c s="16" r="Q321"/>
      <c s="16" r="R321"/>
      <c s="16" r="S321"/>
      <c s="16" r="T321"/>
    </row>
    <row r="322">
      <c s="16" r="A322"/>
      <c s="16" r="B322"/>
      <c s="16" r="C322"/>
      <c s="16" r="D322"/>
      <c s="16" r="E322"/>
      <c s="16" r="F322"/>
      <c s="16" r="G322"/>
      <c s="16" r="H322"/>
      <c s="16" r="I322"/>
      <c s="16" r="J322"/>
      <c s="16" r="K322"/>
      <c s="16" r="L322"/>
      <c s="16" r="M322"/>
      <c s="16" r="N322"/>
      <c s="16" r="O322"/>
      <c s="16" r="P322"/>
      <c s="16" r="Q322"/>
      <c s="16" r="R322"/>
      <c s="16" r="S322"/>
      <c s="16" r="T322"/>
    </row>
    <row r="323">
      <c s="16" r="A323"/>
      <c s="16" r="B323"/>
      <c s="16" r="C323"/>
      <c s="16" r="D323"/>
      <c s="16" r="E323"/>
      <c s="16" r="F323"/>
      <c s="16" r="G323"/>
      <c s="16" r="H323"/>
      <c s="16" r="I323"/>
      <c s="16" r="J323"/>
      <c s="16" r="K323"/>
      <c s="16" r="L323"/>
      <c s="16" r="M323"/>
      <c s="16" r="N323"/>
      <c s="16" r="O323"/>
      <c s="16" r="P323"/>
      <c s="16" r="Q323"/>
      <c s="16" r="R323"/>
      <c s="16" r="S323"/>
      <c s="16" r="T323"/>
    </row>
    <row r="324">
      <c s="16" r="A324"/>
      <c s="16" r="B324"/>
      <c s="16" r="C324"/>
      <c s="16" r="D324"/>
      <c s="16" r="E324"/>
      <c s="16" r="F324"/>
      <c s="16" r="G324"/>
      <c s="16" r="H324"/>
      <c s="16" r="I324"/>
      <c s="16" r="J324"/>
      <c s="16" r="K324"/>
      <c s="16" r="L324"/>
      <c s="16" r="M324"/>
      <c s="16" r="N324"/>
      <c s="16" r="O324"/>
      <c s="16" r="P324"/>
      <c s="16" r="Q324"/>
      <c s="16" r="R324"/>
      <c s="16" r="S324"/>
      <c s="16" r="T324"/>
    </row>
    <row r="325">
      <c s="16" r="A325"/>
      <c s="16" r="B325"/>
      <c s="16" r="C325"/>
      <c s="16" r="D325"/>
      <c s="16" r="E325"/>
      <c s="16" r="F325"/>
      <c s="16" r="G325"/>
      <c s="16" r="H325"/>
      <c s="16" r="I325"/>
      <c s="16" r="J325"/>
      <c s="16" r="K325"/>
      <c s="16" r="L325"/>
      <c s="16" r="M325"/>
      <c s="16" r="N325"/>
      <c s="16" r="O325"/>
      <c s="16" r="P325"/>
      <c s="16" r="Q325"/>
      <c s="16" r="R325"/>
      <c s="16" r="S325"/>
      <c s="16" r="T325"/>
    </row>
    <row r="326">
      <c s="172" r="A326"/>
      <c s="172" r="B326"/>
      <c s="172" r="C326"/>
      <c s="172" r="D326"/>
      <c s="172" r="E326"/>
      <c s="172" r="F326"/>
      <c s="172" r="G326"/>
      <c s="172" r="H326"/>
      <c s="172" r="I326"/>
      <c s="172" r="J326"/>
      <c s="172" r="K326"/>
      <c s="172" r="L326"/>
      <c s="172" r="M326"/>
      <c s="172" r="N326"/>
      <c s="172" r="O326"/>
      <c s="172" r="P326"/>
      <c s="172" r="Q326"/>
      <c s="172" r="R326"/>
      <c s="172" r="S326"/>
      <c s="172" r="T326"/>
    </row>
    <row r="327">
      <c s="16" r="A327"/>
      <c s="16" r="B327"/>
      <c s="16" r="C327"/>
      <c s="16" r="D327"/>
      <c s="16" r="E327"/>
      <c s="16" r="F327"/>
      <c s="16" r="G327"/>
      <c s="16" r="H327"/>
      <c s="16" r="I327"/>
      <c s="16" r="J327"/>
      <c s="16" r="K327"/>
      <c s="16" r="L327"/>
      <c s="16" r="M327"/>
      <c s="16" r="N327"/>
      <c s="16" r="O327"/>
      <c s="16" r="P327"/>
      <c s="16" r="Q327"/>
      <c s="16" r="R327"/>
      <c s="16" r="S327"/>
      <c s="16" r="T327"/>
    </row>
    <row r="328">
      <c s="16" r="A328"/>
      <c s="16" r="B328"/>
      <c s="16" r="C328"/>
      <c s="16" r="D328"/>
      <c s="16" r="E328"/>
      <c s="16" r="F328"/>
      <c s="16" r="G328"/>
      <c s="16" r="H328"/>
      <c s="16" r="I328"/>
      <c s="16" r="J328"/>
      <c s="16" r="K328"/>
      <c s="16" r="L328"/>
      <c s="16" r="M328"/>
      <c s="16" r="N328"/>
      <c s="16" r="O328"/>
      <c s="16" r="P328"/>
      <c s="16" r="Q328"/>
      <c s="16" r="R328"/>
      <c s="16" r="S328"/>
      <c s="16" r="T328"/>
    </row>
    <row r="329">
      <c s="16" r="A329"/>
      <c s="16" r="B329"/>
      <c s="16" r="C329"/>
      <c s="16" r="D329"/>
      <c s="16" r="E329"/>
      <c s="16" r="F329"/>
      <c s="16" r="G329"/>
      <c s="16" r="H329"/>
      <c s="16" r="I329"/>
      <c s="16" r="J329"/>
      <c s="16" r="K329"/>
      <c s="16" r="L329"/>
      <c s="16" r="M329"/>
      <c s="16" r="N329"/>
      <c s="16" r="O329"/>
      <c s="16" r="P329"/>
      <c s="16" r="Q329"/>
      <c s="16" r="R329"/>
      <c s="16" r="S329"/>
      <c s="16" r="T329"/>
    </row>
    <row r="330">
      <c s="16" r="A330"/>
      <c s="16" r="B330"/>
      <c s="16" r="C330"/>
      <c s="16" r="D330"/>
      <c s="16" r="E330"/>
      <c s="16" r="F330"/>
      <c s="16" r="G330"/>
      <c s="16" r="H330"/>
      <c s="16" r="I330"/>
      <c s="16" r="J330"/>
      <c s="16" r="K330"/>
      <c s="16" r="L330"/>
      <c s="16" r="M330"/>
      <c s="16" r="N330"/>
      <c s="16" r="O330"/>
      <c s="16" r="P330"/>
      <c s="16" r="Q330"/>
      <c s="16" r="R330"/>
      <c s="16" r="S330"/>
      <c s="16" r="T330"/>
    </row>
    <row r="331">
      <c s="16" r="A331"/>
      <c s="16" r="B331"/>
      <c s="16" r="C331"/>
      <c s="16" r="D331"/>
      <c s="16" r="E331"/>
      <c s="16" r="F331"/>
      <c s="16" r="G331"/>
      <c s="16" r="H331"/>
      <c s="16" r="I331"/>
      <c s="16" r="J331"/>
      <c s="16" r="K331"/>
      <c s="16" r="L331"/>
      <c s="16" r="M331"/>
      <c s="16" r="N331"/>
      <c s="16" r="O331"/>
      <c s="16" r="P331"/>
      <c s="16" r="Q331"/>
      <c s="16" r="R331"/>
      <c s="16" r="S331"/>
      <c s="16" r="T331"/>
    </row>
    <row r="332">
      <c s="16" r="A332"/>
      <c s="16" r="B332"/>
      <c s="16" r="C332"/>
      <c s="16" r="D332"/>
      <c s="16" r="E332"/>
      <c s="16" r="F332"/>
      <c s="16" r="G332"/>
      <c s="16" r="H332"/>
      <c s="16" r="I332"/>
      <c s="16" r="J332"/>
      <c s="16" r="K332"/>
      <c s="16" r="L332"/>
      <c s="16" r="M332"/>
      <c s="16" r="N332"/>
      <c s="16" r="O332"/>
      <c s="16" r="P332"/>
      <c s="16" r="Q332"/>
      <c s="16" r="R332"/>
      <c s="16" r="S332"/>
      <c s="16" r="T332"/>
    </row>
    <row r="333">
      <c s="16" r="A333"/>
      <c s="16" r="B333"/>
      <c s="16" r="C333"/>
      <c s="16" r="D333"/>
      <c s="16" r="E333"/>
      <c s="16" r="F333"/>
      <c s="16" r="G333"/>
      <c s="16" r="H333"/>
      <c s="16" r="I333"/>
      <c s="16" r="J333"/>
      <c s="16" r="K333"/>
      <c s="16" r="L333"/>
      <c s="16" r="M333"/>
      <c s="16" r="N333"/>
      <c s="16" r="O333"/>
      <c s="16" r="P333"/>
      <c s="16" r="Q333"/>
      <c s="16" r="R333"/>
      <c s="16" r="S333"/>
      <c s="16" r="T333"/>
    </row>
    <row r="334">
      <c s="16" r="A334"/>
      <c s="16" r="B334"/>
      <c s="16" r="C334"/>
      <c s="16" r="D334"/>
      <c s="16" r="E334"/>
      <c s="16" r="F334"/>
      <c s="16" r="G334"/>
      <c s="16" r="H334"/>
      <c s="16" r="I334"/>
      <c s="16" r="J334"/>
      <c s="16" r="K334"/>
      <c s="16" r="L334"/>
      <c s="16" r="M334"/>
      <c s="16" r="N334"/>
      <c s="16" r="O334"/>
      <c s="16" r="P334"/>
      <c s="16" r="Q334"/>
      <c s="16" r="R334"/>
      <c s="16" r="S334"/>
      <c s="16" r="T334"/>
    </row>
    <row r="335">
      <c s="16" r="A335"/>
      <c s="16" r="B335"/>
      <c s="16" r="C335"/>
      <c s="16" r="D335"/>
      <c s="16" r="E335"/>
      <c s="16" r="F335"/>
      <c s="16" r="G335"/>
      <c s="16" r="H335"/>
      <c s="16" r="I335"/>
      <c s="16" r="J335"/>
      <c s="16" r="K335"/>
      <c s="16" r="L335"/>
      <c s="16" r="M335"/>
      <c s="16" r="N335"/>
      <c s="16" r="O335"/>
      <c s="16" r="P335"/>
      <c s="16" r="Q335"/>
      <c s="16" r="R335"/>
      <c s="16" r="S335"/>
      <c s="16" r="T335"/>
    </row>
    <row r="336">
      <c s="16" r="A336"/>
      <c s="16" r="B336"/>
      <c s="16" r="C336"/>
      <c s="16" r="D336"/>
      <c s="16" r="E336"/>
      <c s="16" r="F336"/>
      <c s="16" r="G336"/>
      <c s="16" r="H336"/>
      <c s="16" r="I336"/>
      <c s="16" r="J336"/>
      <c s="16" r="K336"/>
      <c s="16" r="L336"/>
      <c s="16" r="M336"/>
      <c s="16" r="N336"/>
      <c s="16" r="O336"/>
      <c s="16" r="P336"/>
      <c s="16" r="Q336"/>
      <c s="16" r="R336"/>
      <c s="16" r="S336"/>
      <c s="16" r="T336"/>
    </row>
    <row r="337">
      <c s="16" r="A337"/>
      <c s="16" r="B337"/>
      <c s="16" r="C337"/>
      <c s="16" r="D337"/>
      <c s="16" r="E337"/>
      <c s="16" r="F337"/>
      <c s="16" r="G337"/>
      <c s="16" r="H337"/>
      <c s="16" r="I337"/>
      <c s="16" r="J337"/>
      <c s="16" r="K337"/>
      <c s="16" r="L337"/>
      <c s="16" r="M337"/>
      <c s="16" r="N337"/>
      <c s="16" r="O337"/>
      <c s="16" r="P337"/>
      <c s="16" r="Q337"/>
      <c s="16" r="R337"/>
      <c s="16" r="S337"/>
      <c s="16" r="T337"/>
    </row>
    <row r="338">
      <c s="16" r="A338"/>
      <c s="16" r="B338"/>
      <c s="16" r="C338"/>
      <c s="16" r="D338"/>
      <c s="16" r="E338"/>
      <c s="16" r="F338"/>
      <c s="16" r="G338"/>
      <c s="16" r="H338"/>
      <c s="16" r="I338"/>
      <c s="16" r="J338"/>
      <c s="16" r="K338"/>
      <c s="16" r="L338"/>
      <c s="16" r="M338"/>
      <c s="16" r="N338"/>
      <c s="16" r="O338"/>
      <c s="16" r="P338"/>
      <c s="16" r="Q338"/>
      <c s="16" r="R338"/>
      <c s="16" r="S338"/>
      <c s="16" r="T338"/>
    </row>
    <row r="339">
      <c s="16" r="A339"/>
      <c s="16" r="B339"/>
      <c s="16" r="C339"/>
      <c s="16" r="D339"/>
      <c s="16" r="E339"/>
      <c s="16" r="F339"/>
      <c s="16" r="G339"/>
      <c s="16" r="H339"/>
      <c s="16" r="I339"/>
      <c s="16" r="J339"/>
      <c s="16" r="K339"/>
      <c s="16" r="L339"/>
      <c s="16" r="M339"/>
      <c s="16" r="N339"/>
      <c s="16" r="O339"/>
      <c s="16" r="P339"/>
      <c s="16" r="Q339"/>
      <c s="16" r="R339"/>
      <c s="16" r="S339"/>
      <c s="16" r="T339"/>
    </row>
    <row r="340">
      <c s="16" r="A340"/>
      <c s="16" r="B340"/>
      <c s="16" r="C340"/>
      <c s="16" r="D340"/>
      <c s="16" r="E340"/>
      <c s="16" r="F340"/>
      <c s="16" r="G340"/>
      <c s="16" r="H340"/>
      <c s="16" r="I340"/>
      <c s="16" r="J340"/>
      <c s="16" r="K340"/>
      <c s="16" r="L340"/>
      <c s="16" r="M340"/>
      <c s="16" r="N340"/>
      <c s="16" r="O340"/>
      <c s="16" r="P340"/>
      <c s="16" r="Q340"/>
      <c s="16" r="R340"/>
      <c s="16" r="S340"/>
      <c s="16" r="T340"/>
    </row>
    <row r="341">
      <c s="16" r="A341"/>
      <c s="16" r="B341"/>
      <c s="16" r="C341"/>
      <c s="16" r="D341"/>
      <c s="16" r="E341"/>
      <c s="16" r="F341"/>
      <c s="16" r="G341"/>
      <c s="16" r="H341"/>
      <c s="16" r="I341"/>
      <c s="16" r="J341"/>
      <c s="16" r="K341"/>
      <c s="16" r="L341"/>
      <c s="16" r="M341"/>
      <c s="16" r="N341"/>
      <c s="16" r="O341"/>
      <c s="16" r="P341"/>
      <c s="16" r="Q341"/>
      <c s="16" r="R341"/>
      <c s="16" r="S341"/>
      <c s="16" r="T341"/>
    </row>
    <row r="342">
      <c s="16" r="A342"/>
      <c s="16" r="B342"/>
      <c s="16" r="C342"/>
      <c s="16" r="D342"/>
      <c s="16" r="E342"/>
      <c s="16" r="F342"/>
      <c s="16" r="G342"/>
      <c s="16" r="H342"/>
      <c s="16" r="I342"/>
      <c s="16" r="J342"/>
      <c s="16" r="K342"/>
      <c s="16" r="L342"/>
      <c s="16" r="M342"/>
      <c s="16" r="N342"/>
      <c s="16" r="O342"/>
      <c s="16" r="P342"/>
      <c s="16" r="Q342"/>
      <c s="16" r="R342"/>
      <c s="16" r="S342"/>
      <c s="16" r="T342"/>
    </row>
    <row r="343">
      <c s="16" r="A343"/>
      <c s="16" r="B343"/>
      <c s="16" r="C343"/>
      <c s="16" r="D343"/>
      <c s="16" r="E343"/>
      <c s="16" r="F343"/>
      <c s="16" r="G343"/>
      <c s="16" r="H343"/>
      <c s="16" r="I343"/>
      <c s="16" r="J343"/>
      <c s="16" r="K343"/>
      <c s="16" r="L343"/>
      <c s="16" r="M343"/>
      <c s="16" r="N343"/>
      <c s="16" r="O343"/>
      <c s="16" r="P343"/>
      <c s="16" r="Q343"/>
      <c s="16" r="R343"/>
      <c s="16" r="S343"/>
      <c s="16" r="T343"/>
    </row>
    <row r="344">
      <c s="16" r="A344"/>
      <c s="16" r="B344"/>
      <c s="16" r="C344"/>
      <c s="16" r="D344"/>
      <c s="16" r="E344"/>
      <c s="16" r="F344"/>
      <c s="16" r="G344"/>
      <c s="16" r="H344"/>
      <c s="16" r="I344"/>
      <c s="16" r="J344"/>
      <c s="16" r="K344"/>
      <c s="16" r="L344"/>
      <c s="16" r="M344"/>
      <c s="16" r="N344"/>
      <c s="16" r="O344"/>
      <c s="16" r="P344"/>
      <c s="16" r="Q344"/>
      <c s="16" r="R344"/>
      <c s="16" r="S344"/>
      <c s="16" r="T344"/>
    </row>
    <row r="345">
      <c s="16" r="A345"/>
      <c s="16" r="B345"/>
      <c s="16" r="C345"/>
      <c s="16" r="D345"/>
      <c s="16" r="E345"/>
      <c s="16" r="F345"/>
      <c s="16" r="G345"/>
      <c s="16" r="H345"/>
      <c s="16" r="I345"/>
      <c s="16" r="J345"/>
      <c s="16" r="K345"/>
      <c s="16" r="L345"/>
      <c s="16" r="M345"/>
      <c s="16" r="N345"/>
      <c s="16" r="O345"/>
      <c s="16" r="P345"/>
      <c s="16" r="Q345"/>
      <c s="16" r="R345"/>
      <c s="16" r="S345"/>
      <c s="16" r="T345"/>
    </row>
    <row r="346">
      <c s="16" r="A346"/>
      <c s="16" r="B346"/>
      <c s="16" r="C346"/>
      <c s="16" r="D346"/>
      <c s="16" r="E346"/>
      <c s="16" r="F346"/>
      <c s="16" r="G346"/>
      <c s="16" r="H346"/>
      <c s="16" r="I346"/>
      <c s="16" r="J346"/>
      <c s="16" r="K346"/>
      <c s="16" r="L346"/>
      <c s="16" r="M346"/>
      <c s="16" r="N346"/>
      <c s="16" r="O346"/>
      <c s="16" r="P346"/>
      <c s="16" r="Q346"/>
      <c s="16" r="R346"/>
      <c s="16" r="S346"/>
      <c s="16" r="T346"/>
    </row>
    <row r="347">
      <c s="16" r="A347"/>
      <c s="16" r="B347"/>
      <c s="16" r="C347"/>
      <c s="16" r="D347"/>
      <c s="16" r="E347"/>
      <c s="16" r="F347"/>
      <c s="16" r="G347"/>
      <c s="16" r="H347"/>
      <c s="16" r="I347"/>
      <c s="16" r="J347"/>
      <c s="16" r="K347"/>
      <c s="16" r="L347"/>
      <c s="16" r="M347"/>
      <c s="16" r="N347"/>
      <c s="16" r="O347"/>
      <c s="16" r="P347"/>
      <c s="16" r="Q347"/>
      <c s="16" r="R347"/>
      <c s="16" r="S347"/>
      <c s="16" r="T347"/>
    </row>
    <row r="348">
      <c s="16" r="A348"/>
      <c s="16" r="B348"/>
      <c s="16" r="C348"/>
      <c s="16" r="D348"/>
      <c s="16" r="E348"/>
      <c s="16" r="F348"/>
      <c s="16" r="G348"/>
      <c s="16" r="H348"/>
      <c s="16" r="I348"/>
      <c s="16" r="J348"/>
      <c s="16" r="K348"/>
      <c s="16" r="L348"/>
      <c s="16" r="M348"/>
      <c s="16" r="N348"/>
      <c s="16" r="O348"/>
      <c s="16" r="P348"/>
      <c s="16" r="Q348"/>
      <c s="16" r="R348"/>
      <c s="16" r="S348"/>
      <c s="16" r="T348"/>
    </row>
    <row r="349">
      <c s="16" r="A349"/>
      <c s="16" r="B349"/>
      <c s="16" r="C349"/>
      <c s="16" r="D349"/>
      <c s="16" r="E349"/>
      <c s="16" r="F349"/>
      <c s="16" r="G349"/>
      <c s="16" r="H349"/>
      <c s="16" r="I349"/>
      <c s="16" r="J349"/>
      <c s="16" r="K349"/>
      <c s="16" r="L349"/>
      <c s="16" r="M349"/>
      <c s="16" r="N349"/>
      <c s="16" r="O349"/>
      <c s="16" r="P349"/>
      <c s="16" r="Q349"/>
      <c s="16" r="R349"/>
      <c s="16" r="S349"/>
      <c s="16" r="T349"/>
    </row>
  </sheetData>
  <mergeCells count="147">
    <mergeCell ref="C1:H1"/>
    <mergeCell ref="B15:C15"/>
    <mergeCell ref="D21:E21"/>
    <mergeCell ref="B25:H25"/>
    <mergeCell ref="C30:F30"/>
    <mergeCell ref="C31:F31"/>
    <mergeCell ref="C32:F32"/>
    <mergeCell ref="C33:F33"/>
    <mergeCell ref="C34:F34"/>
    <mergeCell ref="C35:F35"/>
    <mergeCell ref="C36:F36"/>
    <mergeCell ref="C40:F40"/>
    <mergeCell ref="C41:F41"/>
    <mergeCell ref="C42:F42"/>
    <mergeCell ref="C43:F43"/>
    <mergeCell ref="C44:F44"/>
    <mergeCell ref="C45:F45"/>
    <mergeCell ref="C46:F46"/>
    <mergeCell ref="C47:F47"/>
    <mergeCell ref="C51:F51"/>
    <mergeCell ref="C56:D56"/>
    <mergeCell ref="E56:F56"/>
    <mergeCell ref="C57:D57"/>
    <mergeCell ref="E57:F57"/>
    <mergeCell ref="C58:D58"/>
    <mergeCell ref="E58:F58"/>
    <mergeCell ref="C59:D59"/>
    <mergeCell ref="E59:F59"/>
    <mergeCell ref="C60:D60"/>
    <mergeCell ref="E60:F60"/>
    <mergeCell ref="C61:D61"/>
    <mergeCell ref="E61:F61"/>
    <mergeCell ref="C62:D62"/>
    <mergeCell ref="E62:F62"/>
    <mergeCell ref="C63:D63"/>
    <mergeCell ref="E63:F63"/>
    <mergeCell ref="C64:D64"/>
    <mergeCell ref="E64:F64"/>
    <mergeCell ref="C65:D65"/>
    <mergeCell ref="E65:F65"/>
    <mergeCell ref="B69:F69"/>
    <mergeCell ref="B70:F70"/>
    <mergeCell ref="B71:F71"/>
    <mergeCell ref="B72:F72"/>
    <mergeCell ref="B73:F73"/>
    <mergeCell ref="B74:F74"/>
    <mergeCell ref="B75:F75"/>
    <mergeCell ref="B76:E76"/>
    <mergeCell ref="B91:G91"/>
    <mergeCell ref="B92:G92"/>
    <mergeCell ref="B93:G93"/>
    <mergeCell ref="B94:G94"/>
    <mergeCell ref="B95:G95"/>
    <mergeCell ref="B96:G96"/>
    <mergeCell ref="B97:G97"/>
    <mergeCell ref="B98:G98"/>
    <mergeCell ref="B99:G99"/>
    <mergeCell ref="B100:G100"/>
    <mergeCell ref="D101:G101"/>
    <mergeCell ref="D102:G102"/>
    <mergeCell ref="D103:G103"/>
    <mergeCell ref="B108:G108"/>
    <mergeCell ref="C109:D109"/>
    <mergeCell ref="B111:G111"/>
    <mergeCell ref="B113:G113"/>
    <mergeCell ref="B114:G114"/>
    <mergeCell ref="C115:E115"/>
    <mergeCell ref="B116:C116"/>
    <mergeCell ref="C117:E117"/>
    <mergeCell ref="B119:C119"/>
    <mergeCell ref="C120:F120"/>
    <mergeCell ref="C121:G121"/>
    <mergeCell ref="B123:G123"/>
    <mergeCell ref="B124:G124"/>
    <mergeCell ref="B125:D125"/>
    <mergeCell ref="B127:G127"/>
    <mergeCell ref="B131:G131"/>
    <mergeCell ref="C134:G134"/>
    <mergeCell ref="C135:G135"/>
    <mergeCell ref="C136:G136"/>
    <mergeCell ref="C137:G137"/>
    <mergeCell ref="C140:G140"/>
    <mergeCell ref="C141:G141"/>
    <mergeCell ref="C142:G142"/>
    <mergeCell ref="C144:G144"/>
    <mergeCell ref="C145:G145"/>
    <mergeCell ref="C146:G146"/>
    <mergeCell ref="B148:C148"/>
    <mergeCell ref="C149:D149"/>
    <mergeCell ref="C150:D150"/>
    <mergeCell ref="C151:D151"/>
    <mergeCell ref="C152:D152"/>
    <mergeCell ref="C153:D153"/>
    <mergeCell ref="C157:G157"/>
    <mergeCell ref="C158:G158"/>
    <mergeCell ref="C159:G159"/>
    <mergeCell ref="C160:G160"/>
    <mergeCell ref="C161:G161"/>
    <mergeCell ref="C162:G162"/>
    <mergeCell ref="C166:F166"/>
    <mergeCell ref="I171:J171"/>
    <mergeCell ref="I172:J172"/>
    <mergeCell ref="C189:E189"/>
    <mergeCell ref="C190:E190"/>
    <mergeCell ref="C191:E191"/>
    <mergeCell ref="C192:E192"/>
    <mergeCell ref="C193:G193"/>
    <mergeCell ref="C196:C199"/>
    <mergeCell ref="C200:C203"/>
    <mergeCell ref="C204:C207"/>
    <mergeCell ref="D210:E210"/>
    <mergeCell ref="D211:E211"/>
    <mergeCell ref="D212:E212"/>
    <mergeCell ref="D213:E213"/>
    <mergeCell ref="D214:E214"/>
    <mergeCell ref="D215:E215"/>
    <mergeCell ref="C218:G218"/>
    <mergeCell ref="C219:F219"/>
    <mergeCell ref="C220:D220"/>
    <mergeCell ref="B222:B227"/>
    <mergeCell ref="B228:B230"/>
    <mergeCell ref="B231:B234"/>
    <mergeCell ref="B235:B241"/>
    <mergeCell ref="B242:B246"/>
    <mergeCell ref="B248:C248"/>
    <mergeCell ref="C249:E249"/>
    <mergeCell ref="C250:E250"/>
    <mergeCell ref="C251:G251"/>
    <mergeCell ref="C252:F252"/>
    <mergeCell ref="C253:E253"/>
    <mergeCell ref="C254:E254"/>
    <mergeCell ref="C255:E255"/>
    <mergeCell ref="C256:F256"/>
    <mergeCell ref="C257:E257"/>
    <mergeCell ref="C258:F258"/>
    <mergeCell ref="C259:F259"/>
    <mergeCell ref="C260:E260"/>
    <mergeCell ref="C261:E261"/>
    <mergeCell ref="C262:F262"/>
    <mergeCell ref="B267:B278"/>
    <mergeCell ref="D267:D295"/>
    <mergeCell ref="B279:B282"/>
    <mergeCell ref="B283:B295"/>
    <mergeCell ref="B296:B305"/>
    <mergeCell ref="C320:D320"/>
    <mergeCell ref="C329:D329"/>
    <mergeCell ref="C332:G332"/>
  </mergeCells>
  <legacy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C1" xSplit="2.0" activePane="topRight" state="frozen"/>
      <selection sqref="C1" activeCell="C1" pane="topRight"/>
    </sheetView>
  </sheetViews>
  <sheetFormatPr customHeight="1" defaultColWidth="17.14" defaultRowHeight="12.75"/>
  <cols>
    <col min="1" customWidth="1" max="1" width="5.86"/>
    <col min="2" customWidth="1" max="2" width="49.43"/>
    <col min="3" customWidth="1" max="3" width="31.86"/>
    <col min="4" customWidth="1" max="4" width="27.86"/>
    <col min="5" customWidth="1" max="5" width="21.14"/>
    <col min="6" customWidth="1" max="6" width="29.43"/>
    <col min="7" customWidth="1" max="7" width="27.29"/>
    <col min="8" customWidth="1" max="8" width="40.14"/>
    <col min="9" customWidth="1" max="9" width="43.71"/>
    <col min="10" customWidth="1" max="10" width="25.43"/>
    <col min="11" customWidth="1" max="11" width="34.86"/>
    <col min="12" customWidth="1" max="12" width="52.43"/>
  </cols>
  <sheetData>
    <row r="1">
      <c t="s" s="16" r="A1">
        <v>787</v>
      </c>
      <c t="s" s="16" r="B1">
        <v>788</v>
      </c>
      <c s="16" r="C1"/>
      <c s="16" r="D1"/>
      <c s="16" r="E1"/>
      <c s="16" r="F1"/>
      <c s="16" r="G1"/>
      <c s="16" r="H1"/>
      <c s="16" r="I1"/>
      <c s="16" r="J1"/>
      <c s="16" r="K1"/>
      <c s="16" r="L1"/>
      <c s="16" r="M1"/>
      <c s="16" r="N1"/>
      <c s="16" r="O1"/>
      <c s="16" r="P1"/>
      <c s="16" r="Q1"/>
      <c s="16" r="R1"/>
      <c s="16" r="S1"/>
      <c s="16" r="T1"/>
      <c s="16" r="U1"/>
    </row>
    <row r="2">
      <c t="s" s="16" r="A2">
        <v>789</v>
      </c>
      <c t="s" s="16" r="B2">
        <v>790</v>
      </c>
      <c s="16" r="C2"/>
      <c s="16" r="D2"/>
      <c s="16" r="E2"/>
      <c s="16" r="F2"/>
      <c s="16" r="G2"/>
      <c s="16" r="H2"/>
      <c s="16" r="I2"/>
      <c s="16" r="J2"/>
      <c s="16" r="K2"/>
      <c s="16" r="L2"/>
      <c s="16" r="M2"/>
      <c s="16" r="N2"/>
      <c s="16" r="O2"/>
      <c s="16" r="P2"/>
      <c s="16" r="Q2"/>
      <c s="16" r="R2"/>
      <c s="16" r="S2"/>
      <c s="16" r="T2"/>
      <c s="16" r="U2"/>
    </row>
    <row r="3">
      <c t="s" s="16" r="A3">
        <v>791</v>
      </c>
      <c t="s" s="16" r="B3">
        <v>792</v>
      </c>
      <c s="16" r="C3"/>
      <c s="16" r="D3"/>
      <c s="16" r="E3"/>
      <c s="16" r="F3"/>
      <c s="16" r="G3"/>
      <c s="16" r="H3"/>
      <c s="16" r="I3"/>
      <c s="16" r="J3"/>
      <c s="16" r="K3"/>
      <c s="16" r="L3"/>
      <c s="16" r="M3"/>
      <c s="16" r="N3"/>
      <c s="16" r="O3"/>
      <c s="16" r="P3"/>
      <c s="16" r="Q3"/>
      <c s="16" r="R3"/>
      <c s="16" r="S3"/>
      <c s="16" r="T3"/>
      <c s="16" r="U3"/>
    </row>
    <row r="4">
      <c t="s" s="16" r="A4">
        <v>793</v>
      </c>
      <c t="s" s="16" r="B4">
        <v>794</v>
      </c>
      <c s="16" r="C4"/>
      <c s="16" r="D4"/>
      <c s="16" r="E4"/>
      <c s="16" r="F4"/>
      <c s="16" r="G4"/>
      <c s="16" r="H4"/>
      <c s="16" r="I4"/>
      <c s="16" r="J4"/>
      <c s="16" r="K4"/>
      <c s="16" r="L4"/>
      <c s="16" r="M4"/>
      <c s="16" r="N4"/>
      <c s="16" r="O4"/>
      <c s="16" r="P4"/>
      <c s="16" r="Q4"/>
      <c s="16" r="R4"/>
      <c s="16" r="S4"/>
      <c s="16" r="T4"/>
      <c s="16" r="U4"/>
    </row>
    <row r="5">
      <c t="s" s="16" r="A5">
        <v>795</v>
      </c>
      <c t="s" s="16" r="B5">
        <v>796</v>
      </c>
      <c s="16" r="C5"/>
      <c s="16" r="D5"/>
      <c s="16" r="E5"/>
      <c s="16" r="F5"/>
      <c s="16" r="G5"/>
      <c s="16" r="H5"/>
      <c s="16" r="I5"/>
      <c s="16" r="J5"/>
      <c s="16" r="K5"/>
      <c s="16" r="L5"/>
      <c s="16" r="M5"/>
      <c s="16" r="N5"/>
      <c s="16" r="O5"/>
      <c s="16" r="P5"/>
      <c s="16" r="Q5"/>
      <c s="16" r="R5"/>
      <c s="16" r="S5"/>
      <c s="16" r="T5"/>
      <c s="16" r="U5"/>
    </row>
    <row r="6">
      <c t="s" s="16" r="A6">
        <v>797</v>
      </c>
      <c t="s" s="16" r="B6">
        <v>798</v>
      </c>
      <c s="16" r="C6"/>
      <c s="16" r="D6"/>
      <c s="16" r="E6"/>
      <c s="16" r="F6"/>
      <c s="16" r="G6"/>
      <c s="16" r="H6"/>
      <c s="16" r="I6"/>
      <c s="16" r="J6"/>
      <c s="16" r="K6"/>
      <c s="16" r="L6"/>
      <c s="16" r="M6"/>
      <c s="16" r="N6"/>
      <c s="16" r="O6"/>
      <c s="16" r="P6"/>
      <c s="16" r="Q6"/>
      <c s="16" r="R6"/>
      <c s="16" r="S6"/>
      <c s="16" r="T6"/>
      <c s="16" r="U6"/>
    </row>
    <row r="7">
      <c t="s" s="16" r="A7">
        <v>799</v>
      </c>
      <c t="s" s="16" r="B7">
        <v>800</v>
      </c>
      <c s="16" r="C7"/>
      <c s="16" r="D7"/>
      <c s="16" r="E7"/>
      <c s="16" r="F7"/>
      <c s="16" r="G7"/>
      <c s="16" r="H7"/>
      <c s="16" r="I7"/>
      <c s="16" r="J7"/>
      <c s="16" r="K7"/>
      <c s="16" r="L7"/>
      <c s="16" r="M7"/>
      <c s="16" r="N7"/>
      <c s="16" r="O7"/>
      <c s="16" r="P7"/>
      <c s="16" r="Q7"/>
      <c s="16" r="R7"/>
      <c s="16" r="S7"/>
      <c s="16" r="T7"/>
      <c s="16" r="U7"/>
    </row>
    <row r="8">
      <c t="s" s="16" r="A8">
        <v>801</v>
      </c>
      <c t="s" s="16" r="B8">
        <v>802</v>
      </c>
      <c s="16" r="C8"/>
      <c s="16" r="D8"/>
      <c s="16" r="E8"/>
      <c s="16" r="F8"/>
      <c s="16" r="G8"/>
      <c s="16" r="H8"/>
      <c s="16" r="I8"/>
      <c s="16" r="J8"/>
      <c s="16" r="K8"/>
      <c s="16" r="L8"/>
      <c s="16" r="M8"/>
      <c s="16" r="N8"/>
      <c s="16" r="O8"/>
      <c s="16" r="P8"/>
      <c s="16" r="Q8"/>
      <c s="16" r="R8"/>
      <c s="16" r="S8"/>
      <c s="16" r="T8"/>
      <c s="16" r="U8"/>
    </row>
    <row r="9">
      <c t="s" s="16" r="A9">
        <v>803</v>
      </c>
      <c t="s" s="16" r="B9">
        <v>804</v>
      </c>
      <c s="16" r="C9"/>
      <c s="16" r="D9"/>
      <c s="16" r="E9"/>
      <c s="16" r="F9"/>
      <c s="16" r="G9"/>
      <c s="16" r="H9"/>
      <c s="16" r="I9"/>
      <c s="16" r="J9"/>
      <c s="16" r="K9"/>
      <c s="16" r="L9"/>
      <c s="16" r="M9"/>
      <c s="16" r="N9"/>
      <c s="16" r="O9"/>
      <c s="16" r="P9"/>
      <c s="16" r="Q9"/>
      <c s="16" r="R9"/>
      <c s="16" r="S9"/>
      <c s="16" r="T9"/>
      <c s="16" r="U9"/>
    </row>
    <row r="10">
      <c t="s" s="16" r="A10">
        <v>805</v>
      </c>
      <c s="16" r="B10"/>
      <c s="16" r="C10"/>
      <c s="16" r="D10"/>
      <c s="16" r="E10"/>
      <c s="16" r="F10"/>
      <c s="16" r="G10"/>
      <c s="16" r="H10"/>
      <c s="16" r="I10"/>
      <c s="16" r="J10"/>
      <c s="16" r="K10"/>
      <c s="16" r="L10"/>
      <c s="16" r="M10"/>
      <c s="16" r="N10"/>
      <c s="16" r="O10"/>
      <c s="16" r="P10"/>
      <c s="16" r="Q10"/>
      <c s="16" r="R10"/>
      <c s="16" r="S10"/>
      <c s="16" r="T10"/>
      <c s="16" r="U10"/>
    </row>
    <row r="11">
      <c t="s" s="16" r="A11">
        <v>806</v>
      </c>
      <c t="s" s="16" r="B11">
        <v>807</v>
      </c>
      <c s="16" r="C11"/>
      <c s="16" r="D11"/>
      <c s="16" r="E11"/>
      <c s="16" r="F11"/>
      <c s="16" r="G11"/>
      <c s="16" r="H11"/>
      <c s="16" r="I11"/>
      <c s="16" r="J11"/>
      <c s="16" r="K11"/>
      <c s="16" r="L11"/>
      <c s="16" r="M11"/>
      <c s="16" r="N11"/>
      <c s="16" r="O11"/>
      <c s="16" r="P11"/>
      <c s="16" r="Q11"/>
      <c s="16" r="R11"/>
      <c s="16" r="S11"/>
      <c s="16" r="T11"/>
      <c s="16" r="U11"/>
    </row>
    <row r="12">
      <c t="s" s="16" r="A12">
        <v>808</v>
      </c>
      <c t="s" s="16" r="B12">
        <v>809</v>
      </c>
      <c s="16" r="C12"/>
      <c s="16" r="D12"/>
      <c s="16" r="E12"/>
      <c s="16" r="F12"/>
      <c s="16" r="G12"/>
      <c s="16" r="H12"/>
      <c s="16" r="I12"/>
      <c s="16" r="J12"/>
      <c s="16" r="K12"/>
      <c s="16" r="L12"/>
      <c s="16" r="M12"/>
      <c s="16" r="N12"/>
      <c s="16" r="O12"/>
      <c s="16" r="P12"/>
      <c s="16" r="Q12"/>
      <c s="16" r="R12"/>
      <c s="16" r="S12"/>
      <c s="16" r="T12"/>
      <c s="16" r="U12"/>
    </row>
    <row r="13">
      <c s="16" r="A13"/>
      <c s="16" r="B13"/>
      <c s="16" r="C13"/>
      <c s="16" r="D13"/>
      <c s="16" r="E13"/>
      <c s="16" r="F13"/>
      <c s="16" r="G13"/>
      <c s="16" r="H13"/>
      <c s="16" r="I13"/>
      <c s="16" r="J13"/>
      <c s="16" r="K13"/>
      <c s="16" r="L13"/>
      <c s="16" r="M13"/>
      <c s="16" r="N13"/>
      <c s="16" r="O13"/>
      <c s="16" r="P13"/>
      <c s="16" r="Q13"/>
      <c s="16" r="R13"/>
      <c s="16" r="S13"/>
      <c s="16" r="T13"/>
      <c s="16" r="U13"/>
    </row>
    <row r="14">
      <c s="16" r="A14"/>
      <c s="16" r="B14"/>
      <c s="16" r="C14"/>
      <c s="16" r="D14"/>
      <c s="16" r="E14"/>
      <c s="16" r="F14"/>
      <c s="16" r="G14"/>
      <c s="16" r="H14"/>
      <c s="16" r="I14"/>
      <c s="16" r="J14"/>
      <c s="16" r="K14"/>
      <c s="16" r="L14"/>
      <c s="16" r="M14"/>
      <c s="16" r="N14"/>
      <c s="16" r="O14"/>
      <c s="16" r="P14"/>
      <c s="16" r="Q14"/>
      <c s="16" r="R14"/>
      <c s="16" r="S14"/>
      <c s="16" r="T14"/>
      <c s="16" r="U14"/>
    </row>
    <row r="15">
      <c t="s" s="16" r="A15">
        <v>810</v>
      </c>
      <c s="16" r="B15"/>
      <c s="16" r="C15"/>
      <c s="16" r="D15"/>
      <c s="16" r="E15"/>
      <c s="16" r="F15"/>
      <c s="16" r="G15"/>
      <c s="16" r="H15"/>
      <c s="16" r="I15"/>
      <c s="16" r="J15"/>
      <c s="16" r="K15"/>
      <c s="16" r="L15"/>
      <c s="16" r="M15"/>
      <c s="16" r="N15"/>
      <c s="16" r="O15"/>
      <c s="16" r="P15"/>
      <c s="16" r="Q15"/>
      <c s="16" r="R15"/>
      <c s="16" r="S15"/>
      <c s="16" r="T15"/>
      <c s="16" r="U15"/>
    </row>
    <row r="16">
      <c s="16" r="A16"/>
      <c t="s" s="16" r="B16">
        <v>811</v>
      </c>
      <c s="16" r="C16"/>
      <c t="s" s="16" r="D16">
        <v>811</v>
      </c>
      <c s="16" r="E16"/>
      <c s="16" r="F16"/>
      <c s="16" r="G16"/>
      <c s="16" r="H16"/>
      <c s="16" r="I16"/>
      <c s="16" r="J16"/>
      <c s="16" r="K16"/>
      <c s="16" r="L16"/>
      <c s="16" r="M16"/>
      <c s="16" r="N16"/>
      <c s="16" r="O16"/>
      <c s="16" r="P16"/>
      <c s="16" r="Q16"/>
      <c s="16" r="R16"/>
      <c s="16" r="S16"/>
      <c s="16" r="T16"/>
      <c s="16" r="U16"/>
    </row>
    <row r="17">
      <c s="16" r="A17"/>
      <c t="s" s="16" r="B17">
        <v>812</v>
      </c>
      <c s="16" r="C17"/>
      <c s="16" r="D17"/>
      <c s="16" r="E17"/>
      <c s="16" r="F17"/>
      <c s="16" r="G17"/>
      <c s="16" r="H17"/>
      <c s="16" r="I17"/>
      <c s="16" r="J17"/>
      <c s="16" r="K17"/>
      <c s="16" r="L17"/>
      <c s="16" r="M17"/>
      <c s="16" r="N17"/>
      <c s="16" r="O17"/>
      <c s="16" r="P17"/>
      <c s="16" r="Q17"/>
      <c s="16" r="R17"/>
      <c s="16" r="S17"/>
      <c s="16" r="T17"/>
      <c s="16" r="U17"/>
    </row>
    <row r="18">
      <c s="16" r="A18"/>
      <c t="s" s="16" r="B18">
        <v>812</v>
      </c>
      <c s="16" r="C18"/>
      <c s="16" r="D18"/>
      <c s="16" r="E18"/>
      <c s="16" r="F18"/>
      <c s="16" r="G18"/>
      <c s="16" r="H18"/>
      <c s="16" r="I18"/>
      <c s="16" r="J18"/>
      <c s="16" r="K18"/>
      <c s="16" r="L18"/>
      <c s="16" r="M18"/>
      <c s="16" r="N18"/>
      <c s="16" r="O18"/>
      <c s="16" r="P18"/>
      <c s="16" r="Q18"/>
      <c s="16" r="R18"/>
      <c s="16" r="S18"/>
      <c s="16" r="T18"/>
      <c s="16" r="U18"/>
    </row>
    <row r="19">
      <c s="16" r="A19"/>
      <c t="s" s="16" r="B19">
        <v>813</v>
      </c>
      <c s="16" r="C19"/>
      <c t="s" s="16" r="D19">
        <v>814</v>
      </c>
      <c s="16" r="E19"/>
      <c s="16" r="F19"/>
      <c s="16" r="G19"/>
      <c s="16" r="H19"/>
      <c s="16" r="I19"/>
      <c s="16" r="J19"/>
      <c s="16" r="K19"/>
      <c s="16" r="L19"/>
      <c s="16" r="M19"/>
      <c s="16" r="N19"/>
      <c s="16" r="O19"/>
      <c s="16" r="P19"/>
      <c s="16" r="Q19"/>
      <c s="16" r="R19"/>
      <c s="16" r="S19"/>
      <c s="16" r="T19"/>
      <c s="16" r="U19"/>
    </row>
    <row r="20">
      <c s="16" r="A20"/>
      <c t="s" s="16" r="B20">
        <v>815</v>
      </c>
      <c s="16" r="C20"/>
      <c t="s" s="16" r="D20">
        <v>816</v>
      </c>
      <c s="16" r="E20"/>
      <c s="16" r="F20"/>
      <c s="16" r="G20"/>
      <c s="16" r="H20"/>
      <c s="16" r="I20"/>
      <c s="16" r="J20"/>
      <c s="16" r="K20"/>
      <c s="16" r="L20"/>
      <c s="16" r="M20"/>
      <c s="16" r="N20"/>
      <c s="16" r="O20"/>
      <c s="16" r="P20"/>
      <c s="16" r="Q20"/>
      <c s="16" r="R20"/>
      <c s="16" r="S20"/>
      <c s="16" r="T20"/>
      <c s="16" r="U20"/>
    </row>
    <row r="21">
      <c s="16" r="A21"/>
      <c t="s" s="16" r="B21">
        <v>817</v>
      </c>
      <c s="16" r="C21"/>
      <c t="s" s="16" r="D21">
        <v>818</v>
      </c>
      <c s="16" r="E21"/>
      <c s="16" r="F21"/>
      <c s="16" r="G21"/>
      <c s="16" r="H21"/>
      <c s="16" r="I21"/>
      <c s="16" r="J21"/>
      <c s="16" r="K21"/>
      <c s="16" r="L21"/>
      <c s="16" r="M21"/>
      <c s="16" r="N21"/>
      <c s="16" r="O21"/>
      <c s="16" r="P21"/>
      <c s="16" r="Q21"/>
      <c s="16" r="R21"/>
      <c s="16" r="S21"/>
      <c s="16" r="T21"/>
      <c s="16" r="U21"/>
    </row>
    <row r="22">
      <c s="16" r="A22"/>
      <c t="s" s="16" r="B22">
        <v>819</v>
      </c>
      <c s="16" r="C22"/>
      <c t="s" s="16" r="D22">
        <v>820</v>
      </c>
      <c s="16" r="E22"/>
      <c s="16" r="F22"/>
      <c s="16" r="G22"/>
      <c s="16" r="H22"/>
      <c s="16" r="I22"/>
      <c s="16" r="J22"/>
      <c s="16" r="K22"/>
      <c s="16" r="L22"/>
      <c s="16" r="M22"/>
      <c s="16" r="N22"/>
      <c s="16" r="O22"/>
      <c s="16" r="P22"/>
      <c s="16" r="Q22"/>
      <c s="16" r="R22"/>
      <c s="16" r="S22"/>
      <c s="16" r="T22"/>
      <c s="16" r="U22"/>
    </row>
    <row r="23">
      <c s="16" r="A23"/>
      <c t="s" s="16" r="B23">
        <v>799</v>
      </c>
      <c s="16" r="C23"/>
      <c t="s" s="16" r="D23">
        <v>821</v>
      </c>
      <c s="16" r="E23"/>
      <c s="16" r="F23"/>
      <c s="16" r="G23"/>
      <c s="16" r="H23"/>
      <c s="16" r="I23"/>
      <c s="16" r="J23"/>
      <c s="16" r="K23"/>
      <c s="16" r="L23"/>
      <c s="16" r="M23"/>
      <c s="16" r="N23"/>
      <c s="16" r="O23"/>
      <c s="16" r="P23"/>
      <c s="16" r="Q23"/>
      <c s="16" r="R23"/>
      <c s="16" r="S23"/>
      <c s="16" r="T23"/>
      <c s="16" r="U23"/>
    </row>
    <row r="24">
      <c s="16" r="A24"/>
      <c t="s" s="16" r="B24">
        <v>822</v>
      </c>
      <c s="16" r="C24"/>
      <c s="16" r="D24"/>
      <c s="16" r="E24"/>
      <c s="16" r="F24"/>
      <c s="16" r="G24"/>
      <c s="16" r="H24"/>
      <c s="16" r="I24"/>
      <c s="16" r="J24"/>
      <c s="16" r="K24"/>
      <c s="16" r="L24"/>
      <c s="16" r="M24"/>
      <c s="16" r="N24"/>
      <c s="16" r="O24"/>
      <c s="16" r="P24"/>
      <c s="16" r="Q24"/>
      <c s="16" r="R24"/>
      <c s="16" r="S24"/>
      <c s="16" r="T24"/>
      <c s="16" r="U24"/>
    </row>
    <row r="25">
      <c s="16" r="A25"/>
      <c s="16" r="B25"/>
      <c t="s" s="147" r="C25">
        <v>811</v>
      </c>
      <c t="s" s="147" r="D25">
        <v>799</v>
      </c>
      <c t="s" s="147" r="E25">
        <v>819</v>
      </c>
      <c t="s" s="147" r="F25">
        <v>813</v>
      </c>
      <c t="s" s="147" r="G25">
        <v>815</v>
      </c>
      <c t="s" s="147" r="H25">
        <v>817</v>
      </c>
      <c t="s" s="147" r="I25">
        <v>822</v>
      </c>
      <c t="s" s="147" r="J25">
        <v>823</v>
      </c>
      <c t="s" s="147" r="K25">
        <v>823</v>
      </c>
      <c s="16" r="L25"/>
      <c s="16" r="M25"/>
      <c s="16" r="N25"/>
      <c s="16" r="O25"/>
      <c s="16" r="P25"/>
      <c s="16" r="Q25"/>
      <c s="16" r="R25"/>
      <c s="16" r="S25"/>
      <c s="16" r="T25"/>
      <c s="16" r="U25"/>
    </row>
    <row r="26">
      <c s="16" r="A26"/>
      <c s="16" r="B26"/>
      <c t="s" s="147" r="C26">
        <v>824</v>
      </c>
      <c t="s" s="147" r="D26">
        <v>825</v>
      </c>
      <c t="s" s="147" r="E26">
        <v>826</v>
      </c>
      <c t="s" s="147" r="F26">
        <v>827</v>
      </c>
      <c t="s" s="147" r="G26">
        <v>828</v>
      </c>
      <c t="s" s="147" r="H26">
        <v>829</v>
      </c>
      <c t="s" s="147" r="I26">
        <v>830</v>
      </c>
      <c t="s" s="147" r="J26">
        <v>831</v>
      </c>
      <c t="s" s="147" r="K26">
        <v>832</v>
      </c>
      <c s="16" r="L26"/>
      <c s="16" r="M26"/>
      <c s="16" r="N26"/>
      <c s="16" r="O26"/>
      <c s="16" r="P26"/>
      <c s="16" r="Q26"/>
      <c s="16" r="R26"/>
      <c s="16" r="S26"/>
      <c s="16" r="T26"/>
      <c s="16" r="U26"/>
    </row>
    <row r="27">
      <c s="16" r="A27"/>
      <c t="s" s="16" r="B27">
        <v>833</v>
      </c>
      <c t="s" s="16" r="C27">
        <v>834</v>
      </c>
      <c t="s" s="16" r="D27">
        <v>835</v>
      </c>
      <c t="s" s="16" r="E27">
        <v>836</v>
      </c>
      <c t="s" s="16" r="F27">
        <v>837</v>
      </c>
      <c t="s" s="16" r="G27">
        <v>838</v>
      </c>
      <c t="s" s="16" r="H27">
        <v>839</v>
      </c>
      <c t="s" s="16" r="I27">
        <v>840</v>
      </c>
      <c t="s" s="163" r="J27">
        <v>841</v>
      </c>
      <c t="s" s="163" r="K27">
        <v>842</v>
      </c>
      <c t="s" s="16" r="L27">
        <v>843</v>
      </c>
      <c s="16" r="M27"/>
      <c s="16" r="N27"/>
      <c s="16" r="O27"/>
      <c s="16" r="P27"/>
      <c s="16" r="Q27"/>
      <c s="16" r="R27"/>
      <c s="16" r="S27"/>
      <c s="16" r="T27"/>
      <c s="16" r="U27"/>
    </row>
    <row r="28">
      <c s="16" r="A28"/>
      <c t="s" s="16" r="B28">
        <v>844</v>
      </c>
      <c t="s" s="16" r="C28">
        <v>845</v>
      </c>
      <c t="s" s="16" r="D28">
        <v>846</v>
      </c>
      <c t="s" s="16" r="E28">
        <v>847</v>
      </c>
      <c t="s" s="16" r="F28">
        <v>848</v>
      </c>
      <c t="s" s="16" r="G28">
        <v>849</v>
      </c>
      <c t="s" s="16" r="H28">
        <v>850</v>
      </c>
      <c t="s" s="16" r="I28">
        <v>851</v>
      </c>
      <c t="s" s="16" r="J28">
        <v>852</v>
      </c>
      <c t="s" s="16" r="K28">
        <v>853</v>
      </c>
      <c s="16" r="L28"/>
      <c s="16" r="M28"/>
      <c s="16" r="N28"/>
      <c s="16" r="O28"/>
      <c s="16" r="P28"/>
      <c s="16" r="Q28"/>
      <c s="16" r="R28"/>
      <c s="16" r="S28"/>
      <c s="16" r="T28"/>
      <c s="16" r="U28"/>
    </row>
    <row r="29">
      <c s="16" r="A29"/>
      <c t="s" s="16" r="B29">
        <v>854</v>
      </c>
      <c t="s" s="16" r="C29">
        <v>855</v>
      </c>
      <c t="s" s="16" r="D29">
        <v>856</v>
      </c>
      <c t="s" s="16" r="E29">
        <v>857</v>
      </c>
      <c t="s" s="16" r="F29">
        <v>858</v>
      </c>
      <c t="s" s="16" r="G29">
        <v>859</v>
      </c>
      <c t="s" s="16" r="H29">
        <v>860</v>
      </c>
      <c t="s" s="16" r="I29">
        <v>861</v>
      </c>
      <c t="s" s="16" r="J29">
        <v>856</v>
      </c>
      <c t="s" s="16" r="K29">
        <v>856</v>
      </c>
      <c s="16" r="L29"/>
      <c s="16" r="M29"/>
      <c s="16" r="N29"/>
      <c s="16" r="O29"/>
      <c s="16" r="P29"/>
      <c s="16" r="Q29"/>
      <c s="16" r="R29"/>
      <c s="16" r="S29"/>
      <c s="16" r="T29"/>
      <c s="16" r="U29"/>
    </row>
    <row r="30">
      <c s="16" r="A30"/>
      <c t="s" s="16" r="B30">
        <v>862</v>
      </c>
      <c t="s" s="16" r="C30">
        <v>863</v>
      </c>
      <c t="s" s="30" r="D30">
        <v>864</v>
      </c>
      <c t="s" s="16" r="E30">
        <v>865</v>
      </c>
      <c t="s" s="16" r="F30">
        <v>866</v>
      </c>
      <c t="s" s="16" r="G30">
        <v>867</v>
      </c>
      <c t="s" s="16" r="H30">
        <v>868</v>
      </c>
      <c t="s" s="16" r="I30">
        <v>869</v>
      </c>
      <c t="s" s="16" r="J30">
        <v>870</v>
      </c>
      <c t="s" s="16" r="K30">
        <v>870</v>
      </c>
      <c s="16" r="L30"/>
      <c s="16" r="M30"/>
      <c s="16" r="N30"/>
      <c s="16" r="O30"/>
      <c s="16" r="P30"/>
      <c s="16" r="Q30"/>
      <c s="16" r="R30"/>
      <c s="16" r="S30"/>
      <c s="16" r="T30"/>
      <c s="16" r="U30"/>
    </row>
    <row r="31">
      <c s="16" r="A31"/>
      <c t="s" s="16" r="B31">
        <v>871</v>
      </c>
      <c t="s" s="16" r="C31">
        <v>872</v>
      </c>
      <c t="s" s="16" r="D31">
        <v>873</v>
      </c>
      <c t="s" s="16" r="E31">
        <v>874</v>
      </c>
      <c t="s" s="16" r="F31">
        <v>875</v>
      </c>
      <c t="s" s="16" r="G31">
        <v>876</v>
      </c>
      <c t="s" s="16" r="H31">
        <v>877</v>
      </c>
      <c t="s" s="16" r="I31">
        <v>878</v>
      </c>
      <c t="s" s="16" r="J31">
        <v>879</v>
      </c>
      <c t="s" s="16" r="K31">
        <v>879</v>
      </c>
      <c t="s" s="16" r="L31">
        <v>880</v>
      </c>
      <c s="16" r="M31"/>
      <c s="16" r="N31"/>
      <c s="16" r="O31"/>
      <c s="16" r="P31"/>
      <c s="16" r="Q31"/>
      <c s="16" r="R31"/>
      <c s="16" r="S31"/>
      <c s="16" r="T31"/>
      <c s="16" r="U31"/>
    </row>
    <row r="32">
      <c s="16" r="A32"/>
      <c t="s" s="16" r="B32">
        <v>881</v>
      </c>
      <c t="s" s="16" r="C32">
        <v>882</v>
      </c>
      <c t="s" s="16" r="D32">
        <v>883</v>
      </c>
      <c t="s" s="16" r="E32">
        <v>884</v>
      </c>
      <c t="s" s="16" r="F32">
        <v>885</v>
      </c>
      <c t="s" s="16" r="G32">
        <v>886</v>
      </c>
      <c t="s" s="16" r="H32">
        <v>887</v>
      </c>
      <c t="s" s="16" r="I32">
        <v>888</v>
      </c>
      <c t="s" s="16" r="J32">
        <v>889</v>
      </c>
      <c t="s" s="16" r="K32">
        <v>890</v>
      </c>
      <c s="16" r="L32"/>
      <c s="16" r="M32"/>
      <c s="16" r="N32"/>
      <c s="16" r="O32"/>
      <c s="16" r="P32"/>
      <c s="16" r="Q32"/>
      <c s="16" r="R32"/>
      <c s="16" r="S32"/>
      <c s="16" r="T32"/>
      <c s="16" r="U32"/>
    </row>
    <row r="33">
      <c s="16" r="A33"/>
      <c t="s" s="16" r="B33">
        <v>891</v>
      </c>
      <c t="s" s="16" r="C33">
        <v>892</v>
      </c>
      <c t="s" s="16" r="D33">
        <v>893</v>
      </c>
      <c t="s" s="16" r="E33">
        <v>894</v>
      </c>
      <c t="s" s="16" r="F33">
        <v>895</v>
      </c>
      <c t="s" s="16" r="G33">
        <v>896</v>
      </c>
      <c t="s" s="16" r="H33">
        <v>897</v>
      </c>
      <c t="s" s="16" r="I33">
        <v>898</v>
      </c>
      <c t="s" s="16" r="J33">
        <v>899</v>
      </c>
      <c t="s" s="16" r="K33">
        <v>899</v>
      </c>
      <c s="16" r="L33"/>
      <c s="16" r="M33"/>
      <c s="16" r="N33"/>
      <c s="16" r="O33"/>
      <c s="16" r="P33"/>
      <c s="16" r="Q33"/>
      <c s="16" r="R33"/>
      <c s="16" r="S33"/>
      <c s="16" r="T33"/>
      <c s="16" r="U33"/>
    </row>
    <row r="34">
      <c s="16" r="A34"/>
      <c t="s" s="16" r="B34">
        <v>900</v>
      </c>
      <c t="s" s="16" r="C34">
        <v>901</v>
      </c>
      <c t="s" s="16" r="D34">
        <v>902</v>
      </c>
      <c t="s" s="16" r="E34">
        <v>903</v>
      </c>
      <c t="s" s="16" r="F34">
        <v>904</v>
      </c>
      <c t="s" s="16" r="G34">
        <v>905</v>
      </c>
      <c t="s" s="16" r="H34">
        <v>906</v>
      </c>
      <c t="s" s="16" r="I34">
        <v>907</v>
      </c>
      <c t="s" s="16" r="J34">
        <v>908</v>
      </c>
      <c t="s" s="16" r="K34">
        <v>909</v>
      </c>
      <c s="16" r="L34"/>
      <c s="16" r="M34"/>
      <c s="16" r="N34"/>
      <c s="16" r="O34"/>
      <c s="16" r="P34"/>
      <c s="16" r="Q34"/>
      <c s="16" r="R34"/>
      <c s="16" r="S34"/>
      <c s="16" r="T34"/>
      <c s="16" r="U34"/>
    </row>
    <row r="35">
      <c s="16" r="A35"/>
      <c t="s" s="16" r="B35">
        <v>910</v>
      </c>
      <c t="s" s="16" r="C35">
        <v>911</v>
      </c>
      <c t="s" s="16" r="D35">
        <v>912</v>
      </c>
      <c t="s" s="16" r="E35">
        <v>913</v>
      </c>
      <c t="s" s="16" r="F35">
        <v>914</v>
      </c>
      <c t="s" s="16" r="G35">
        <v>915</v>
      </c>
      <c t="s" s="16" r="H35">
        <v>916</v>
      </c>
      <c t="s" s="16" r="I35">
        <v>917</v>
      </c>
      <c t="s" s="16" r="J35">
        <v>918</v>
      </c>
      <c t="s" s="16" r="K35">
        <v>919</v>
      </c>
      <c s="16" r="L35"/>
      <c s="16" r="M35"/>
      <c s="16" r="N35"/>
      <c s="16" r="O35"/>
      <c s="16" r="P35"/>
      <c s="16" r="Q35"/>
      <c s="16" r="R35"/>
      <c s="16" r="S35"/>
      <c s="16" r="T35"/>
      <c s="16" r="U35"/>
    </row>
    <row r="36">
      <c s="16" r="A36"/>
      <c t="s" s="16" r="B36">
        <v>920</v>
      </c>
      <c t="s" s="16" r="C36">
        <v>921</v>
      </c>
      <c t="s" s="16" r="D36">
        <v>922</v>
      </c>
      <c t="s" s="16" r="E36">
        <v>923</v>
      </c>
      <c t="s" s="16" r="F36">
        <v>924</v>
      </c>
      <c t="s" s="16" r="G36">
        <v>925</v>
      </c>
      <c t="s" s="16" r="H36">
        <v>926</v>
      </c>
      <c t="s" s="16" r="I36">
        <v>921</v>
      </c>
      <c t="s" s="16" r="J36">
        <v>927</v>
      </c>
      <c t="s" s="16" r="K36">
        <v>927</v>
      </c>
      <c t="s" s="16" r="L36">
        <v>928</v>
      </c>
      <c s="16" r="M36"/>
      <c s="16" r="N36"/>
      <c s="16" r="O36"/>
      <c s="16" r="P36"/>
      <c s="16" r="Q36"/>
      <c s="16" r="R36"/>
      <c s="16" r="S36"/>
      <c s="16" r="T36"/>
      <c s="16" r="U36"/>
    </row>
    <row r="37">
      <c s="16" r="A37"/>
      <c t="s" s="16" r="B37">
        <v>929</v>
      </c>
      <c t="s" s="16" r="C37">
        <v>930</v>
      </c>
      <c t="s" s="16" r="D37">
        <v>931</v>
      </c>
      <c t="s" s="16" r="E37">
        <v>932</v>
      </c>
      <c t="s" s="16" r="F37">
        <v>933</v>
      </c>
      <c t="s" s="16" r="G37">
        <v>934</v>
      </c>
      <c t="s" s="16" r="H37">
        <v>935</v>
      </c>
      <c t="s" s="16" r="I37">
        <v>936</v>
      </c>
      <c t="s" s="16" r="J37">
        <v>937</v>
      </c>
      <c t="s" s="16" r="K37">
        <v>938</v>
      </c>
      <c t="s" s="16" r="L37">
        <v>939</v>
      </c>
      <c s="16" r="M37"/>
      <c s="16" r="N37"/>
      <c s="16" r="O37"/>
      <c s="16" r="P37"/>
      <c s="16" r="Q37"/>
      <c s="16" r="R37"/>
      <c s="16" r="S37"/>
      <c s="16" r="T37"/>
      <c s="16" r="U37"/>
    </row>
    <row r="38">
      <c s="16" r="A38"/>
      <c t="s" s="16" r="B38">
        <v>940</v>
      </c>
      <c t="s" s="16" r="C38">
        <v>941</v>
      </c>
      <c t="s" s="16" r="D38">
        <v>942</v>
      </c>
      <c t="s" s="16" r="E38">
        <v>943</v>
      </c>
      <c t="s" s="16" r="F38">
        <v>944</v>
      </c>
      <c t="s" s="16" r="G38">
        <v>945</v>
      </c>
      <c t="s" s="16" r="H38">
        <v>946</v>
      </c>
      <c t="s" s="16" r="I38">
        <v>947</v>
      </c>
      <c t="s" s="16" r="J38">
        <v>948</v>
      </c>
      <c t="s" s="16" r="K38">
        <v>949</v>
      </c>
      <c t="s" s="16" r="L38">
        <v>950</v>
      </c>
      <c s="16" r="M38"/>
      <c s="16" r="N38"/>
      <c s="16" r="O38"/>
      <c s="16" r="P38"/>
      <c s="16" r="Q38"/>
      <c s="16" r="R38"/>
      <c s="16" r="S38"/>
      <c s="16" r="T38"/>
      <c s="16" r="U38"/>
    </row>
    <row r="39">
      <c s="16" r="A39"/>
      <c t="s" s="16" r="B39">
        <v>951</v>
      </c>
      <c t="s" s="16" r="C39">
        <v>952</v>
      </c>
      <c t="s" s="16" r="D39">
        <v>953</v>
      </c>
      <c t="s" s="16" r="E39">
        <v>954</v>
      </c>
      <c t="s" s="16" r="F39">
        <v>955</v>
      </c>
      <c t="s" s="16" r="G39">
        <v>956</v>
      </c>
      <c t="s" s="16" r="H39">
        <v>957</v>
      </c>
      <c t="s" s="16" r="I39">
        <v>958</v>
      </c>
      <c t="s" s="16" r="J39">
        <v>959</v>
      </c>
      <c t="s" s="16" r="K39">
        <v>960</v>
      </c>
      <c t="s" s="16" r="L39">
        <v>961</v>
      </c>
      <c s="16" r="M39"/>
      <c s="16" r="N39"/>
      <c s="16" r="O39"/>
      <c s="16" r="P39"/>
      <c s="16" r="Q39"/>
      <c s="16" r="R39"/>
      <c s="16" r="S39"/>
      <c s="16" r="T39"/>
      <c s="16" r="U39"/>
    </row>
    <row r="40">
      <c s="16" r="A40"/>
      <c t="s" s="16" r="B40">
        <v>962</v>
      </c>
      <c t="s" s="16" r="C40">
        <v>963</v>
      </c>
      <c t="s" s="16" r="D40">
        <v>964</v>
      </c>
      <c t="s" s="16" r="E40">
        <v>965</v>
      </c>
      <c t="s" s="16" r="F40">
        <v>966</v>
      </c>
      <c t="s" s="16" r="G40">
        <v>967</v>
      </c>
      <c t="s" s="259" r="H40">
        <v>968</v>
      </c>
      <c t="s" s="16" r="I40">
        <v>969</v>
      </c>
      <c t="s" s="16" r="J40">
        <v>970</v>
      </c>
      <c t="s" s="16" r="K40">
        <v>971</v>
      </c>
      <c s="16" r="L40"/>
      <c s="16" r="M40"/>
      <c s="16" r="N40"/>
      <c s="16" r="O40"/>
      <c s="16" r="P40"/>
      <c s="16" r="Q40"/>
      <c s="16" r="R40"/>
      <c s="16" r="S40"/>
      <c s="16" r="T40"/>
      <c s="16" r="U40"/>
    </row>
    <row r="41">
      <c s="16" r="A41"/>
      <c t="s" s="16" r="B41">
        <v>972</v>
      </c>
      <c t="s" s="16" r="C41">
        <v>973</v>
      </c>
      <c t="s" s="16" r="D41">
        <v>974</v>
      </c>
      <c t="s" s="16" r="E41">
        <v>975</v>
      </c>
      <c t="s" s="16" r="F41">
        <v>976</v>
      </c>
      <c t="s" s="16" r="G41">
        <v>977</v>
      </c>
      <c t="s" s="16" r="H41">
        <v>978</v>
      </c>
      <c t="s" s="16" r="I41">
        <v>979</v>
      </c>
      <c t="s" s="16" r="J41">
        <v>980</v>
      </c>
      <c t="s" s="16" r="K41">
        <v>980</v>
      </c>
      <c s="16" r="L41"/>
      <c s="16" r="M41"/>
      <c s="16" r="N41"/>
      <c s="16" r="O41"/>
      <c s="16" r="P41"/>
      <c s="16" r="Q41"/>
      <c s="16" r="R41"/>
      <c s="16" r="S41"/>
      <c s="16" r="T41"/>
      <c s="16" r="U41"/>
    </row>
    <row r="42">
      <c s="16" r="A42"/>
      <c t="s" s="16" r="B42">
        <v>981</v>
      </c>
      <c t="s" s="16" r="C42">
        <v>982</v>
      </c>
      <c t="s" s="16" r="D42">
        <v>983</v>
      </c>
      <c t="s" s="16" r="E42">
        <v>984</v>
      </c>
      <c t="s" s="16" r="F42">
        <v>985</v>
      </c>
      <c t="s" s="16" r="G42">
        <v>986</v>
      </c>
      <c t="s" s="16" r="H42">
        <v>987</v>
      </c>
      <c t="s" s="16" r="I42">
        <v>988</v>
      </c>
      <c t="s" s="16" r="J42">
        <v>989</v>
      </c>
      <c t="s" s="16" r="K42">
        <v>990</v>
      </c>
      <c s="16" r="L42"/>
      <c s="16" r="M42"/>
      <c s="16" r="N42"/>
      <c s="16" r="O42"/>
      <c s="16" r="P42"/>
      <c s="16" r="Q42"/>
      <c s="16" r="R42"/>
      <c s="16" r="S42"/>
      <c s="16" r="T42"/>
      <c s="16" r="U42"/>
    </row>
    <row r="43">
      <c s="16" r="A43"/>
      <c t="s" s="16" r="B43">
        <v>991</v>
      </c>
      <c t="s" s="16" r="C43">
        <v>992</v>
      </c>
      <c t="s" s="16" r="D43">
        <v>993</v>
      </c>
      <c t="s" s="16" r="E43">
        <v>994</v>
      </c>
      <c t="s" s="16" r="F43">
        <v>995</v>
      </c>
      <c t="s" s="16" r="G43">
        <v>996</v>
      </c>
      <c t="s" s="16" r="H43">
        <v>997</v>
      </c>
      <c t="s" s="16" r="I43">
        <v>996</v>
      </c>
      <c t="s" s="16" r="J43">
        <v>993</v>
      </c>
      <c t="s" s="16" r="K43">
        <v>993</v>
      </c>
      <c s="16" r="L43"/>
      <c s="16" r="M43"/>
      <c s="16" r="N43"/>
      <c s="16" r="O43"/>
      <c s="16" r="P43"/>
      <c s="16" r="Q43"/>
      <c s="16" r="R43"/>
      <c s="16" r="S43"/>
      <c s="16" r="T43"/>
      <c s="16" r="U43"/>
    </row>
    <row r="44">
      <c s="16" r="A44"/>
      <c t="s" s="16" r="B44">
        <v>998</v>
      </c>
      <c t="s" s="16" r="C44">
        <v>999</v>
      </c>
      <c t="s" s="16" r="D44">
        <v>1000</v>
      </c>
      <c t="s" s="16" r="E44">
        <v>1001</v>
      </c>
      <c t="s" s="16" r="F44">
        <v>1002</v>
      </c>
      <c t="s" s="16" r="G44">
        <v>1001</v>
      </c>
      <c t="s" s="16" r="H44">
        <v>1003</v>
      </c>
      <c t="s" s="16" r="I44">
        <v>1001</v>
      </c>
      <c t="s" s="16" r="J44">
        <v>1004</v>
      </c>
      <c t="s" s="16" r="K44">
        <v>1005</v>
      </c>
      <c s="16" r="L44"/>
      <c s="16" r="M44"/>
      <c s="16" r="N44"/>
      <c s="16" r="O44"/>
      <c s="16" r="P44"/>
      <c s="16" r="Q44"/>
      <c s="16" r="R44"/>
      <c s="16" r="S44"/>
      <c s="16" r="T44"/>
      <c s="16" r="U44"/>
    </row>
    <row r="45">
      <c s="16" r="A45"/>
      <c t="s" s="16" r="B45">
        <v>1006</v>
      </c>
      <c t="s" s="16" r="C45">
        <v>1007</v>
      </c>
      <c t="s" s="16" r="D45">
        <v>1008</v>
      </c>
      <c t="s" s="16" r="E45">
        <v>1009</v>
      </c>
      <c t="s" s="16" r="F45">
        <v>1010</v>
      </c>
      <c t="s" s="16" r="G45">
        <v>1011</v>
      </c>
      <c t="s" s="16" r="H45">
        <v>1012</v>
      </c>
      <c t="s" s="16" r="I45">
        <v>1013</v>
      </c>
      <c t="s" s="16" r="J45">
        <v>1014</v>
      </c>
      <c t="s" s="16" r="K45">
        <v>1015</v>
      </c>
      <c s="16" r="L45"/>
      <c s="16" r="M45"/>
      <c s="16" r="N45"/>
      <c s="16" r="O45"/>
      <c s="16" r="P45"/>
      <c s="16" r="Q45"/>
      <c s="16" r="R45"/>
      <c s="16" r="S45"/>
      <c s="16" r="T45"/>
      <c s="16" r="U45"/>
    </row>
    <row r="46">
      <c s="16" r="A46"/>
      <c t="s" s="16" r="B46">
        <v>1016</v>
      </c>
      <c t="s" s="16" r="C46">
        <v>1017</v>
      </c>
      <c t="s" s="16" r="D46">
        <v>1018</v>
      </c>
      <c t="s" s="16" r="E46">
        <v>1019</v>
      </c>
      <c t="s" s="16" r="F46">
        <v>1020</v>
      </c>
      <c t="s" s="16" r="G46">
        <v>1021</v>
      </c>
      <c t="s" s="16" r="H46">
        <v>1022</v>
      </c>
      <c t="s" s="16" r="I46">
        <v>1023</v>
      </c>
      <c t="s" s="16" r="J46">
        <v>1024</v>
      </c>
      <c t="s" s="16" r="K46">
        <v>1025</v>
      </c>
      <c t="s" s="16" r="L46">
        <v>1026</v>
      </c>
      <c s="16" r="M46"/>
      <c s="16" r="N46"/>
      <c s="16" r="O46"/>
      <c s="16" r="P46"/>
      <c s="16" r="Q46"/>
      <c s="16" r="R46"/>
      <c s="16" r="S46"/>
      <c s="16" r="T46"/>
      <c s="16" r="U46"/>
    </row>
    <row r="47">
      <c s="16" r="A47"/>
      <c t="s" s="16" r="B47">
        <v>1027</v>
      </c>
      <c t="s" s="16" r="C47">
        <v>1028</v>
      </c>
      <c t="s" s="16" r="D47">
        <v>1029</v>
      </c>
      <c t="s" s="16" r="E47">
        <v>1030</v>
      </c>
      <c t="s" s="16" r="F47">
        <v>1031</v>
      </c>
      <c t="s" s="16" r="G47">
        <v>1032</v>
      </c>
      <c t="s" s="16" r="H47">
        <v>1033</v>
      </c>
      <c t="s" s="16" r="I47">
        <v>1034</v>
      </c>
      <c t="s" s="16" r="J47">
        <v>1035</v>
      </c>
      <c t="s" s="16" r="K47">
        <v>1036</v>
      </c>
      <c s="16" r="L47"/>
      <c s="16" r="M47"/>
      <c s="16" r="N47"/>
      <c s="16" r="O47"/>
      <c s="16" r="P47"/>
      <c s="16" r="Q47"/>
      <c s="16" r="R47"/>
      <c s="16" r="S47"/>
      <c s="16" r="T47"/>
      <c s="16" r="U47"/>
    </row>
    <row r="48">
      <c s="16" r="A48"/>
      <c t="s" s="16" r="B48">
        <v>1037</v>
      </c>
      <c t="s" s="16" r="C48">
        <v>1038</v>
      </c>
      <c t="s" s="16" r="D48">
        <v>1039</v>
      </c>
      <c t="s" s="16" r="E48">
        <v>1040</v>
      </c>
      <c t="s" s="16" r="F48">
        <v>1041</v>
      </c>
      <c t="s" s="16" r="G48">
        <v>1040</v>
      </c>
      <c t="s" s="16" r="H48">
        <v>1038</v>
      </c>
      <c t="s" s="16" r="I48">
        <v>1040</v>
      </c>
      <c t="s" s="213" r="J48">
        <v>1042</v>
      </c>
      <c t="s" s="16" r="K48">
        <v>1043</v>
      </c>
      <c s="16" r="L48"/>
      <c s="16" r="M48"/>
      <c s="16" r="N48"/>
      <c s="16" r="O48"/>
      <c s="16" r="P48"/>
      <c s="16" r="Q48"/>
      <c s="16" r="R48"/>
      <c s="16" r="S48"/>
      <c s="16" r="T48"/>
      <c s="16" r="U48"/>
    </row>
    <row r="49">
      <c s="16" r="A49"/>
      <c t="s" s="16" r="B49">
        <v>1044</v>
      </c>
      <c t="s" s="16" r="C49">
        <v>1045</v>
      </c>
      <c t="s" s="16" r="D49">
        <v>1046</v>
      </c>
      <c t="s" s="16" r="E49">
        <v>1047</v>
      </c>
      <c t="s" s="16" r="F49">
        <v>1048</v>
      </c>
      <c t="s" s="16" r="G49">
        <v>1049</v>
      </c>
      <c t="s" s="16" r="H49">
        <v>1050</v>
      </c>
      <c t="s" s="16" r="I49">
        <v>1049</v>
      </c>
      <c t="s" s="16" r="J49">
        <v>1051</v>
      </c>
      <c t="s" s="16" r="K49">
        <v>1052</v>
      </c>
      <c s="16" r="L49"/>
      <c s="16" r="M49"/>
      <c s="16" r="N49"/>
      <c s="16" r="O49"/>
      <c s="16" r="P49"/>
      <c s="16" r="Q49"/>
      <c s="16" r="R49"/>
      <c s="16" r="S49"/>
      <c s="16" r="T49"/>
      <c s="16" r="U49"/>
    </row>
    <row r="50">
      <c s="16" r="A50"/>
      <c t="s" s="16" r="B50">
        <v>1053</v>
      </c>
      <c t="s" s="16" r="C50">
        <v>1054</v>
      </c>
      <c t="s" s="16" r="D50">
        <v>1055</v>
      </c>
      <c t="s" s="16" r="E50">
        <v>1056</v>
      </c>
      <c t="s" s="16" r="F50">
        <v>1057</v>
      </c>
      <c t="s" s="16" r="G50">
        <v>1058</v>
      </c>
      <c t="s" s="16" r="H50">
        <v>1059</v>
      </c>
      <c t="s" s="16" r="I50">
        <v>1058</v>
      </c>
      <c t="s" s="16" r="J50">
        <v>1060</v>
      </c>
      <c t="s" s="16" r="K50">
        <v>1055</v>
      </c>
      <c s="16" r="L50"/>
      <c s="16" r="M50"/>
      <c s="16" r="N50"/>
      <c s="16" r="O50"/>
      <c s="16" r="P50"/>
      <c s="16" r="Q50"/>
      <c s="16" r="R50"/>
      <c s="16" r="S50"/>
      <c s="16" r="T50"/>
      <c s="16" r="U50"/>
    </row>
    <row r="51">
      <c s="16" r="A51"/>
      <c t="s" s="16" r="B51">
        <v>1061</v>
      </c>
      <c t="s" s="16" r="C51">
        <v>1062</v>
      </c>
      <c t="s" s="16" r="D51">
        <v>1063</v>
      </c>
      <c t="s" s="16" r="E51">
        <v>1064</v>
      </c>
      <c t="s" s="16" r="F51">
        <v>1065</v>
      </c>
      <c t="s" s="16" r="G51">
        <v>1066</v>
      </c>
      <c t="s" s="16" r="H51">
        <v>1067</v>
      </c>
      <c t="s" s="16" r="I51">
        <v>1066</v>
      </c>
      <c t="s" s="16" r="J51">
        <v>1068</v>
      </c>
      <c t="s" s="16" r="K51">
        <v>1063</v>
      </c>
      <c s="16" r="L51"/>
      <c s="16" r="M51"/>
      <c s="16" r="N51"/>
      <c s="16" r="O51"/>
      <c s="16" r="P51"/>
      <c s="16" r="Q51"/>
      <c s="16" r="R51"/>
      <c s="16" r="S51"/>
      <c s="16" r="T51"/>
      <c s="16" r="U51"/>
    </row>
    <row r="52">
      <c s="16" r="A52"/>
      <c t="s" s="16" r="B52">
        <v>1069</v>
      </c>
      <c t="s" s="16" r="C52">
        <v>1070</v>
      </c>
      <c t="s" s="16" r="D52">
        <v>1071</v>
      </c>
      <c t="s" s="16" r="E52">
        <v>1072</v>
      </c>
      <c t="s" s="16" r="F52">
        <v>1073</v>
      </c>
      <c t="s" s="16" r="G52">
        <v>1074</v>
      </c>
      <c t="s" s="16" r="H52">
        <v>1075</v>
      </c>
      <c t="s" s="16" r="I52">
        <v>1076</v>
      </c>
      <c t="s" s="16" r="J52">
        <v>1077</v>
      </c>
      <c t="s" s="16" r="K52">
        <v>1078</v>
      </c>
      <c s="16" r="L52"/>
      <c s="16" r="M52"/>
      <c s="16" r="N52"/>
      <c s="16" r="O52"/>
      <c s="16" r="P52"/>
      <c s="16" r="Q52"/>
      <c s="16" r="R52"/>
      <c s="16" r="S52"/>
      <c s="16" r="T52"/>
      <c s="16" r="U52"/>
    </row>
    <row r="53">
      <c s="16" r="A53"/>
      <c t="s" s="16" r="B53">
        <v>1079</v>
      </c>
      <c t="s" s="16" r="C53">
        <v>1080</v>
      </c>
      <c t="s" s="16" r="D53">
        <v>1081</v>
      </c>
      <c t="s" s="16" r="E53">
        <v>1082</v>
      </c>
      <c t="s" s="16" r="F53">
        <v>1083</v>
      </c>
      <c t="s" s="16" r="G53">
        <v>1084</v>
      </c>
      <c t="s" s="16" r="H53">
        <v>1085</v>
      </c>
      <c t="s" s="16" r="I53">
        <v>1086</v>
      </c>
      <c t="s" s="16" r="J53">
        <v>1087</v>
      </c>
      <c t="s" s="16" r="K53">
        <v>1088</v>
      </c>
      <c s="16" r="L53"/>
      <c s="16" r="M53"/>
      <c s="16" r="N53"/>
      <c s="16" r="O53"/>
      <c s="16" r="P53"/>
      <c s="16" r="Q53"/>
      <c s="16" r="R53"/>
      <c s="16" r="S53"/>
      <c s="16" r="T53"/>
      <c s="16" r="U53"/>
    </row>
    <row r="54">
      <c s="16" r="A54"/>
      <c t="s" s="16" r="B54">
        <v>1089</v>
      </c>
      <c t="s" s="16" r="C54">
        <v>1090</v>
      </c>
      <c t="s" s="16" r="D54">
        <v>1091</v>
      </c>
      <c t="s" s="16" r="E54">
        <v>1092</v>
      </c>
      <c t="s" s="16" r="F54">
        <v>1093</v>
      </c>
      <c t="s" s="16" r="G54">
        <v>1094</v>
      </c>
      <c t="s" s="16" r="H54">
        <v>1095</v>
      </c>
      <c t="s" s="16" r="I54">
        <v>1096</v>
      </c>
      <c t="s" s="16" r="J54">
        <v>1097</v>
      </c>
      <c t="s" s="16" r="K54">
        <v>1098</v>
      </c>
      <c s="16" r="L54"/>
      <c s="16" r="M54"/>
      <c s="16" r="N54"/>
      <c s="16" r="O54"/>
      <c s="16" r="P54"/>
      <c s="16" r="Q54"/>
      <c s="16" r="R54"/>
      <c s="16" r="S54"/>
      <c s="16" r="T54"/>
      <c s="16" r="U54"/>
    </row>
    <row r="55">
      <c s="16" r="A55"/>
      <c s="16" r="B55"/>
      <c t="s" s="16" r="C55">
        <v>1099</v>
      </c>
      <c t="s" s="16" r="D55">
        <v>1100</v>
      </c>
      <c t="s" s="16" r="E55">
        <v>1101</v>
      </c>
      <c t="s" s="16" r="F55">
        <v>1102</v>
      </c>
      <c t="s" s="16" r="G55">
        <v>1103</v>
      </c>
      <c t="s" s="16" r="H55">
        <v>1104</v>
      </c>
      <c t="s" s="16" r="I55">
        <v>1105</v>
      </c>
      <c t="s" s="16" r="J55">
        <v>1106</v>
      </c>
      <c t="s" s="16" r="K55">
        <v>1107</v>
      </c>
      <c s="16" r="L55"/>
      <c s="16" r="M55"/>
      <c s="16" r="N55"/>
      <c s="16" r="O55"/>
      <c s="16" r="P55"/>
      <c s="16" r="Q55"/>
      <c s="16" r="R55"/>
      <c s="16" r="S55"/>
      <c s="16" r="T55"/>
      <c s="16" r="U55"/>
    </row>
    <row r="56">
      <c s="16" r="A56"/>
      <c t="s" s="16" r="B56">
        <v>1108</v>
      </c>
      <c t="s" s="16" r="C56">
        <v>1109</v>
      </c>
      <c t="s" s="16" r="D56">
        <v>1110</v>
      </c>
      <c t="s" s="16" r="E56">
        <v>1111</v>
      </c>
      <c t="s" s="16" r="F56">
        <v>1073</v>
      </c>
      <c t="s" s="16" r="G56">
        <v>1112</v>
      </c>
      <c t="s" s="16" r="H56">
        <v>1113</v>
      </c>
      <c t="s" s="16" r="I56">
        <v>1114</v>
      </c>
      <c t="s" s="16" r="J56">
        <v>1115</v>
      </c>
      <c t="s" s="16" r="K56">
        <v>1116</v>
      </c>
      <c s="16" r="L56"/>
      <c s="16" r="M56"/>
      <c s="16" r="N56"/>
      <c s="16" r="O56"/>
      <c s="16" r="P56"/>
      <c s="16" r="Q56"/>
      <c s="16" r="R56"/>
      <c s="16" r="S56"/>
      <c s="16" r="T56"/>
      <c s="16" r="U56"/>
    </row>
    <row r="57">
      <c s="16" r="A57"/>
      <c t="s" s="16" r="B57">
        <v>1117</v>
      </c>
      <c t="s" s="16" r="C57">
        <v>1118</v>
      </c>
      <c t="s" s="16" r="D57">
        <v>1119</v>
      </c>
      <c t="s" s="16" r="E57">
        <v>1120</v>
      </c>
      <c t="s" s="16" r="F57">
        <v>1121</v>
      </c>
      <c t="s" s="16" r="G57">
        <v>1122</v>
      </c>
      <c t="s" s="16" r="H57">
        <v>1123</v>
      </c>
      <c t="s" s="16" r="I57">
        <v>1124</v>
      </c>
      <c t="s" s="16" r="J57">
        <v>1125</v>
      </c>
      <c t="s" s="16" r="K57">
        <v>1126</v>
      </c>
      <c s="16" r="L57"/>
      <c s="16" r="M57"/>
      <c s="16" r="N57"/>
      <c s="16" r="O57"/>
      <c s="16" r="P57"/>
      <c s="16" r="Q57"/>
      <c s="16" r="R57"/>
      <c s="16" r="S57"/>
      <c s="16" r="T57"/>
      <c s="16" r="U57"/>
    </row>
    <row r="58">
      <c s="16" r="A58"/>
      <c t="s" s="16" r="B58">
        <v>1127</v>
      </c>
      <c t="s" s="16" r="C58">
        <v>1128</v>
      </c>
      <c t="s" s="16" r="D58">
        <v>1129</v>
      </c>
      <c t="s" s="16" r="E58">
        <v>1130</v>
      </c>
      <c t="s" s="16" r="F58">
        <v>1131</v>
      </c>
      <c t="s" s="16" r="G58">
        <v>1132</v>
      </c>
      <c t="s" s="16" r="H58">
        <v>1133</v>
      </c>
      <c t="s" s="16" r="I58">
        <v>1134</v>
      </c>
      <c t="s" s="16" r="J58">
        <v>1135</v>
      </c>
      <c t="s" s="16" r="K58">
        <v>1136</v>
      </c>
      <c s="16" r="L58"/>
      <c s="16" r="M58"/>
      <c s="16" r="N58"/>
      <c s="16" r="O58"/>
      <c s="16" r="P58"/>
      <c s="16" r="Q58"/>
      <c s="16" r="R58"/>
      <c s="16" r="S58"/>
      <c s="16" r="T58"/>
      <c s="16" r="U58"/>
    </row>
    <row r="59">
      <c t="s" s="16" r="A59">
        <v>1137</v>
      </c>
      <c s="16" r="B59"/>
      <c s="16" r="C59"/>
      <c s="16" r="D59"/>
      <c s="16" r="E59"/>
      <c s="16" r="F59"/>
      <c s="16" r="G59"/>
      <c s="16" r="H59"/>
      <c s="16" r="I59"/>
      <c s="16" r="J59"/>
      <c s="16" r="K59"/>
      <c s="16" r="L59"/>
      <c s="16" r="M59"/>
      <c s="16" r="N59"/>
      <c s="16" r="O59"/>
      <c s="16" r="P59"/>
      <c s="16" r="Q59"/>
      <c s="16" r="R59"/>
      <c s="16" r="S59"/>
      <c s="16" r="T59"/>
      <c s="16" r="U59"/>
    </row>
    <row r="60">
      <c s="16" r="A60"/>
      <c s="16" r="B60"/>
      <c s="16" r="C60"/>
      <c s="16" r="D60"/>
      <c s="16" r="E60"/>
      <c s="16" r="F60"/>
      <c s="16" r="G60"/>
      <c s="16" r="H60"/>
      <c s="16" r="I60"/>
      <c s="16" r="J60"/>
      <c s="16" r="K60"/>
      <c s="16" r="L60"/>
      <c s="16" r="M60"/>
      <c s="16" r="N60"/>
      <c s="16" r="O60"/>
      <c s="16" r="P60"/>
      <c s="16" r="Q60"/>
      <c s="16" r="R60"/>
      <c s="16" r="S60"/>
      <c s="16" r="T60"/>
      <c s="16" r="U60"/>
    </row>
    <row r="61">
      <c s="16" r="A61"/>
      <c s="16" r="B61"/>
      <c s="16" r="C61"/>
      <c s="16" r="D61"/>
      <c s="16" r="E61"/>
      <c s="16" r="F61"/>
      <c s="16" r="G61"/>
      <c s="16" r="H61"/>
      <c s="16" r="I61"/>
      <c s="16" r="J61"/>
      <c s="16" r="K61"/>
      <c s="16" r="L61"/>
      <c s="16" r="M61"/>
      <c s="16" r="N61"/>
      <c s="16" r="O61"/>
      <c s="16" r="P61"/>
      <c s="16" r="Q61"/>
      <c s="16" r="R61"/>
      <c s="16" r="S61"/>
      <c s="16" r="T61"/>
      <c s="16" r="U61"/>
    </row>
    <row r="62">
      <c s="16" r="A62"/>
      <c s="16" r="B62"/>
      <c s="16" r="C62"/>
      <c s="16" r="D62"/>
      <c s="16" r="E62"/>
      <c s="16" r="F62"/>
      <c s="16" r="G62"/>
      <c s="16" r="H62"/>
      <c s="16" r="I62"/>
      <c s="16" r="J62"/>
      <c s="16" r="K62"/>
      <c s="16" r="L62"/>
      <c s="16" r="M62"/>
      <c s="16" r="N62"/>
      <c s="16" r="O62"/>
      <c s="16" r="P62"/>
      <c s="16" r="Q62"/>
      <c s="16" r="R62"/>
      <c s="16" r="S62"/>
      <c s="16" r="T62"/>
      <c s="16" r="U62"/>
    </row>
    <row r="63">
      <c s="16" r="A63"/>
      <c s="16" r="B63"/>
      <c s="16" r="C63"/>
      <c s="16" r="D63"/>
      <c s="16" r="E63"/>
      <c s="16" r="F63"/>
      <c s="16" r="G63"/>
      <c s="16" r="H63"/>
      <c s="16" r="I63"/>
      <c s="16" r="J63"/>
      <c s="16" r="K63"/>
      <c s="16" r="L63"/>
      <c s="16" r="M63"/>
      <c s="16" r="N63"/>
      <c s="16" r="O63"/>
      <c s="16" r="P63"/>
      <c s="16" r="Q63"/>
      <c s="16" r="R63"/>
      <c s="16" r="S63"/>
      <c s="16" r="T63"/>
      <c s="16" r="U63"/>
    </row>
    <row r="64">
      <c s="16" r="A64"/>
      <c s="16" r="B64"/>
      <c s="16" r="C64"/>
      <c s="16" r="D64"/>
      <c s="16" r="E64"/>
      <c s="16" r="F64"/>
      <c s="16" r="G64"/>
      <c s="16" r="H64"/>
      <c s="16" r="I64"/>
      <c s="16" r="J64"/>
      <c s="16" r="K64"/>
      <c s="16" r="L64"/>
      <c s="16" r="M64"/>
      <c s="16" r="N64"/>
      <c s="16" r="O64"/>
      <c s="16" r="P64"/>
      <c s="16" r="Q64"/>
      <c s="16" r="R64"/>
      <c s="16" r="S64"/>
      <c s="16" r="T64"/>
      <c s="16" r="U64"/>
    </row>
    <row r="65">
      <c s="16" r="A65"/>
      <c s="16" r="B65"/>
      <c s="16" r="C65"/>
      <c s="16" r="D65"/>
      <c s="16" r="E65"/>
      <c s="16" r="F65"/>
      <c s="16" r="G65"/>
      <c s="16" r="H65"/>
      <c s="16" r="I65"/>
      <c s="16" r="J65"/>
      <c s="16" r="K65"/>
      <c s="16" r="L65"/>
      <c s="16" r="M65"/>
      <c s="16" r="N65"/>
      <c s="16" r="O65"/>
      <c s="16" r="P65"/>
      <c s="16" r="Q65"/>
      <c s="16" r="R65"/>
      <c s="16" r="S65"/>
      <c s="16" r="T65"/>
      <c s="16" r="U65"/>
    </row>
    <row r="66">
      <c s="16" r="A66"/>
      <c s="16" r="B66"/>
      <c s="16" r="C66"/>
      <c s="16" r="D66"/>
      <c s="16" r="E66"/>
      <c s="16" r="F66"/>
      <c s="16" r="G66"/>
      <c s="16" r="H66"/>
      <c s="16" r="I66"/>
      <c s="16" r="J66"/>
      <c s="16" r="K66"/>
      <c s="16" r="L66"/>
      <c s="16" r="M66"/>
      <c s="16" r="N66"/>
      <c s="16" r="O66"/>
      <c s="16" r="P66"/>
      <c s="16" r="Q66"/>
      <c s="16" r="R66"/>
      <c s="16" r="S66"/>
      <c s="16" r="T66"/>
      <c s="16" r="U66"/>
    </row>
    <row r="67">
      <c s="16" r="A67"/>
      <c s="16" r="B67"/>
      <c s="16" r="C67"/>
      <c s="16" r="D67"/>
      <c s="16" r="E67"/>
      <c s="16" r="F67"/>
      <c s="145" r="G67"/>
      <c s="16" r="H67"/>
      <c s="16" r="I67"/>
      <c s="16" r="J67"/>
      <c s="16" r="K67"/>
      <c s="16" r="L67"/>
      <c s="16" r="M67"/>
      <c s="16" r="N67"/>
      <c s="16" r="O67"/>
      <c s="16" r="P67"/>
      <c s="16" r="Q67"/>
      <c s="16" r="R67"/>
      <c s="16" r="S67"/>
      <c s="16" r="T67"/>
      <c s="16" r="U67"/>
    </row>
    <row r="68">
      <c s="16" r="A68"/>
      <c s="16" r="B68"/>
      <c s="16" r="C68"/>
      <c s="16" r="D68"/>
      <c s="16" r="E68"/>
      <c s="16" r="F68"/>
      <c s="145" r="G68"/>
      <c s="16" r="H68"/>
      <c s="16" r="I68"/>
      <c s="16" r="J68"/>
      <c s="16" r="K68"/>
      <c s="16" r="L68"/>
      <c s="16" r="M68"/>
      <c s="16" r="N68"/>
      <c s="16" r="O68"/>
      <c s="16" r="P68"/>
      <c s="16" r="Q68"/>
      <c s="16" r="R68"/>
      <c s="16" r="S68"/>
      <c s="16" r="T68"/>
      <c s="16" r="U68"/>
    </row>
    <row r="69">
      <c s="16" r="A69"/>
      <c s="16" r="B69"/>
      <c s="16" r="C69"/>
      <c s="16" r="D69"/>
      <c s="16" r="E69"/>
      <c s="16" r="F69"/>
      <c s="145" r="G69"/>
      <c s="16" r="H69"/>
      <c s="16" r="I69"/>
      <c s="16" r="J69"/>
      <c s="16" r="K69"/>
      <c s="16" r="L69"/>
      <c s="16" r="M69"/>
      <c s="16" r="N69"/>
      <c s="16" r="O69"/>
      <c s="16" r="P69"/>
      <c s="16" r="Q69"/>
      <c s="16" r="R69"/>
      <c s="16" r="S69"/>
      <c s="16" r="T69"/>
      <c s="16" r="U69"/>
    </row>
    <row r="70">
      <c s="16" r="A70"/>
      <c s="16" r="B70"/>
      <c s="16" r="C70"/>
      <c s="16" r="D70"/>
      <c s="16" r="E70"/>
      <c s="16" r="F70"/>
      <c s="145" r="G70"/>
      <c s="16" r="H70"/>
      <c s="16" r="I70"/>
      <c s="16" r="J70"/>
      <c s="16" r="K70"/>
      <c s="16" r="L70"/>
      <c s="16" r="M70"/>
      <c s="16" r="N70"/>
      <c s="16" r="O70"/>
      <c s="16" r="P70"/>
      <c s="16" r="Q70"/>
      <c s="16" r="R70"/>
      <c s="16" r="S70"/>
      <c s="16" r="T70"/>
      <c s="16" r="U70"/>
    </row>
    <row r="71">
      <c s="16" r="A71"/>
      <c s="16" r="B71"/>
      <c s="16" r="C71"/>
      <c s="16" r="D71"/>
      <c s="16" r="E71"/>
      <c s="16" r="F71"/>
      <c s="145" r="G71"/>
      <c s="16" r="H71"/>
      <c s="16" r="I71"/>
      <c s="16" r="J71"/>
      <c s="16" r="K71"/>
      <c s="16" r="L71"/>
      <c s="16" r="M71"/>
      <c s="16" r="N71"/>
      <c s="16" r="O71"/>
      <c s="16" r="P71"/>
      <c s="16" r="Q71"/>
      <c s="16" r="R71"/>
      <c s="16" r="S71"/>
      <c s="16" r="T71"/>
      <c s="16" r="U71"/>
    </row>
    <row r="72">
      <c s="16" r="A72"/>
      <c s="16" r="B72"/>
      <c s="16" r="C72"/>
      <c s="16" r="D72"/>
      <c s="16" r="E72"/>
      <c s="16" r="F72"/>
      <c s="16" r="G72"/>
      <c s="16" r="H72"/>
      <c s="16" r="I72"/>
      <c s="16" r="J72"/>
      <c s="16" r="K72"/>
      <c s="16" r="L72"/>
      <c s="16" r="M72"/>
      <c s="16" r="N72"/>
      <c s="16" r="O72"/>
      <c s="16" r="P72"/>
      <c s="16" r="Q72"/>
      <c s="16" r="R72"/>
      <c s="16" r="S72"/>
      <c s="16" r="T72"/>
      <c s="16" r="U72"/>
    </row>
    <row r="73">
      <c s="16" r="A73"/>
      <c s="16" r="B73"/>
      <c s="16" r="C73"/>
      <c s="16" r="D73"/>
      <c s="16" r="E73"/>
      <c s="16" r="F73"/>
      <c s="16" r="G73"/>
      <c s="16" r="H73"/>
      <c s="16" r="I73"/>
      <c s="16" r="J73"/>
      <c s="16" r="K73"/>
      <c s="16" r="L73"/>
      <c s="16" r="M73"/>
      <c s="16" r="N73"/>
      <c s="16" r="O73"/>
      <c s="16" r="P73"/>
      <c s="16" r="Q73"/>
      <c s="16" r="R73"/>
      <c s="16" r="S73"/>
      <c s="16" r="T73"/>
      <c s="16" r="U73"/>
    </row>
    <row r="74">
      <c s="16" r="A74"/>
      <c s="16" r="B74"/>
      <c s="16" r="C74"/>
      <c s="16" r="D74"/>
      <c s="16" r="E74"/>
      <c s="16" r="F74"/>
      <c s="16" r="G74"/>
      <c s="16" r="H74"/>
      <c s="16" r="I74"/>
      <c s="16" r="J74"/>
      <c s="16" r="K74"/>
      <c s="16" r="L74"/>
      <c s="16" r="M74"/>
      <c s="16" r="N74"/>
      <c s="16" r="O74"/>
      <c s="16" r="P74"/>
      <c s="16" r="Q74"/>
      <c s="16" r="R74"/>
      <c s="16" r="S74"/>
      <c s="16" r="T74"/>
      <c s="16" r="U74"/>
    </row>
    <row r="75">
      <c s="16" r="A75"/>
      <c s="16" r="B75"/>
      <c s="16" r="C75"/>
      <c s="16" r="D75"/>
      <c s="16" r="E75"/>
      <c s="16" r="F75"/>
      <c s="16" r="G75"/>
      <c s="16" r="H75"/>
      <c s="16" r="I75"/>
      <c s="16" r="J75"/>
      <c s="16" r="K75"/>
      <c s="16" r="L75"/>
      <c s="16" r="M75"/>
      <c s="16" r="N75"/>
      <c s="16" r="O75"/>
      <c s="16" r="P75"/>
      <c s="16" r="Q75"/>
      <c s="16" r="R75"/>
      <c s="16" r="S75"/>
      <c s="16" r="T75"/>
      <c s="16" r="U75"/>
    </row>
    <row r="76">
      <c s="16" r="A76"/>
      <c s="16" r="B76"/>
      <c s="16" r="C76"/>
      <c s="16" r="D76"/>
      <c s="16" r="E76"/>
      <c s="16" r="F76"/>
      <c s="16" r="G76"/>
      <c s="16" r="H76"/>
      <c s="16" r="I76"/>
      <c s="16" r="J76"/>
      <c s="16" r="K76"/>
      <c s="16" r="L76"/>
      <c s="16" r="M76"/>
      <c s="16" r="N76"/>
      <c s="16" r="O76"/>
      <c s="16" r="P76"/>
      <c s="16" r="Q76"/>
      <c s="16" r="R76"/>
      <c s="16" r="S76"/>
      <c s="16" r="T76"/>
      <c s="16" r="U76"/>
    </row>
    <row r="77">
      <c s="16" r="A77"/>
      <c s="16" r="B77"/>
      <c s="16" r="C77"/>
      <c s="16" r="D77"/>
      <c s="16" r="E77"/>
      <c s="16" r="F77"/>
      <c s="16" r="G77"/>
      <c s="16" r="H77"/>
      <c s="16" r="I77"/>
      <c s="16" r="J77"/>
      <c s="16" r="K77"/>
      <c s="16" r="L77"/>
      <c s="16" r="M77"/>
      <c s="16" r="N77"/>
      <c s="16" r="O77"/>
      <c s="16" r="P77"/>
      <c s="16" r="Q77"/>
      <c s="16" r="R77"/>
      <c s="16" r="S77"/>
      <c s="16" r="T77"/>
      <c s="16" r="U77"/>
    </row>
    <row r="78">
      <c s="16" r="A78"/>
      <c s="16" r="B78"/>
      <c s="16" r="C78"/>
      <c s="16" r="D78"/>
      <c s="16" r="E78"/>
      <c s="16" r="F78"/>
      <c s="16" r="G78"/>
      <c s="16" r="H78"/>
      <c s="16" r="I78"/>
      <c s="16" r="J78"/>
      <c s="16" r="K78"/>
      <c s="16" r="L78"/>
      <c s="16" r="M78"/>
      <c s="16" r="N78"/>
      <c s="16" r="O78"/>
      <c s="16" r="P78"/>
      <c s="16" r="Q78"/>
      <c s="16" r="R78"/>
      <c s="16" r="S78"/>
      <c s="16" r="T78"/>
      <c s="16" r="U78"/>
    </row>
    <row r="79">
      <c s="16" r="A79"/>
      <c s="16" r="B79"/>
      <c s="16" r="C79"/>
      <c s="16" r="D79"/>
      <c s="16" r="E79"/>
      <c s="16" r="F79"/>
      <c s="16" r="G79"/>
      <c s="16" r="H79"/>
      <c s="16" r="I79"/>
      <c s="16" r="J79"/>
      <c s="16" r="K79"/>
      <c s="16" r="L79"/>
      <c s="16" r="M79"/>
      <c s="16" r="N79"/>
      <c s="16" r="O79"/>
      <c s="16" r="P79"/>
      <c s="16" r="Q79"/>
      <c s="16" r="R79"/>
      <c s="16" r="S79"/>
      <c s="16" r="T79"/>
      <c s="16" r="U79"/>
    </row>
    <row r="80">
      <c s="16" r="A80"/>
      <c s="16" r="B80"/>
      <c s="16" r="C80"/>
      <c s="16" r="D80"/>
      <c s="16" r="E80"/>
      <c s="16" r="F80"/>
      <c s="16" r="G80"/>
      <c s="16" r="H80"/>
      <c s="16" r="I80"/>
      <c s="16" r="J80"/>
      <c s="16" r="K80"/>
      <c s="16" r="L80"/>
      <c s="16" r="M80"/>
      <c s="16" r="N80"/>
      <c s="16" r="O80"/>
      <c s="16" r="P80"/>
      <c s="16" r="Q80"/>
      <c s="16" r="R80"/>
      <c s="16" r="S80"/>
      <c s="16" r="T80"/>
      <c s="16" r="U80"/>
    </row>
    <row r="81">
      <c s="16" r="A81"/>
      <c s="16" r="B81"/>
      <c s="16" r="C81"/>
      <c s="16" r="D81"/>
      <c s="16" r="E81"/>
      <c s="16" r="F81"/>
      <c s="16" r="G81"/>
      <c s="16" r="H81"/>
      <c s="16" r="I81"/>
      <c s="16" r="J81"/>
      <c s="16" r="K81"/>
      <c s="16" r="L81"/>
      <c s="16" r="M81"/>
      <c s="16" r="N81"/>
      <c s="16" r="O81"/>
      <c s="16" r="P81"/>
      <c s="16" r="Q81"/>
      <c s="16" r="R81"/>
      <c s="16" r="S81"/>
      <c s="16" r="T81"/>
      <c s="16" r="U81"/>
    </row>
    <row r="82">
      <c s="16" r="A82"/>
      <c s="16" r="B82"/>
      <c s="16" r="C82"/>
      <c s="16" r="D82"/>
      <c s="16" r="E82"/>
      <c s="16" r="F82"/>
      <c s="16" r="G82"/>
      <c s="16" r="H82"/>
      <c s="16" r="I82"/>
      <c s="16" r="J82"/>
      <c s="16" r="K82"/>
      <c s="16" r="L82"/>
      <c s="16" r="M82"/>
      <c s="16" r="N82"/>
      <c s="16" r="O82"/>
      <c s="16" r="P82"/>
      <c s="16" r="Q82"/>
      <c s="16" r="R82"/>
      <c s="16" r="S82"/>
      <c s="16" r="T82"/>
      <c s="16" r="U82"/>
    </row>
    <row r="83">
      <c s="16" r="A83"/>
      <c s="16" r="B83"/>
      <c s="16" r="C83"/>
      <c s="16" r="D83"/>
      <c s="16" r="E83"/>
      <c s="16" r="F83"/>
      <c s="16" r="G83"/>
      <c s="16" r="H83"/>
      <c s="16" r="I83"/>
      <c s="16" r="J83"/>
      <c s="16" r="K83"/>
      <c s="16" r="L83"/>
      <c s="16" r="M83"/>
      <c s="16" r="N83"/>
      <c s="16" r="O83"/>
      <c s="16" r="P83"/>
      <c s="16" r="Q83"/>
      <c s="16" r="R83"/>
      <c s="16" r="S83"/>
      <c s="16" r="T83"/>
      <c s="16" r="U83"/>
    </row>
    <row r="84">
      <c s="16" r="A84"/>
      <c s="16" r="B84"/>
      <c s="16" r="C84"/>
      <c s="16" r="D84"/>
      <c s="16" r="E84"/>
      <c s="16" r="F84"/>
      <c s="16" r="G84"/>
      <c s="16" r="H84"/>
      <c s="16" r="I84"/>
      <c s="16" r="J84"/>
      <c s="16" r="K84"/>
      <c s="16" r="L84"/>
      <c s="16" r="M84"/>
      <c s="16" r="N84"/>
      <c s="16" r="O84"/>
      <c s="16" r="P84"/>
      <c s="16" r="Q84"/>
      <c s="16" r="R84"/>
      <c s="16" r="S84"/>
      <c s="16" r="T84"/>
      <c s="16" r="U84"/>
    </row>
    <row r="85">
      <c s="16" r="A85"/>
      <c s="16" r="B85"/>
      <c s="16" r="C85"/>
      <c s="16" r="D85"/>
      <c s="16" r="E85"/>
      <c s="16" r="F85"/>
      <c s="16" r="G85"/>
      <c s="16" r="H85"/>
      <c s="16" r="I85"/>
      <c s="16" r="J85"/>
      <c s="16" r="K85"/>
      <c s="16" r="L85"/>
      <c s="16" r="M85"/>
      <c s="16" r="N85"/>
      <c s="16" r="O85"/>
      <c s="16" r="P85"/>
      <c s="16" r="Q85"/>
      <c s="16" r="R85"/>
      <c s="16" r="S85"/>
      <c s="16" r="T85"/>
      <c s="16" r="U85"/>
    </row>
    <row r="86">
      <c s="16" r="A86"/>
      <c s="16" r="B86"/>
      <c s="16" r="C86"/>
      <c s="16" r="D86"/>
      <c s="16" r="E86"/>
      <c s="16" r="F86"/>
      <c s="16" r="G86"/>
      <c s="16" r="H86"/>
      <c s="16" r="I86"/>
      <c s="16" r="J86"/>
      <c s="16" r="K86"/>
      <c s="16" r="L86"/>
      <c s="16" r="M86"/>
      <c s="16" r="N86"/>
      <c s="16" r="O86"/>
      <c s="16" r="P86"/>
      <c s="16" r="Q86"/>
      <c s="16" r="R86"/>
      <c s="16" r="S86"/>
      <c s="16" r="T86"/>
      <c s="16" r="U86"/>
    </row>
    <row r="87">
      <c s="16" r="A87"/>
      <c s="16" r="B87"/>
      <c s="16" r="C87"/>
      <c s="16" r="D87"/>
      <c s="16" r="E87"/>
      <c s="16" r="F87"/>
      <c s="16" r="G87"/>
      <c s="16" r="H87"/>
      <c s="16" r="I87"/>
      <c s="16" r="J87"/>
      <c s="16" r="K87"/>
      <c s="16" r="L87"/>
      <c s="16" r="M87"/>
      <c s="16" r="N87"/>
      <c s="16" r="O87"/>
      <c s="16" r="P87"/>
      <c s="16" r="Q87"/>
      <c s="16" r="R87"/>
      <c s="16" r="S87"/>
      <c s="16" r="T87"/>
      <c s="16" r="U87"/>
    </row>
    <row r="88">
      <c s="16" r="A88"/>
      <c s="16" r="B88"/>
      <c s="16" r="C88"/>
      <c s="16" r="D88"/>
      <c s="16" r="E88"/>
      <c s="16" r="F88"/>
      <c s="16" r="G88"/>
      <c s="16" r="H88"/>
      <c s="16" r="I88"/>
      <c s="16" r="J88"/>
      <c s="16" r="K88"/>
      <c s="16" r="L88"/>
      <c s="16" r="M88"/>
      <c s="16" r="N88"/>
      <c s="16" r="O88"/>
      <c s="16" r="P88"/>
      <c s="16" r="Q88"/>
      <c s="16" r="R88"/>
      <c s="16" r="S88"/>
      <c s="16" r="T88"/>
      <c s="16" r="U88"/>
    </row>
    <row r="89">
      <c s="16" r="A89"/>
      <c s="16" r="B89"/>
      <c s="16" r="C89"/>
      <c s="16" r="D89"/>
      <c s="16" r="E89"/>
      <c s="16" r="F89"/>
      <c s="16" r="G89"/>
      <c s="16" r="H89"/>
      <c s="16" r="I89"/>
      <c s="16" r="J89"/>
      <c s="16" r="K89"/>
      <c s="16" r="L89"/>
      <c s="16" r="M89"/>
      <c s="16" r="N89"/>
      <c s="16" r="O89"/>
      <c s="16" r="P89"/>
      <c s="16" r="Q89"/>
      <c s="16" r="R89"/>
      <c s="16" r="S89"/>
      <c s="16" r="T89"/>
      <c s="16" r="U89"/>
    </row>
    <row r="90">
      <c s="16" r="A90"/>
      <c s="16" r="B90"/>
      <c s="16" r="C90"/>
      <c s="16" r="D90"/>
      <c s="16" r="E90"/>
      <c s="16" r="F90"/>
      <c s="16" r="G90"/>
      <c s="16" r="H90"/>
      <c s="16" r="I90"/>
      <c s="16" r="J90"/>
      <c s="16" r="K90"/>
      <c s="16" r="L90"/>
      <c s="16" r="M90"/>
      <c s="16" r="N90"/>
      <c s="16" r="O90"/>
      <c s="16" r="P90"/>
      <c s="16" r="Q90"/>
      <c s="16" r="R90"/>
      <c s="16" r="S90"/>
      <c s="16" r="T90"/>
      <c s="16" r="U90"/>
    </row>
    <row r="91">
      <c s="16" r="A91"/>
      <c s="16" r="B91"/>
      <c s="16" r="C91"/>
      <c s="16" r="D91"/>
      <c s="16" r="E91"/>
      <c s="16" r="F91"/>
      <c s="16" r="G91"/>
      <c s="16" r="H91"/>
      <c s="16" r="I91"/>
      <c s="16" r="J91"/>
      <c s="16" r="K91"/>
      <c s="16" r="L91"/>
      <c s="16" r="M91"/>
      <c s="16" r="N91"/>
      <c s="16" r="O91"/>
      <c s="16" r="P91"/>
      <c s="16" r="Q91"/>
      <c s="16" r="R91"/>
      <c s="16" r="S91"/>
      <c s="16" r="T91"/>
      <c s="16" r="U91"/>
    </row>
    <row r="92">
      <c s="16" r="A92"/>
      <c s="16" r="B92"/>
      <c s="16" r="C92"/>
      <c s="16" r="D92"/>
      <c s="16" r="E92"/>
      <c s="16" r="F92"/>
      <c s="16" r="G92"/>
      <c s="16" r="H92"/>
      <c s="16" r="I92"/>
      <c s="16" r="J92"/>
      <c s="16" r="K92"/>
      <c s="16" r="L92"/>
      <c s="16" r="M92"/>
      <c s="16" r="N92"/>
      <c s="16" r="O92"/>
      <c s="16" r="P92"/>
      <c s="16" r="Q92"/>
      <c s="16" r="R92"/>
      <c s="16" r="S92"/>
      <c s="16" r="T92"/>
      <c s="16" r="U92"/>
    </row>
    <row r="93">
      <c s="16" r="A93"/>
      <c s="16" r="B93"/>
      <c s="16" r="C93"/>
      <c s="16" r="D93"/>
      <c s="16" r="E93"/>
      <c s="16" r="F93"/>
      <c s="16" r="G93"/>
      <c s="16" r="H93"/>
      <c s="16" r="I93"/>
      <c s="16" r="J93"/>
      <c s="16" r="K93"/>
      <c s="16" r="L93"/>
      <c s="16" r="M93"/>
      <c s="16" r="N93"/>
      <c s="16" r="O93"/>
      <c s="16" r="P93"/>
      <c s="16" r="Q93"/>
      <c s="16" r="R93"/>
      <c s="16" r="S93"/>
      <c s="16" r="T93"/>
      <c s="16" r="U93"/>
    </row>
    <row r="94">
      <c s="16" r="A94"/>
      <c s="16" r="B94"/>
      <c s="16" r="C94"/>
      <c s="16" r="D94"/>
      <c s="16" r="E94"/>
      <c s="16" r="F94"/>
      <c s="16" r="G94"/>
      <c s="16" r="H94"/>
      <c s="16" r="I94"/>
      <c s="16" r="J94"/>
      <c s="16" r="K94"/>
      <c s="16" r="L94"/>
      <c s="16" r="M94"/>
      <c s="16" r="N94"/>
      <c s="16" r="O94"/>
      <c s="16" r="P94"/>
      <c s="16" r="Q94"/>
      <c s="16" r="R94"/>
      <c s="16" r="S94"/>
      <c s="16" r="T94"/>
      <c s="16" r="U94"/>
    </row>
    <row r="95">
      <c s="16" r="A95"/>
      <c s="16" r="B95"/>
      <c s="16" r="C95"/>
      <c s="16" r="D95"/>
      <c s="16" r="E95"/>
      <c s="16" r="F95"/>
      <c s="16" r="G95"/>
      <c s="16" r="H95"/>
      <c s="16" r="I95"/>
      <c s="16" r="J95"/>
      <c s="16" r="K95"/>
      <c s="16" r="L95"/>
      <c s="16" r="M95"/>
      <c s="16" r="N95"/>
      <c s="16" r="O95"/>
      <c s="16" r="P95"/>
      <c s="16" r="Q95"/>
      <c s="16" r="R95"/>
      <c s="16" r="S95"/>
      <c s="16" r="T95"/>
      <c s="16" r="U95"/>
    </row>
    <row r="96">
      <c s="16" r="A96"/>
      <c s="16" r="B96"/>
      <c s="16" r="C96"/>
      <c s="16" r="D96"/>
      <c s="16" r="E96"/>
      <c s="16" r="F96"/>
      <c s="16" r="G96"/>
      <c s="16" r="H96"/>
      <c s="16" r="I96"/>
      <c s="16" r="J96"/>
      <c s="16" r="K96"/>
      <c s="16" r="L96"/>
      <c s="16" r="M96"/>
      <c s="16" r="N96"/>
      <c s="16" r="O96"/>
      <c s="16" r="P96"/>
      <c s="16" r="Q96"/>
      <c s="16" r="R96"/>
      <c s="16" r="S96"/>
      <c s="16" r="T96"/>
      <c s="16" r="U96"/>
    </row>
    <row r="97">
      <c s="16" r="A97"/>
      <c s="16" r="B97"/>
      <c s="16" r="C97"/>
      <c s="16" r="D97"/>
      <c s="16" r="E97"/>
      <c s="16" r="F97"/>
      <c s="16" r="G97"/>
      <c s="16" r="H97"/>
      <c s="16" r="I97"/>
      <c s="16" r="J97"/>
      <c s="16" r="K97"/>
      <c s="16" r="L97"/>
      <c s="16" r="M97"/>
      <c s="16" r="N97"/>
      <c s="16" r="O97"/>
      <c s="16" r="P97"/>
      <c s="16" r="Q97"/>
      <c s="16" r="R97"/>
      <c s="16" r="S97"/>
      <c s="16" r="T97"/>
      <c s="16" r="U97"/>
    </row>
    <row r="98">
      <c s="16" r="A98"/>
      <c s="16" r="B98"/>
      <c s="16" r="C98"/>
      <c s="16" r="D98"/>
      <c s="16" r="E98"/>
      <c s="16" r="F98"/>
      <c s="16" r="G98"/>
      <c s="16" r="H98"/>
      <c s="16" r="I98"/>
      <c s="16" r="J98"/>
      <c s="16" r="K98"/>
      <c s="16" r="L98"/>
      <c s="16" r="M98"/>
      <c s="16" r="N98"/>
      <c s="16" r="O98"/>
      <c s="16" r="P98"/>
      <c s="16" r="Q98"/>
      <c s="16" r="R98"/>
      <c s="16" r="S98"/>
      <c s="16" r="T98"/>
      <c s="16" r="U98"/>
    </row>
    <row r="99">
      <c s="16" r="A99"/>
      <c s="16" r="B99"/>
      <c s="16" r="C99"/>
      <c s="16" r="D99"/>
      <c s="16" r="E99"/>
      <c s="16" r="F99"/>
      <c s="16" r="G99"/>
      <c s="16" r="H99"/>
      <c s="16" r="I99"/>
      <c s="16" r="J99"/>
      <c s="16" r="K99"/>
      <c s="16" r="L99"/>
      <c s="16" r="M99"/>
      <c s="16" r="N99"/>
      <c s="16" r="O99"/>
      <c s="16" r="P99"/>
      <c s="16" r="Q99"/>
      <c s="16" r="R99"/>
      <c s="16" r="S99"/>
      <c s="16" r="T99"/>
      <c s="16" r="U99"/>
    </row>
    <row r="100">
      <c s="16" r="A100"/>
      <c s="16" r="B100"/>
      <c s="16" r="C100"/>
      <c s="16" r="D100"/>
      <c s="16" r="E100"/>
      <c s="16" r="F100"/>
      <c s="16" r="G100"/>
      <c s="16" r="H100"/>
      <c s="16" r="I100"/>
      <c s="16" r="J100"/>
      <c s="16" r="K100"/>
      <c s="16" r="L100"/>
      <c s="16" r="M100"/>
      <c s="16" r="N100"/>
      <c s="16" r="O100"/>
      <c s="16" r="P100"/>
      <c s="16" r="Q100"/>
      <c s="16" r="R100"/>
      <c s="16" r="S100"/>
      <c s="16" r="T100"/>
      <c s="16" r="U100"/>
    </row>
    <row r="101">
      <c s="16" r="A101"/>
      <c s="16" r="B101"/>
      <c s="16" r="C101"/>
      <c s="16" r="D101"/>
      <c s="16" r="E101"/>
      <c s="16" r="F101"/>
      <c s="16" r="G101"/>
      <c s="16" r="H101"/>
      <c s="16" r="I101"/>
      <c s="16" r="J101"/>
      <c s="16" r="K101"/>
      <c s="16" r="L101"/>
      <c s="16" r="M101"/>
      <c s="16" r="N101"/>
      <c s="16" r="O101"/>
      <c s="16" r="P101"/>
      <c s="16" r="Q101"/>
      <c s="16" r="R101"/>
      <c s="16" r="S101"/>
      <c s="16" r="T101"/>
      <c s="16" r="U101"/>
    </row>
    <row r="102">
      <c s="16" r="A102"/>
      <c s="16" r="B102"/>
      <c s="16" r="C102"/>
      <c s="16" r="D102"/>
      <c s="16" r="E102"/>
      <c s="16" r="F102"/>
      <c s="16" r="G102"/>
      <c s="16" r="H102"/>
      <c s="16" r="I102"/>
      <c s="16" r="J102"/>
      <c s="16" r="K102"/>
      <c s="16" r="L102"/>
      <c s="16" r="M102"/>
      <c s="16" r="N102"/>
      <c s="16" r="O102"/>
      <c s="16" r="P102"/>
      <c s="16" r="Q102"/>
      <c s="16" r="R102"/>
      <c s="16" r="S102"/>
      <c s="16" r="T102"/>
      <c s="16" r="U102"/>
    </row>
    <row r="103">
      <c s="16" r="A103"/>
      <c s="16" r="B103"/>
      <c s="16" r="C103"/>
      <c s="16" r="D103"/>
      <c s="16" r="E103"/>
      <c s="16" r="F103"/>
      <c s="16" r="G103"/>
      <c s="16" r="H103"/>
      <c s="16" r="I103"/>
      <c s="16" r="J103"/>
      <c s="16" r="K103"/>
      <c s="16" r="L103"/>
      <c s="16" r="M103"/>
      <c s="16" r="N103"/>
      <c s="16" r="O103"/>
      <c s="16" r="P103"/>
      <c s="16" r="Q103"/>
      <c s="16" r="R103"/>
      <c s="16" r="S103"/>
      <c s="16" r="T103"/>
      <c s="16" r="U103"/>
    </row>
    <row r="104">
      <c s="16" r="A104"/>
      <c s="16" r="B104"/>
      <c s="16" r="C104"/>
      <c s="16" r="D104"/>
      <c s="16" r="E104"/>
      <c s="16" r="F104"/>
      <c s="16" r="G104"/>
      <c s="16" r="H104"/>
      <c s="16" r="I104"/>
      <c s="16" r="J104"/>
      <c s="16" r="K104"/>
      <c s="16" r="L104"/>
      <c s="16" r="M104"/>
      <c s="16" r="N104"/>
      <c s="16" r="O104"/>
      <c s="16" r="P104"/>
      <c s="16" r="Q104"/>
      <c s="16" r="R104"/>
      <c s="16" r="S104"/>
      <c s="16" r="T104"/>
      <c s="16" r="U104"/>
    </row>
    <row r="105">
      <c s="16" r="A105"/>
      <c s="16" r="B105"/>
      <c s="16" r="C105"/>
      <c s="16" r="D105"/>
      <c s="16" r="E105"/>
      <c s="16" r="F105"/>
      <c s="16" r="G105"/>
      <c s="16" r="H105"/>
      <c s="16" r="I105"/>
      <c s="16" r="J105"/>
      <c s="16" r="K105"/>
      <c s="16" r="L105"/>
      <c s="16" r="M105"/>
      <c s="16" r="N105"/>
      <c s="16" r="O105"/>
      <c s="16" r="P105"/>
      <c s="16" r="Q105"/>
      <c s="16" r="R105"/>
      <c s="16" r="S105"/>
      <c s="16" r="T105"/>
      <c s="16" r="U105"/>
    </row>
    <row r="106">
      <c s="16" r="A106"/>
      <c s="16" r="B106"/>
      <c s="16" r="C106"/>
      <c s="16" r="D106"/>
      <c s="16" r="E106"/>
      <c s="16" r="F106"/>
      <c s="16" r="G106"/>
      <c s="16" r="H106"/>
      <c s="16" r="I106"/>
      <c s="16" r="J106"/>
      <c s="16" r="K106"/>
      <c s="16" r="L106"/>
      <c s="16" r="M106"/>
      <c s="16" r="N106"/>
      <c s="16" r="O106"/>
      <c s="16" r="P106"/>
      <c s="16" r="Q106"/>
      <c s="16" r="R106"/>
      <c s="16" r="S106"/>
      <c s="16" r="T106"/>
      <c s="16" r="U106"/>
    </row>
    <row r="107">
      <c s="16" r="A107"/>
      <c s="16" r="B107"/>
      <c s="16" r="C107"/>
      <c s="16" r="D107"/>
      <c s="16" r="E107"/>
      <c s="16" r="F107"/>
      <c s="16" r="G107"/>
      <c s="16" r="H107"/>
      <c s="16" r="I107"/>
      <c s="16" r="J107"/>
      <c s="16" r="K107"/>
      <c s="16" r="L107"/>
      <c s="16" r="M107"/>
      <c s="16" r="N107"/>
      <c s="16" r="O107"/>
      <c s="16" r="P107"/>
      <c s="16" r="Q107"/>
      <c s="16" r="R107"/>
      <c s="16" r="S107"/>
      <c s="16" r="T107"/>
      <c s="16" r="U107"/>
    </row>
    <row r="108">
      <c s="16" r="A108"/>
      <c s="16" r="B108"/>
      <c s="16" r="C108"/>
      <c s="16" r="D108"/>
      <c s="16" r="E108"/>
      <c s="16" r="F108"/>
      <c s="16" r="G108"/>
      <c s="16" r="H108"/>
      <c s="16" r="I108"/>
      <c s="16" r="J108"/>
      <c s="16" r="K108"/>
      <c s="16" r="L108"/>
      <c s="16" r="M108"/>
      <c s="16" r="N108"/>
      <c s="16" r="O108"/>
      <c s="16" r="P108"/>
      <c s="16" r="Q108"/>
      <c s="16" r="R108"/>
      <c s="16" r="S108"/>
      <c s="16" r="T108"/>
      <c s="16" r="U108"/>
    </row>
    <row r="109">
      <c s="16" r="A109"/>
      <c s="16" r="B109"/>
      <c s="16" r="C109"/>
      <c s="16" r="D109"/>
      <c s="16" r="E109"/>
      <c s="16" r="F109"/>
      <c s="16" r="G109"/>
      <c s="16" r="H109"/>
      <c s="16" r="I109"/>
      <c s="16" r="J109"/>
      <c s="16" r="K109"/>
      <c s="16" r="L109"/>
      <c s="16" r="M109"/>
      <c s="16" r="N109"/>
      <c s="16" r="O109"/>
      <c s="16" r="P109"/>
      <c s="16" r="Q109"/>
      <c s="16" r="R109"/>
      <c s="16" r="S109"/>
      <c s="16" r="T109"/>
      <c s="16" r="U109"/>
    </row>
    <row r="110">
      <c s="16" r="A110"/>
      <c s="16" r="B110"/>
      <c s="16" r="C110"/>
      <c s="16" r="D110"/>
      <c s="16" r="E110"/>
      <c s="16" r="F110"/>
      <c s="16" r="G110"/>
      <c s="16" r="H110"/>
      <c s="16" r="I110"/>
      <c s="16" r="J110"/>
      <c s="16" r="K110"/>
      <c s="16" r="L110"/>
      <c s="16" r="M110"/>
      <c s="16" r="N110"/>
      <c s="16" r="O110"/>
      <c s="16" r="P110"/>
      <c s="16" r="Q110"/>
      <c s="16" r="R110"/>
      <c s="16" r="S110"/>
      <c s="16" r="T110"/>
      <c s="16" r="U110"/>
    </row>
    <row r="111">
      <c s="16" r="A111"/>
      <c s="16" r="B111"/>
      <c s="16" r="C111"/>
      <c s="16" r="D111"/>
      <c s="16" r="E111"/>
      <c s="16" r="F111"/>
      <c s="16" r="G111"/>
      <c s="16" r="H111"/>
      <c s="16" r="I111"/>
      <c s="16" r="J111"/>
      <c s="16" r="K111"/>
      <c s="16" r="L111"/>
      <c s="16" r="M111"/>
      <c s="16" r="N111"/>
      <c s="16" r="O111"/>
      <c s="16" r="P111"/>
      <c s="16" r="Q111"/>
      <c s="16" r="R111"/>
      <c s="16" r="S111"/>
      <c s="16" r="T111"/>
      <c s="16" r="U111"/>
    </row>
    <row r="112">
      <c s="16" r="A112"/>
      <c s="16" r="B112"/>
      <c s="16" r="C112"/>
      <c s="16" r="D112"/>
      <c s="16" r="E112"/>
      <c s="16" r="F112"/>
      <c s="16" r="G112"/>
      <c s="16" r="H112"/>
      <c s="16" r="I112"/>
      <c s="16" r="J112"/>
      <c s="16" r="K112"/>
      <c s="16" r="L112"/>
      <c s="16" r="M112"/>
      <c s="16" r="N112"/>
      <c s="16" r="O112"/>
      <c s="16" r="P112"/>
      <c s="16" r="Q112"/>
      <c s="16" r="R112"/>
      <c s="16" r="S112"/>
      <c s="16" r="T112"/>
      <c s="16" r="U112"/>
    </row>
    <row r="113">
      <c s="16" r="A113"/>
      <c s="16" r="B113"/>
      <c s="16" r="C113"/>
      <c s="16" r="D113"/>
      <c s="16" r="E113"/>
      <c s="16" r="F113"/>
      <c s="16" r="G113"/>
      <c s="16" r="H113"/>
      <c s="16" r="I113"/>
      <c s="16" r="J113"/>
      <c s="16" r="K113"/>
      <c s="16" r="L113"/>
      <c s="16" r="M113"/>
      <c s="16" r="N113"/>
      <c s="16" r="O113"/>
      <c s="16" r="P113"/>
      <c s="16" r="Q113"/>
      <c s="16" r="R113"/>
      <c s="16" r="S113"/>
      <c s="16" r="T113"/>
      <c s="16" r="U113"/>
    </row>
    <row r="114">
      <c s="16" r="A114"/>
      <c s="16" r="B114"/>
      <c s="16" r="C114"/>
      <c s="16" r="D114"/>
      <c s="16" r="E114"/>
      <c s="16" r="F114"/>
      <c s="16" r="G114"/>
      <c s="16" r="H114"/>
      <c s="16" r="I114"/>
      <c s="16" r="J114"/>
      <c s="16" r="K114"/>
      <c s="16" r="L114"/>
      <c s="16" r="M114"/>
      <c s="16" r="N114"/>
      <c s="16" r="O114"/>
      <c s="16" r="P114"/>
      <c s="16" r="Q114"/>
      <c s="16" r="R114"/>
      <c s="16" r="S114"/>
      <c s="16" r="T114"/>
      <c s="16" r="U114"/>
    </row>
    <row r="115">
      <c s="16" r="A115"/>
      <c s="16" r="B115"/>
      <c s="16" r="C115"/>
      <c s="16" r="D115"/>
      <c s="16" r="E115"/>
      <c s="16" r="F115"/>
      <c s="16" r="G115"/>
      <c s="16" r="H115"/>
      <c s="16" r="I115"/>
      <c s="16" r="J115"/>
      <c s="16" r="K115"/>
      <c s="16" r="L115"/>
      <c s="16" r="M115"/>
      <c s="16" r="N115"/>
      <c s="16" r="O115"/>
      <c s="16" r="P115"/>
      <c s="16" r="Q115"/>
      <c s="16" r="R115"/>
      <c s="16" r="S115"/>
      <c s="16" r="T115"/>
      <c s="16" r="U115"/>
    </row>
    <row r="116">
      <c s="16" r="A116"/>
      <c s="16" r="B116"/>
      <c s="16" r="C116"/>
      <c s="16" r="D116"/>
      <c s="16" r="E116"/>
      <c s="16" r="F116"/>
      <c s="16" r="G116"/>
      <c s="16" r="H116"/>
      <c s="16" r="I116"/>
      <c s="16" r="J116"/>
      <c s="16" r="K116"/>
      <c s="16" r="L116"/>
      <c s="16" r="M116"/>
      <c s="16" r="N116"/>
      <c s="16" r="O116"/>
      <c s="16" r="P116"/>
      <c s="16" r="Q116"/>
      <c s="16" r="R116"/>
      <c s="16" r="S116"/>
      <c s="16" r="T116"/>
      <c s="16" r="U116"/>
    </row>
    <row r="117">
      <c s="16" r="A117"/>
      <c s="16" r="B117"/>
      <c s="16" r="C117"/>
      <c s="16" r="D117"/>
      <c s="16" r="E117"/>
      <c s="16" r="F117"/>
      <c s="16" r="G117"/>
      <c s="16" r="H117"/>
      <c s="16" r="I117"/>
      <c s="16" r="J117"/>
      <c s="16" r="K117"/>
      <c s="16" r="L117"/>
      <c s="16" r="M117"/>
      <c s="16" r="N117"/>
      <c s="16" r="O117"/>
      <c s="16" r="P117"/>
      <c s="16" r="Q117"/>
      <c s="16" r="R117"/>
      <c s="16" r="S117"/>
      <c s="16" r="T117"/>
      <c s="16" r="U117"/>
    </row>
    <row r="118">
      <c s="16" r="A118"/>
      <c s="16" r="B118"/>
      <c s="16" r="C118"/>
      <c s="16" r="D118"/>
      <c s="16" r="E118"/>
      <c s="16" r="F118"/>
      <c s="16" r="G118"/>
      <c s="16" r="H118"/>
      <c s="16" r="I118"/>
      <c s="16" r="J118"/>
      <c s="16" r="K118"/>
      <c s="16" r="L118"/>
      <c s="16" r="M118"/>
      <c s="16" r="N118"/>
      <c s="16" r="O118"/>
      <c s="16" r="P118"/>
      <c s="16" r="Q118"/>
      <c s="16" r="R118"/>
      <c s="16" r="S118"/>
      <c s="16" r="T118"/>
      <c s="16" r="U118"/>
    </row>
    <row r="119">
      <c s="16" r="A119"/>
      <c s="16" r="B119"/>
      <c s="16" r="C119"/>
      <c s="16" r="D119"/>
      <c s="16" r="E119"/>
      <c s="16" r="F119"/>
      <c s="16" r="G119"/>
      <c s="16" r="H119"/>
      <c s="16" r="I119"/>
      <c s="16" r="J119"/>
      <c s="16" r="K119"/>
      <c s="16" r="L119"/>
      <c s="16" r="M119"/>
      <c s="16" r="N119"/>
      <c s="16" r="O119"/>
      <c s="16" r="P119"/>
      <c s="16" r="Q119"/>
      <c s="16" r="R119"/>
      <c s="16" r="S119"/>
      <c s="16" r="T119"/>
      <c s="16" r="U119"/>
    </row>
    <row r="120">
      <c s="16" r="A120"/>
      <c s="16" r="B120"/>
      <c s="16" r="C120"/>
      <c s="16" r="D120"/>
      <c s="16" r="E120"/>
      <c s="16" r="F120"/>
      <c s="16" r="G120"/>
      <c s="16" r="H120"/>
      <c s="16" r="I120"/>
      <c s="16" r="J120"/>
      <c s="16" r="K120"/>
      <c s="16" r="L120"/>
      <c s="16" r="M120"/>
      <c s="16" r="N120"/>
      <c s="16" r="O120"/>
      <c s="16" r="P120"/>
      <c s="16" r="Q120"/>
      <c s="16" r="R120"/>
      <c s="16" r="S120"/>
      <c s="16" r="T120"/>
      <c s="16" r="U120"/>
    </row>
    <row r="121">
      <c s="16" r="A121"/>
      <c s="16" r="B121"/>
      <c s="16" r="C121"/>
      <c s="16" r="D121"/>
      <c s="16" r="E121"/>
      <c s="16" r="F121"/>
      <c s="16" r="G121"/>
      <c s="16" r="H121"/>
      <c s="16" r="I121"/>
      <c s="16" r="J121"/>
      <c s="16" r="K121"/>
      <c s="16" r="L121"/>
      <c s="16" r="M121"/>
      <c s="16" r="N121"/>
      <c s="16" r="O121"/>
      <c s="16" r="P121"/>
      <c s="16" r="Q121"/>
      <c s="16" r="R121"/>
      <c s="16" r="S121"/>
      <c s="16" r="T121"/>
      <c s="16" r="U121"/>
    </row>
    <row r="122">
      <c s="16" r="A122"/>
      <c s="16" r="B122"/>
      <c s="16" r="C122"/>
      <c s="16" r="D122"/>
      <c s="16" r="E122"/>
      <c s="16" r="F122"/>
      <c s="16" r="G122"/>
      <c s="16" r="H122"/>
      <c s="16" r="I122"/>
      <c s="16" r="J122"/>
      <c s="16" r="K122"/>
      <c s="16" r="L122"/>
      <c s="16" r="M122"/>
      <c s="16" r="N122"/>
      <c s="16" r="O122"/>
      <c s="16" r="P122"/>
      <c s="16" r="Q122"/>
      <c s="16" r="R122"/>
      <c s="16" r="S122"/>
      <c s="16" r="T122"/>
      <c s="16" r="U122"/>
    </row>
  </sheetData>
  <mergeCells count="1">
    <mergeCell ref="A59:B59"/>
  </mergeCell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3" ySplit="2.0" activePane="bottomLeft" state="frozen"/>
      <selection sqref="A3" activeCell="A3" pane="bottomLeft"/>
    </sheetView>
  </sheetViews>
  <sheetFormatPr customHeight="1" defaultColWidth="17.14" defaultRowHeight="12.75"/>
  <cols>
    <col min="1" customWidth="1" max="1" width="4.43"/>
    <col min="2" customWidth="1" max="2" width="16.71"/>
    <col min="3" customWidth="1" max="3" width="13.29"/>
    <col min="4" customWidth="1" max="4" width="31.43"/>
    <col min="5" customWidth="1" max="5" width="29.71"/>
    <col min="6" customWidth="1" max="6" width="58.0"/>
    <col min="7" customWidth="1" max="7" width="61.14"/>
    <col min="8" customWidth="1" max="8" width="43.14"/>
    <col min="9" customWidth="1" max="9" width="7.86"/>
    <col min="10" customWidth="1" max="10" width="12.0"/>
    <col min="11" customWidth="1" max="11" width="12.57"/>
    <col min="12" customWidth="1" max="12" width="11.57"/>
    <col min="13" customWidth="1" max="13" width="12.43"/>
  </cols>
  <sheetData>
    <row r="1">
      <c s="172" r="A1"/>
      <c s="16" r="B1"/>
      <c s="16" r="C1"/>
      <c t="s" s="80" r="D1">
        <v>1138</v>
      </c>
      <c s="80" r="E1"/>
      <c s="80" r="F1"/>
      <c s="16" r="G1"/>
      <c s="16" r="H1"/>
      <c s="16" r="I1"/>
      <c s="90" r="J1"/>
      <c s="16" r="K1"/>
      <c s="90" r="L1"/>
      <c s="16" r="M1"/>
      <c s="16" r="N1"/>
      <c s="16" r="O1"/>
      <c s="16" r="P1"/>
      <c s="16" r="Q1"/>
      <c s="16" r="R1"/>
      <c s="16" r="S1"/>
      <c s="16" r="T1"/>
      <c s="16" r="U1"/>
      <c s="16" r="V1"/>
      <c s="16" r="W1"/>
      <c s="16" r="X1"/>
      <c s="16" r="Y1"/>
      <c s="16" r="Z1"/>
      <c s="16" r="AA1"/>
      <c s="16" r="AB1"/>
      <c s="16" r="AC1"/>
      <c s="16" r="AD1"/>
      <c s="16" r="AE1"/>
      <c s="16" r="AF1"/>
      <c s="16" r="AG1"/>
      <c s="16" r="AH1"/>
      <c s="16" r="AI1"/>
      <c s="16" r="AJ1"/>
      <c s="16" r="AK1"/>
      <c s="16" r="AL1"/>
    </row>
    <row customHeight="1" r="2" ht="1.5">
      <c s="172" r="A2"/>
      <c t="s" s="144" r="B2">
        <v>59</v>
      </c>
      <c t="s" s="144" r="C2">
        <v>687</v>
      </c>
      <c t="s" s="144" r="D2">
        <v>60</v>
      </c>
      <c t="s" s="144" r="E2">
        <v>61</v>
      </c>
      <c t="s" s="144" r="F2">
        <v>62</v>
      </c>
      <c t="s" s="144" r="G2">
        <v>63</v>
      </c>
      <c t="s" s="91" r="H2">
        <v>1139</v>
      </c>
      <c t="s" s="43" r="I2">
        <v>64</v>
      </c>
      <c t="s" s="144" r="J2">
        <v>12</v>
      </c>
      <c t="s" s="144" r="K2">
        <v>65</v>
      </c>
      <c t="s" s="144" r="L2">
        <v>66</v>
      </c>
      <c t="s" s="144" r="M2">
        <v>67</v>
      </c>
      <c s="16" r="N2"/>
      <c s="16" r="O2"/>
      <c s="16" r="P2"/>
      <c s="16" r="Q2"/>
      <c s="16" r="R2"/>
      <c s="16" r="S2"/>
      <c s="16" r="T2"/>
      <c s="16" r="U2"/>
      <c s="16" r="V2"/>
      <c s="16" r="W2"/>
      <c s="16" r="X2"/>
      <c s="16" r="Y2"/>
      <c s="16" r="Z2"/>
      <c s="16" r="AA2"/>
      <c s="16" r="AB2"/>
      <c s="16" r="AC2"/>
      <c s="16" r="AD2"/>
      <c s="16" r="AE2"/>
      <c s="16" r="AF2"/>
      <c s="16" r="AG2"/>
      <c s="16" r="AH2"/>
      <c s="16" r="AI2"/>
      <c s="16" r="AJ2"/>
      <c s="16" r="AK2"/>
      <c s="16" r="AL2"/>
    </row>
    <row r="3">
      <c s="109" r="A3"/>
      <c t="s" s="108" r="B3">
        <v>1140</v>
      </c>
      <c s="196" r="C3"/>
      <c s="196" r="D3"/>
      <c s="196" r="E3"/>
      <c s="196" r="F3"/>
      <c s="196" r="G3"/>
      <c s="196" r="H3"/>
      <c s="196" r="I3"/>
      <c s="273" r="J3"/>
      <c s="196" r="K3"/>
      <c s="196" r="L3"/>
      <c s="196" r="M3"/>
      <c s="16" r="N3"/>
      <c s="16" r="O3"/>
      <c s="16" r="P3"/>
      <c s="16" r="Q3"/>
      <c s="16" r="R3"/>
      <c s="16" r="S3"/>
      <c s="16" r="T3"/>
      <c s="16" r="U3"/>
      <c s="16" r="V3"/>
      <c s="16" r="W3"/>
      <c s="16" r="X3"/>
      <c s="16" r="Y3"/>
      <c s="16" r="Z3"/>
      <c s="16" r="AA3"/>
      <c s="16" r="AB3"/>
      <c s="16" r="AC3"/>
      <c s="16" r="AD3"/>
      <c s="16" r="AE3"/>
      <c s="16" r="AF3"/>
      <c s="16" r="AG3"/>
      <c s="16" r="AH3"/>
      <c s="16" r="AI3"/>
      <c s="16" r="AJ3"/>
      <c s="16" r="AK3"/>
      <c s="16" r="AL3"/>
    </row>
    <row r="4">
      <c s="172" r="A4"/>
      <c t="s" s="14" r="B4">
        <v>1141</v>
      </c>
      <c t="s" s="172" r="C4">
        <v>1142</v>
      </c>
      <c t="s" s="14" r="D4">
        <v>1143</v>
      </c>
      <c t="s" s="172" r="E4">
        <v>1144</v>
      </c>
      <c t="s" s="16" r="F4">
        <v>1145</v>
      </c>
      <c t="s" s="16" r="G4">
        <v>1146</v>
      </c>
      <c s="16" r="H4"/>
      <c t="s" s="16" r="I4">
        <v>76</v>
      </c>
      <c t="s" s="205" r="J4">
        <v>20</v>
      </c>
      <c s="248" r="K4">
        <v>41782</v>
      </c>
      <c t="s" s="205" r="L4">
        <v>20</v>
      </c>
      <c s="248" r="M4">
        <v>42031</v>
      </c>
      <c s="16" r="N4"/>
      <c s="16" r="O4"/>
      <c s="16" r="P4"/>
      <c s="16" r="Q4"/>
      <c s="16" r="R4"/>
      <c s="16" r="S4"/>
      <c s="16" r="T4"/>
      <c s="16" r="U4"/>
      <c s="16" r="V4"/>
      <c s="16" r="W4"/>
      <c s="16" r="X4"/>
      <c s="16" r="Y4"/>
      <c s="16" r="Z4"/>
      <c s="16" r="AA4"/>
      <c s="16" r="AB4"/>
      <c s="16" r="AC4"/>
      <c s="16" r="AD4"/>
      <c s="16" r="AE4"/>
      <c s="16" r="AF4"/>
      <c s="16" r="AG4"/>
      <c s="16" r="AH4"/>
      <c s="16" r="AI4"/>
      <c s="16" r="AJ4"/>
      <c s="16" r="AK4"/>
      <c s="16" r="AL4"/>
    </row>
    <row r="5">
      <c s="172" r="A5"/>
      <c s="16" r="B5"/>
      <c t="s" s="172" r="C5">
        <v>1142</v>
      </c>
      <c t="s" s="172" r="D5">
        <v>1147</v>
      </c>
      <c t="s" s="172" r="E5">
        <v>1143</v>
      </c>
      <c t="s" s="172" r="F5">
        <v>1148</v>
      </c>
      <c t="s" s="172" r="G5">
        <v>1149</v>
      </c>
      <c s="172" r="H5"/>
      <c s="172" r="I5"/>
      <c t="s" s="205" r="J5">
        <v>20</v>
      </c>
      <c s="248" r="K5">
        <v>41782</v>
      </c>
      <c t="s" s="205" r="L5">
        <v>20</v>
      </c>
      <c s="248" r="M5">
        <v>42031</v>
      </c>
      <c s="172" r="N5"/>
      <c s="16" r="O5"/>
      <c s="16" r="P5"/>
      <c s="16" r="Q5"/>
      <c s="16" r="R5"/>
      <c s="16" r="S5"/>
      <c s="16" r="T5"/>
      <c s="16" r="U5"/>
      <c s="16" r="V5"/>
      <c s="16" r="W5"/>
      <c s="16" r="X5"/>
      <c s="16" r="Y5"/>
      <c s="16" r="Z5"/>
      <c s="16" r="AA5"/>
      <c s="16" r="AB5"/>
      <c s="16" r="AC5"/>
      <c s="16" r="AD5"/>
      <c s="16" r="AE5"/>
      <c s="16" r="AF5"/>
      <c s="16" r="AG5"/>
      <c s="16" r="AH5"/>
      <c s="16" r="AI5"/>
      <c s="16" r="AJ5"/>
      <c s="16" r="AK5"/>
      <c s="16" r="AL5"/>
    </row>
    <row r="6">
      <c s="172" r="A6"/>
      <c s="16" r="B6"/>
      <c t="s" s="172" r="C6">
        <v>1142</v>
      </c>
      <c t="s" s="16" r="D6">
        <v>1150</v>
      </c>
      <c t="s" s="172" r="E6">
        <v>1147</v>
      </c>
      <c t="s" s="172" r="F6">
        <v>1151</v>
      </c>
      <c t="s" s="172" r="G6">
        <v>1152</v>
      </c>
      <c s="172" r="H6"/>
      <c s="172" r="I6"/>
      <c t="s" s="205" r="J6">
        <v>20</v>
      </c>
      <c s="248" r="K6">
        <v>42031</v>
      </c>
      <c s="205" r="L6"/>
      <c s="172" r="M6"/>
      <c s="172" r="N6"/>
      <c s="16" r="O6"/>
      <c s="16" r="P6"/>
      <c s="16" r="Q6"/>
      <c s="16" r="R6"/>
      <c s="16" r="S6"/>
      <c s="16" r="T6"/>
      <c s="16" r="U6"/>
      <c s="16" r="V6"/>
      <c s="16" r="W6"/>
      <c s="16" r="X6"/>
      <c s="16" r="Y6"/>
      <c s="16" r="Z6"/>
      <c s="16" r="AA6"/>
      <c s="16" r="AB6"/>
      <c s="16" r="AC6"/>
      <c s="16" r="AD6"/>
      <c s="16" r="AE6"/>
      <c s="16" r="AF6"/>
      <c s="16" r="AG6"/>
      <c s="16" r="AH6"/>
      <c s="16" r="AI6"/>
      <c s="16" r="AJ6"/>
      <c s="16" r="AK6"/>
      <c s="16" r="AL6"/>
    </row>
    <row r="7">
      <c s="172" r="A7"/>
      <c s="172" r="B7"/>
      <c t="s" s="172" r="C7">
        <v>1153</v>
      </c>
      <c t="s" s="14" r="D7">
        <v>1154</v>
      </c>
      <c t="s" s="172" r="E7">
        <v>1147</v>
      </c>
      <c t="s" s="172" r="F7">
        <v>1155</v>
      </c>
      <c t="s" s="172" r="G7">
        <v>1156</v>
      </c>
      <c s="172" r="H7"/>
      <c s="172" r="I7"/>
      <c t="s" s="205" r="J7">
        <v>20</v>
      </c>
      <c s="248" r="K7">
        <v>41782</v>
      </c>
      <c t="s" s="205" r="L7">
        <v>20</v>
      </c>
      <c s="248" r="M7">
        <v>42031</v>
      </c>
      <c s="172" r="N7"/>
      <c s="16" r="O7"/>
      <c s="16" r="P7"/>
      <c s="16" r="Q7"/>
      <c s="16" r="R7"/>
      <c s="16" r="S7"/>
      <c s="16" r="T7"/>
      <c s="16" r="U7"/>
      <c s="16" r="V7"/>
      <c s="16" r="W7"/>
      <c s="16" r="X7"/>
      <c s="16" r="Y7"/>
      <c s="16" r="Z7"/>
      <c s="16" r="AA7"/>
      <c s="16" r="AB7"/>
      <c s="16" r="AC7"/>
      <c s="16" r="AD7"/>
      <c s="16" r="AE7"/>
      <c s="16" r="AF7"/>
      <c s="16" r="AG7"/>
      <c s="16" r="AH7"/>
      <c s="16" r="AI7"/>
      <c s="16" r="AJ7"/>
      <c s="16" r="AK7"/>
      <c s="16" r="AL7"/>
    </row>
    <row r="8">
      <c s="172" r="A8"/>
      <c s="172" r="B8"/>
      <c t="s" s="172" r="C8">
        <v>1153</v>
      </c>
      <c t="s" s="14" r="D8">
        <v>1157</v>
      </c>
      <c t="s" s="172" r="E8">
        <v>1147</v>
      </c>
      <c t="s" s="172" r="F8">
        <v>1158</v>
      </c>
      <c t="s" s="172" r="G8">
        <v>1159</v>
      </c>
      <c s="172" r="H8"/>
      <c s="172" r="I8"/>
      <c t="s" s="205" r="J8">
        <v>20</v>
      </c>
      <c s="248" r="K8">
        <v>41782</v>
      </c>
      <c t="s" s="205" r="L8">
        <v>20</v>
      </c>
      <c s="248" r="M8">
        <v>42031</v>
      </c>
      <c s="172" r="N8"/>
      <c s="16" r="O8"/>
      <c s="16" r="P8"/>
      <c s="16" r="Q8"/>
      <c s="16" r="R8"/>
      <c s="16" r="S8"/>
      <c s="16" r="T8"/>
      <c s="16" r="U8"/>
      <c s="16" r="V8"/>
      <c s="16" r="W8"/>
      <c s="16" r="X8"/>
      <c s="16" r="Y8"/>
      <c s="16" r="Z8"/>
      <c s="16" r="AA8"/>
      <c s="16" r="AB8"/>
      <c s="16" r="AC8"/>
      <c s="16" r="AD8"/>
      <c s="16" r="AE8"/>
      <c s="16" r="AF8"/>
      <c s="16" r="AG8"/>
      <c s="16" r="AH8"/>
      <c s="16" r="AI8"/>
      <c s="16" r="AJ8"/>
      <c s="16" r="AK8"/>
      <c s="16" r="AL8"/>
    </row>
    <row r="9">
      <c s="172" r="A9"/>
      <c s="172" r="B9"/>
      <c t="s" s="172" r="C9">
        <v>1142</v>
      </c>
      <c t="s" s="172" r="D9">
        <v>1160</v>
      </c>
      <c s="172" r="E9"/>
      <c t="s" s="172" r="F9">
        <v>1147</v>
      </c>
      <c t="s" s="172" r="G9">
        <v>1161</v>
      </c>
      <c t="s" s="172" r="H9">
        <v>1162</v>
      </c>
      <c s="172" r="I9"/>
      <c t="s" s="205" r="J9">
        <v>20</v>
      </c>
      <c s="248" r="K9">
        <v>41782</v>
      </c>
      <c t="s" s="205" r="L9">
        <v>20</v>
      </c>
      <c s="248" r="M9">
        <v>42031</v>
      </c>
      <c s="172" r="N9"/>
      <c s="16" r="O9"/>
      <c s="16" r="P9"/>
      <c s="16" r="Q9"/>
      <c s="16" r="R9"/>
      <c s="16" r="S9"/>
      <c s="16" r="T9"/>
      <c s="16" r="U9"/>
      <c s="16" r="V9"/>
      <c s="16" r="W9"/>
      <c s="16" r="X9"/>
      <c s="16" r="Y9"/>
      <c s="16" r="Z9"/>
      <c s="16" r="AA9"/>
      <c s="16" r="AB9"/>
      <c s="16" r="AC9"/>
      <c s="16" r="AD9"/>
      <c s="16" r="AE9"/>
      <c s="16" r="AF9"/>
      <c s="16" r="AG9"/>
      <c s="16" r="AH9"/>
      <c s="16" r="AI9"/>
      <c s="16" r="AJ9"/>
      <c s="16" r="AK9"/>
      <c s="16" r="AL9"/>
    </row>
    <row r="10">
      <c s="172" r="A10"/>
      <c s="172" r="B10"/>
      <c t="s" s="172" r="C10">
        <v>1142</v>
      </c>
      <c t="s" s="172" r="D10">
        <v>1163</v>
      </c>
      <c s="172" r="E10"/>
      <c t="s" s="172" r="F10">
        <v>1147</v>
      </c>
      <c t="s" s="172" r="G10">
        <v>1161</v>
      </c>
      <c t="s" s="172" r="H10">
        <v>1164</v>
      </c>
      <c s="172" r="I10"/>
      <c t="s" s="205" r="J10">
        <v>20</v>
      </c>
      <c s="248" r="K10">
        <v>41782</v>
      </c>
      <c t="s" s="205" r="L10">
        <v>20</v>
      </c>
      <c s="248" r="M10">
        <v>42031</v>
      </c>
      <c s="172" r="N10"/>
      <c s="16" r="O10"/>
      <c s="16" r="P10"/>
      <c s="16" r="Q10"/>
      <c s="16" r="R10"/>
      <c s="16" r="S10"/>
      <c s="16" r="T10"/>
      <c s="16" r="U10"/>
      <c s="16" r="V10"/>
      <c s="16" r="W10"/>
      <c s="16" r="X10"/>
      <c s="16" r="Y10"/>
      <c s="16" r="Z10"/>
      <c s="16" r="AA10"/>
      <c s="16" r="AB10"/>
      <c s="16" r="AC10"/>
      <c s="16" r="AD10"/>
      <c s="16" r="AE10"/>
      <c s="16" r="AF10"/>
      <c s="16" r="AG10"/>
      <c s="16" r="AH10"/>
      <c s="16" r="AI10"/>
      <c s="16" r="AJ10"/>
      <c s="16" r="AK10"/>
      <c s="16" r="AL10"/>
    </row>
    <row r="11">
      <c s="172" r="A11"/>
      <c s="172" r="B11"/>
      <c t="s" s="172" r="C11">
        <v>1142</v>
      </c>
      <c t="s" s="172" r="D11">
        <v>1165</v>
      </c>
      <c s="172" r="E11"/>
      <c t="s" s="172" r="F11">
        <v>1147</v>
      </c>
      <c t="s" s="172" r="G11">
        <v>1161</v>
      </c>
      <c t="s" s="172" r="H11">
        <v>1166</v>
      </c>
      <c s="172" r="I11"/>
      <c t="s" s="205" r="J11">
        <v>20</v>
      </c>
      <c s="248" r="K11">
        <v>41782</v>
      </c>
      <c t="s" s="205" r="L11">
        <v>20</v>
      </c>
      <c s="248" r="M11">
        <v>42031</v>
      </c>
      <c s="172" r="N11"/>
      <c s="16" r="O11"/>
      <c s="16" r="P11"/>
      <c s="16" r="Q11"/>
      <c s="16" r="R11"/>
      <c s="16" r="S11"/>
      <c s="16" r="T11"/>
      <c s="16" r="U11"/>
      <c s="16" r="V11"/>
      <c s="16" r="W11"/>
      <c s="16" r="X11"/>
      <c s="16" r="Y11"/>
      <c s="16" r="Z11"/>
      <c s="16" r="AA11"/>
      <c s="16" r="AB11"/>
      <c s="16" r="AC11"/>
      <c s="16" r="AD11"/>
      <c s="16" r="AE11"/>
      <c s="16" r="AF11"/>
      <c s="16" r="AG11"/>
      <c s="16" r="AH11"/>
      <c s="16" r="AI11"/>
      <c s="16" r="AJ11"/>
      <c s="16" r="AK11"/>
      <c s="16" r="AL11"/>
    </row>
    <row r="12">
      <c s="172" r="A12"/>
      <c s="16" r="B12"/>
      <c t="s" s="172" r="C12">
        <v>1142</v>
      </c>
      <c t="s" s="172" r="D12">
        <v>1167</v>
      </c>
      <c s="172" r="E12"/>
      <c t="s" s="172" r="F12">
        <v>1147</v>
      </c>
      <c t="s" s="172" r="G12">
        <v>1161</v>
      </c>
      <c t="s" s="16" r="H12">
        <v>1168</v>
      </c>
      <c s="16" r="I12"/>
      <c t="s" s="205" r="J12">
        <v>20</v>
      </c>
      <c s="248" r="K12">
        <v>41992</v>
      </c>
      <c t="s" s="205" r="L12">
        <v>20</v>
      </c>
      <c s="248" r="M12">
        <v>42031</v>
      </c>
      <c s="16" r="N12"/>
      <c s="16" r="O12"/>
      <c s="16" r="P12"/>
      <c s="16" r="Q12"/>
      <c s="16" r="R12"/>
      <c s="16" r="S12"/>
      <c s="16" r="T12"/>
      <c s="16" r="U12"/>
      <c s="16" r="V12"/>
      <c s="16" r="W12"/>
      <c s="16" r="X12"/>
      <c s="16" r="Y12"/>
      <c s="16" r="Z12"/>
      <c s="16" r="AA12"/>
      <c s="16" r="AB12"/>
      <c s="16" r="AC12"/>
      <c s="16" r="AD12"/>
      <c s="16" r="AE12"/>
      <c s="16" r="AF12"/>
      <c s="16" r="AG12"/>
      <c s="16" r="AH12"/>
      <c s="16" r="AI12"/>
      <c s="16" r="AJ12"/>
      <c s="16" r="AK12"/>
      <c s="16" r="AL12"/>
    </row>
    <row r="13">
      <c s="172" r="A13"/>
      <c s="16" r="B13"/>
      <c t="s" s="172" r="C13">
        <v>1142</v>
      </c>
      <c t="s" s="172" r="D13">
        <v>1169</v>
      </c>
      <c s="172" r="E13"/>
      <c t="s" s="172" r="F13">
        <v>1147</v>
      </c>
      <c t="s" s="172" r="G13">
        <v>1161</v>
      </c>
      <c t="s" s="16" r="H13">
        <v>1170</v>
      </c>
      <c s="16" r="I13"/>
      <c t="s" s="90" r="J13">
        <v>20</v>
      </c>
      <c s="195" r="K13">
        <v>41782</v>
      </c>
      <c t="s" s="205" r="L13">
        <v>20</v>
      </c>
      <c s="248" r="M13">
        <v>42031</v>
      </c>
      <c s="16" r="N13"/>
      <c s="16" r="O13"/>
      <c s="16" r="P13"/>
      <c s="16" r="Q13"/>
      <c s="16" r="R13"/>
      <c s="16" r="S13"/>
      <c s="16" r="T13"/>
      <c s="16" r="U13"/>
      <c s="16" r="V13"/>
      <c s="16" r="W13"/>
      <c s="16" r="X13"/>
      <c s="16" r="Y13"/>
      <c s="16" r="Z13"/>
      <c s="16" r="AA13"/>
      <c s="16" r="AB13"/>
      <c s="16" r="AC13"/>
      <c s="16" r="AD13"/>
      <c s="16" r="AE13"/>
      <c s="16" r="AF13"/>
      <c s="16" r="AG13"/>
      <c s="16" r="AH13"/>
      <c s="16" r="AI13"/>
      <c s="16" r="AJ13"/>
      <c s="16" r="AK13"/>
      <c s="16" r="AL13"/>
    </row>
    <row r="14">
      <c s="172" r="A14"/>
      <c s="172" r="B14"/>
      <c t="s" s="172" r="C14">
        <v>1142</v>
      </c>
      <c t="s" s="172" r="D14">
        <v>1171</v>
      </c>
      <c s="172" r="E14"/>
      <c t="s" s="172" r="F14">
        <v>1147</v>
      </c>
      <c t="s" s="172" r="G14">
        <v>1161</v>
      </c>
      <c t="s" s="172" r="H14">
        <v>1172</v>
      </c>
      <c s="172" r="I14"/>
      <c t="s" s="205" r="J14">
        <v>20</v>
      </c>
      <c s="248" r="K14">
        <v>41782</v>
      </c>
      <c t="s" s="205" r="L14">
        <v>20</v>
      </c>
      <c s="248" r="M14">
        <v>42031</v>
      </c>
      <c s="172" r="N14"/>
      <c s="16" r="O14"/>
      <c s="16" r="P14"/>
      <c s="16" r="Q14"/>
      <c s="16" r="R14"/>
      <c s="16" r="S14"/>
      <c s="16" r="T14"/>
      <c s="16" r="U14"/>
      <c s="16" r="V14"/>
      <c s="16" r="W14"/>
      <c s="16" r="X14"/>
      <c s="16" r="Y14"/>
      <c s="16" r="Z14"/>
      <c s="16" r="AA14"/>
      <c s="16" r="AB14"/>
      <c s="16" r="AC14"/>
      <c s="16" r="AD14"/>
      <c s="16" r="AE14"/>
      <c s="16" r="AF14"/>
      <c s="16" r="AG14"/>
      <c s="16" r="AH14"/>
      <c s="16" r="AI14"/>
      <c s="16" r="AJ14"/>
      <c s="16" r="AK14"/>
      <c s="16" r="AL14"/>
    </row>
    <row r="15">
      <c s="172" r="A15"/>
      <c s="16" r="B15"/>
      <c t="s" s="172" r="C15">
        <v>1142</v>
      </c>
      <c t="s" s="172" r="D15">
        <v>1173</v>
      </c>
      <c s="172" r="E15"/>
      <c t="s" s="172" r="F15">
        <v>1147</v>
      </c>
      <c t="s" s="172" r="G15">
        <v>1161</v>
      </c>
      <c t="s" s="16" r="H15">
        <v>1174</v>
      </c>
      <c s="16" r="I15"/>
      <c t="s" s="90" r="J15">
        <v>20</v>
      </c>
      <c s="195" r="K15">
        <v>41782</v>
      </c>
      <c t="s" s="205" r="L15">
        <v>20</v>
      </c>
      <c s="248" r="M15">
        <v>42031</v>
      </c>
      <c s="16" r="N15"/>
      <c s="16" r="O15"/>
      <c s="16" r="P15"/>
      <c s="16" r="Q15"/>
      <c s="16" r="R15"/>
      <c s="16" r="S15"/>
      <c s="16" r="T15"/>
      <c s="16" r="U15"/>
      <c s="16" r="V15"/>
      <c s="16" r="W15"/>
      <c s="16" r="X15"/>
      <c s="16" r="Y15"/>
      <c s="16" r="Z15"/>
      <c s="16" r="AA15"/>
      <c s="16" r="AB15"/>
      <c s="16" r="AC15"/>
      <c s="16" r="AD15"/>
      <c s="16" r="AE15"/>
      <c s="16" r="AF15"/>
      <c s="16" r="AG15"/>
      <c s="16" r="AH15"/>
      <c s="16" r="AI15"/>
      <c s="16" r="AJ15"/>
      <c s="16" r="AK15"/>
      <c s="16" r="AL15"/>
    </row>
    <row r="16">
      <c s="172" r="A16"/>
      <c s="16" r="B16"/>
      <c t="s" s="172" r="C16">
        <v>1142</v>
      </c>
      <c t="s" s="14" r="D16">
        <v>1175</v>
      </c>
      <c s="172" r="E16"/>
      <c t="s" s="172" r="F16">
        <v>1147</v>
      </c>
      <c t="s" s="172" r="G16">
        <v>1161</v>
      </c>
      <c t="s" s="16" r="H16">
        <v>1176</v>
      </c>
      <c s="16" r="I16"/>
      <c t="s" s="90" r="J16">
        <v>20</v>
      </c>
      <c s="195" r="K16">
        <v>41782</v>
      </c>
      <c t="s" s="205" r="L16">
        <v>20</v>
      </c>
      <c s="248" r="M16">
        <v>42031</v>
      </c>
      <c s="16" r="N16"/>
      <c s="16" r="O16"/>
      <c s="16" r="P16"/>
      <c s="16" r="Q16"/>
      <c s="16" r="R16"/>
      <c s="16" r="S16"/>
      <c s="16" r="T16"/>
      <c s="16" r="U16"/>
      <c s="16" r="V16"/>
      <c s="16" r="W16"/>
      <c s="16" r="X16"/>
      <c s="16" r="Y16"/>
      <c s="16" r="Z16"/>
      <c s="16" r="AA16"/>
      <c s="16" r="AB16"/>
      <c s="16" r="AC16"/>
      <c s="16" r="AD16"/>
      <c s="16" r="AE16"/>
      <c s="16" r="AF16"/>
      <c s="16" r="AG16"/>
      <c s="16" r="AH16"/>
      <c s="16" r="AI16"/>
      <c s="16" r="AJ16"/>
      <c s="16" r="AK16"/>
      <c s="16" r="AL16"/>
    </row>
    <row r="17">
      <c s="172" r="A17"/>
      <c s="16" r="B17"/>
      <c t="s" s="172" r="C17">
        <v>1142</v>
      </c>
      <c t="s" s="16" r="D17">
        <v>1177</v>
      </c>
      <c s="172" r="E17"/>
      <c t="s" s="172" r="F17">
        <v>1147</v>
      </c>
      <c t="s" s="14" r="G17">
        <v>1161</v>
      </c>
      <c t="s" s="16" r="H17">
        <v>1178</v>
      </c>
      <c s="16" r="I17"/>
      <c t="s" s="90" r="J17">
        <v>20</v>
      </c>
      <c s="195" r="K17">
        <v>41782</v>
      </c>
      <c t="s" s="205" r="L17">
        <v>20</v>
      </c>
      <c s="248" r="M17">
        <v>42031</v>
      </c>
      <c s="16" r="N17"/>
      <c s="16" r="O17"/>
      <c s="16" r="P17"/>
      <c s="16" r="Q17"/>
      <c s="16" r="R17"/>
      <c s="16" r="S17"/>
      <c s="16" r="T17"/>
      <c s="16" r="U17"/>
      <c s="16" r="V17"/>
      <c s="16" r="W17"/>
      <c s="16" r="X17"/>
      <c s="16" r="Y17"/>
      <c s="16" r="Z17"/>
      <c s="16" r="AA17"/>
      <c s="16" r="AB17"/>
      <c s="16" r="AC17"/>
      <c s="16" r="AD17"/>
      <c s="16" r="AE17"/>
      <c s="16" r="AF17"/>
      <c s="16" r="AG17"/>
      <c s="16" r="AH17"/>
      <c s="16" r="AI17"/>
      <c s="16" r="AJ17"/>
      <c s="16" r="AK17"/>
      <c s="16" r="AL17"/>
    </row>
    <row r="18">
      <c s="172" r="A18"/>
      <c s="16" r="B18"/>
      <c t="s" s="172" r="C18">
        <v>1142</v>
      </c>
      <c t="s" s="16" r="D18">
        <v>1179</v>
      </c>
      <c s="172" r="E18"/>
      <c t="s" s="14" r="F18">
        <v>1147</v>
      </c>
      <c t="s" s="172" r="G18">
        <v>1161</v>
      </c>
      <c t="s" s="16" r="H18">
        <v>1180</v>
      </c>
      <c s="16" r="I18"/>
      <c t="s" s="90" r="J18">
        <v>20</v>
      </c>
      <c s="195" r="K18">
        <v>41782</v>
      </c>
      <c t="s" s="205" r="L18">
        <v>20</v>
      </c>
      <c s="248" r="M18">
        <v>42031</v>
      </c>
      <c s="16" r="N18"/>
      <c s="16" r="O18"/>
      <c s="16" r="P18"/>
      <c s="16" r="Q18"/>
      <c s="16" r="R18"/>
      <c s="16" r="S18"/>
      <c s="16" r="T18"/>
      <c s="16" r="U18"/>
      <c s="16" r="V18"/>
      <c s="16" r="W18"/>
      <c s="16" r="X18"/>
      <c s="16" r="Y18"/>
      <c s="16" r="Z18"/>
      <c s="16" r="AA18"/>
      <c s="16" r="AB18"/>
      <c s="16" r="AC18"/>
      <c s="16" r="AD18"/>
      <c s="16" r="AE18"/>
      <c s="16" r="AF18"/>
      <c s="16" r="AG18"/>
      <c s="16" r="AH18"/>
      <c s="16" r="AI18"/>
      <c s="16" r="AJ18"/>
      <c s="16" r="AK18"/>
      <c s="16" r="AL18"/>
    </row>
    <row r="19">
      <c s="172" r="A19"/>
      <c s="16" r="B19"/>
      <c t="s" s="172" r="C19">
        <v>1142</v>
      </c>
      <c t="s" s="14" r="D19">
        <v>1181</v>
      </c>
      <c s="172" r="E19"/>
      <c t="s" s="172" r="F19">
        <v>1147</v>
      </c>
      <c t="s" s="172" r="G19">
        <v>1161</v>
      </c>
      <c t="s" s="172" r="H19">
        <v>1182</v>
      </c>
      <c s="172" r="I19"/>
      <c t="s" s="205" r="J19">
        <v>20</v>
      </c>
      <c s="248" r="K19">
        <v>41782</v>
      </c>
      <c t="s" s="205" r="L19">
        <v>20</v>
      </c>
      <c s="248" r="M19">
        <v>42031</v>
      </c>
      <c s="16" r="N19"/>
      <c s="16" r="O19"/>
      <c s="16" r="P19"/>
      <c s="16" r="Q19"/>
      <c s="16" r="R19"/>
      <c s="16" r="S19"/>
      <c s="16" r="T19"/>
      <c s="16" r="U19"/>
      <c s="16" r="V19"/>
      <c s="16" r="W19"/>
      <c s="16" r="X19"/>
      <c s="16" r="Y19"/>
      <c s="16" r="Z19"/>
      <c s="16" r="AA19"/>
      <c s="16" r="AB19"/>
      <c s="16" r="AC19"/>
      <c s="16" r="AD19"/>
      <c s="16" r="AE19"/>
      <c s="16" r="AF19"/>
      <c s="16" r="AG19"/>
      <c s="16" r="AH19"/>
      <c s="16" r="AI19"/>
      <c s="16" r="AJ19"/>
      <c s="16" r="AK19"/>
      <c s="16" r="AL19"/>
    </row>
    <row r="20">
      <c s="172" r="A20"/>
      <c s="16" r="B20"/>
      <c t="s" s="172" r="C20">
        <v>1142</v>
      </c>
      <c t="s" s="16" r="D20">
        <v>1183</v>
      </c>
      <c s="172" r="E20"/>
      <c t="s" s="172" r="F20">
        <v>1147</v>
      </c>
      <c t="s" s="172" r="G20">
        <v>1161</v>
      </c>
      <c t="s" s="16" r="H20">
        <v>1184</v>
      </c>
      <c s="16" r="I20"/>
      <c t="s" s="205" r="J20">
        <v>20</v>
      </c>
      <c s="248" r="K20">
        <v>41799</v>
      </c>
      <c t="s" s="205" r="L20">
        <v>20</v>
      </c>
      <c s="248" r="M20">
        <v>42031</v>
      </c>
      <c s="16" r="N20"/>
      <c s="16" r="O20"/>
      <c s="16" r="P20"/>
      <c s="16" r="Q20"/>
      <c s="16" r="R20"/>
      <c s="16" r="S20"/>
      <c s="16" r="T20"/>
      <c s="16" r="U20"/>
      <c s="16" r="V20"/>
      <c s="16" r="W20"/>
      <c s="16" r="X20"/>
      <c s="16" r="Y20"/>
      <c s="16" r="Z20"/>
      <c s="16" r="AA20"/>
      <c s="16" r="AB20"/>
      <c s="16" r="AC20"/>
      <c s="16" r="AD20"/>
      <c s="16" r="AE20"/>
      <c s="16" r="AF20"/>
      <c s="16" r="AG20"/>
      <c s="16" r="AH20"/>
      <c s="16" r="AI20"/>
      <c s="16" r="AJ20"/>
      <c s="16" r="AK20"/>
      <c s="16" r="AL20"/>
    </row>
    <row r="21">
      <c s="172" r="A21"/>
      <c s="16" r="B21"/>
      <c t="s" s="172" r="C21">
        <v>1142</v>
      </c>
      <c t="s" s="16" r="D21">
        <v>1185</v>
      </c>
      <c s="172" r="E21"/>
      <c t="s" s="172" r="F21">
        <v>1147</v>
      </c>
      <c t="s" s="172" r="G21">
        <v>1161</v>
      </c>
      <c t="s" s="16" r="H21">
        <v>1186</v>
      </c>
      <c s="16" r="I21"/>
      <c t="s" s="205" r="J21">
        <v>20</v>
      </c>
      <c s="248" r="K21">
        <v>41799</v>
      </c>
      <c t="s" s="205" r="L21">
        <v>20</v>
      </c>
      <c s="248" r="M21">
        <v>42031</v>
      </c>
      <c s="16" r="N21"/>
      <c s="16" r="O21"/>
      <c s="16" r="P21"/>
      <c s="16" r="Q21"/>
      <c s="16" r="R21"/>
      <c s="16" r="S21"/>
      <c s="16" r="T21"/>
      <c s="16" r="U21"/>
      <c s="16" r="V21"/>
      <c s="16" r="W21"/>
      <c s="16" r="X21"/>
      <c s="16" r="Y21"/>
      <c s="16" r="Z21"/>
      <c s="16" r="AA21"/>
      <c s="16" r="AB21"/>
      <c s="16" r="AC21"/>
      <c s="16" r="AD21"/>
      <c s="16" r="AE21"/>
      <c s="16" r="AF21"/>
      <c s="16" r="AG21"/>
      <c s="16" r="AH21"/>
      <c s="16" r="AI21"/>
      <c s="16" r="AJ21"/>
      <c s="16" r="AK21"/>
      <c s="16" r="AL21"/>
    </row>
    <row r="22">
      <c s="172" r="A22"/>
      <c s="16" r="B22"/>
      <c t="s" s="172" r="C22">
        <v>1142</v>
      </c>
      <c t="s" s="16" r="D22">
        <v>1187</v>
      </c>
      <c s="172" r="E22"/>
      <c t="s" s="172" r="F22">
        <v>1147</v>
      </c>
      <c t="s" s="172" r="G22">
        <v>1161</v>
      </c>
      <c t="s" s="16" r="H22">
        <v>1188</v>
      </c>
      <c s="16" r="I22"/>
      <c t="s" s="90" r="J22">
        <v>20</v>
      </c>
      <c s="195" r="K22">
        <v>41782</v>
      </c>
      <c t="s" s="205" r="L22">
        <v>20</v>
      </c>
      <c s="248" r="M22">
        <v>42031</v>
      </c>
      <c s="16" r="N22"/>
      <c s="16" r="O22"/>
      <c s="16" r="P22"/>
      <c s="16" r="Q22"/>
      <c s="16" r="R22"/>
      <c s="16" r="S22"/>
      <c s="16" r="T22"/>
      <c s="16" r="U22"/>
      <c s="16" r="V22"/>
      <c s="16" r="W22"/>
      <c s="16" r="X22"/>
      <c s="16" r="Y22"/>
      <c s="16" r="Z22"/>
      <c s="16" r="AA22"/>
      <c s="16" r="AB22"/>
      <c s="16" r="AC22"/>
      <c s="16" r="AD22"/>
      <c s="16" r="AE22"/>
      <c s="16" r="AF22"/>
      <c s="16" r="AG22"/>
      <c s="16" r="AH22"/>
      <c s="16" r="AI22"/>
      <c s="16" r="AJ22"/>
      <c s="16" r="AK22"/>
      <c s="16" r="AL22"/>
    </row>
    <row r="23">
      <c s="172" r="A23"/>
      <c s="16" r="B23"/>
      <c t="s" s="172" r="C23">
        <v>1142</v>
      </c>
      <c t="s" s="14" r="D23">
        <v>1189</v>
      </c>
      <c s="172" r="E23"/>
      <c t="s" s="172" r="F23">
        <v>1147</v>
      </c>
      <c t="s" s="172" r="G23">
        <v>1161</v>
      </c>
      <c t="s" s="16" r="H23">
        <v>1190</v>
      </c>
      <c s="16" r="I23"/>
      <c t="s" s="90" r="J23">
        <v>20</v>
      </c>
      <c s="195" r="K23">
        <v>41782</v>
      </c>
      <c t="s" s="205" r="L23">
        <v>20</v>
      </c>
      <c s="248" r="M23">
        <v>42031</v>
      </c>
      <c s="16" r="N23"/>
      <c s="16" r="O23"/>
      <c s="16" r="P23"/>
      <c s="16" r="Q23"/>
      <c s="16" r="R23"/>
      <c s="16" r="S23"/>
      <c s="16" r="T23"/>
      <c s="16" r="U23"/>
      <c s="16" r="V23"/>
      <c s="16" r="W23"/>
      <c s="16" r="X23"/>
      <c s="16" r="Y23"/>
      <c s="16" r="Z23"/>
      <c s="16" r="AA23"/>
      <c s="16" r="AB23"/>
      <c s="16" r="AC23"/>
      <c s="16" r="AD23"/>
      <c s="16" r="AE23"/>
      <c s="16" r="AF23"/>
      <c s="16" r="AG23"/>
      <c s="16" r="AH23"/>
      <c s="16" r="AI23"/>
      <c s="16" r="AJ23"/>
      <c s="16" r="AK23"/>
      <c s="16" r="AL23"/>
    </row>
    <row r="24">
      <c s="172" r="A24"/>
      <c s="16" r="B24"/>
      <c t="s" s="172" r="C24">
        <v>1142</v>
      </c>
      <c t="s" s="16" r="D24">
        <v>1191</v>
      </c>
      <c s="172" r="E24"/>
      <c t="s" s="172" r="F24">
        <v>1147</v>
      </c>
      <c t="s" s="172" r="G24">
        <v>1161</v>
      </c>
      <c t="s" s="16" r="H24">
        <v>1192</v>
      </c>
      <c s="16" r="I24"/>
      <c t="s" s="90" r="J24">
        <v>20</v>
      </c>
      <c s="195" r="K24">
        <v>41782</v>
      </c>
      <c t="s" s="205" r="L24">
        <v>20</v>
      </c>
      <c s="248" r="M24">
        <v>42031</v>
      </c>
      <c s="16" r="N24"/>
      <c s="16" r="O24"/>
      <c s="16" r="P24"/>
      <c s="16" r="Q24"/>
      <c s="16" r="R24"/>
      <c s="16" r="S24"/>
      <c s="16" r="T24"/>
      <c s="16" r="U24"/>
      <c s="16" r="V24"/>
      <c s="16" r="W24"/>
      <c s="16" r="X24"/>
      <c s="16" r="Y24"/>
      <c s="16" r="Z24"/>
      <c s="16" r="AA24"/>
      <c s="16" r="AB24"/>
      <c s="16" r="AC24"/>
      <c s="16" r="AD24"/>
      <c s="16" r="AE24"/>
      <c s="16" r="AF24"/>
      <c s="16" r="AG24"/>
      <c s="16" r="AH24"/>
      <c s="16" r="AI24"/>
      <c s="16" r="AJ24"/>
      <c s="16" r="AK24"/>
      <c s="16" r="AL24"/>
    </row>
    <row r="25">
      <c s="172" r="A25"/>
      <c s="16" r="B25"/>
      <c t="s" s="172" r="C25">
        <v>1142</v>
      </c>
      <c t="s" s="14" r="D25">
        <v>1193</v>
      </c>
      <c s="172" r="E25"/>
      <c t="s" s="172" r="F25">
        <v>1147</v>
      </c>
      <c t="s" s="172" r="G25">
        <v>1161</v>
      </c>
      <c t="s" s="16" r="H25">
        <v>1194</v>
      </c>
      <c s="16" r="I25"/>
      <c t="s" s="90" r="J25">
        <v>20</v>
      </c>
      <c s="195" r="K25">
        <v>41782</v>
      </c>
      <c t="s" s="205" r="L25">
        <v>20</v>
      </c>
      <c s="248" r="M25">
        <v>42031</v>
      </c>
      <c s="16" r="N25"/>
      <c s="16" r="O25"/>
      <c s="16" r="P25"/>
      <c s="16" r="Q25"/>
      <c s="16" r="R25"/>
      <c s="16" r="S25"/>
      <c s="16" r="T25"/>
      <c s="16" r="U25"/>
      <c s="16" r="V25"/>
      <c s="16" r="W25"/>
      <c s="16" r="X25"/>
      <c s="16" r="Y25"/>
      <c s="16" r="Z25"/>
      <c s="16" r="AA25"/>
      <c s="16" r="AB25"/>
      <c s="16" r="AC25"/>
      <c s="16" r="AD25"/>
      <c s="16" r="AE25"/>
      <c s="16" r="AF25"/>
      <c s="16" r="AG25"/>
      <c s="16" r="AH25"/>
      <c s="16" r="AI25"/>
      <c s="16" r="AJ25"/>
      <c s="16" r="AK25"/>
      <c s="16" r="AL25"/>
    </row>
    <row r="26">
      <c s="172" r="A26"/>
      <c s="16" r="B26"/>
      <c t="s" s="172" r="C26">
        <v>1142</v>
      </c>
      <c t="s" s="14" r="D26">
        <v>1195</v>
      </c>
      <c s="172" r="E26"/>
      <c t="s" s="172" r="F26">
        <v>1147</v>
      </c>
      <c t="s" s="172" r="G26">
        <v>1161</v>
      </c>
      <c t="s" s="16" r="H26">
        <v>1196</v>
      </c>
      <c s="16" r="I26"/>
      <c t="s" s="90" r="J26">
        <v>20</v>
      </c>
      <c s="195" r="K26">
        <v>41782</v>
      </c>
      <c t="s" s="205" r="L26">
        <v>20</v>
      </c>
      <c s="248" r="M26">
        <v>42031</v>
      </c>
      <c s="16" r="N26"/>
      <c s="16" r="O26"/>
      <c s="16" r="P26"/>
      <c s="16" r="Q26"/>
      <c s="16" r="R26"/>
      <c s="16" r="S26"/>
      <c s="16" r="T26"/>
      <c s="16" r="U26"/>
      <c s="16" r="V26"/>
      <c s="16" r="W26"/>
      <c s="16" r="X26"/>
      <c s="16" r="Y26"/>
      <c s="16" r="Z26"/>
      <c s="16" r="AA26"/>
      <c s="16" r="AB26"/>
      <c s="16" r="AC26"/>
      <c s="16" r="AD26"/>
      <c s="16" r="AE26"/>
      <c s="16" r="AF26"/>
      <c s="16" r="AG26"/>
      <c s="16" r="AH26"/>
      <c s="16" r="AI26"/>
      <c s="16" r="AJ26"/>
      <c s="16" r="AK26"/>
      <c s="16" r="AL26"/>
    </row>
    <row r="27">
      <c s="172" r="A27"/>
      <c s="16" r="B27"/>
      <c t="s" s="172" r="C27">
        <v>1142</v>
      </c>
      <c t="s" s="172" r="D27">
        <v>1197</v>
      </c>
      <c s="172" r="E27"/>
      <c t="s" s="172" r="F27">
        <v>1147</v>
      </c>
      <c t="s" s="172" r="G27">
        <v>1161</v>
      </c>
      <c t="s" s="16" r="H27">
        <v>1198</v>
      </c>
      <c s="16" r="I27"/>
      <c t="s" s="90" r="J27">
        <v>20</v>
      </c>
      <c s="195" r="K27">
        <v>41782</v>
      </c>
      <c t="s" s="205" r="L27">
        <v>20</v>
      </c>
      <c s="248" r="M27">
        <v>42031</v>
      </c>
      <c s="16" r="N27"/>
      <c s="16" r="O27"/>
      <c s="16" r="P27"/>
      <c s="16" r="Q27"/>
      <c s="16" r="R27"/>
      <c s="16" r="S27"/>
      <c s="16" r="T27"/>
      <c s="16" r="U27"/>
      <c s="16" r="V27"/>
      <c s="16" r="W27"/>
      <c s="16" r="X27"/>
      <c s="16" r="Y27"/>
      <c s="16" r="Z27"/>
      <c s="16" r="AA27"/>
      <c s="16" r="AB27"/>
      <c s="16" r="AC27"/>
      <c s="16" r="AD27"/>
      <c s="16" r="AE27"/>
      <c s="16" r="AF27"/>
      <c s="16" r="AG27"/>
      <c s="16" r="AH27"/>
      <c s="16" r="AI27"/>
      <c s="16" r="AJ27"/>
      <c s="16" r="AK27"/>
      <c s="16" r="AL27"/>
    </row>
    <row r="28">
      <c s="172" r="A28"/>
      <c s="16" r="B28"/>
      <c t="s" s="172" r="C28">
        <v>1142</v>
      </c>
      <c t="s" s="16" r="D28">
        <v>1199</v>
      </c>
      <c s="172" r="E28"/>
      <c t="s" s="172" r="F28">
        <v>1147</v>
      </c>
      <c t="s" s="172" r="G28">
        <v>1161</v>
      </c>
      <c t="s" s="16" r="H28">
        <v>1200</v>
      </c>
      <c s="16" r="I28"/>
      <c t="s" s="90" r="J28">
        <v>20</v>
      </c>
      <c s="195" r="K28">
        <v>41782</v>
      </c>
      <c t="s" s="205" r="L28">
        <v>20</v>
      </c>
      <c s="248" r="M28">
        <v>42031</v>
      </c>
      <c s="16" r="N28"/>
      <c s="16" r="O28"/>
      <c s="16" r="P28"/>
      <c s="16" r="Q28"/>
      <c s="16" r="R28"/>
      <c s="16" r="S28"/>
      <c s="16" r="T28"/>
      <c s="16" r="U28"/>
      <c s="16" r="V28"/>
      <c s="16" r="W28"/>
      <c s="16" r="X28"/>
      <c s="16" r="Y28"/>
      <c s="16" r="Z28"/>
      <c s="16" r="AA28"/>
      <c s="16" r="AB28"/>
      <c s="16" r="AC28"/>
      <c s="16" r="AD28"/>
      <c s="16" r="AE28"/>
      <c s="16" r="AF28"/>
      <c s="16" r="AG28"/>
      <c s="16" r="AH28"/>
      <c s="16" r="AI28"/>
      <c s="16" r="AJ28"/>
      <c s="16" r="AK28"/>
      <c s="16" r="AL28"/>
    </row>
    <row r="29">
      <c s="172" r="A29"/>
      <c s="16" r="B29"/>
      <c t="s" s="172" r="C29">
        <v>1142</v>
      </c>
      <c t="s" s="16" r="D29">
        <v>1201</v>
      </c>
      <c t="s" s="172" r="E29">
        <v>1143</v>
      </c>
      <c t="s" s="172" r="F29">
        <v>1202</v>
      </c>
      <c t="s" s="172" r="G29">
        <v>1203</v>
      </c>
      <c s="16" r="H29"/>
      <c s="16" r="I29"/>
      <c t="s" s="90" r="J29">
        <v>20</v>
      </c>
      <c s="195" r="K29">
        <v>41782</v>
      </c>
      <c t="s" s="205" r="L29">
        <v>20</v>
      </c>
      <c s="248" r="M29">
        <v>42031</v>
      </c>
      <c s="16" r="N29"/>
      <c s="16" r="O29"/>
      <c s="16" r="P29"/>
      <c s="16" r="Q29"/>
      <c s="16" r="R29"/>
      <c s="16" r="S29"/>
      <c s="16" r="T29"/>
      <c s="16" r="U29"/>
      <c s="16" r="V29"/>
      <c s="16" r="W29"/>
      <c s="16" r="X29"/>
      <c s="16" r="Y29"/>
      <c s="16" r="Z29"/>
      <c s="16" r="AA29"/>
      <c s="16" r="AB29"/>
      <c s="16" r="AC29"/>
      <c s="16" r="AD29"/>
      <c s="16" r="AE29"/>
      <c s="16" r="AF29"/>
      <c s="16" r="AG29"/>
      <c s="16" r="AH29"/>
      <c s="16" r="AI29"/>
      <c s="16" r="AJ29"/>
      <c s="16" r="AK29"/>
      <c s="16" r="AL29"/>
    </row>
    <row r="30">
      <c s="172" r="A30"/>
      <c s="172" r="B30"/>
      <c t="s" s="172" r="C30">
        <v>1142</v>
      </c>
      <c t="s" s="172" r="D30">
        <v>1204</v>
      </c>
      <c t="s" s="172" r="E30">
        <v>1143</v>
      </c>
      <c t="s" s="172" r="F30">
        <v>1147</v>
      </c>
      <c t="s" s="172" r="G30">
        <v>1205</v>
      </c>
      <c t="s" s="16" r="H30">
        <v>1206</v>
      </c>
      <c s="172" r="I30"/>
      <c t="s" s="205" r="J30">
        <v>20</v>
      </c>
      <c s="248" r="K30">
        <v>41782</v>
      </c>
      <c t="s" s="205" r="L30">
        <v>20</v>
      </c>
      <c s="248" r="M30">
        <v>42031</v>
      </c>
      <c s="172" r="N30"/>
      <c s="16" r="O30"/>
      <c s="16" r="P30"/>
      <c s="16" r="Q30"/>
      <c s="16" r="R30"/>
      <c s="16" r="S30"/>
      <c s="16" r="T30"/>
      <c s="16" r="U30"/>
      <c s="16" r="V30"/>
      <c s="16" r="W30"/>
      <c s="16" r="X30"/>
      <c s="16" r="Y30"/>
      <c s="16" r="Z30"/>
      <c s="16" r="AA30"/>
      <c s="16" r="AB30"/>
      <c s="16" r="AC30"/>
      <c s="16" r="AD30"/>
      <c s="16" r="AE30"/>
      <c s="16" r="AF30"/>
      <c s="16" r="AG30"/>
      <c s="16" r="AH30"/>
      <c s="16" r="AI30"/>
      <c s="16" r="AJ30"/>
      <c s="16" r="AK30"/>
      <c s="16" r="AL30"/>
    </row>
    <row r="31">
      <c s="172" r="A31"/>
      <c s="16" r="B31"/>
      <c t="s" s="172" r="C31">
        <v>1142</v>
      </c>
      <c t="s" s="172" r="D31">
        <v>1207</v>
      </c>
      <c t="s" s="172" r="E31">
        <v>1143</v>
      </c>
      <c t="s" s="172" r="F31">
        <v>1147</v>
      </c>
      <c t="s" s="172" r="G31">
        <v>1208</v>
      </c>
      <c t="s" s="16" r="H31">
        <v>1209</v>
      </c>
      <c s="16" r="I31"/>
      <c t="s" s="205" r="J31">
        <v>20</v>
      </c>
      <c s="248" r="K31">
        <v>41782</v>
      </c>
      <c t="s" s="205" r="L31">
        <v>20</v>
      </c>
      <c s="248" r="M31">
        <v>42031</v>
      </c>
      <c s="16" r="N31"/>
      <c s="16" r="O31"/>
      <c s="16" r="P31"/>
      <c s="16" r="Q31"/>
      <c s="16" r="R31"/>
      <c s="16" r="S31"/>
      <c s="16" r="T31"/>
      <c s="16" r="U31"/>
      <c s="16" r="V31"/>
      <c s="16" r="W31"/>
      <c s="16" r="X31"/>
      <c s="16" r="Y31"/>
      <c s="16" r="Z31"/>
      <c s="16" r="AA31"/>
      <c s="16" r="AB31"/>
      <c s="16" r="AC31"/>
      <c s="16" r="AD31"/>
      <c s="16" r="AE31"/>
      <c s="16" r="AF31"/>
      <c s="16" r="AG31"/>
      <c s="16" r="AH31"/>
      <c s="16" r="AI31"/>
      <c s="16" r="AJ31"/>
      <c s="16" r="AK31"/>
      <c s="16" r="AL31"/>
    </row>
    <row r="32">
      <c s="172" r="A32"/>
      <c s="16" r="B32"/>
      <c t="s" s="172" r="C32">
        <v>1142</v>
      </c>
      <c t="s" s="172" r="D32">
        <v>1210</v>
      </c>
      <c t="s" s="172" r="E32">
        <v>1143</v>
      </c>
      <c t="s" s="172" r="F32">
        <v>1147</v>
      </c>
      <c t="s" s="172" r="G32">
        <v>1208</v>
      </c>
      <c t="s" s="16" r="H32">
        <v>1211</v>
      </c>
      <c s="16" r="I32"/>
      <c t="s" s="205" r="J32">
        <v>20</v>
      </c>
      <c s="248" r="K32">
        <v>41782</v>
      </c>
      <c t="s" s="205" r="L32">
        <v>20</v>
      </c>
      <c s="248" r="M32">
        <v>42031</v>
      </c>
      <c s="16" r="N32"/>
      <c s="16" r="O32"/>
      <c s="16" r="P32"/>
      <c s="16" r="Q32"/>
      <c s="16" r="R32"/>
      <c s="16" r="S32"/>
      <c s="16" r="T32"/>
      <c s="16" r="U32"/>
      <c s="16" r="V32"/>
      <c s="16" r="W32"/>
      <c s="16" r="X32"/>
      <c s="16" r="Y32"/>
      <c s="16" r="Z32"/>
      <c s="16" r="AA32"/>
      <c s="16" r="AB32"/>
      <c s="16" r="AC32"/>
      <c s="16" r="AD32"/>
      <c s="16" r="AE32"/>
      <c s="16" r="AF32"/>
      <c s="16" r="AG32"/>
      <c s="16" r="AH32"/>
      <c s="16" r="AI32"/>
      <c s="16" r="AJ32"/>
      <c s="16" r="AK32"/>
      <c s="16" r="AL32"/>
    </row>
    <row r="33">
      <c s="172" r="A33"/>
      <c s="16" r="B33"/>
      <c t="s" s="172" r="C33">
        <v>1142</v>
      </c>
      <c t="s" s="16" r="D33">
        <v>1212</v>
      </c>
      <c t="s" s="172" r="E33">
        <v>1143</v>
      </c>
      <c t="s" s="172" r="F33">
        <v>1147</v>
      </c>
      <c t="s" s="172" r="G33">
        <v>1208</v>
      </c>
      <c t="s" s="16" r="H33">
        <v>1213</v>
      </c>
      <c s="16" r="I33"/>
      <c t="s" s="90" r="J33">
        <v>20</v>
      </c>
      <c s="195" r="K33">
        <v>41782</v>
      </c>
      <c t="s" s="205" r="L33">
        <v>20</v>
      </c>
      <c s="248" r="M33">
        <v>42031</v>
      </c>
      <c s="16" r="N33"/>
      <c s="16" r="O33"/>
      <c s="16" r="P33"/>
      <c s="16" r="Q33"/>
      <c s="16" r="R33"/>
      <c s="16" r="S33"/>
      <c s="16" r="T33"/>
      <c s="16" r="U33"/>
      <c s="16" r="V33"/>
      <c s="16" r="W33"/>
      <c s="16" r="X33"/>
      <c s="16" r="Y33"/>
      <c s="16" r="Z33"/>
      <c s="16" r="AA33"/>
      <c s="16" r="AB33"/>
      <c s="16" r="AC33"/>
      <c s="16" r="AD33"/>
      <c s="16" r="AE33"/>
      <c s="16" r="AF33"/>
      <c s="16" r="AG33"/>
      <c s="16" r="AH33"/>
      <c s="16" r="AI33"/>
      <c s="16" r="AJ33"/>
      <c s="16" r="AK33"/>
      <c s="16" r="AL33"/>
    </row>
    <row r="34">
      <c s="172" r="A34"/>
      <c s="16" r="B34"/>
      <c t="s" s="172" r="C34">
        <v>1142</v>
      </c>
      <c t="s" s="16" r="D34">
        <v>1214</v>
      </c>
      <c t="s" s="172" r="E34">
        <v>1143</v>
      </c>
      <c t="s" s="172" r="F34">
        <v>1215</v>
      </c>
      <c t="s" s="16" r="G34">
        <v>1216</v>
      </c>
      <c t="s" s="16" r="H34">
        <v>1217</v>
      </c>
      <c s="16" r="I34"/>
      <c t="s" s="90" r="J34">
        <v>20</v>
      </c>
      <c s="195" r="K34">
        <v>41782</v>
      </c>
      <c t="s" s="205" r="L34">
        <v>20</v>
      </c>
      <c s="248" r="M34">
        <v>42031</v>
      </c>
      <c s="16" r="N34"/>
      <c s="16" r="O34"/>
      <c s="16" r="P34"/>
      <c s="16" r="Q34"/>
      <c s="16" r="R34"/>
      <c s="16" r="S34"/>
      <c s="16" r="T34"/>
      <c s="16" r="U34"/>
      <c s="16" r="V34"/>
      <c s="16" r="W34"/>
      <c s="16" r="X34"/>
      <c s="16" r="Y34"/>
      <c s="16" r="Z34"/>
      <c s="16" r="AA34"/>
      <c s="16" r="AB34"/>
      <c s="16" r="AC34"/>
      <c s="16" r="AD34"/>
      <c s="16" r="AE34"/>
      <c s="16" r="AF34"/>
      <c s="16" r="AG34"/>
      <c s="16" r="AH34"/>
      <c s="16" r="AI34"/>
      <c s="16" r="AJ34"/>
      <c s="16" r="AK34"/>
      <c s="16" r="AL34"/>
    </row>
    <row r="35">
      <c s="172" r="A35"/>
      <c s="16" r="B35"/>
      <c t="s" s="172" r="C35">
        <v>1142</v>
      </c>
      <c t="s" s="16" r="D35">
        <v>1218</v>
      </c>
      <c t="s" s="172" r="E35">
        <v>1143</v>
      </c>
      <c t="s" s="172" r="F35">
        <v>1147</v>
      </c>
      <c t="s" s="16" r="G35">
        <v>1219</v>
      </c>
      <c t="s" s="16" r="H35">
        <v>1220</v>
      </c>
      <c s="16" r="I35"/>
      <c t="s" s="90" r="J35">
        <v>20</v>
      </c>
      <c s="195" r="K35">
        <v>41782</v>
      </c>
      <c t="s" s="205" r="L35">
        <v>20</v>
      </c>
      <c s="248" r="M35">
        <v>42031</v>
      </c>
      <c s="16" r="N35"/>
      <c s="16" r="O35"/>
      <c s="16" r="P35"/>
      <c s="16" r="Q35"/>
      <c s="16" r="R35"/>
      <c s="16" r="S35"/>
      <c s="16" r="T35"/>
      <c s="16" r="U35"/>
      <c s="16" r="V35"/>
      <c s="16" r="W35"/>
      <c s="16" r="X35"/>
      <c s="16" r="Y35"/>
      <c s="16" r="Z35"/>
      <c s="16" r="AA35"/>
      <c s="16" r="AB35"/>
      <c s="16" r="AC35"/>
      <c s="16" r="AD35"/>
      <c s="16" r="AE35"/>
      <c s="16" r="AF35"/>
      <c s="16" r="AG35"/>
      <c s="16" r="AH35"/>
      <c s="16" r="AI35"/>
      <c s="16" r="AJ35"/>
      <c s="16" r="AK35"/>
      <c s="16" r="AL35"/>
    </row>
    <row r="36">
      <c s="172" r="A36"/>
      <c s="16" r="B36"/>
      <c t="s" s="172" r="C36">
        <v>1142</v>
      </c>
      <c t="s" s="172" r="D36">
        <v>1221</v>
      </c>
      <c t="s" s="172" r="E36">
        <v>1143</v>
      </c>
      <c t="s" s="172" r="F36">
        <v>1147</v>
      </c>
      <c t="s" s="172" r="G36">
        <v>1222</v>
      </c>
      <c t="s" s="16" r="H36">
        <v>1223</v>
      </c>
      <c s="172" r="I36"/>
      <c t="s" s="205" r="J36">
        <v>20</v>
      </c>
      <c s="248" r="K36">
        <v>41782</v>
      </c>
      <c t="s" s="205" r="L36">
        <v>20</v>
      </c>
      <c s="248" r="M36">
        <v>42031</v>
      </c>
      <c s="16" r="N36"/>
      <c s="16" r="O36"/>
      <c s="16" r="P36"/>
      <c s="16" r="Q36"/>
      <c s="16" r="R36"/>
      <c s="16" r="S36"/>
      <c s="16" r="T36"/>
      <c s="16" r="U36"/>
      <c s="16" r="V36"/>
      <c s="16" r="W36"/>
      <c s="16" r="X36"/>
      <c s="16" r="Y36"/>
      <c s="16" r="Z36"/>
      <c s="16" r="AA36"/>
      <c s="16" r="AB36"/>
      <c s="16" r="AC36"/>
      <c s="16" r="AD36"/>
      <c s="16" r="AE36"/>
      <c s="16" r="AF36"/>
      <c s="16" r="AG36"/>
      <c s="16" r="AH36"/>
      <c s="16" r="AI36"/>
      <c s="16" r="AJ36"/>
      <c s="16" r="AK36"/>
      <c s="16" r="AL36"/>
    </row>
    <row r="37">
      <c s="172" r="A37"/>
      <c s="16" r="B37"/>
      <c t="s" s="172" r="C37">
        <v>1142</v>
      </c>
      <c t="s" s="14" r="D37">
        <v>1224</v>
      </c>
      <c t="s" s="172" r="E37">
        <v>1143</v>
      </c>
      <c t="s" s="172" r="F37">
        <v>1147</v>
      </c>
      <c t="s" s="16" r="G37">
        <v>1225</v>
      </c>
      <c t="s" s="16" r="H37">
        <v>1226</v>
      </c>
      <c s="16" r="I37"/>
      <c t="s" s="90" r="J37">
        <v>20</v>
      </c>
      <c s="195" r="K37">
        <v>41782</v>
      </c>
      <c t="s" s="205" r="L37">
        <v>20</v>
      </c>
      <c s="248" r="M37">
        <v>42031</v>
      </c>
      <c s="16" r="N37"/>
      <c s="16" r="O37"/>
      <c s="16" r="P37"/>
      <c s="16" r="Q37"/>
      <c s="16" r="R37"/>
      <c s="16" r="S37"/>
      <c s="16" r="T37"/>
      <c s="16" r="U37"/>
      <c s="16" r="V37"/>
      <c s="16" r="W37"/>
      <c s="16" r="X37"/>
      <c s="16" r="Y37"/>
      <c s="16" r="Z37"/>
      <c s="16" r="AA37"/>
      <c s="16" r="AB37"/>
      <c s="16" r="AC37"/>
      <c s="16" r="AD37"/>
      <c s="16" r="AE37"/>
      <c s="16" r="AF37"/>
      <c s="16" r="AG37"/>
      <c s="16" r="AH37"/>
      <c s="16" r="AI37"/>
      <c s="16" r="AJ37"/>
      <c s="16" r="AK37"/>
      <c s="16" r="AL37"/>
    </row>
    <row r="38">
      <c s="172" r="A38"/>
      <c s="16" r="B38"/>
      <c t="s" s="172" r="C38">
        <v>1142</v>
      </c>
      <c t="s" s="16" r="D38">
        <v>1227</v>
      </c>
      <c t="s" s="172" r="E38">
        <v>1143</v>
      </c>
      <c t="s" s="172" r="F38">
        <v>1147</v>
      </c>
      <c t="s" s="16" r="G38">
        <v>1228</v>
      </c>
      <c t="s" s="16" r="H38">
        <v>1229</v>
      </c>
      <c s="16" r="I38"/>
      <c t="s" s="90" r="J38">
        <v>20</v>
      </c>
      <c s="195" r="K38">
        <v>41782</v>
      </c>
      <c t="s" s="205" r="L38">
        <v>20</v>
      </c>
      <c s="248" r="M38">
        <v>42031</v>
      </c>
      <c s="16" r="N38"/>
      <c s="16" r="O38"/>
      <c s="16" r="P38"/>
      <c s="16" r="Q38"/>
      <c s="16" r="R38"/>
      <c s="16" r="S38"/>
      <c s="16" r="T38"/>
      <c s="16" r="U38"/>
      <c s="16" r="V38"/>
      <c s="16" r="W38"/>
      <c s="16" r="X38"/>
      <c s="16" r="Y38"/>
      <c s="16" r="Z38"/>
      <c s="16" r="AA38"/>
      <c s="16" r="AB38"/>
      <c s="16" r="AC38"/>
      <c s="16" r="AD38"/>
      <c s="16" r="AE38"/>
      <c s="16" r="AF38"/>
      <c s="16" r="AG38"/>
      <c s="16" r="AH38"/>
      <c s="16" r="AI38"/>
      <c s="16" r="AJ38"/>
      <c s="16" r="AK38"/>
      <c s="16" r="AL38"/>
    </row>
    <row r="39">
      <c s="172" r="A39"/>
      <c s="16" r="B39"/>
      <c t="s" s="172" r="C39">
        <v>1142</v>
      </c>
      <c t="s" s="16" r="D39">
        <v>1230</v>
      </c>
      <c t="s" s="172" r="E39">
        <v>1143</v>
      </c>
      <c t="s" s="172" r="F39">
        <v>1147</v>
      </c>
      <c t="s" s="16" r="G39">
        <v>1231</v>
      </c>
      <c t="s" s="16" r="H39">
        <v>1232</v>
      </c>
      <c s="16" r="I39"/>
      <c t="s" s="90" r="J39">
        <v>20</v>
      </c>
      <c s="195" r="K39">
        <v>41782</v>
      </c>
      <c t="s" s="205" r="L39">
        <v>20</v>
      </c>
      <c s="248" r="M39">
        <v>42031</v>
      </c>
      <c s="16" r="N39"/>
      <c s="16" r="O39"/>
      <c s="16" r="P39"/>
      <c s="16" r="Q39"/>
      <c s="16" r="R39"/>
      <c s="16" r="S39"/>
      <c s="16" r="T39"/>
      <c s="16" r="U39"/>
      <c s="16" r="V39"/>
      <c s="16" r="W39"/>
      <c s="16" r="X39"/>
      <c s="16" r="Y39"/>
      <c s="16" r="Z39"/>
      <c s="16" r="AA39"/>
      <c s="16" r="AB39"/>
      <c s="16" r="AC39"/>
      <c s="16" r="AD39"/>
      <c s="16" r="AE39"/>
      <c s="16" r="AF39"/>
      <c s="16" r="AG39"/>
      <c s="16" r="AH39"/>
      <c s="16" r="AI39"/>
      <c s="16" r="AJ39"/>
      <c s="16" r="AK39"/>
      <c s="16" r="AL39"/>
    </row>
    <row r="40">
      <c s="172" r="A40"/>
      <c s="16" r="B40"/>
      <c t="s" s="172" r="C40">
        <v>1142</v>
      </c>
      <c t="s" s="16" r="D40">
        <v>1233</v>
      </c>
      <c t="s" s="172" r="E40">
        <v>1143</v>
      </c>
      <c t="s" s="172" r="F40">
        <v>1147</v>
      </c>
      <c t="s" s="16" r="G40">
        <v>1231</v>
      </c>
      <c t="s" s="16" r="H40">
        <v>1234</v>
      </c>
      <c s="16" r="I40"/>
      <c t="s" s="90" r="J40">
        <v>20</v>
      </c>
      <c s="195" r="K40">
        <v>41782</v>
      </c>
      <c t="s" s="205" r="L40">
        <v>20</v>
      </c>
      <c s="248" r="M40">
        <v>42031</v>
      </c>
      <c s="16" r="N40"/>
      <c s="16" r="O40"/>
      <c s="16" r="P40"/>
      <c s="16" r="Q40"/>
      <c s="16" r="R40"/>
      <c s="16" r="S40"/>
      <c s="16" r="T40"/>
      <c s="16" r="U40"/>
      <c s="16" r="V40"/>
      <c s="16" r="W40"/>
      <c s="16" r="X40"/>
      <c s="16" r="Y40"/>
      <c s="16" r="Z40"/>
      <c s="16" r="AA40"/>
      <c s="16" r="AB40"/>
      <c s="16" r="AC40"/>
      <c s="16" r="AD40"/>
      <c s="16" r="AE40"/>
      <c s="16" r="AF40"/>
      <c s="16" r="AG40"/>
      <c s="16" r="AH40"/>
      <c s="16" r="AI40"/>
      <c s="16" r="AJ40"/>
      <c s="16" r="AK40"/>
      <c s="16" r="AL40"/>
    </row>
    <row r="41">
      <c s="172" r="A41"/>
      <c s="16" r="B41"/>
      <c t="s" s="172" r="C41">
        <v>1142</v>
      </c>
      <c t="s" s="16" r="D41">
        <v>1235</v>
      </c>
      <c t="s" s="172" r="E41">
        <v>1143</v>
      </c>
      <c t="s" s="172" r="F41">
        <v>1147</v>
      </c>
      <c t="s" s="172" r="G41">
        <v>1236</v>
      </c>
      <c t="s" s="16" r="H41">
        <v>1237</v>
      </c>
      <c s="16" r="I41"/>
      <c t="s" s="90" r="J41">
        <v>20</v>
      </c>
      <c s="195" r="K41">
        <v>41782</v>
      </c>
      <c t="s" s="205" r="L41">
        <v>20</v>
      </c>
      <c s="248" r="M41">
        <v>42031</v>
      </c>
      <c s="16" r="N41"/>
      <c s="16" r="O41"/>
      <c s="16" r="P41"/>
      <c s="16" r="Q41"/>
      <c s="16" r="R41"/>
      <c s="16" r="S41"/>
      <c s="16" r="T41"/>
      <c s="16" r="U41"/>
      <c s="16" r="V41"/>
      <c s="16" r="W41"/>
      <c s="16" r="X41"/>
      <c s="16" r="Y41"/>
      <c s="16" r="Z41"/>
      <c s="16" r="AA41"/>
      <c s="16" r="AB41"/>
      <c s="16" r="AC41"/>
      <c s="16" r="AD41"/>
      <c s="16" r="AE41"/>
      <c s="16" r="AF41"/>
      <c s="16" r="AG41"/>
      <c s="16" r="AH41"/>
      <c s="16" r="AI41"/>
      <c s="16" r="AJ41"/>
      <c s="16" r="AK41"/>
      <c s="16" r="AL41"/>
    </row>
    <row r="42">
      <c s="172" r="A42"/>
      <c s="16" r="B42"/>
      <c t="s" s="172" r="C42">
        <v>1142</v>
      </c>
      <c t="s" s="16" r="D42">
        <v>1238</v>
      </c>
      <c t="s" s="172" r="E42">
        <v>1143</v>
      </c>
      <c t="s" s="16" r="F42">
        <v>1239</v>
      </c>
      <c t="s" s="16" r="G42">
        <v>1240</v>
      </c>
      <c s="16" r="H42"/>
      <c s="16" r="I42"/>
      <c t="s" s="90" r="J42">
        <v>20</v>
      </c>
      <c s="248" r="K42">
        <v>41851</v>
      </c>
      <c t="s" s="205" r="L42">
        <v>20</v>
      </c>
      <c s="248" r="M42">
        <v>42031</v>
      </c>
      <c s="16" r="N42"/>
      <c s="16" r="O42"/>
      <c s="16" r="P42"/>
      <c s="16" r="Q42"/>
      <c s="16" r="R42"/>
      <c s="16" r="S42"/>
      <c s="16" r="T42"/>
      <c s="16" r="U42"/>
      <c s="16" r="V42"/>
      <c s="16" r="W42"/>
      <c s="16" r="X42"/>
      <c s="16" r="Y42"/>
      <c s="16" r="Z42"/>
      <c s="16" r="AA42"/>
      <c s="16" r="AB42"/>
      <c s="16" r="AC42"/>
      <c s="16" r="AD42"/>
      <c s="16" r="AE42"/>
      <c s="16" r="AF42"/>
      <c s="16" r="AG42"/>
      <c s="16" r="AH42"/>
      <c s="16" r="AI42"/>
      <c s="16" r="AJ42"/>
      <c s="16" r="AK42"/>
      <c s="16" r="AL42"/>
    </row>
    <row r="43">
      <c s="172" r="A43"/>
      <c s="16" r="B43"/>
      <c t="s" s="172" r="C43">
        <v>1142</v>
      </c>
      <c t="s" s="16" r="D43">
        <v>1241</v>
      </c>
      <c t="s" s="172" r="E43">
        <v>1143</v>
      </c>
      <c t="s" s="16" r="F43">
        <v>1242</v>
      </c>
      <c t="s" s="16" r="G43">
        <v>1243</v>
      </c>
      <c s="16" r="H43"/>
      <c s="16" r="I43"/>
      <c t="s" s="90" r="J43">
        <v>20</v>
      </c>
      <c s="195" r="K43">
        <v>41782</v>
      </c>
      <c t="s" s="205" r="L43">
        <v>20</v>
      </c>
      <c s="248" r="M43">
        <v>42031</v>
      </c>
      <c s="16" r="N43"/>
      <c s="16" r="O43"/>
      <c s="16" r="P43"/>
      <c s="16" r="Q43"/>
      <c s="16" r="R43"/>
      <c s="16" r="S43"/>
      <c s="16" r="T43"/>
      <c s="16" r="U43"/>
      <c s="16" r="V43"/>
      <c s="16" r="W43"/>
      <c s="16" r="X43"/>
      <c s="16" r="Y43"/>
      <c s="16" r="Z43"/>
      <c s="16" r="AA43"/>
      <c s="16" r="AB43"/>
      <c s="16" r="AC43"/>
      <c s="16" r="AD43"/>
      <c s="16" r="AE43"/>
      <c s="16" r="AF43"/>
      <c s="16" r="AG43"/>
      <c s="16" r="AH43"/>
      <c s="16" r="AI43"/>
      <c s="16" r="AJ43"/>
      <c s="16" r="AK43"/>
      <c s="16" r="AL43"/>
    </row>
    <row r="44">
      <c s="172" r="A44"/>
      <c s="16" r="B44"/>
      <c t="s" s="172" r="C44">
        <v>1142</v>
      </c>
      <c t="s" s="16" r="D44">
        <v>1244</v>
      </c>
      <c t="s" s="172" r="E44">
        <v>1143</v>
      </c>
      <c t="s" s="172" r="F44">
        <v>1245</v>
      </c>
      <c t="s" s="14" r="G44">
        <v>1246</v>
      </c>
      <c t="s" s="16" r="H44">
        <v>1247</v>
      </c>
      <c s="16" r="I44"/>
      <c t="s" s="90" r="J44">
        <v>20</v>
      </c>
      <c s="195" r="K44">
        <v>41802</v>
      </c>
      <c t="s" s="205" r="L44">
        <v>20</v>
      </c>
      <c s="248" r="M44">
        <v>42032</v>
      </c>
      <c s="16" r="N44"/>
      <c s="16" r="O44"/>
      <c s="16" r="P44"/>
      <c s="16" r="Q44"/>
      <c s="16" r="R44"/>
      <c s="16" r="S44"/>
      <c s="16" r="T44"/>
      <c s="16" r="U44"/>
      <c s="16" r="V44"/>
      <c s="16" r="W44"/>
      <c s="16" r="X44"/>
      <c s="16" r="Y44"/>
      <c s="16" r="Z44"/>
      <c s="16" r="AA44"/>
      <c s="16" r="AB44"/>
      <c s="16" r="AC44"/>
      <c s="16" r="AD44"/>
      <c s="16" r="AE44"/>
      <c s="16" r="AF44"/>
      <c s="16" r="AG44"/>
      <c s="16" r="AH44"/>
      <c s="16" r="AI44"/>
      <c s="16" r="AJ44"/>
      <c s="16" r="AK44"/>
      <c s="16" r="AL44"/>
    </row>
    <row r="45">
      <c s="172" r="A45"/>
      <c s="16" r="B45"/>
      <c t="s" s="172" r="C45">
        <v>1142</v>
      </c>
      <c t="s" s="172" r="D45">
        <v>1248</v>
      </c>
      <c t="s" s="172" r="E45">
        <v>1143</v>
      </c>
      <c t="s" s="172" r="F45">
        <v>1249</v>
      </c>
      <c t="s" s="172" r="G45">
        <v>1250</v>
      </c>
      <c s="172" r="H45"/>
      <c s="172" r="I45"/>
      <c t="s" s="205" r="J45">
        <v>20</v>
      </c>
      <c s="248" r="K45">
        <v>41782</v>
      </c>
      <c t="s" s="205" r="L45">
        <v>20</v>
      </c>
      <c s="248" r="M45">
        <v>42032</v>
      </c>
      <c s="16" r="N45"/>
      <c s="16" r="O45"/>
      <c s="16" r="P45"/>
      <c s="16" r="Q45"/>
      <c s="16" r="R45"/>
      <c s="16" r="S45"/>
      <c s="16" r="T45"/>
      <c s="16" r="U45"/>
      <c s="16" r="V45"/>
      <c s="16" r="W45"/>
      <c s="16" r="X45"/>
      <c s="16" r="Y45"/>
      <c s="16" r="Z45"/>
      <c s="16" r="AA45"/>
      <c s="16" r="AB45"/>
      <c s="16" r="AC45"/>
      <c s="16" r="AD45"/>
      <c s="16" r="AE45"/>
      <c s="16" r="AF45"/>
      <c s="16" r="AG45"/>
      <c s="16" r="AH45"/>
      <c s="16" r="AI45"/>
      <c s="16" r="AJ45"/>
      <c s="16" r="AK45"/>
      <c s="16" r="AL45"/>
    </row>
    <row r="46">
      <c s="172" r="A46"/>
      <c t="s" s="172" r="B46">
        <v>1251</v>
      </c>
      <c t="s" s="172" r="C46">
        <v>1142</v>
      </c>
      <c t="s" s="172" r="D46">
        <v>1252</v>
      </c>
      <c t="s" s="172" r="E46">
        <v>1253</v>
      </c>
      <c t="s" s="172" r="F46">
        <v>1254</v>
      </c>
      <c t="s" s="172" r="G46">
        <v>1255</v>
      </c>
      <c t="s" s="172" r="H46">
        <v>1256</v>
      </c>
      <c s="172" r="I46"/>
      <c t="s" s="205" r="J46">
        <v>19</v>
      </c>
      <c s="248" r="K46">
        <v>41726</v>
      </c>
      <c t="s" s="205" r="L46">
        <v>20</v>
      </c>
      <c s="248" r="M46">
        <v>42032</v>
      </c>
      <c s="172" r="N46"/>
      <c s="16" r="O46"/>
      <c s="16" r="P46"/>
      <c s="16" r="Q46"/>
      <c s="16" r="R46"/>
      <c s="16" r="S46"/>
      <c s="16" r="T46"/>
      <c s="16" r="U46"/>
      <c s="16" r="V46"/>
      <c s="16" r="W46"/>
      <c s="16" r="X46"/>
      <c s="16" r="Y46"/>
      <c s="16" r="Z46"/>
      <c s="16" r="AA46"/>
      <c s="16" r="AB46"/>
      <c s="16" r="AC46"/>
      <c s="16" r="AD46"/>
      <c s="16" r="AE46"/>
      <c s="16" r="AF46"/>
      <c s="16" r="AG46"/>
      <c s="16" r="AH46"/>
      <c s="16" r="AI46"/>
      <c s="16" r="AJ46"/>
      <c s="16" r="AK46"/>
      <c s="16" r="AL46"/>
    </row>
    <row r="47">
      <c s="172" r="A47"/>
      <c s="172" r="B47"/>
      <c t="s" s="172" r="C47">
        <v>1142</v>
      </c>
      <c t="s" s="172" r="D47">
        <v>1257</v>
      </c>
      <c t="s" s="172" r="E47">
        <v>1252</v>
      </c>
      <c t="s" s="172" r="F47">
        <v>1258</v>
      </c>
      <c t="s" s="172" r="G47">
        <v>1259</v>
      </c>
      <c t="s" s="172" r="H47">
        <v>1256</v>
      </c>
      <c s="172" r="I47"/>
      <c t="s" s="205" r="J47">
        <v>20</v>
      </c>
      <c s="248" r="K47">
        <v>41782</v>
      </c>
      <c t="s" s="205" r="L47">
        <v>20</v>
      </c>
      <c s="248" r="M47">
        <v>42032</v>
      </c>
      <c s="172" r="N47"/>
      <c s="16" r="O47"/>
      <c s="16" r="P47"/>
      <c s="16" r="Q47"/>
      <c s="16" r="R47"/>
      <c s="16" r="S47"/>
      <c s="16" r="T47"/>
      <c s="16" r="U47"/>
      <c s="16" r="V47"/>
      <c s="16" r="W47"/>
      <c s="16" r="X47"/>
      <c s="16" r="Y47"/>
      <c s="16" r="Z47"/>
      <c s="16" r="AA47"/>
      <c s="16" r="AB47"/>
      <c s="16" r="AC47"/>
      <c s="16" r="AD47"/>
      <c s="16" r="AE47"/>
      <c s="16" r="AF47"/>
      <c s="16" r="AG47"/>
      <c s="16" r="AH47"/>
      <c s="16" r="AI47"/>
      <c s="16" r="AJ47"/>
      <c s="16" r="AK47"/>
      <c s="16" r="AL47"/>
    </row>
    <row r="48">
      <c s="172" r="A48"/>
      <c s="172" r="B48"/>
      <c t="s" s="172" r="C48">
        <v>1142</v>
      </c>
      <c t="s" s="172" r="D48">
        <v>1260</v>
      </c>
      <c t="s" s="172" r="E48">
        <v>1253</v>
      </c>
      <c t="s" s="172" r="F48">
        <v>1261</v>
      </c>
      <c t="s" s="172" r="G48">
        <v>1262</v>
      </c>
      <c s="172" r="H48"/>
      <c s="172" r="I48"/>
      <c s="205" r="J48"/>
      <c s="172" r="K48"/>
      <c s="205" r="L48"/>
      <c s="172" r="M48"/>
      <c s="172" r="N48"/>
      <c s="16" r="O48"/>
      <c s="16" r="P48"/>
      <c s="16" r="Q48"/>
      <c s="16" r="R48"/>
      <c s="16" r="S48"/>
      <c s="16" r="T48"/>
      <c s="16" r="U48"/>
      <c s="16" r="V48"/>
      <c s="16" r="W48"/>
      <c s="16" r="X48"/>
      <c s="16" r="Y48"/>
      <c s="16" r="Z48"/>
      <c s="16" r="AA48"/>
      <c s="16" r="AB48"/>
      <c s="16" r="AC48"/>
      <c s="16" r="AD48"/>
      <c s="16" r="AE48"/>
      <c s="16" r="AF48"/>
      <c s="16" r="AG48"/>
      <c s="16" r="AH48"/>
      <c s="16" r="AI48"/>
      <c s="16" r="AJ48"/>
      <c s="16" r="AK48"/>
      <c s="16" r="AL48"/>
    </row>
    <row r="49">
      <c s="172" r="A49"/>
      <c s="172" r="B49"/>
      <c t="s" s="172" r="C49">
        <v>1142</v>
      </c>
      <c t="s" s="172" r="D49">
        <v>1263</v>
      </c>
      <c t="s" s="172" r="E49">
        <v>1260</v>
      </c>
      <c t="s" s="172" r="F49">
        <v>1264</v>
      </c>
      <c t="s" s="172" r="G49">
        <v>1265</v>
      </c>
      <c s="172" r="H49"/>
      <c s="172" r="I49"/>
      <c t="s" s="205" r="J49">
        <v>20</v>
      </c>
      <c s="248" r="K49">
        <v>41782</v>
      </c>
      <c t="s" s="205" r="L49">
        <v>20</v>
      </c>
      <c s="248" r="M49">
        <v>42032</v>
      </c>
      <c s="172" r="N49"/>
      <c s="16" r="O49"/>
      <c s="16" r="P49"/>
      <c s="16" r="Q49"/>
      <c s="16" r="R49"/>
      <c s="16" r="S49"/>
      <c s="16" r="T49"/>
      <c s="16" r="U49"/>
      <c s="16" r="V49"/>
      <c s="16" r="W49"/>
      <c s="16" r="X49"/>
      <c s="16" r="Y49"/>
      <c s="16" r="Z49"/>
      <c s="16" r="AA49"/>
      <c s="16" r="AB49"/>
      <c s="16" r="AC49"/>
      <c s="16" r="AD49"/>
      <c s="16" r="AE49"/>
      <c s="16" r="AF49"/>
      <c s="16" r="AG49"/>
      <c s="16" r="AH49"/>
      <c s="16" r="AI49"/>
      <c s="16" r="AJ49"/>
      <c s="16" r="AK49"/>
      <c s="16" r="AL49"/>
    </row>
    <row r="50">
      <c s="172" r="A50"/>
      <c s="172" r="B50"/>
      <c t="s" s="172" r="C50">
        <v>1142</v>
      </c>
      <c t="s" s="172" r="D50">
        <v>1266</v>
      </c>
      <c t="s" s="172" r="E50">
        <v>1260</v>
      </c>
      <c t="s" s="24" r="F50">
        <v>1267</v>
      </c>
      <c t="s" s="24" r="G50">
        <v>1268</v>
      </c>
      <c s="172" r="H50"/>
      <c s="172" r="I50"/>
      <c t="s" s="205" r="J50">
        <v>19</v>
      </c>
      <c s="248" r="K50">
        <v>41726</v>
      </c>
      <c t="s" s="205" r="L50">
        <v>20</v>
      </c>
      <c s="248" r="M50">
        <v>42032</v>
      </c>
      <c s="172" r="N50"/>
      <c s="16" r="O50"/>
      <c s="16" r="P50"/>
      <c s="16" r="Q50"/>
      <c s="16" r="R50"/>
      <c s="16" r="S50"/>
      <c s="16" r="T50"/>
      <c s="16" r="U50"/>
      <c s="16" r="V50"/>
      <c s="16" r="W50"/>
      <c s="16" r="X50"/>
      <c s="16" r="Y50"/>
      <c s="16" r="Z50"/>
      <c s="16" r="AA50"/>
      <c s="16" r="AB50"/>
      <c s="16" r="AC50"/>
      <c s="16" r="AD50"/>
      <c s="16" r="AE50"/>
      <c s="16" r="AF50"/>
      <c s="16" r="AG50"/>
      <c s="16" r="AH50"/>
      <c s="16" r="AI50"/>
      <c s="16" r="AJ50"/>
      <c s="16" r="AK50"/>
      <c s="16" r="AL50"/>
    </row>
    <row r="51">
      <c s="172" r="A51"/>
      <c s="172" r="B51"/>
      <c t="s" s="172" r="C51">
        <v>1142</v>
      </c>
      <c t="s" s="172" r="D51">
        <v>1269</v>
      </c>
      <c t="s" s="172" r="E51">
        <v>1260</v>
      </c>
      <c t="s" s="172" r="F51">
        <v>1270</v>
      </c>
      <c t="s" s="24" r="G51">
        <v>1255</v>
      </c>
      <c s="172" r="H51"/>
      <c s="172" r="I51"/>
      <c t="s" s="205" r="J51">
        <v>20</v>
      </c>
      <c s="248" r="K51">
        <v>41782</v>
      </c>
      <c t="s" s="205" r="L51">
        <v>20</v>
      </c>
      <c s="248" r="M51">
        <v>42032</v>
      </c>
      <c s="172" r="N51"/>
      <c s="16" r="O51"/>
      <c s="16" r="P51"/>
      <c s="16" r="Q51"/>
      <c s="16" r="R51"/>
      <c s="16" r="S51"/>
      <c s="16" r="T51"/>
      <c s="16" r="U51"/>
      <c s="16" r="V51"/>
      <c s="16" r="W51"/>
      <c s="16" r="X51"/>
      <c s="16" r="Y51"/>
      <c s="16" r="Z51"/>
      <c s="16" r="AA51"/>
      <c s="16" r="AB51"/>
      <c s="16" r="AC51"/>
      <c s="16" r="AD51"/>
      <c s="16" r="AE51"/>
      <c s="16" r="AF51"/>
      <c s="16" r="AG51"/>
      <c s="16" r="AH51"/>
      <c s="16" r="AI51"/>
      <c s="16" r="AJ51"/>
      <c s="16" r="AK51"/>
      <c s="16" r="AL51"/>
    </row>
    <row r="52">
      <c s="172" r="A52"/>
      <c s="172" r="B52"/>
      <c t="s" s="172" r="C52">
        <v>1142</v>
      </c>
      <c t="s" s="172" r="D52">
        <v>1271</v>
      </c>
      <c t="s" s="172" r="E52">
        <v>1260</v>
      </c>
      <c t="s" s="172" r="F52">
        <v>1272</v>
      </c>
      <c t="s" s="172" r="G52">
        <v>1259</v>
      </c>
      <c s="172" r="H52"/>
      <c s="172" r="I52"/>
      <c t="s" s="205" r="J52">
        <v>20</v>
      </c>
      <c s="248" r="K52">
        <v>41725</v>
      </c>
      <c t="s" s="205" r="L52">
        <v>20</v>
      </c>
      <c s="248" r="M52">
        <v>42032</v>
      </c>
      <c s="172" r="N52"/>
      <c s="16" r="O52"/>
      <c s="16" r="P52"/>
      <c s="16" r="Q52"/>
      <c s="16" r="R52"/>
      <c s="16" r="S52"/>
      <c s="16" r="T52"/>
      <c s="16" r="U52"/>
      <c s="16" r="V52"/>
      <c s="16" r="W52"/>
      <c s="16" r="X52"/>
      <c s="16" r="Y52"/>
      <c s="16" r="Z52"/>
      <c s="16" r="AA52"/>
      <c s="16" r="AB52"/>
      <c s="16" r="AC52"/>
      <c s="16" r="AD52"/>
      <c s="16" r="AE52"/>
      <c s="16" r="AF52"/>
      <c s="16" r="AG52"/>
      <c s="16" r="AH52"/>
      <c s="16" r="AI52"/>
      <c s="16" r="AJ52"/>
      <c s="16" r="AK52"/>
      <c s="16" r="AL52"/>
    </row>
    <row r="53">
      <c s="16" r="A53"/>
      <c s="16" r="B53"/>
      <c t="s" s="172" r="C53">
        <v>1142</v>
      </c>
      <c t="s" s="16" r="D53">
        <v>1273</v>
      </c>
      <c t="s" s="172" r="E53">
        <v>1260</v>
      </c>
      <c t="s" s="16" r="F53">
        <v>1274</v>
      </c>
      <c t="s" s="16" r="G53">
        <v>1275</v>
      </c>
      <c s="16" r="H53"/>
      <c s="16" r="I53"/>
      <c t="s" s="205" r="J53">
        <v>20</v>
      </c>
      <c s="248" r="K53">
        <v>41725</v>
      </c>
      <c t="s" s="205" r="L53">
        <v>20</v>
      </c>
      <c s="248" r="M53">
        <v>42032</v>
      </c>
      <c s="16" r="N53"/>
      <c s="16" r="O53"/>
      <c s="16" r="P53"/>
      <c s="16" r="Q53"/>
      <c s="16" r="R53"/>
      <c s="16" r="S53"/>
      <c s="16" r="T53"/>
      <c s="16" r="U53"/>
      <c s="16" r="V53"/>
      <c s="16" r="W53"/>
      <c s="16" r="X53"/>
      <c s="16" r="Y53"/>
      <c s="16" r="Z53"/>
      <c s="16" r="AA53"/>
      <c s="16" r="AB53"/>
      <c s="16" r="AC53"/>
      <c s="16" r="AD53"/>
      <c s="16" r="AE53"/>
      <c s="16" r="AF53"/>
      <c s="16" r="AG53"/>
      <c s="16" r="AH53"/>
      <c s="16" r="AI53"/>
      <c s="16" r="AJ53"/>
      <c s="16" r="AK53"/>
      <c s="16" r="AL53"/>
    </row>
    <row r="54">
      <c s="172" r="A54"/>
      <c s="16" r="B54"/>
      <c t="s" s="16" r="C54">
        <v>1276</v>
      </c>
      <c t="s" s="16" r="D54">
        <v>1277</v>
      </c>
      <c s="16" r="E54"/>
      <c t="s" s="16" r="F54">
        <v>1278</v>
      </c>
      <c t="s" s="14" r="G54">
        <v>1279</v>
      </c>
      <c t="s" s="16" r="H54">
        <v>1280</v>
      </c>
      <c s="16" r="I54"/>
      <c t="s" s="205" r="J54">
        <v>20</v>
      </c>
      <c s="248" r="K54">
        <v>41992</v>
      </c>
      <c t="s" s="205" r="L54">
        <v>20</v>
      </c>
      <c s="248" r="M54">
        <v>42032</v>
      </c>
      <c s="16" r="N54"/>
      <c s="16" r="O54"/>
      <c s="16" r="P54"/>
      <c s="16" r="Q54"/>
      <c s="16" r="R54"/>
      <c s="16" r="S54"/>
      <c s="16" r="T54"/>
      <c s="16" r="U54"/>
      <c s="16" r="V54"/>
      <c s="16" r="W54"/>
      <c s="16" r="X54"/>
      <c s="16" r="Y54"/>
      <c s="16" r="Z54"/>
      <c s="16" r="AA54"/>
      <c s="16" r="AB54"/>
      <c s="16" r="AC54"/>
      <c s="16" r="AD54"/>
      <c s="16" r="AE54"/>
      <c s="16" r="AF54"/>
      <c s="16" r="AG54"/>
      <c s="16" r="AH54"/>
      <c s="16" r="AI54"/>
      <c s="16" r="AJ54"/>
      <c s="16" r="AK54"/>
      <c s="16" r="AL54"/>
    </row>
    <row r="55">
      <c s="172" r="A55"/>
      <c s="16" r="B55"/>
      <c t="s" s="172" r="C55">
        <v>1142</v>
      </c>
      <c t="s" s="172" r="D55">
        <v>1281</v>
      </c>
      <c s="172" r="E55"/>
      <c t="s" s="16" r="F55">
        <v>1282</v>
      </c>
      <c t="s" s="16" r="G55">
        <v>1283</v>
      </c>
      <c t="s" s="172" r="H55">
        <v>1280</v>
      </c>
      <c s="16" r="I55"/>
      <c t="s" s="205" r="J55">
        <v>20</v>
      </c>
      <c s="248" r="K55">
        <v>41912</v>
      </c>
      <c t="s" s="205" r="L55">
        <v>20</v>
      </c>
      <c s="248" r="M55">
        <v>42032</v>
      </c>
      <c s="16" r="N55"/>
      <c s="16" r="O55"/>
      <c s="16" r="P55"/>
      <c s="16" r="Q55"/>
      <c s="16" r="R55"/>
      <c s="16" r="S55"/>
      <c s="16" r="T55"/>
      <c s="16" r="U55"/>
      <c s="16" r="V55"/>
      <c s="16" r="W55"/>
      <c s="16" r="X55"/>
      <c s="16" r="Y55"/>
      <c s="16" r="Z55"/>
      <c s="16" r="AA55"/>
      <c s="16" r="AB55"/>
      <c s="16" r="AC55"/>
      <c s="16" r="AD55"/>
      <c s="16" r="AE55"/>
      <c s="16" r="AF55"/>
      <c s="16" r="AG55"/>
      <c s="16" r="AH55"/>
      <c s="16" r="AI55"/>
      <c s="16" r="AJ55"/>
      <c s="16" r="AK55"/>
      <c s="16" r="AL55"/>
    </row>
    <row r="56">
      <c s="16" r="A56"/>
      <c s="16" r="B56"/>
      <c t="s" s="172" r="C56">
        <v>1142</v>
      </c>
      <c t="s" s="172" r="D56">
        <v>1284</v>
      </c>
      <c s="172" r="E56"/>
      <c t="s" s="16" r="F56">
        <v>1282</v>
      </c>
      <c t="s" s="16" r="G56">
        <v>1285</v>
      </c>
      <c t="s" s="172" r="H56">
        <v>1286</v>
      </c>
      <c s="16" r="I56"/>
      <c t="s" s="205" r="J56">
        <v>20</v>
      </c>
      <c s="248" r="K56">
        <v>41912</v>
      </c>
      <c t="s" s="205" r="L56">
        <v>20</v>
      </c>
      <c s="248" r="M56">
        <v>42032</v>
      </c>
      <c s="16" r="N56"/>
      <c s="16" r="O56"/>
      <c s="16" r="P56"/>
      <c s="16" r="Q56"/>
      <c s="16" r="R56"/>
      <c s="16" r="S56"/>
      <c s="16" r="T56"/>
      <c s="16" r="U56"/>
      <c s="16" r="V56"/>
      <c s="16" r="W56"/>
      <c s="16" r="X56"/>
      <c s="16" r="Y56"/>
      <c s="16" r="Z56"/>
      <c s="16" r="AA56"/>
      <c s="16" r="AB56"/>
      <c s="16" r="AC56"/>
      <c s="16" r="AD56"/>
      <c s="16" r="AE56"/>
      <c s="16" r="AF56"/>
      <c s="16" r="AG56"/>
      <c s="16" r="AH56"/>
      <c s="16" r="AI56"/>
      <c s="16" r="AJ56"/>
      <c s="16" r="AK56"/>
      <c s="16" r="AL56"/>
    </row>
    <row r="57">
      <c s="16" r="A57"/>
      <c s="16" r="B57"/>
      <c t="s" s="172" r="C57">
        <v>1142</v>
      </c>
      <c t="s" s="172" r="D57">
        <v>1287</v>
      </c>
      <c s="16" r="E57"/>
      <c t="s" s="16" r="F57">
        <v>1288</v>
      </c>
      <c t="s" s="16" r="G57">
        <v>1289</v>
      </c>
      <c t="s" s="16" r="H57">
        <v>1290</v>
      </c>
      <c s="16" r="I57"/>
      <c t="s" s="205" r="J57">
        <v>20</v>
      </c>
      <c s="248" r="K57">
        <v>41912</v>
      </c>
      <c t="s" s="205" r="L57">
        <v>20</v>
      </c>
      <c s="248" r="M57">
        <v>42032</v>
      </c>
      <c s="16" r="N57"/>
      <c s="16" r="O57"/>
      <c s="16" r="P57"/>
      <c s="16" r="Q57"/>
      <c s="16" r="R57"/>
      <c s="16" r="S57"/>
      <c s="16" r="T57"/>
      <c s="16" r="U57"/>
      <c s="16" r="V57"/>
      <c s="16" r="W57"/>
      <c s="16" r="X57"/>
      <c s="16" r="Y57"/>
      <c s="16" r="Z57"/>
      <c s="16" r="AA57"/>
      <c s="16" r="AB57"/>
      <c s="16" r="AC57"/>
      <c s="16" r="AD57"/>
      <c s="16" r="AE57"/>
      <c s="16" r="AF57"/>
      <c s="16" r="AG57"/>
      <c s="16" r="AH57"/>
      <c s="16" r="AI57"/>
      <c s="16" r="AJ57"/>
      <c s="16" r="AK57"/>
      <c s="16" r="AL57"/>
    </row>
    <row r="58">
      <c s="172" r="A58"/>
      <c s="172" r="B58"/>
      <c t="s" s="172" r="C58">
        <v>1142</v>
      </c>
      <c t="s" s="172" r="D58">
        <v>1291</v>
      </c>
      <c t="s" s="172" r="E58">
        <v>1292</v>
      </c>
      <c t="s" s="172" r="F58">
        <v>1293</v>
      </c>
      <c t="s" s="24" r="G58">
        <v>1255</v>
      </c>
      <c t="s" s="172" r="H58">
        <v>1280</v>
      </c>
      <c s="172" r="I58"/>
      <c t="s" s="205" r="J58">
        <v>19</v>
      </c>
      <c s="248" r="K58">
        <v>41726</v>
      </c>
      <c t="s" s="205" r="L58">
        <v>20</v>
      </c>
      <c s="248" r="M58">
        <v>42032</v>
      </c>
      <c s="172" r="N58"/>
      <c s="16" r="O58"/>
      <c s="16" r="P58"/>
      <c s="16" r="Q58"/>
      <c s="16" r="R58"/>
      <c s="16" r="S58"/>
      <c s="16" r="T58"/>
      <c s="16" r="U58"/>
      <c s="16" r="V58"/>
      <c s="16" r="W58"/>
      <c s="16" r="X58"/>
      <c s="16" r="Y58"/>
      <c s="16" r="Z58"/>
      <c s="16" r="AA58"/>
      <c s="16" r="AB58"/>
      <c s="16" r="AC58"/>
      <c s="16" r="AD58"/>
      <c s="16" r="AE58"/>
      <c s="16" r="AF58"/>
      <c s="16" r="AG58"/>
      <c s="16" r="AH58"/>
      <c s="16" r="AI58"/>
      <c s="16" r="AJ58"/>
      <c s="16" r="AK58"/>
      <c s="16" r="AL58"/>
    </row>
    <row r="59">
      <c s="172" r="A59"/>
      <c s="172" r="B59"/>
      <c t="s" s="172" r="C59">
        <v>1142</v>
      </c>
      <c t="s" s="128" r="D59">
        <v>1294</v>
      </c>
      <c t="s" s="172" r="E59">
        <v>1253</v>
      </c>
      <c t="s" s="128" r="F59">
        <v>1295</v>
      </c>
      <c t="s" s="128" r="G59">
        <v>1296</v>
      </c>
      <c t="s" s="172" r="H59">
        <v>1297</v>
      </c>
      <c s="172" r="I59"/>
      <c t="s" s="205" r="J59">
        <v>19</v>
      </c>
      <c s="248" r="K59">
        <v>41726</v>
      </c>
      <c t="s" s="205" r="L59">
        <v>20</v>
      </c>
      <c s="248" r="M59">
        <v>42032</v>
      </c>
      <c s="172" r="N59"/>
      <c s="16" r="O59"/>
      <c s="16" r="P59"/>
      <c s="16" r="Q59"/>
      <c s="16" r="R59"/>
      <c s="16" r="S59"/>
      <c s="16" r="T59"/>
      <c s="16" r="U59"/>
      <c s="16" r="V59"/>
      <c s="16" r="W59"/>
      <c s="16" r="X59"/>
      <c s="16" r="Y59"/>
      <c s="16" r="Z59"/>
      <c s="16" r="AA59"/>
      <c s="16" r="AB59"/>
      <c s="16" r="AC59"/>
      <c s="16" r="AD59"/>
      <c s="16" r="AE59"/>
      <c s="16" r="AF59"/>
      <c s="16" r="AG59"/>
      <c s="16" r="AH59"/>
      <c s="16" r="AI59"/>
      <c s="16" r="AJ59"/>
      <c s="16" r="AK59"/>
      <c s="16" r="AL59"/>
    </row>
    <row r="60">
      <c s="172" r="A60"/>
      <c s="172" r="B60"/>
      <c t="s" s="172" r="C60">
        <v>1142</v>
      </c>
      <c t="s" s="172" r="D60">
        <v>1298</v>
      </c>
      <c t="s" s="172" r="E60">
        <v>1299</v>
      </c>
      <c t="s" s="172" r="F60">
        <v>1300</v>
      </c>
      <c t="s" s="172" r="G60">
        <v>1301</v>
      </c>
      <c t="s" s="172" r="H60">
        <v>1302</v>
      </c>
      <c s="172" r="I60"/>
      <c t="s" s="205" r="J60">
        <v>20</v>
      </c>
      <c s="248" r="K60">
        <v>41782</v>
      </c>
      <c t="s" s="205" r="L60">
        <v>20</v>
      </c>
      <c s="248" r="M60">
        <v>42032</v>
      </c>
      <c s="172" r="N60"/>
      <c s="16" r="O60"/>
      <c s="16" r="P60"/>
      <c s="16" r="Q60"/>
      <c s="16" r="R60"/>
      <c s="16" r="S60"/>
      <c s="16" r="T60"/>
      <c s="16" r="U60"/>
      <c s="16" r="V60"/>
      <c s="16" r="W60"/>
      <c s="16" r="X60"/>
      <c s="16" r="Y60"/>
      <c s="16" r="Z60"/>
      <c s="16" r="AA60"/>
      <c s="16" r="AB60"/>
      <c s="16" r="AC60"/>
      <c s="16" r="AD60"/>
      <c s="16" r="AE60"/>
      <c s="16" r="AF60"/>
      <c s="16" r="AG60"/>
      <c s="16" r="AH60"/>
      <c s="16" r="AI60"/>
      <c s="16" r="AJ60"/>
      <c s="16" r="AK60"/>
      <c s="16" r="AL60"/>
    </row>
    <row r="61">
      <c s="172" r="A61"/>
      <c s="172" r="B61"/>
      <c t="s" s="172" r="C61">
        <v>1303</v>
      </c>
      <c t="s" s="172" r="D61">
        <v>1304</v>
      </c>
      <c t="s" s="172" r="E61">
        <v>1253</v>
      </c>
      <c t="s" s="172" r="F61">
        <v>1293</v>
      </c>
      <c t="s" s="24" r="G61">
        <v>1255</v>
      </c>
      <c t="s" s="172" r="H61">
        <v>1305</v>
      </c>
      <c s="172" r="I61"/>
      <c t="s" s="205" r="J61">
        <v>20</v>
      </c>
      <c s="248" r="K61">
        <v>41872</v>
      </c>
      <c t="s" s="205" r="L61">
        <v>20</v>
      </c>
      <c s="248" r="M61">
        <v>42032</v>
      </c>
      <c s="172" r="N61"/>
      <c s="16" r="O61"/>
      <c s="16" r="P61"/>
      <c s="16" r="Q61"/>
      <c s="16" r="R61"/>
      <c s="16" r="S61"/>
      <c s="16" r="T61"/>
      <c s="16" r="U61"/>
      <c s="16" r="V61"/>
      <c s="16" r="W61"/>
      <c s="16" r="X61"/>
      <c s="16" r="Y61"/>
      <c s="16" r="Z61"/>
      <c s="16" r="AA61"/>
      <c s="16" r="AB61"/>
      <c s="16" r="AC61"/>
      <c s="16" r="AD61"/>
      <c s="16" r="AE61"/>
      <c s="16" r="AF61"/>
      <c s="16" r="AG61"/>
      <c s="16" r="AH61"/>
      <c s="16" r="AI61"/>
      <c s="16" r="AJ61"/>
      <c s="16" r="AK61"/>
      <c s="16" r="AL61"/>
    </row>
    <row r="62">
      <c s="172" r="A62"/>
      <c s="172" r="B62"/>
      <c t="s" s="172" r="C62">
        <v>1303</v>
      </c>
      <c t="s" s="172" r="D62">
        <v>1306</v>
      </c>
      <c t="s" s="172" r="E62">
        <v>1253</v>
      </c>
      <c t="s" s="172" r="F62">
        <v>1293</v>
      </c>
      <c t="s" s="24" r="G62">
        <v>1255</v>
      </c>
      <c t="s" s="172" r="H62">
        <v>1307</v>
      </c>
      <c s="172" r="I62"/>
      <c t="s" s="205" r="J62">
        <v>20</v>
      </c>
      <c s="248" r="K62">
        <v>41872</v>
      </c>
      <c t="s" s="205" r="L62">
        <v>20</v>
      </c>
      <c s="248" r="M62">
        <v>42032</v>
      </c>
      <c s="172" r="N62"/>
      <c s="16" r="O62"/>
      <c s="16" r="P62"/>
      <c s="16" r="Q62"/>
      <c s="16" r="R62"/>
      <c s="16" r="S62"/>
      <c s="16" r="T62"/>
      <c s="16" r="U62"/>
      <c s="16" r="V62"/>
      <c s="16" r="W62"/>
      <c s="16" r="X62"/>
      <c s="16" r="Y62"/>
      <c s="16" r="Z62"/>
      <c s="16" r="AA62"/>
      <c s="16" r="AB62"/>
      <c s="16" r="AC62"/>
      <c s="16" r="AD62"/>
      <c s="16" r="AE62"/>
      <c s="16" r="AF62"/>
      <c s="16" r="AG62"/>
      <c s="16" r="AH62"/>
      <c s="16" r="AI62"/>
      <c s="16" r="AJ62"/>
      <c s="16" r="AK62"/>
      <c s="16" r="AL62"/>
    </row>
    <row r="63">
      <c s="172" r="A63"/>
      <c t="s" s="172" r="B63">
        <v>1308</v>
      </c>
      <c t="s" s="172" r="C63">
        <v>1142</v>
      </c>
      <c t="s" s="172" r="D63">
        <v>1309</v>
      </c>
      <c t="s" s="172" r="E63">
        <v>1253</v>
      </c>
      <c t="s" s="172" r="F63">
        <v>1310</v>
      </c>
      <c t="s" s="172" r="G63">
        <v>1311</v>
      </c>
      <c t="s" s="172" r="H63">
        <v>1312</v>
      </c>
      <c s="172" r="I63"/>
      <c t="s" s="205" r="J63">
        <v>19</v>
      </c>
      <c s="248" r="K63">
        <v>41726</v>
      </c>
      <c t="s" s="205" r="L63">
        <v>20</v>
      </c>
      <c s="248" r="M63">
        <v>42032</v>
      </c>
      <c s="172" r="N63"/>
      <c s="16" r="O63"/>
      <c s="16" r="P63"/>
      <c s="16" r="Q63"/>
      <c s="16" r="R63"/>
      <c s="16" r="S63"/>
      <c s="16" r="T63"/>
      <c s="16" r="U63"/>
      <c s="16" r="V63"/>
      <c s="16" r="W63"/>
      <c s="16" r="X63"/>
      <c s="16" r="Y63"/>
      <c s="16" r="Z63"/>
      <c s="16" r="AA63"/>
      <c s="16" r="AB63"/>
      <c s="16" r="AC63"/>
      <c s="16" r="AD63"/>
      <c s="16" r="AE63"/>
      <c s="16" r="AF63"/>
      <c s="16" r="AG63"/>
      <c s="16" r="AH63"/>
      <c s="16" r="AI63"/>
      <c s="16" r="AJ63"/>
      <c s="16" r="AK63"/>
      <c s="16" r="AL63"/>
    </row>
    <row r="64">
      <c s="16" r="A64"/>
      <c s="16" r="B64"/>
      <c t="s" s="172" r="C64">
        <v>1142</v>
      </c>
      <c t="s" s="172" r="D64">
        <v>1313</v>
      </c>
      <c t="s" s="172" r="E64">
        <v>1253</v>
      </c>
      <c t="s" s="172" r="F64">
        <v>1310</v>
      </c>
      <c t="s" s="172" r="G64">
        <v>1314</v>
      </c>
      <c t="s" s="172" r="H64">
        <v>1315</v>
      </c>
      <c s="16" r="I64"/>
      <c t="s" s="205" r="J64">
        <v>20</v>
      </c>
      <c s="248" r="K64">
        <v>41872</v>
      </c>
      <c t="s" s="205" r="L64">
        <v>20</v>
      </c>
      <c s="248" r="M64">
        <v>42032</v>
      </c>
      <c s="16" r="N64"/>
      <c s="16" r="O64"/>
      <c s="16" r="P64"/>
      <c s="16" r="Q64"/>
      <c s="16" r="R64"/>
      <c s="16" r="S64"/>
      <c s="16" r="T64"/>
      <c s="16" r="U64"/>
      <c s="16" r="V64"/>
      <c s="16" r="W64"/>
      <c s="16" r="X64"/>
      <c s="16" r="Y64"/>
      <c s="16" r="Z64"/>
      <c s="16" r="AA64"/>
      <c s="16" r="AB64"/>
      <c s="16" r="AC64"/>
      <c s="16" r="AD64"/>
      <c s="16" r="AE64"/>
      <c s="16" r="AF64"/>
      <c s="16" r="AG64"/>
      <c s="16" r="AH64"/>
      <c s="16" r="AI64"/>
      <c s="16" r="AJ64"/>
      <c s="16" r="AK64"/>
      <c s="16" r="AL64"/>
    </row>
    <row r="65">
      <c s="16" r="A65"/>
      <c s="16" r="B65"/>
      <c t="s" s="172" r="C65">
        <v>1142</v>
      </c>
      <c t="s" s="172" r="D65">
        <v>1316</v>
      </c>
      <c t="s" s="172" r="E65">
        <v>1253</v>
      </c>
      <c t="s" s="172" r="F65">
        <v>1310</v>
      </c>
      <c t="s" s="172" r="G65">
        <v>1317</v>
      </c>
      <c t="s" s="172" r="H65">
        <v>1318</v>
      </c>
      <c s="16" r="I65"/>
      <c t="s" s="205" r="J65">
        <v>20</v>
      </c>
      <c s="248" r="K65">
        <v>41872</v>
      </c>
      <c t="s" s="205" r="L65">
        <v>20</v>
      </c>
      <c s="248" r="M65">
        <v>42032</v>
      </c>
      <c s="16" r="N65"/>
      <c s="16" r="O65"/>
      <c s="16" r="P65"/>
      <c s="16" r="Q65"/>
      <c s="16" r="R65"/>
      <c s="16" r="S65"/>
      <c s="16" r="T65"/>
      <c s="16" r="U65"/>
      <c s="16" r="V65"/>
      <c s="16" r="W65"/>
      <c s="16" r="X65"/>
      <c s="16" r="Y65"/>
      <c s="16" r="Z65"/>
      <c s="16" r="AA65"/>
      <c s="16" r="AB65"/>
      <c s="16" r="AC65"/>
      <c s="16" r="AD65"/>
      <c s="16" r="AE65"/>
      <c s="16" r="AF65"/>
      <c s="16" r="AG65"/>
      <c s="16" r="AH65"/>
      <c s="16" r="AI65"/>
      <c s="16" r="AJ65"/>
      <c s="16" r="AK65"/>
      <c s="16" r="AL65"/>
    </row>
    <row r="66">
      <c s="16" r="A66"/>
      <c s="16" r="B66"/>
      <c t="s" s="172" r="C66">
        <v>1142</v>
      </c>
      <c t="s" s="172" r="D66">
        <v>1319</v>
      </c>
      <c t="s" s="172" r="E66">
        <v>1253</v>
      </c>
      <c t="s" s="172" r="F66">
        <v>1310</v>
      </c>
      <c t="s" s="172" r="G66">
        <v>1320</v>
      </c>
      <c t="s" s="16" r="H66">
        <v>1321</v>
      </c>
      <c s="16" r="I66"/>
      <c t="s" s="205" r="J66">
        <v>20</v>
      </c>
      <c s="248" r="K66">
        <v>41872</v>
      </c>
      <c t="s" s="205" r="L66">
        <v>20</v>
      </c>
      <c s="248" r="M66">
        <v>42032</v>
      </c>
      <c s="16" r="N66"/>
      <c s="16" r="O66"/>
      <c s="16" r="P66"/>
      <c s="16" r="Q66"/>
      <c s="16" r="R66"/>
      <c s="16" r="S66"/>
      <c s="16" r="T66"/>
      <c s="16" r="U66"/>
      <c s="16" r="V66"/>
      <c s="16" r="W66"/>
      <c s="16" r="X66"/>
      <c s="16" r="Y66"/>
      <c s="16" r="Z66"/>
      <c s="16" r="AA66"/>
      <c s="16" r="AB66"/>
      <c s="16" r="AC66"/>
      <c s="16" r="AD66"/>
      <c s="16" r="AE66"/>
      <c s="16" r="AF66"/>
      <c s="16" r="AG66"/>
      <c s="16" r="AH66"/>
      <c s="16" r="AI66"/>
      <c s="16" r="AJ66"/>
      <c s="16" r="AK66"/>
      <c s="16" r="AL66"/>
    </row>
    <row r="67">
      <c s="172" r="A67"/>
      <c s="172" r="B67"/>
      <c t="s" s="172" r="C67">
        <v>1142</v>
      </c>
      <c t="s" s="128" r="D67">
        <v>1322</v>
      </c>
      <c t="s" s="172" r="E67">
        <v>1253</v>
      </c>
      <c t="s" s="128" r="F67">
        <v>1323</v>
      </c>
      <c t="s" s="128" r="G67">
        <v>1324</v>
      </c>
      <c t="s" s="172" r="H67">
        <v>1325</v>
      </c>
      <c s="172" r="I67"/>
      <c t="s" s="205" r="J67">
        <v>20</v>
      </c>
      <c s="248" r="K67">
        <v>41725</v>
      </c>
      <c t="s" s="205" r="L67">
        <v>20</v>
      </c>
      <c s="248" r="M67">
        <v>42032</v>
      </c>
      <c s="172" r="N67"/>
      <c s="16" r="O67"/>
      <c s="16" r="P67"/>
      <c s="16" r="Q67"/>
      <c s="16" r="R67"/>
      <c s="16" r="S67"/>
      <c s="16" r="T67"/>
      <c s="16" r="U67"/>
      <c s="16" r="V67"/>
      <c s="16" r="W67"/>
      <c s="16" r="X67"/>
      <c s="16" r="Y67"/>
      <c s="16" r="Z67"/>
      <c s="16" r="AA67"/>
      <c s="16" r="AB67"/>
      <c s="16" r="AC67"/>
      <c s="16" r="AD67"/>
      <c s="16" r="AE67"/>
      <c s="16" r="AF67"/>
      <c s="16" r="AG67"/>
      <c s="16" r="AH67"/>
      <c s="16" r="AI67"/>
      <c s="16" r="AJ67"/>
      <c s="16" r="AK67"/>
      <c s="16" r="AL67"/>
    </row>
    <row r="68">
      <c s="172" r="A68"/>
      <c s="172" r="B68"/>
      <c t="s" s="172" r="C68">
        <v>1142</v>
      </c>
      <c t="s" s="128" r="D68">
        <v>1326</v>
      </c>
      <c t="s" s="172" r="E68">
        <v>1253</v>
      </c>
      <c t="s" s="128" r="F68">
        <v>1327</v>
      </c>
      <c t="s" s="128" r="G68">
        <v>1324</v>
      </c>
      <c t="s" s="172" r="H68">
        <v>1328</v>
      </c>
      <c s="172" r="I68"/>
      <c t="s" s="205" r="J68">
        <v>20</v>
      </c>
      <c s="248" r="K68">
        <v>41725</v>
      </c>
      <c t="s" s="205" r="L68">
        <v>20</v>
      </c>
      <c s="248" r="M68">
        <v>42032</v>
      </c>
      <c s="172" r="N68"/>
      <c s="16" r="O68"/>
      <c s="16" r="P68"/>
      <c s="16" r="Q68"/>
      <c s="16" r="R68"/>
      <c s="16" r="S68"/>
      <c s="16" r="T68"/>
      <c s="16" r="U68"/>
      <c s="16" r="V68"/>
      <c s="16" r="W68"/>
      <c s="16" r="X68"/>
      <c s="16" r="Y68"/>
      <c s="16" r="Z68"/>
      <c s="16" r="AA68"/>
      <c s="16" r="AB68"/>
      <c s="16" r="AC68"/>
      <c s="16" r="AD68"/>
      <c s="16" r="AE68"/>
      <c s="16" r="AF68"/>
      <c s="16" r="AG68"/>
      <c s="16" r="AH68"/>
      <c s="16" r="AI68"/>
      <c s="16" r="AJ68"/>
      <c s="16" r="AK68"/>
      <c s="16" r="AL68"/>
    </row>
    <row r="69">
      <c s="172" r="A69"/>
      <c s="172" r="B69"/>
      <c t="s" s="172" r="C69">
        <v>1142</v>
      </c>
      <c t="s" s="172" r="D69">
        <v>1329</v>
      </c>
      <c t="s" s="172" r="E69">
        <v>1253</v>
      </c>
      <c t="s" s="172" r="F69">
        <v>1330</v>
      </c>
      <c t="s" s="172" r="G69">
        <v>1331</v>
      </c>
      <c t="s" s="172" r="H69">
        <v>1280</v>
      </c>
      <c s="172" r="I69"/>
      <c t="s" s="205" r="J69">
        <v>20</v>
      </c>
      <c s="248" r="K69">
        <v>41801</v>
      </c>
      <c t="s" s="205" r="L69">
        <v>20</v>
      </c>
      <c s="248" r="M69">
        <v>42032</v>
      </c>
      <c s="172" r="N69"/>
      <c s="16" r="O69"/>
      <c s="16" r="P69"/>
      <c s="16" r="Q69"/>
      <c s="16" r="R69"/>
      <c s="16" r="S69"/>
      <c s="16" r="T69"/>
      <c s="16" r="U69"/>
      <c s="16" r="V69"/>
      <c s="16" r="W69"/>
      <c s="16" r="X69"/>
      <c s="16" r="Y69"/>
      <c s="16" r="Z69"/>
      <c s="16" r="AA69"/>
      <c s="16" r="AB69"/>
      <c s="16" r="AC69"/>
      <c s="16" r="AD69"/>
      <c s="16" r="AE69"/>
      <c s="16" r="AF69"/>
      <c s="16" r="AG69"/>
      <c s="16" r="AH69"/>
      <c s="16" r="AI69"/>
      <c s="16" r="AJ69"/>
      <c s="16" r="AK69"/>
      <c s="16" r="AL69"/>
    </row>
    <row r="70">
      <c s="172" r="A70"/>
      <c s="172" r="B70"/>
      <c t="s" s="172" r="C70">
        <v>1142</v>
      </c>
      <c t="s" s="172" r="D70">
        <v>1332</v>
      </c>
      <c t="s" s="172" r="E70">
        <v>1253</v>
      </c>
      <c t="s" s="172" r="F70">
        <v>1333</v>
      </c>
      <c t="s" s="172" r="G70">
        <v>1334</v>
      </c>
      <c t="s" s="172" r="H70">
        <v>1280</v>
      </c>
      <c s="172" r="I70"/>
      <c t="s" s="205" r="J70">
        <v>19</v>
      </c>
      <c s="248" r="K70">
        <v>41726</v>
      </c>
      <c t="s" s="205" r="L70">
        <v>20</v>
      </c>
      <c s="248" r="M70">
        <v>42032</v>
      </c>
      <c s="172" r="N70"/>
      <c s="16" r="O70"/>
      <c s="16" r="P70"/>
      <c s="16" r="Q70"/>
      <c s="16" r="R70"/>
      <c s="16" r="S70"/>
      <c s="16" r="T70"/>
      <c s="16" r="U70"/>
      <c s="16" r="V70"/>
      <c s="16" r="W70"/>
      <c s="16" r="X70"/>
      <c s="16" r="Y70"/>
      <c s="16" r="Z70"/>
      <c s="16" r="AA70"/>
      <c s="16" r="AB70"/>
      <c s="16" r="AC70"/>
      <c s="16" r="AD70"/>
      <c s="16" r="AE70"/>
      <c s="16" r="AF70"/>
      <c s="16" r="AG70"/>
      <c s="16" r="AH70"/>
      <c s="16" r="AI70"/>
      <c s="16" r="AJ70"/>
      <c s="16" r="AK70"/>
      <c s="16" r="AL70"/>
    </row>
    <row r="71">
      <c s="172" r="A71"/>
      <c s="172" r="B71"/>
      <c t="s" s="172" r="C71">
        <v>1142</v>
      </c>
      <c t="s" s="172" r="D71">
        <v>1335</v>
      </c>
      <c t="s" s="172" r="E71">
        <v>1253</v>
      </c>
      <c t="s" s="172" r="F71">
        <v>1336</v>
      </c>
      <c t="s" s="172" r="G71">
        <v>1337</v>
      </c>
      <c t="s" s="172" r="H71">
        <v>1338</v>
      </c>
      <c s="172" r="I71"/>
      <c t="s" s="205" r="J71">
        <v>20</v>
      </c>
      <c s="248" r="K71">
        <v>41776</v>
      </c>
      <c t="s" s="205" r="L71">
        <v>20</v>
      </c>
      <c s="248" r="M71">
        <v>42032</v>
      </c>
      <c s="172" r="N71"/>
      <c s="16" r="O71"/>
      <c s="16" r="P71"/>
      <c s="16" r="Q71"/>
      <c s="16" r="R71"/>
      <c s="16" r="S71"/>
      <c s="16" r="T71"/>
      <c s="16" r="U71"/>
      <c s="16" r="V71"/>
      <c s="16" r="W71"/>
      <c s="16" r="X71"/>
      <c s="16" r="Y71"/>
      <c s="16" r="Z71"/>
      <c s="16" r="AA71"/>
      <c s="16" r="AB71"/>
      <c s="16" r="AC71"/>
      <c s="16" r="AD71"/>
      <c s="16" r="AE71"/>
      <c s="16" r="AF71"/>
      <c s="16" r="AG71"/>
      <c s="16" r="AH71"/>
      <c s="16" r="AI71"/>
      <c s="16" r="AJ71"/>
      <c s="16" r="AK71"/>
      <c s="16" r="AL71"/>
    </row>
    <row r="72">
      <c s="172" r="A72"/>
      <c s="172" r="B72"/>
      <c t="s" s="172" r="C72">
        <v>1142</v>
      </c>
      <c t="s" s="172" r="D72">
        <v>1339</v>
      </c>
      <c t="s" s="172" r="E72">
        <v>1293</v>
      </c>
      <c t="s" s="172" r="F72">
        <v>1340</v>
      </c>
      <c t="s" s="172" r="G72">
        <v>1341</v>
      </c>
      <c t="s" s="172" r="H72">
        <v>1280</v>
      </c>
      <c s="172" r="I72"/>
      <c t="s" s="205" r="J72">
        <v>20</v>
      </c>
      <c s="248" r="K72">
        <v>41776</v>
      </c>
      <c t="s" s="205" r="L72">
        <v>20</v>
      </c>
      <c s="248" r="M72">
        <v>42032</v>
      </c>
      <c s="172" r="N72"/>
      <c s="16" r="O72"/>
      <c s="16" r="P72"/>
      <c s="16" r="Q72"/>
      <c s="16" r="R72"/>
      <c s="16" r="S72"/>
      <c s="16" r="T72"/>
      <c s="16" r="U72"/>
      <c s="16" r="V72"/>
      <c s="16" r="W72"/>
      <c s="16" r="X72"/>
      <c s="16" r="Y72"/>
      <c s="16" r="Z72"/>
      <c s="16" r="AA72"/>
      <c s="16" r="AB72"/>
      <c s="16" r="AC72"/>
      <c s="16" r="AD72"/>
      <c s="16" r="AE72"/>
      <c s="16" r="AF72"/>
      <c s="16" r="AG72"/>
      <c s="16" r="AH72"/>
      <c s="16" r="AI72"/>
      <c s="16" r="AJ72"/>
      <c s="16" r="AK72"/>
      <c s="16" r="AL72"/>
    </row>
    <row r="73">
      <c s="172" r="A73"/>
      <c s="172" r="B73"/>
      <c t="s" s="172" r="C73">
        <v>1276</v>
      </c>
      <c t="s" s="172" r="D73">
        <v>1342</v>
      </c>
      <c t="s" s="172" r="E73">
        <v>1343</v>
      </c>
      <c t="s" s="172" r="F73">
        <v>1344</v>
      </c>
      <c t="s" s="172" r="G73">
        <v>1345</v>
      </c>
      <c s="172" r="H73"/>
      <c s="172" r="I73"/>
      <c t="s" s="205" r="J73">
        <v>20</v>
      </c>
      <c s="248" r="K73">
        <v>41925</v>
      </c>
      <c t="s" s="205" r="L73">
        <v>20</v>
      </c>
      <c s="248" r="M73">
        <v>42032</v>
      </c>
      <c s="172" r="N73"/>
      <c s="16" r="O73"/>
      <c s="16" r="P73"/>
      <c s="16" r="Q73"/>
      <c s="16" r="R73"/>
      <c s="16" r="S73"/>
      <c s="16" r="T73"/>
      <c s="16" r="U73"/>
      <c s="16" r="V73"/>
      <c s="16" r="W73"/>
      <c s="16" r="X73"/>
      <c s="16" r="Y73"/>
      <c s="16" r="Z73"/>
      <c s="16" r="AA73"/>
      <c s="16" r="AB73"/>
      <c s="16" r="AC73"/>
      <c s="16" r="AD73"/>
      <c s="16" r="AE73"/>
      <c s="16" r="AF73"/>
      <c s="16" r="AG73"/>
      <c s="16" r="AH73"/>
      <c s="16" r="AI73"/>
      <c s="16" r="AJ73"/>
      <c s="16" r="AK73"/>
      <c s="16" r="AL73"/>
    </row>
    <row r="74">
      <c s="172" r="A74"/>
      <c s="172" r="B74"/>
      <c t="s" s="172" r="C74">
        <v>1153</v>
      </c>
      <c t="s" s="172" r="D74">
        <v>1346</v>
      </c>
      <c t="s" s="172" r="E74">
        <v>1347</v>
      </c>
      <c t="s" s="172" r="F74">
        <v>1348</v>
      </c>
      <c t="s" s="172" r="G74">
        <v>1349</v>
      </c>
      <c t="s" s="172" r="H74">
        <v>1280</v>
      </c>
      <c s="172" r="I74"/>
      <c t="s" s="205" r="J74">
        <v>20</v>
      </c>
      <c s="248" r="K74">
        <v>41897</v>
      </c>
      <c t="s" s="205" r="L74">
        <v>20</v>
      </c>
      <c s="248" r="M74">
        <v>42032</v>
      </c>
      <c s="172" r="N74"/>
      <c s="16" r="O74"/>
      <c s="16" r="P74"/>
      <c s="16" r="Q74"/>
      <c s="16" r="R74"/>
      <c s="16" r="S74"/>
      <c s="16" r="T74"/>
      <c s="16" r="U74"/>
      <c s="16" r="V74"/>
      <c s="16" r="W74"/>
      <c s="16" r="X74"/>
      <c s="16" r="Y74"/>
      <c s="16" r="Z74"/>
      <c s="16" r="AA74"/>
      <c s="16" r="AB74"/>
      <c s="16" r="AC74"/>
      <c s="16" r="AD74"/>
      <c s="16" r="AE74"/>
      <c s="16" r="AF74"/>
      <c s="16" r="AG74"/>
      <c s="16" r="AH74"/>
      <c s="16" r="AI74"/>
      <c s="16" r="AJ74"/>
      <c s="16" r="AK74"/>
      <c s="16" r="AL74"/>
    </row>
    <row r="75">
      <c s="172" r="A75"/>
      <c t="s" s="172" r="B75">
        <v>1350</v>
      </c>
      <c t="s" s="172" r="C75">
        <v>1142</v>
      </c>
      <c t="s" s="128" r="D75">
        <v>1351</v>
      </c>
      <c t="s" s="172" r="E75">
        <v>1293</v>
      </c>
      <c t="s" s="128" r="F75">
        <v>1352</v>
      </c>
      <c t="s" s="128" r="G75">
        <v>1353</v>
      </c>
      <c t="s" s="172" r="H75">
        <v>1280</v>
      </c>
      <c s="172" r="I75"/>
      <c t="s" s="205" r="J75">
        <v>19</v>
      </c>
      <c s="248" r="K75">
        <v>41726</v>
      </c>
      <c t="s" s="205" r="L75">
        <v>20</v>
      </c>
      <c s="248" r="M75">
        <v>42032</v>
      </c>
      <c s="172" r="N75"/>
      <c s="16" r="O75"/>
      <c s="16" r="P75"/>
      <c s="16" r="Q75"/>
      <c s="16" r="R75"/>
      <c s="16" r="S75"/>
      <c s="16" r="T75"/>
      <c s="16" r="U75"/>
      <c s="16" r="V75"/>
      <c s="16" r="W75"/>
      <c s="16" r="X75"/>
      <c s="16" r="Y75"/>
      <c s="16" r="Z75"/>
      <c s="16" r="AA75"/>
      <c s="16" r="AB75"/>
      <c s="16" r="AC75"/>
      <c s="16" r="AD75"/>
      <c s="16" r="AE75"/>
      <c s="16" r="AF75"/>
      <c s="16" r="AG75"/>
      <c s="16" r="AH75"/>
      <c s="16" r="AI75"/>
      <c s="16" r="AJ75"/>
      <c s="16" r="AK75"/>
      <c s="16" r="AL75"/>
    </row>
    <row r="76">
      <c s="172" r="A76"/>
      <c s="172" r="B76"/>
      <c t="s" s="172" r="C76">
        <v>1142</v>
      </c>
      <c t="s" s="128" r="D76">
        <v>1354</v>
      </c>
      <c t="s" s="172" r="E76">
        <v>1293</v>
      </c>
      <c t="s" s="128" r="F76">
        <v>1355</v>
      </c>
      <c t="s" s="128" r="G76">
        <v>1353</v>
      </c>
      <c t="s" s="172" r="H76">
        <v>1280</v>
      </c>
      <c s="172" r="I76"/>
      <c t="s" s="205" r="J76">
        <v>20</v>
      </c>
      <c s="248" r="K76">
        <v>42032</v>
      </c>
      <c s="205" r="L76"/>
      <c s="172" r="M76"/>
      <c s="172" r="N76"/>
      <c s="16" r="O76"/>
      <c s="16" r="P76"/>
      <c s="16" r="Q76"/>
      <c s="16" r="R76"/>
      <c s="16" r="S76"/>
      <c s="16" r="T76"/>
      <c s="16" r="U76"/>
      <c s="16" r="V76"/>
      <c s="16" r="W76"/>
      <c s="16" r="X76"/>
      <c s="16" r="Y76"/>
      <c s="16" r="Z76"/>
      <c s="16" r="AA76"/>
      <c s="16" r="AB76"/>
      <c s="16" r="AC76"/>
      <c s="16" r="AD76"/>
      <c s="16" r="AE76"/>
      <c s="16" r="AF76"/>
      <c s="16" r="AG76"/>
      <c s="16" r="AH76"/>
      <c s="16" r="AI76"/>
      <c s="16" r="AJ76"/>
      <c s="16" r="AK76"/>
      <c s="16" r="AL76"/>
    </row>
    <row r="77">
      <c s="172" r="A77"/>
      <c s="172" r="B77"/>
      <c t="s" s="172" r="C77">
        <v>1142</v>
      </c>
      <c t="s" s="172" r="D77">
        <v>1356</v>
      </c>
      <c t="s" s="172" r="E77">
        <v>1357</v>
      </c>
      <c t="s" s="172" r="F77">
        <v>1358</v>
      </c>
      <c t="s" s="172" r="G77">
        <v>1359</v>
      </c>
      <c s="172" r="H77"/>
      <c s="172" r="I77"/>
      <c t="s" s="205" r="J77">
        <v>20</v>
      </c>
      <c s="248" r="K77">
        <v>41776</v>
      </c>
      <c t="s" s="205" r="L77">
        <v>20</v>
      </c>
      <c s="248" r="M77">
        <v>41850</v>
      </c>
      <c s="172" r="N77"/>
      <c s="16" r="O77"/>
      <c s="16" r="P77"/>
      <c s="16" r="Q77"/>
      <c s="16" r="R77"/>
      <c s="16" r="S77"/>
      <c s="16" r="T77"/>
      <c s="16" r="U77"/>
      <c s="16" r="V77"/>
      <c s="16" r="W77"/>
      <c s="16" r="X77"/>
      <c s="16" r="Y77"/>
      <c s="16" r="Z77"/>
      <c s="16" r="AA77"/>
      <c s="16" r="AB77"/>
      <c s="16" r="AC77"/>
      <c s="16" r="AD77"/>
      <c s="16" r="AE77"/>
      <c s="16" r="AF77"/>
      <c s="16" r="AG77"/>
      <c s="16" r="AH77"/>
      <c s="16" r="AI77"/>
      <c s="16" r="AJ77"/>
      <c s="16" r="AK77"/>
      <c s="16" r="AL77"/>
    </row>
    <row r="78">
      <c s="172" r="A78"/>
      <c s="172" r="B78"/>
      <c t="s" s="172" r="C78">
        <v>1142</v>
      </c>
      <c t="s" s="172" r="D78">
        <v>1360</v>
      </c>
      <c t="s" s="172" r="E78">
        <v>1293</v>
      </c>
      <c t="s" s="172" r="F78">
        <v>1361</v>
      </c>
      <c t="s" s="172" r="G78">
        <v>1353</v>
      </c>
      <c t="s" s="172" r="H78">
        <v>1280</v>
      </c>
      <c s="172" r="I78"/>
      <c t="s" s="205" r="J78">
        <v>20</v>
      </c>
      <c s="248" r="K78">
        <v>41912</v>
      </c>
      <c s="205" r="L78"/>
      <c s="172" r="M78"/>
      <c s="172" r="N78"/>
      <c s="16" r="O78"/>
      <c s="16" r="P78"/>
      <c s="16" r="Q78"/>
      <c s="16" r="R78"/>
      <c s="16" r="S78"/>
      <c s="16" r="T78"/>
      <c s="16" r="U78"/>
      <c s="16" r="V78"/>
      <c s="16" r="W78"/>
      <c s="16" r="X78"/>
      <c s="16" r="Y78"/>
      <c s="16" r="Z78"/>
      <c s="16" r="AA78"/>
      <c s="16" r="AB78"/>
      <c s="16" r="AC78"/>
      <c s="16" r="AD78"/>
      <c s="16" r="AE78"/>
      <c s="16" r="AF78"/>
      <c s="16" r="AG78"/>
      <c s="16" r="AH78"/>
      <c s="16" r="AI78"/>
      <c s="16" r="AJ78"/>
      <c s="16" r="AK78"/>
      <c s="16" r="AL78"/>
    </row>
    <row r="79">
      <c s="172" r="A79"/>
      <c s="172" r="B79"/>
      <c t="s" s="172" r="C79">
        <v>1142</v>
      </c>
      <c t="s" s="172" r="D79">
        <v>1362</v>
      </c>
      <c t="s" s="172" r="E79">
        <v>1293</v>
      </c>
      <c t="s" s="172" r="F79">
        <v>1363</v>
      </c>
      <c t="s" s="172" r="G79">
        <v>1364</v>
      </c>
      <c t="s" s="172" r="H79">
        <v>1280</v>
      </c>
      <c s="172" r="I79"/>
      <c t="s" s="205" r="J79">
        <v>20</v>
      </c>
      <c s="248" r="K79">
        <v>41912</v>
      </c>
      <c s="205" r="L79"/>
      <c s="172" r="M79"/>
      <c s="172" r="N79"/>
      <c s="16" r="O79"/>
      <c s="16" r="P79"/>
      <c s="16" r="Q79"/>
      <c s="16" r="R79"/>
      <c s="16" r="S79"/>
      <c s="16" r="T79"/>
      <c s="16" r="U79"/>
      <c s="16" r="V79"/>
      <c s="16" r="W79"/>
      <c s="16" r="X79"/>
      <c s="16" r="Y79"/>
      <c s="16" r="Z79"/>
      <c s="16" r="AA79"/>
      <c s="16" r="AB79"/>
      <c s="16" r="AC79"/>
      <c s="16" r="AD79"/>
      <c s="16" r="AE79"/>
      <c s="16" r="AF79"/>
      <c s="16" r="AG79"/>
      <c s="16" r="AH79"/>
      <c s="16" r="AI79"/>
      <c s="16" r="AJ79"/>
      <c s="16" r="AK79"/>
      <c s="16" r="AL79"/>
    </row>
    <row r="80">
      <c s="172" r="A80"/>
      <c s="172" r="B80"/>
      <c t="s" s="172" r="C80">
        <v>1142</v>
      </c>
      <c t="s" s="172" r="D80">
        <v>1365</v>
      </c>
      <c t="s" s="172" r="E80">
        <v>1293</v>
      </c>
      <c t="s" s="172" r="F80">
        <v>1366</v>
      </c>
      <c t="s" s="172" r="G80">
        <v>1367</v>
      </c>
      <c t="s" s="172" r="H80">
        <v>1280</v>
      </c>
      <c s="172" r="I80"/>
      <c t="s" s="205" r="J80">
        <v>20</v>
      </c>
      <c s="248" r="K80">
        <v>41774</v>
      </c>
      <c t="s" s="205" r="L80">
        <v>20</v>
      </c>
      <c s="248" r="M80">
        <v>41850</v>
      </c>
      <c s="172" r="N80"/>
      <c s="16" r="O80"/>
      <c s="16" r="P80"/>
      <c s="16" r="Q80"/>
      <c s="16" r="R80"/>
      <c s="16" r="S80"/>
      <c s="16" r="T80"/>
      <c s="16" r="U80"/>
      <c s="16" r="V80"/>
      <c s="16" r="W80"/>
      <c s="16" r="X80"/>
      <c s="16" r="Y80"/>
      <c s="16" r="Z80"/>
      <c s="16" r="AA80"/>
      <c s="16" r="AB80"/>
      <c s="16" r="AC80"/>
      <c s="16" r="AD80"/>
      <c s="16" r="AE80"/>
      <c s="16" r="AF80"/>
      <c s="16" r="AG80"/>
      <c s="16" r="AH80"/>
      <c s="16" r="AI80"/>
      <c s="16" r="AJ80"/>
      <c s="16" r="AK80"/>
      <c s="16" r="AL80"/>
    </row>
    <row r="81">
      <c s="172" r="A81"/>
      <c s="172" r="B81"/>
      <c t="s" s="172" r="C81">
        <v>1142</v>
      </c>
      <c t="s" s="172" r="D81">
        <v>1368</v>
      </c>
      <c t="s" s="172" r="E81">
        <v>1293</v>
      </c>
      <c t="s" s="172" r="F81">
        <v>1369</v>
      </c>
      <c t="s" s="172" r="G81">
        <v>1370</v>
      </c>
      <c t="s" s="172" r="H81">
        <v>1280</v>
      </c>
      <c s="172" r="I81"/>
      <c t="s" s="205" r="J81">
        <v>20</v>
      </c>
      <c s="248" r="K81">
        <v>41776</v>
      </c>
      <c t="s" s="205" r="L81">
        <v>20</v>
      </c>
      <c s="248" r="M81">
        <v>41850</v>
      </c>
      <c s="172" r="N81"/>
      <c s="16" r="O81"/>
      <c s="16" r="P81"/>
      <c s="16" r="Q81"/>
      <c s="16" r="R81"/>
      <c s="16" r="S81"/>
      <c s="16" r="T81"/>
      <c s="16" r="U81"/>
      <c s="16" r="V81"/>
      <c s="16" r="W81"/>
      <c s="16" r="X81"/>
      <c s="16" r="Y81"/>
      <c s="16" r="Z81"/>
      <c s="16" r="AA81"/>
      <c s="16" r="AB81"/>
      <c s="16" r="AC81"/>
      <c s="16" r="AD81"/>
      <c s="16" r="AE81"/>
      <c s="16" r="AF81"/>
      <c s="16" r="AG81"/>
      <c s="16" r="AH81"/>
      <c s="16" r="AI81"/>
      <c s="16" r="AJ81"/>
      <c s="16" r="AK81"/>
      <c s="16" r="AL81"/>
    </row>
    <row r="82">
      <c s="172" r="A82"/>
      <c s="172" r="B82"/>
      <c t="s" s="172" r="C82">
        <v>1142</v>
      </c>
      <c t="s" s="172" r="D82">
        <v>1371</v>
      </c>
      <c t="s" s="172" r="E82">
        <v>1372</v>
      </c>
      <c t="s" s="172" r="F82">
        <v>1373</v>
      </c>
      <c t="s" s="172" r="G82">
        <v>1367</v>
      </c>
      <c s="172" r="H82"/>
      <c s="172" r="I82"/>
      <c t="s" s="205" r="J82">
        <v>20</v>
      </c>
      <c s="248" r="K82">
        <v>41776</v>
      </c>
      <c t="s" s="205" r="L82">
        <v>20</v>
      </c>
      <c s="248" r="M82">
        <v>41850</v>
      </c>
      <c s="172" r="N82"/>
      <c s="16" r="O82"/>
      <c s="16" r="P82"/>
      <c s="16" r="Q82"/>
      <c s="16" r="R82"/>
      <c s="16" r="S82"/>
      <c s="16" r="T82"/>
      <c s="16" r="U82"/>
      <c s="16" r="V82"/>
      <c s="16" r="W82"/>
      <c s="16" r="X82"/>
      <c s="16" r="Y82"/>
      <c s="16" r="Z82"/>
      <c s="16" r="AA82"/>
      <c s="16" r="AB82"/>
      <c s="16" r="AC82"/>
      <c s="16" r="AD82"/>
      <c s="16" r="AE82"/>
      <c s="16" r="AF82"/>
      <c s="16" r="AG82"/>
      <c s="16" r="AH82"/>
      <c s="16" r="AI82"/>
      <c s="16" r="AJ82"/>
      <c s="16" r="AK82"/>
      <c s="16" r="AL82"/>
    </row>
    <row r="83">
      <c s="172" r="A83"/>
      <c s="172" r="B83"/>
      <c t="s" s="172" r="C83">
        <v>1142</v>
      </c>
      <c t="s" s="172" r="D83">
        <v>1374</v>
      </c>
      <c t="s" s="172" r="E83">
        <v>1260</v>
      </c>
      <c t="s" s="172" r="F83">
        <v>1375</v>
      </c>
      <c t="s" s="172" r="G83">
        <v>1376</v>
      </c>
      <c s="172" r="H83"/>
      <c s="172" r="I83"/>
      <c t="s" s="205" r="J83">
        <v>20</v>
      </c>
      <c s="248" r="K83">
        <v>41776</v>
      </c>
      <c t="s" s="205" r="L83">
        <v>20</v>
      </c>
      <c s="248" r="M83">
        <v>41850</v>
      </c>
      <c s="172" r="N83"/>
      <c s="16" r="O83"/>
      <c s="16" r="P83"/>
      <c s="16" r="Q83"/>
      <c s="16" r="R83"/>
      <c s="16" r="S83"/>
      <c s="16" r="T83"/>
      <c s="16" r="U83"/>
      <c s="16" r="V83"/>
      <c s="16" r="W83"/>
      <c s="16" r="X83"/>
      <c s="16" r="Y83"/>
      <c s="16" r="Z83"/>
      <c s="16" r="AA83"/>
      <c s="16" r="AB83"/>
      <c s="16" r="AC83"/>
      <c s="16" r="AD83"/>
      <c s="16" r="AE83"/>
      <c s="16" r="AF83"/>
      <c s="16" r="AG83"/>
      <c s="16" r="AH83"/>
      <c s="16" r="AI83"/>
      <c s="16" r="AJ83"/>
      <c s="16" r="AK83"/>
      <c s="16" r="AL83"/>
    </row>
    <row r="84">
      <c s="172" r="A84"/>
      <c s="172" r="B84"/>
      <c t="s" s="172" r="C84">
        <v>1142</v>
      </c>
      <c t="s" s="172" r="D84">
        <v>1377</v>
      </c>
      <c t="s" s="172" r="E84">
        <v>1293</v>
      </c>
      <c t="s" s="172" r="F84">
        <v>1378</v>
      </c>
      <c t="s" s="172" r="G84">
        <v>1379</v>
      </c>
      <c t="s" s="172" r="H84">
        <v>1280</v>
      </c>
      <c s="172" r="I84"/>
      <c t="s" s="205" r="J84">
        <v>20</v>
      </c>
      <c s="248" r="K84">
        <v>41776</v>
      </c>
      <c t="s" s="205" r="L84">
        <v>20</v>
      </c>
      <c s="248" r="M84">
        <v>41850</v>
      </c>
      <c s="172" r="N84"/>
      <c s="16" r="O84"/>
      <c s="16" r="P84"/>
      <c s="16" r="Q84"/>
      <c s="16" r="R84"/>
      <c s="16" r="S84"/>
      <c s="16" r="T84"/>
      <c s="16" r="U84"/>
      <c s="16" r="V84"/>
      <c s="16" r="W84"/>
      <c s="16" r="X84"/>
      <c s="16" r="Y84"/>
      <c s="16" r="Z84"/>
      <c s="16" r="AA84"/>
      <c s="16" r="AB84"/>
      <c s="16" r="AC84"/>
      <c s="16" r="AD84"/>
      <c s="16" r="AE84"/>
      <c s="16" r="AF84"/>
      <c s="16" r="AG84"/>
      <c s="16" r="AH84"/>
      <c s="16" r="AI84"/>
      <c s="16" r="AJ84"/>
      <c s="16" r="AK84"/>
      <c s="16" r="AL84"/>
    </row>
    <row r="85">
      <c s="172" r="A85"/>
      <c s="172" r="B85"/>
      <c t="s" s="172" r="C85">
        <v>1142</v>
      </c>
      <c t="s" s="128" r="D85">
        <v>1380</v>
      </c>
      <c t="s" s="172" r="E85">
        <v>1372</v>
      </c>
      <c t="s" s="128" r="F85">
        <v>1381</v>
      </c>
      <c t="s" s="128" r="G85">
        <v>1382</v>
      </c>
      <c t="s" s="172" r="H85">
        <v>1280</v>
      </c>
      <c s="172" r="I85"/>
      <c t="s" s="205" r="J85">
        <v>19</v>
      </c>
      <c s="248" r="K85">
        <v>41726</v>
      </c>
      <c t="s" s="205" r="L85">
        <v>20</v>
      </c>
      <c s="248" r="M85">
        <v>41850</v>
      </c>
      <c s="172" r="N85"/>
      <c s="16" r="O85"/>
      <c s="16" r="P85"/>
      <c s="16" r="Q85"/>
      <c s="16" r="R85"/>
      <c s="16" r="S85"/>
      <c s="16" r="T85"/>
      <c s="16" r="U85"/>
      <c s="16" r="V85"/>
      <c s="16" r="W85"/>
      <c s="16" r="X85"/>
      <c s="16" r="Y85"/>
      <c s="16" r="Z85"/>
      <c s="16" r="AA85"/>
      <c s="16" r="AB85"/>
      <c s="16" r="AC85"/>
      <c s="16" r="AD85"/>
      <c s="16" r="AE85"/>
      <c s="16" r="AF85"/>
      <c s="16" r="AG85"/>
      <c s="16" r="AH85"/>
      <c s="16" r="AI85"/>
      <c s="16" r="AJ85"/>
      <c s="16" r="AK85"/>
      <c s="16" r="AL85"/>
    </row>
    <row r="86">
      <c s="172" r="A86"/>
      <c t="s" s="172" r="B86">
        <v>1383</v>
      </c>
      <c t="s" s="172" r="C86">
        <v>1142</v>
      </c>
      <c t="s" s="16" r="D86">
        <v>1384</v>
      </c>
      <c t="s" s="172" r="E86">
        <v>1372</v>
      </c>
      <c t="s" s="16" r="F86">
        <v>1385</v>
      </c>
      <c t="s" s="16" r="G86">
        <v>1386</v>
      </c>
      <c s="16" r="H86"/>
      <c s="16" r="I86"/>
      <c t="s" s="90" r="J86">
        <v>20</v>
      </c>
      <c s="248" r="K86">
        <v>41800</v>
      </c>
      <c s="16" r="L86"/>
      <c s="16" r="M86"/>
      <c s="172" r="N86"/>
      <c s="16" r="O86"/>
      <c s="16" r="P86"/>
      <c s="16" r="Q86"/>
      <c s="16" r="R86"/>
      <c s="16" r="S86"/>
      <c s="16" r="T86"/>
      <c s="16" r="U86"/>
      <c s="16" r="V86"/>
      <c s="16" r="W86"/>
      <c s="16" r="X86"/>
      <c s="16" r="Y86"/>
      <c s="16" r="Z86"/>
      <c s="16" r="AA86"/>
      <c s="16" r="AB86"/>
      <c s="16" r="AC86"/>
      <c s="16" r="AD86"/>
      <c s="16" r="AE86"/>
      <c s="16" r="AF86"/>
      <c s="16" r="AG86"/>
      <c s="16" r="AH86"/>
      <c s="16" r="AI86"/>
      <c s="16" r="AJ86"/>
      <c s="16" r="AK86"/>
      <c s="16" r="AL86"/>
    </row>
    <row r="87">
      <c s="172" r="A87"/>
      <c s="172" r="B87"/>
      <c t="s" s="172" r="C87">
        <v>1142</v>
      </c>
      <c t="s" s="172" r="D87">
        <v>1387</v>
      </c>
      <c t="s" s="172" r="E87">
        <v>1372</v>
      </c>
      <c t="s" s="172" r="F87">
        <v>1388</v>
      </c>
      <c t="s" s="172" r="G87">
        <v>1389</v>
      </c>
      <c t="s" s="172" r="H87">
        <v>1390</v>
      </c>
      <c s="172" r="I87"/>
      <c t="s" s="205" r="J87">
        <v>20</v>
      </c>
      <c s="248" r="K87">
        <v>41800</v>
      </c>
      <c t="s" s="205" r="L87">
        <v>20</v>
      </c>
      <c s="248" r="M87">
        <v>41850</v>
      </c>
      <c s="172" r="N87"/>
      <c s="16" r="O87"/>
      <c s="16" r="P87"/>
      <c s="16" r="Q87"/>
      <c s="16" r="R87"/>
      <c s="16" r="S87"/>
      <c s="16" r="T87"/>
      <c s="16" r="U87"/>
      <c s="16" r="V87"/>
      <c s="16" r="W87"/>
      <c s="16" r="X87"/>
      <c s="16" r="Y87"/>
      <c s="16" r="Z87"/>
      <c s="16" r="AA87"/>
      <c s="16" r="AB87"/>
      <c s="16" r="AC87"/>
      <c s="16" r="AD87"/>
      <c s="16" r="AE87"/>
      <c s="16" r="AF87"/>
      <c s="16" r="AG87"/>
      <c s="16" r="AH87"/>
      <c s="16" r="AI87"/>
      <c s="16" r="AJ87"/>
      <c s="16" r="AK87"/>
      <c s="16" r="AL87"/>
    </row>
    <row r="88">
      <c s="172" r="A88"/>
      <c s="172" r="B88"/>
      <c t="s" s="172" r="C88">
        <v>1142</v>
      </c>
      <c t="s" s="172" r="D88">
        <v>1391</v>
      </c>
      <c t="s" s="172" r="E88">
        <v>1372</v>
      </c>
      <c t="s" s="172" r="F88">
        <v>1392</v>
      </c>
      <c t="s" s="172" r="G88">
        <v>1393</v>
      </c>
      <c t="s" s="172" r="H88">
        <v>1394</v>
      </c>
      <c s="172" r="I88"/>
      <c t="s" s="205" r="J88">
        <v>20</v>
      </c>
      <c s="248" r="K88">
        <v>41800</v>
      </c>
      <c t="s" s="205" r="L88">
        <v>20</v>
      </c>
      <c s="248" r="M88">
        <v>41850</v>
      </c>
      <c s="172" r="N88"/>
      <c s="16" r="O88"/>
      <c s="16" r="P88"/>
      <c s="16" r="Q88"/>
      <c s="16" r="R88"/>
      <c s="16" r="S88"/>
      <c s="16" r="T88"/>
      <c s="16" r="U88"/>
      <c s="16" r="V88"/>
      <c s="16" r="W88"/>
      <c s="16" r="X88"/>
      <c s="16" r="Y88"/>
      <c s="16" r="Z88"/>
      <c s="16" r="AA88"/>
      <c s="16" r="AB88"/>
      <c s="16" r="AC88"/>
      <c s="16" r="AD88"/>
      <c s="16" r="AE88"/>
      <c s="16" r="AF88"/>
      <c s="16" r="AG88"/>
      <c s="16" r="AH88"/>
      <c s="16" r="AI88"/>
      <c s="16" r="AJ88"/>
      <c s="16" r="AK88"/>
      <c s="16" r="AL88"/>
    </row>
    <row r="89">
      <c s="109" r="A89">
        <v>2</v>
      </c>
      <c t="s" s="165" r="B89">
        <v>1395</v>
      </c>
      <c s="162" r="C89"/>
      <c s="162" r="D89"/>
      <c s="162" r="E89"/>
      <c s="162" r="F89"/>
      <c s="162" r="G89"/>
      <c s="162" r="H89"/>
      <c s="162" r="I89"/>
      <c s="211" r="J89"/>
      <c s="162" r="K89"/>
      <c s="211" r="L89"/>
      <c s="162" r="M89"/>
      <c s="162" r="N89"/>
      <c s="16" r="O89"/>
      <c s="16" r="P89"/>
      <c s="16" r="Q89"/>
      <c s="16" r="R89"/>
      <c s="16" r="S89"/>
      <c s="16" r="T89"/>
      <c s="16" r="U89"/>
      <c s="16" r="V89"/>
      <c s="16" r="W89"/>
      <c s="16" r="X89"/>
      <c s="16" r="Y89"/>
      <c s="16" r="Z89"/>
      <c s="16" r="AA89"/>
      <c s="16" r="AB89"/>
      <c s="16" r="AC89"/>
      <c s="16" r="AD89"/>
      <c s="16" r="AE89"/>
      <c s="16" r="AF89"/>
      <c s="16" r="AG89"/>
      <c s="16" r="AH89"/>
      <c s="16" r="AI89"/>
      <c s="16" r="AJ89"/>
      <c s="16" r="AK89"/>
      <c s="16" r="AL89"/>
    </row>
    <row r="90">
      <c s="172" r="A90"/>
      <c t="s" s="16" r="B90">
        <v>85</v>
      </c>
      <c t="s" s="172" r="C90">
        <v>1276</v>
      </c>
      <c t="s" s="16" r="D90">
        <v>1396</v>
      </c>
      <c t="s" s="16" r="E90">
        <v>1397</v>
      </c>
      <c t="s" s="16" r="F90">
        <v>1398</v>
      </c>
      <c t="s" s="16" r="G90">
        <v>1399</v>
      </c>
      <c s="16" r="H90"/>
      <c s="16" r="I90"/>
      <c t="s" s="90" r="J90">
        <v>20</v>
      </c>
      <c s="195" r="K90">
        <v>41800</v>
      </c>
      <c s="16" r="L90"/>
      <c s="16" r="M90"/>
      <c s="16" r="N90"/>
      <c s="16" r="O90"/>
      <c s="16" r="P90"/>
      <c s="16" r="Q90"/>
      <c s="16" r="R90"/>
      <c s="16" r="S90"/>
      <c s="16" r="T90"/>
      <c s="16" r="U90"/>
      <c s="16" r="V90"/>
      <c s="16" r="W90"/>
      <c s="16" r="X90"/>
      <c s="16" r="Y90"/>
      <c s="16" r="Z90"/>
      <c s="16" r="AA90"/>
      <c s="16" r="AB90"/>
      <c s="16" r="AC90"/>
      <c s="16" r="AD90"/>
      <c s="16" r="AE90"/>
      <c s="16" r="AF90"/>
      <c s="16" r="AG90"/>
      <c s="16" r="AH90"/>
      <c s="16" r="AI90"/>
      <c s="16" r="AJ90"/>
      <c s="16" r="AK90"/>
      <c s="16" r="AL90"/>
    </row>
    <row r="91">
      <c s="172" r="A91"/>
      <c s="172" r="B91"/>
      <c t="s" s="172" r="C91">
        <v>1276</v>
      </c>
      <c t="s" s="172" r="D91">
        <v>1400</v>
      </c>
      <c t="s" s="172" r="E91">
        <v>1397</v>
      </c>
      <c t="s" s="172" r="F91">
        <v>1401</v>
      </c>
      <c t="s" s="172" r="G91">
        <v>1402</v>
      </c>
      <c s="172" r="H91"/>
      <c s="172" r="I91"/>
      <c t="s" s="90" r="J91">
        <v>20</v>
      </c>
      <c s="195" r="K91">
        <v>41800</v>
      </c>
      <c t="s" s="90" r="L91">
        <v>20</v>
      </c>
      <c s="195" r="M91">
        <v>41954</v>
      </c>
      <c s="172" r="N91"/>
      <c s="16" r="O91"/>
      <c s="16" r="P91"/>
      <c s="16" r="Q91"/>
      <c s="16" r="R91"/>
      <c s="16" r="S91"/>
      <c s="16" r="T91"/>
      <c s="16" r="U91"/>
      <c s="16" r="V91"/>
      <c s="16" r="W91"/>
      <c s="16" r="X91"/>
      <c s="16" r="Y91"/>
      <c s="16" r="Z91"/>
      <c s="16" r="AA91"/>
      <c s="16" r="AB91"/>
      <c s="16" r="AC91"/>
      <c s="16" r="AD91"/>
      <c s="16" r="AE91"/>
      <c s="16" r="AF91"/>
      <c s="16" r="AG91"/>
      <c s="16" r="AH91"/>
      <c s="16" r="AI91"/>
      <c s="16" r="AJ91"/>
      <c s="16" r="AK91"/>
      <c s="16" r="AL91"/>
    </row>
    <row r="92">
      <c s="172" r="A92"/>
      <c s="172" r="B92"/>
      <c t="s" s="172" r="C92">
        <v>1142</v>
      </c>
      <c t="s" s="172" r="D92">
        <v>1403</v>
      </c>
      <c t="s" s="16" r="E92">
        <v>1397</v>
      </c>
      <c t="s" s="172" r="F92">
        <v>1404</v>
      </c>
      <c t="s" s="172" r="G92">
        <v>1405</v>
      </c>
      <c s="172" r="H92"/>
      <c s="172" r="I92"/>
      <c t="s" s="90" r="J92">
        <v>20</v>
      </c>
      <c s="195" r="K92">
        <v>41800</v>
      </c>
      <c s="172" r="L92"/>
      <c s="172" r="M92"/>
      <c s="172" r="N92"/>
      <c s="16" r="O92"/>
      <c s="16" r="P92"/>
      <c s="16" r="Q92"/>
      <c s="16" r="R92"/>
      <c s="16" r="S92"/>
      <c s="16" r="T92"/>
      <c s="16" r="U92"/>
      <c s="16" r="V92"/>
      <c s="16" r="W92"/>
      <c s="16" r="X92"/>
      <c s="16" r="Y92"/>
      <c s="16" r="Z92"/>
      <c s="16" r="AA92"/>
      <c s="16" r="AB92"/>
      <c s="16" r="AC92"/>
      <c s="16" r="AD92"/>
      <c s="16" r="AE92"/>
      <c s="16" r="AF92"/>
      <c s="16" r="AG92"/>
      <c s="16" r="AH92"/>
      <c s="16" r="AI92"/>
      <c s="16" r="AJ92"/>
      <c s="16" r="AK92"/>
      <c s="16" r="AL92"/>
    </row>
    <row r="93">
      <c s="146" r="A93"/>
      <c s="146" r="B93"/>
      <c t="s" s="146" r="C93">
        <v>1153</v>
      </c>
      <c t="s" s="146" r="D93">
        <v>1406</v>
      </c>
      <c t="s" s="146" r="E93">
        <v>1407</v>
      </c>
      <c t="s" s="146" r="F93">
        <v>1408</v>
      </c>
      <c t="s" s="146" r="G93">
        <v>1409</v>
      </c>
      <c s="146" r="H93"/>
      <c s="146" r="I93"/>
      <c t="s" s="64" r="J93">
        <v>20</v>
      </c>
      <c s="9" r="K93">
        <v>41776</v>
      </c>
      <c s="146" r="L93"/>
      <c s="146" r="M93"/>
      <c s="146" r="N93"/>
      <c s="16" r="O93"/>
      <c s="16" r="P93"/>
      <c s="16" r="Q93"/>
      <c s="16" r="R93"/>
      <c s="16" r="S93"/>
      <c s="16" r="T93"/>
      <c s="16" r="U93"/>
      <c s="16" r="V93"/>
      <c s="16" r="W93"/>
      <c s="16" r="X93"/>
      <c s="16" r="Y93"/>
      <c s="16" r="Z93"/>
      <c s="16" r="AA93"/>
      <c s="16" r="AB93"/>
      <c s="16" r="AC93"/>
      <c s="16" r="AD93"/>
      <c s="16" r="AE93"/>
      <c s="16" r="AF93"/>
      <c s="16" r="AG93"/>
      <c s="16" r="AH93"/>
      <c s="16" r="AI93"/>
      <c s="16" r="AJ93"/>
      <c s="16" r="AK93"/>
      <c s="16" r="AL93"/>
    </row>
    <row r="94">
      <c s="172" r="A94"/>
      <c s="16" r="B94"/>
      <c t="s" s="16" r="C94">
        <v>1276</v>
      </c>
      <c t="s" s="16" r="D94">
        <v>1410</v>
      </c>
      <c t="s" s="16" r="E94">
        <v>1397</v>
      </c>
      <c t="s" s="172" r="F94">
        <v>1411</v>
      </c>
      <c t="s" s="16" r="G94">
        <v>1412</v>
      </c>
      <c s="16" r="H94"/>
      <c s="16" r="I94"/>
      <c t="s" s="90" r="J94">
        <v>20</v>
      </c>
      <c s="248" r="K94">
        <v>41971</v>
      </c>
      <c s="16" r="L94"/>
      <c s="16" r="M94"/>
      <c s="16" r="N94"/>
      <c s="16" r="O94"/>
      <c s="16" r="P94"/>
      <c s="16" r="Q94"/>
      <c s="16" r="R94"/>
      <c s="16" r="S94"/>
      <c s="16" r="T94"/>
      <c s="16" r="U94"/>
      <c s="16" r="V94"/>
      <c s="16" r="W94"/>
      <c s="16" r="X94"/>
      <c s="16" r="Y94"/>
      <c s="16" r="Z94"/>
      <c s="16" r="AA94"/>
      <c s="16" r="AB94"/>
      <c s="16" r="AC94"/>
      <c s="16" r="AD94"/>
      <c s="16" r="AE94"/>
      <c s="16" r="AF94"/>
      <c s="16" r="AG94"/>
      <c s="16" r="AH94"/>
      <c s="16" r="AI94"/>
      <c s="16" r="AJ94"/>
      <c s="16" r="AK94"/>
      <c s="16" r="AL94"/>
    </row>
    <row r="95">
      <c s="172" r="A95"/>
      <c s="16" r="B95"/>
      <c t="s" s="16" r="C95">
        <v>1276</v>
      </c>
      <c t="s" s="16" r="D95">
        <v>1413</v>
      </c>
      <c t="s" s="172" r="E95">
        <v>1397</v>
      </c>
      <c t="s" s="16" r="F95">
        <v>1414</v>
      </c>
      <c t="s" s="16" r="G95">
        <v>1415</v>
      </c>
      <c s="16" r="H95"/>
      <c s="16" r="I95"/>
      <c s="90" r="J95"/>
      <c s="16" r="K95"/>
      <c s="16" r="L95"/>
      <c s="16" r="M95"/>
      <c s="16" r="N95"/>
      <c s="16" r="O95"/>
      <c s="16" r="P95"/>
      <c s="16" r="Q95"/>
      <c s="16" r="R95"/>
      <c s="16" r="S95"/>
      <c s="16" r="T95"/>
      <c s="16" r="U95"/>
      <c s="16" r="V95"/>
      <c s="16" r="W95"/>
      <c s="16" r="X95"/>
      <c s="16" r="Y95"/>
      <c s="16" r="Z95"/>
      <c s="16" r="AA95"/>
      <c s="16" r="AB95"/>
      <c s="16" r="AC95"/>
      <c s="16" r="AD95"/>
      <c s="16" r="AE95"/>
      <c s="16" r="AF95"/>
      <c s="16" r="AG95"/>
      <c s="16" r="AH95"/>
      <c s="16" r="AI95"/>
      <c s="16" r="AJ95"/>
      <c s="16" r="AK95"/>
      <c s="16" r="AL95"/>
    </row>
    <row r="96">
      <c s="172" r="A96"/>
      <c t="s" s="16" r="B96">
        <v>97</v>
      </c>
      <c t="s" s="172" r="C96">
        <v>1142</v>
      </c>
      <c t="s" s="16" r="D96">
        <v>1416</v>
      </c>
      <c t="s" s="16" r="E96">
        <v>1397</v>
      </c>
      <c t="s" s="16" r="F96">
        <v>1417</v>
      </c>
      <c t="s" s="16" r="G96">
        <v>1418</v>
      </c>
      <c s="16" r="H96"/>
      <c s="16" r="I96"/>
      <c t="s" s="90" r="J96">
        <v>20</v>
      </c>
      <c s="195" r="K96">
        <v>41776</v>
      </c>
      <c s="16" r="L96"/>
      <c s="16" r="M96"/>
      <c s="16" r="N96"/>
      <c s="16" r="O96"/>
      <c s="16" r="P96"/>
      <c s="16" r="Q96"/>
      <c s="16" r="R96"/>
      <c s="16" r="S96"/>
      <c s="16" r="T96"/>
      <c s="16" r="U96"/>
      <c s="16" r="V96"/>
      <c s="16" r="W96"/>
      <c s="16" r="X96"/>
      <c s="16" r="Y96"/>
      <c s="16" r="Z96"/>
      <c s="16" r="AA96"/>
      <c s="16" r="AB96"/>
      <c s="16" r="AC96"/>
      <c s="16" r="AD96"/>
      <c s="16" r="AE96"/>
      <c s="16" r="AF96"/>
      <c s="16" r="AG96"/>
      <c s="16" r="AH96"/>
      <c s="16" r="AI96"/>
      <c s="16" r="AJ96"/>
      <c s="16" r="AK96"/>
      <c s="16" r="AL96"/>
    </row>
    <row r="97">
      <c s="172" r="A97"/>
      <c s="16" r="B97"/>
      <c t="s" s="172" r="C97">
        <v>1142</v>
      </c>
      <c t="s" s="16" r="D97">
        <v>1416</v>
      </c>
      <c t="s" s="16" r="E97">
        <v>1397</v>
      </c>
      <c t="s" s="16" r="F97">
        <v>1419</v>
      </c>
      <c t="s" s="16" r="G97">
        <v>1418</v>
      </c>
      <c s="16" r="H97"/>
      <c s="16" r="I97"/>
      <c t="s" s="90" r="J97">
        <v>20</v>
      </c>
      <c s="195" r="K97">
        <v>41776</v>
      </c>
      <c s="16" r="L97"/>
      <c s="16" r="M97"/>
      <c s="16" r="N97"/>
      <c s="16" r="O97"/>
      <c s="16" r="P97"/>
      <c s="16" r="Q97"/>
      <c s="16" r="R97"/>
      <c s="16" r="S97"/>
      <c s="16" r="T97"/>
      <c s="16" r="U97"/>
      <c s="16" r="V97"/>
      <c s="16" r="W97"/>
      <c s="16" r="X97"/>
      <c s="16" r="Y97"/>
      <c s="16" r="Z97"/>
      <c s="16" r="AA97"/>
      <c s="16" r="AB97"/>
      <c s="16" r="AC97"/>
      <c s="16" r="AD97"/>
      <c s="16" r="AE97"/>
      <c s="16" r="AF97"/>
      <c s="16" r="AG97"/>
      <c s="16" r="AH97"/>
      <c s="16" r="AI97"/>
      <c s="16" r="AJ97"/>
      <c s="16" r="AK97"/>
      <c s="16" r="AL97"/>
    </row>
    <row r="98">
      <c s="16" r="A98"/>
      <c s="16" r="B98"/>
      <c t="s" s="16" r="C98">
        <v>1276</v>
      </c>
      <c t="s" s="16" r="D98">
        <v>1420</v>
      </c>
      <c t="s" s="16" r="E98">
        <v>1397</v>
      </c>
      <c t="s" s="16" r="F98">
        <v>1421</v>
      </c>
      <c t="s" s="16" r="G98">
        <v>1422</v>
      </c>
      <c s="16" r="H98"/>
      <c s="16" r="I98"/>
      <c s="90" r="J98"/>
      <c s="16" r="K98"/>
      <c s="16" r="L98"/>
      <c s="16" r="M98"/>
      <c s="16" r="N98"/>
      <c s="16" r="O98"/>
      <c s="16" r="P98"/>
      <c s="16" r="Q98"/>
      <c s="16" r="R98"/>
      <c s="16" r="S98"/>
      <c s="16" r="T98"/>
      <c s="16" r="U98"/>
      <c s="16" r="V98"/>
      <c s="16" r="W98"/>
      <c s="16" r="X98"/>
      <c s="16" r="Y98"/>
      <c s="16" r="Z98"/>
      <c s="16" r="AA98"/>
      <c s="16" r="AB98"/>
      <c s="16" r="AC98"/>
      <c s="16" r="AD98"/>
      <c s="16" r="AE98"/>
      <c s="16" r="AF98"/>
      <c s="16" r="AG98"/>
      <c s="16" r="AH98"/>
      <c s="16" r="AI98"/>
      <c s="16" r="AJ98"/>
      <c s="16" r="AK98"/>
      <c s="16" r="AL98"/>
    </row>
    <row r="99">
      <c s="16" r="A99"/>
      <c s="16" r="B99"/>
      <c t="s" s="16" r="C99">
        <v>1276</v>
      </c>
      <c t="s" s="16" r="D99">
        <v>1423</v>
      </c>
      <c t="s" s="16" r="E99">
        <v>1397</v>
      </c>
      <c t="s" s="16" r="F99">
        <v>1424</v>
      </c>
      <c t="s" s="16" r="G99">
        <v>1425</v>
      </c>
      <c s="16" r="H99"/>
      <c s="16" r="I99"/>
      <c s="90" r="J99"/>
      <c s="16" r="K99"/>
      <c s="16" r="L99"/>
      <c s="16" r="M99"/>
      <c s="16" r="N99"/>
      <c s="16" r="O99"/>
      <c s="16" r="P99"/>
      <c s="16" r="Q99"/>
      <c s="16" r="R99"/>
      <c s="16" r="S99"/>
      <c s="16" r="T99"/>
      <c s="16" r="U99"/>
      <c s="16" r="V99"/>
      <c s="16" r="W99"/>
      <c s="16" r="X99"/>
      <c s="16" r="Y99"/>
      <c s="16" r="Z99"/>
      <c s="16" r="AA99"/>
      <c s="16" r="AB99"/>
      <c s="16" r="AC99"/>
      <c s="16" r="AD99"/>
      <c s="16" r="AE99"/>
      <c s="16" r="AF99"/>
      <c s="16" r="AG99"/>
      <c s="16" r="AH99"/>
      <c s="16" r="AI99"/>
      <c s="16" r="AJ99"/>
      <c s="16" r="AK99"/>
      <c s="16" r="AL99"/>
    </row>
    <row r="100">
      <c s="172" r="A100"/>
      <c s="172" r="B100"/>
      <c t="s" s="172" r="C100">
        <v>1142</v>
      </c>
      <c t="s" s="172" r="D100">
        <v>1426</v>
      </c>
      <c t="s" s="172" r="E100">
        <v>1397</v>
      </c>
      <c t="s" s="172" r="F100">
        <v>1427</v>
      </c>
      <c t="s" s="172" r="G100">
        <v>1428</v>
      </c>
      <c s="172" r="H100"/>
      <c s="172" r="I100"/>
      <c t="s" s="205" r="J100">
        <v>20</v>
      </c>
      <c s="248" r="K100">
        <v>41776</v>
      </c>
      <c s="172" r="L100"/>
      <c s="172" r="M100"/>
      <c s="172" r="N100"/>
      <c s="16" r="O100"/>
      <c s="16" r="P100"/>
      <c s="16" r="Q100"/>
      <c s="16" r="R100"/>
      <c s="16" r="S100"/>
      <c s="16" r="T100"/>
      <c s="16" r="U100"/>
      <c s="16" r="V100"/>
      <c s="16" r="W100"/>
      <c s="16" r="X100"/>
      <c s="16" r="Y100"/>
      <c s="16" r="Z100"/>
      <c s="16" r="AA100"/>
      <c s="16" r="AB100"/>
      <c s="16" r="AC100"/>
      <c s="16" r="AD100"/>
      <c s="16" r="AE100"/>
      <c s="16" r="AF100"/>
      <c s="16" r="AG100"/>
      <c s="16" r="AH100"/>
      <c s="16" r="AI100"/>
      <c s="16" r="AJ100"/>
      <c s="16" r="AK100"/>
      <c s="16" r="AL100"/>
    </row>
    <row r="101">
      <c s="172" r="A101"/>
      <c s="172" r="B101"/>
      <c t="s" s="172" r="C101">
        <v>1303</v>
      </c>
      <c t="s" s="172" r="D101">
        <v>1429</v>
      </c>
      <c t="s" s="172" r="E101">
        <v>1430</v>
      </c>
      <c t="s" s="172" r="F101">
        <v>1431</v>
      </c>
      <c t="s" s="172" r="G101">
        <v>1432</v>
      </c>
      <c s="172" r="H101"/>
      <c s="172" r="I101"/>
      <c t="s" s="205" r="J101">
        <v>20</v>
      </c>
      <c s="248" r="K101">
        <v>41857</v>
      </c>
      <c s="205" r="L101"/>
      <c s="172" r="M101"/>
      <c s="172" r="N101"/>
      <c s="16" r="O101"/>
      <c s="16" r="P101"/>
      <c s="16" r="Q101"/>
      <c s="16" r="R101"/>
      <c s="16" r="S101"/>
      <c s="16" r="T101"/>
      <c s="16" r="U101"/>
      <c s="16" r="V101"/>
      <c s="16" r="W101"/>
      <c s="16" r="X101"/>
      <c s="16" r="Y101"/>
      <c s="16" r="Z101"/>
      <c s="16" r="AA101"/>
      <c s="16" r="AB101"/>
      <c s="16" r="AC101"/>
      <c s="16" r="AD101"/>
      <c s="16" r="AE101"/>
      <c s="16" r="AF101"/>
      <c s="16" r="AG101"/>
      <c s="16" r="AH101"/>
      <c s="16" r="AI101"/>
      <c s="16" r="AJ101"/>
      <c s="16" r="AK101"/>
      <c s="16" r="AL101"/>
    </row>
    <row r="102">
      <c s="172" r="A102"/>
      <c s="172" r="B102"/>
      <c t="s" s="172" r="C102">
        <v>1142</v>
      </c>
      <c t="s" s="172" r="D102">
        <v>1433</v>
      </c>
      <c t="s" s="172" r="E102">
        <v>1434</v>
      </c>
      <c t="s" s="172" r="F102">
        <v>1435</v>
      </c>
      <c t="s" s="172" r="G102">
        <v>1436</v>
      </c>
      <c s="172" r="H102"/>
      <c s="172" r="I102"/>
      <c t="s" s="205" r="J102">
        <v>20</v>
      </c>
      <c s="248" r="K102">
        <v>41800</v>
      </c>
      <c s="172" r="L102"/>
      <c s="172" r="M102"/>
      <c s="172" r="N102"/>
      <c s="16" r="O102"/>
      <c s="16" r="P102"/>
      <c s="16" r="Q102"/>
      <c s="16" r="R102"/>
      <c s="16" r="S102"/>
      <c s="16" r="T102"/>
      <c s="16" r="U102"/>
      <c s="16" r="V102"/>
      <c s="16" r="W102"/>
      <c s="16" r="X102"/>
      <c s="16" r="Y102"/>
      <c s="16" r="Z102"/>
      <c s="16" r="AA102"/>
      <c s="16" r="AB102"/>
      <c s="16" r="AC102"/>
      <c s="16" r="AD102"/>
      <c s="16" r="AE102"/>
      <c s="16" r="AF102"/>
      <c s="16" r="AG102"/>
      <c s="16" r="AH102"/>
      <c s="16" r="AI102"/>
      <c s="16" r="AJ102"/>
      <c s="16" r="AK102"/>
      <c s="16" r="AL102"/>
    </row>
    <row r="103">
      <c s="172" r="A103"/>
      <c s="172" r="B103"/>
      <c t="s" s="172" r="C103">
        <v>1142</v>
      </c>
      <c t="s" s="172" r="D103">
        <v>1437</v>
      </c>
      <c t="s" s="172" r="E103">
        <v>1397</v>
      </c>
      <c t="s" s="172" r="F103">
        <v>1438</v>
      </c>
      <c t="s" s="172" r="G103">
        <v>1439</v>
      </c>
      <c s="172" r="H103"/>
      <c s="172" r="I103"/>
      <c t="s" s="205" r="J103">
        <v>20</v>
      </c>
      <c s="248" r="K103">
        <v>41800</v>
      </c>
      <c s="172" r="L103"/>
      <c s="172" r="M103"/>
      <c s="172" r="N103"/>
      <c s="16" r="O103"/>
      <c s="16" r="P103"/>
      <c s="16" r="Q103"/>
      <c s="16" r="R103"/>
      <c s="16" r="S103"/>
      <c s="16" r="T103"/>
      <c s="16" r="U103"/>
      <c s="16" r="V103"/>
      <c s="16" r="W103"/>
      <c s="16" r="X103"/>
      <c s="16" r="Y103"/>
      <c s="16" r="Z103"/>
      <c s="16" r="AA103"/>
      <c s="16" r="AB103"/>
      <c s="16" r="AC103"/>
      <c s="16" r="AD103"/>
      <c s="16" r="AE103"/>
      <c s="16" r="AF103"/>
      <c s="16" r="AG103"/>
      <c s="16" r="AH103"/>
      <c s="16" r="AI103"/>
      <c s="16" r="AJ103"/>
      <c s="16" r="AK103"/>
      <c s="16" r="AL103"/>
    </row>
    <row r="104">
      <c s="172" r="A104"/>
      <c s="172" r="B104"/>
      <c t="s" s="172" r="C104">
        <v>1142</v>
      </c>
      <c t="s" s="172" r="D104">
        <v>1440</v>
      </c>
      <c t="s" s="172" r="E104">
        <v>1397</v>
      </c>
      <c t="s" s="172" r="F104">
        <v>1441</v>
      </c>
      <c t="s" s="172" r="G104">
        <v>1442</v>
      </c>
      <c s="172" r="H104"/>
      <c s="172" r="I104"/>
      <c t="s" s="205" r="J104">
        <v>20</v>
      </c>
      <c s="248" r="K104">
        <v>41800</v>
      </c>
      <c s="172" r="L104"/>
      <c s="172" r="M104"/>
      <c s="172" r="N104"/>
      <c s="16" r="O104"/>
      <c s="16" r="P104"/>
      <c s="16" r="Q104"/>
      <c s="16" r="R104"/>
      <c s="16" r="S104"/>
      <c s="16" r="T104"/>
      <c s="16" r="U104"/>
      <c s="16" r="V104"/>
      <c s="16" r="W104"/>
      <c s="16" r="X104"/>
      <c s="16" r="Y104"/>
      <c s="16" r="Z104"/>
      <c s="16" r="AA104"/>
      <c s="16" r="AB104"/>
      <c s="16" r="AC104"/>
      <c s="16" r="AD104"/>
      <c s="16" r="AE104"/>
      <c s="16" r="AF104"/>
      <c s="16" r="AG104"/>
      <c s="16" r="AH104"/>
      <c s="16" r="AI104"/>
      <c s="16" r="AJ104"/>
      <c s="16" r="AK104"/>
      <c s="16" r="AL104"/>
    </row>
    <row r="105">
      <c s="172" r="A105"/>
      <c s="172" r="B105"/>
      <c t="s" s="172" r="C105">
        <v>1142</v>
      </c>
      <c t="s" s="172" r="D105">
        <v>1443</v>
      </c>
      <c t="s" s="172" r="E105">
        <v>1397</v>
      </c>
      <c t="s" s="172" r="F105">
        <v>1444</v>
      </c>
      <c t="s" s="172" r="G105">
        <v>1428</v>
      </c>
      <c s="172" r="H105"/>
      <c s="172" r="I105"/>
      <c t="s" s="205" r="J105">
        <v>20</v>
      </c>
      <c s="248" r="K105">
        <v>41776</v>
      </c>
      <c s="172" r="L105"/>
      <c s="172" r="M105"/>
      <c s="172" r="N105"/>
      <c s="16" r="O105"/>
      <c s="16" r="P105"/>
      <c s="16" r="Q105"/>
      <c s="16" r="R105"/>
      <c s="16" r="S105"/>
      <c s="16" r="T105"/>
      <c s="16" r="U105"/>
      <c s="16" r="V105"/>
      <c s="16" r="W105"/>
      <c s="16" r="X105"/>
      <c s="16" r="Y105"/>
      <c s="16" r="Z105"/>
      <c s="16" r="AA105"/>
      <c s="16" r="AB105"/>
      <c s="16" r="AC105"/>
      <c s="16" r="AD105"/>
      <c s="16" r="AE105"/>
      <c s="16" r="AF105"/>
      <c s="16" r="AG105"/>
      <c s="16" r="AH105"/>
      <c s="16" r="AI105"/>
      <c s="16" r="AJ105"/>
      <c s="16" r="AK105"/>
      <c s="16" r="AL105"/>
    </row>
    <row r="106">
      <c s="172" r="A106"/>
      <c s="172" r="B106"/>
      <c t="s" s="172" r="C106">
        <v>1142</v>
      </c>
      <c t="s" s="172" r="D106">
        <v>1445</v>
      </c>
      <c t="s" s="172" r="E106">
        <v>1397</v>
      </c>
      <c t="s" s="172" r="F106">
        <v>1446</v>
      </c>
      <c t="s" s="172" r="G106">
        <v>1447</v>
      </c>
      <c s="172" r="H106"/>
      <c s="172" r="I106"/>
      <c t="s" s="205" r="J106">
        <v>20</v>
      </c>
      <c s="248" r="K106">
        <v>41776</v>
      </c>
      <c s="172" r="L106"/>
      <c s="172" r="M106"/>
      <c s="172" r="N106"/>
      <c s="16" r="O106"/>
      <c s="16" r="P106"/>
      <c s="16" r="Q106"/>
      <c s="16" r="R106"/>
      <c s="16" r="S106"/>
      <c s="16" r="T106"/>
      <c s="16" r="U106"/>
      <c s="16" r="V106"/>
      <c s="16" r="W106"/>
      <c s="16" r="X106"/>
      <c s="16" r="Y106"/>
      <c s="16" r="Z106"/>
      <c s="16" r="AA106"/>
      <c s="16" r="AB106"/>
      <c s="16" r="AC106"/>
      <c s="16" r="AD106"/>
      <c s="16" r="AE106"/>
      <c s="16" r="AF106"/>
      <c s="16" r="AG106"/>
      <c s="16" r="AH106"/>
      <c s="16" r="AI106"/>
      <c s="16" r="AJ106"/>
      <c s="16" r="AK106"/>
      <c s="16" r="AL106"/>
    </row>
    <row r="107">
      <c s="172" r="A107"/>
      <c s="172" r="B107"/>
      <c t="s" s="172" r="C107">
        <v>1142</v>
      </c>
      <c t="s" s="172" r="D107">
        <v>1448</v>
      </c>
      <c t="s" s="172" r="E107">
        <v>1397</v>
      </c>
      <c t="s" s="172" r="F107">
        <v>1449</v>
      </c>
      <c t="s" s="172" r="G107">
        <v>1450</v>
      </c>
      <c s="172" r="H107"/>
      <c s="172" r="I107"/>
      <c t="s" s="205" r="J107">
        <v>20</v>
      </c>
      <c s="248" r="K107">
        <v>41776</v>
      </c>
      <c s="172" r="L107"/>
      <c s="172" r="M107"/>
      <c s="172" r="N107"/>
      <c s="16" r="O107"/>
      <c s="16" r="P107"/>
      <c s="16" r="Q107"/>
      <c s="16" r="R107"/>
      <c s="16" r="S107"/>
      <c s="16" r="T107"/>
      <c s="16" r="U107"/>
      <c s="16" r="V107"/>
      <c s="16" r="W107"/>
      <c s="16" r="X107"/>
      <c s="16" r="Y107"/>
      <c s="16" r="Z107"/>
      <c s="16" r="AA107"/>
      <c s="16" r="AB107"/>
      <c s="16" r="AC107"/>
      <c s="16" r="AD107"/>
      <c s="16" r="AE107"/>
      <c s="16" r="AF107"/>
      <c s="16" r="AG107"/>
      <c s="16" r="AH107"/>
      <c s="16" r="AI107"/>
      <c s="16" r="AJ107"/>
      <c s="16" r="AK107"/>
      <c s="16" r="AL107"/>
    </row>
    <row r="108">
      <c s="172" r="A108"/>
      <c s="172" r="B108"/>
      <c t="s" s="172" r="C108">
        <v>1142</v>
      </c>
      <c t="s" s="172" r="D108">
        <v>1451</v>
      </c>
      <c t="s" s="172" r="E108">
        <v>1397</v>
      </c>
      <c t="s" s="172" r="F108">
        <v>1452</v>
      </c>
      <c t="s" s="172" r="G108">
        <v>1428</v>
      </c>
      <c s="172" r="H108"/>
      <c s="172" r="I108"/>
      <c t="s" s="205" r="J108">
        <v>20</v>
      </c>
      <c s="248" r="K108">
        <v>41776</v>
      </c>
      <c s="172" r="L108"/>
      <c s="172" r="M108"/>
      <c s="172" r="N108"/>
      <c s="16" r="O108"/>
      <c s="16" r="P108"/>
      <c s="16" r="Q108"/>
      <c s="16" r="R108"/>
      <c s="16" r="S108"/>
      <c s="16" r="T108"/>
      <c s="16" r="U108"/>
      <c s="16" r="V108"/>
      <c s="16" r="W108"/>
      <c s="16" r="X108"/>
      <c s="16" r="Y108"/>
      <c s="16" r="Z108"/>
      <c s="16" r="AA108"/>
      <c s="16" r="AB108"/>
      <c s="16" r="AC108"/>
      <c s="16" r="AD108"/>
      <c s="16" r="AE108"/>
      <c s="16" r="AF108"/>
      <c s="16" r="AG108"/>
      <c s="16" r="AH108"/>
      <c s="16" r="AI108"/>
      <c s="16" r="AJ108"/>
      <c s="16" r="AK108"/>
      <c s="16" r="AL108"/>
    </row>
    <row r="109">
      <c s="172" r="A109"/>
      <c s="172" r="B109"/>
      <c t="s" s="172" r="C109">
        <v>1142</v>
      </c>
      <c t="s" s="172" r="D109">
        <v>1453</v>
      </c>
      <c t="s" s="172" r="E109">
        <v>1397</v>
      </c>
      <c t="s" s="172" r="F109">
        <v>1454</v>
      </c>
      <c t="s" s="172" r="G109">
        <v>1455</v>
      </c>
      <c s="172" r="H109"/>
      <c s="172" r="I109"/>
      <c t="s" s="205" r="J109">
        <v>20</v>
      </c>
      <c s="248" r="K109">
        <v>41776</v>
      </c>
      <c s="172" r="L109"/>
      <c s="172" r="M109"/>
      <c s="172" r="N109"/>
      <c s="16" r="O109"/>
      <c s="16" r="P109"/>
      <c s="16" r="Q109"/>
      <c s="16" r="R109"/>
      <c s="16" r="S109"/>
      <c s="16" r="T109"/>
      <c s="16" r="U109"/>
      <c s="16" r="V109"/>
      <c s="16" r="W109"/>
      <c s="16" r="X109"/>
      <c s="16" r="Y109"/>
      <c s="16" r="Z109"/>
      <c s="16" r="AA109"/>
      <c s="16" r="AB109"/>
      <c s="16" r="AC109"/>
      <c s="16" r="AD109"/>
      <c s="16" r="AE109"/>
      <c s="16" r="AF109"/>
      <c s="16" r="AG109"/>
      <c s="16" r="AH109"/>
      <c s="16" r="AI109"/>
      <c s="16" r="AJ109"/>
      <c s="16" r="AK109"/>
      <c s="16" r="AL109"/>
    </row>
    <row r="110">
      <c s="172" r="A110"/>
      <c s="172" r="B110"/>
      <c t="s" s="172" r="C110">
        <v>1142</v>
      </c>
      <c t="s" s="172" r="D110">
        <v>1456</v>
      </c>
      <c t="s" s="172" r="E110">
        <v>1397</v>
      </c>
      <c t="s" s="172" r="F110">
        <v>1457</v>
      </c>
      <c t="s" s="172" r="G110">
        <v>1458</v>
      </c>
      <c s="172" r="H110"/>
      <c s="172" r="I110"/>
      <c t="s" s="205" r="J110">
        <v>20</v>
      </c>
      <c s="248" r="K110">
        <v>41776</v>
      </c>
      <c s="172" r="L110"/>
      <c s="172" r="M110"/>
      <c s="172" r="N110"/>
      <c s="16" r="O110"/>
      <c s="16" r="P110"/>
      <c s="16" r="Q110"/>
      <c s="16" r="R110"/>
      <c s="16" r="S110"/>
      <c s="16" r="T110"/>
      <c s="16" r="U110"/>
      <c s="16" r="V110"/>
      <c s="16" r="W110"/>
      <c s="16" r="X110"/>
      <c s="16" r="Y110"/>
      <c s="16" r="Z110"/>
      <c s="16" r="AA110"/>
      <c s="16" r="AB110"/>
      <c s="16" r="AC110"/>
      <c s="16" r="AD110"/>
      <c s="16" r="AE110"/>
      <c s="16" r="AF110"/>
      <c s="16" r="AG110"/>
      <c s="16" r="AH110"/>
      <c s="16" r="AI110"/>
      <c s="16" r="AJ110"/>
      <c s="16" r="AK110"/>
      <c s="16" r="AL110"/>
    </row>
    <row r="111">
      <c s="172" r="A111"/>
      <c s="172" r="B111"/>
      <c t="s" s="172" r="C111">
        <v>1142</v>
      </c>
      <c t="s" s="172" r="D111">
        <v>1459</v>
      </c>
      <c t="s" s="172" r="E111">
        <v>1397</v>
      </c>
      <c t="s" s="172" r="F111">
        <v>1460</v>
      </c>
      <c t="s" s="172" r="G111">
        <v>1461</v>
      </c>
      <c s="172" r="H111"/>
      <c s="172" r="I111"/>
      <c t="s" s="205" r="J111">
        <v>20</v>
      </c>
      <c s="248" r="K111">
        <v>41776</v>
      </c>
      <c s="172" r="L111"/>
      <c s="172" r="M111"/>
      <c s="172" r="N111"/>
      <c s="16" r="O111"/>
      <c s="16" r="P111"/>
      <c s="16" r="Q111"/>
      <c s="16" r="R111"/>
      <c s="16" r="S111"/>
      <c s="16" r="T111"/>
      <c s="16" r="U111"/>
      <c s="16" r="V111"/>
      <c s="16" r="W111"/>
      <c s="16" r="X111"/>
      <c s="16" r="Y111"/>
      <c s="16" r="Z111"/>
      <c s="16" r="AA111"/>
      <c s="16" r="AB111"/>
      <c s="16" r="AC111"/>
      <c s="16" r="AD111"/>
      <c s="16" r="AE111"/>
      <c s="16" r="AF111"/>
      <c s="16" r="AG111"/>
      <c s="16" r="AH111"/>
      <c s="16" r="AI111"/>
      <c s="16" r="AJ111"/>
      <c s="16" r="AK111"/>
      <c s="16" r="AL111"/>
    </row>
    <row r="112">
      <c s="172" r="A112"/>
      <c s="172" r="B112"/>
      <c t="s" s="172" r="C112">
        <v>1142</v>
      </c>
      <c t="s" s="172" r="D112">
        <v>1462</v>
      </c>
      <c t="s" s="172" r="E112">
        <v>1397</v>
      </c>
      <c t="s" s="172" r="F112">
        <v>1463</v>
      </c>
      <c t="s" s="172" r="G112">
        <v>1464</v>
      </c>
      <c s="172" r="H112"/>
      <c s="172" r="I112"/>
      <c t="s" s="205" r="J112">
        <v>20</v>
      </c>
      <c s="248" r="K112">
        <v>41776</v>
      </c>
      <c s="172" r="L112"/>
      <c s="172" r="M112"/>
      <c s="172" r="N112"/>
      <c s="16" r="O112"/>
      <c s="16" r="P112"/>
      <c s="16" r="Q112"/>
      <c s="16" r="R112"/>
      <c s="16" r="S112"/>
      <c s="16" r="T112"/>
      <c s="16" r="U112"/>
      <c s="16" r="V112"/>
      <c s="16" r="W112"/>
      <c s="16" r="X112"/>
      <c s="16" r="Y112"/>
      <c s="16" r="Z112"/>
      <c s="16" r="AA112"/>
      <c s="16" r="AB112"/>
      <c s="16" r="AC112"/>
      <c s="16" r="AD112"/>
      <c s="16" r="AE112"/>
      <c s="16" r="AF112"/>
      <c s="16" r="AG112"/>
      <c s="16" r="AH112"/>
      <c s="16" r="AI112"/>
      <c s="16" r="AJ112"/>
      <c s="16" r="AK112"/>
      <c s="16" r="AL112"/>
    </row>
    <row r="113">
      <c s="172" r="A113"/>
      <c s="172" r="B113"/>
      <c t="s" s="172" r="C113">
        <v>1142</v>
      </c>
      <c t="s" s="172" r="D113">
        <v>1465</v>
      </c>
      <c t="s" s="172" r="E113">
        <v>1466</v>
      </c>
      <c t="s" s="172" r="F113">
        <v>1467</v>
      </c>
      <c t="s" s="172" r="G113">
        <v>1468</v>
      </c>
      <c s="172" r="H113"/>
      <c s="172" r="I113"/>
      <c t="s" s="205" r="J113">
        <v>20</v>
      </c>
      <c s="248" r="K113">
        <v>41776</v>
      </c>
      <c s="172" r="L113"/>
      <c s="172" r="M113"/>
      <c s="172" r="N113"/>
      <c s="16" r="O113"/>
      <c s="16" r="P113"/>
      <c s="16" r="Q113"/>
      <c s="16" r="R113"/>
      <c s="16" r="S113"/>
      <c s="16" r="T113"/>
      <c s="16" r="U113"/>
      <c s="16" r="V113"/>
      <c s="16" r="W113"/>
      <c s="16" r="X113"/>
      <c s="16" r="Y113"/>
      <c s="16" r="Z113"/>
      <c s="16" r="AA113"/>
      <c s="16" r="AB113"/>
      <c s="16" r="AC113"/>
      <c s="16" r="AD113"/>
      <c s="16" r="AE113"/>
      <c s="16" r="AF113"/>
      <c s="16" r="AG113"/>
      <c s="16" r="AH113"/>
      <c s="16" r="AI113"/>
      <c s="16" r="AJ113"/>
      <c s="16" r="AK113"/>
      <c s="16" r="AL113"/>
    </row>
    <row r="114">
      <c s="172" r="A114"/>
      <c s="172" r="B114"/>
      <c t="s" s="172" r="C114">
        <v>1303</v>
      </c>
      <c t="s" s="172" r="D114">
        <v>1469</v>
      </c>
      <c t="s" s="172" r="E114">
        <v>1397</v>
      </c>
      <c t="s" s="172" r="F114">
        <v>1470</v>
      </c>
      <c t="s" s="172" r="G114">
        <v>1428</v>
      </c>
      <c s="172" r="H114"/>
      <c s="172" r="I114"/>
      <c t="s" s="205" r="J114">
        <v>20</v>
      </c>
      <c s="248" r="K114">
        <v>41872</v>
      </c>
      <c s="205" r="L114"/>
      <c s="172" r="M114"/>
      <c s="172" r="N114"/>
      <c s="16" r="O114"/>
      <c s="16" r="P114"/>
      <c s="16" r="Q114"/>
      <c s="16" r="R114"/>
      <c s="16" r="S114"/>
      <c s="16" r="T114"/>
      <c s="16" r="U114"/>
      <c s="16" r="V114"/>
      <c s="16" r="W114"/>
      <c s="16" r="X114"/>
      <c s="16" r="Y114"/>
      <c s="16" r="Z114"/>
      <c s="16" r="AA114"/>
      <c s="16" r="AB114"/>
      <c s="16" r="AC114"/>
      <c s="16" r="AD114"/>
      <c s="16" r="AE114"/>
      <c s="16" r="AF114"/>
      <c s="16" r="AG114"/>
      <c s="16" r="AH114"/>
      <c s="16" r="AI114"/>
      <c s="16" r="AJ114"/>
      <c s="16" r="AK114"/>
      <c s="16" r="AL114"/>
    </row>
    <row r="115">
      <c s="172" r="A115"/>
      <c s="172" r="B115"/>
      <c t="s" s="172" r="C115">
        <v>1303</v>
      </c>
      <c t="s" s="172" r="D115">
        <v>1471</v>
      </c>
      <c t="s" s="172" r="E115">
        <v>1397</v>
      </c>
      <c t="s" s="172" r="F115">
        <v>1472</v>
      </c>
      <c t="s" s="172" r="G115">
        <v>1428</v>
      </c>
      <c s="172" r="H115"/>
      <c s="172" r="I115"/>
      <c t="s" s="205" r="J115">
        <v>20</v>
      </c>
      <c s="248" r="K115">
        <v>41872</v>
      </c>
      <c s="205" r="L115"/>
      <c s="172" r="M115"/>
      <c s="172" r="N115"/>
      <c s="16" r="O115"/>
      <c s="16" r="P115"/>
      <c s="16" r="Q115"/>
      <c s="16" r="R115"/>
      <c s="16" r="S115"/>
      <c s="16" r="T115"/>
      <c s="16" r="U115"/>
      <c s="16" r="V115"/>
      <c s="16" r="W115"/>
      <c s="16" r="X115"/>
      <c s="16" r="Y115"/>
      <c s="16" r="Z115"/>
      <c s="16" r="AA115"/>
      <c s="16" r="AB115"/>
      <c s="16" r="AC115"/>
      <c s="16" r="AD115"/>
      <c s="16" r="AE115"/>
      <c s="16" r="AF115"/>
      <c s="16" r="AG115"/>
      <c s="16" r="AH115"/>
      <c s="16" r="AI115"/>
      <c s="16" r="AJ115"/>
      <c s="16" r="AK115"/>
      <c s="16" r="AL115"/>
    </row>
    <row r="116">
      <c s="172" r="A116"/>
      <c s="172" r="B116"/>
      <c t="s" s="172" r="C116">
        <v>1303</v>
      </c>
      <c t="s" s="172" r="D116">
        <v>1473</v>
      </c>
      <c t="s" s="172" r="E116">
        <v>1474</v>
      </c>
      <c t="s" s="172" r="F116">
        <v>1475</v>
      </c>
      <c t="s" s="172" r="G116">
        <v>1476</v>
      </c>
      <c s="172" r="H116"/>
      <c s="172" r="I116"/>
      <c t="s" s="205" r="J116">
        <v>20</v>
      </c>
      <c s="248" r="K116">
        <v>41872</v>
      </c>
      <c s="205" r="L116"/>
      <c s="172" r="M116"/>
      <c s="172" r="N116"/>
      <c s="16" r="O116"/>
      <c s="16" r="P116"/>
      <c s="16" r="Q116"/>
      <c s="16" r="R116"/>
      <c s="16" r="S116"/>
      <c s="16" r="T116"/>
      <c s="16" r="U116"/>
      <c s="16" r="V116"/>
      <c s="16" r="W116"/>
      <c s="16" r="X116"/>
      <c s="16" r="Y116"/>
      <c s="16" r="Z116"/>
      <c s="16" r="AA116"/>
      <c s="16" r="AB116"/>
      <c s="16" r="AC116"/>
      <c s="16" r="AD116"/>
      <c s="16" r="AE116"/>
      <c s="16" r="AF116"/>
      <c s="16" r="AG116"/>
      <c s="16" r="AH116"/>
      <c s="16" r="AI116"/>
      <c s="16" r="AJ116"/>
      <c s="16" r="AK116"/>
      <c s="16" r="AL116"/>
    </row>
    <row r="117">
      <c s="172" r="A117"/>
      <c s="172" r="B117"/>
      <c t="s" s="172" r="C117">
        <v>1142</v>
      </c>
      <c t="s" s="172" r="D117">
        <v>1477</v>
      </c>
      <c t="s" s="172" r="E117">
        <v>1397</v>
      </c>
      <c t="s" s="172" r="F117">
        <v>1478</v>
      </c>
      <c t="s" s="172" r="G117">
        <v>1479</v>
      </c>
      <c s="172" r="H117"/>
      <c s="172" r="I117"/>
      <c t="s" s="205" r="J117">
        <v>20</v>
      </c>
      <c s="248" r="K117">
        <v>41776</v>
      </c>
      <c s="172" r="L117"/>
      <c s="172" r="M117"/>
      <c s="172" r="N117"/>
      <c s="16" r="O117"/>
      <c s="16" r="P117"/>
      <c s="16" r="Q117"/>
      <c s="16" r="R117"/>
      <c s="16" r="S117"/>
      <c s="16" r="T117"/>
      <c s="16" r="U117"/>
      <c s="16" r="V117"/>
      <c s="16" r="W117"/>
      <c s="16" r="X117"/>
      <c s="16" r="Y117"/>
      <c s="16" r="Z117"/>
      <c s="16" r="AA117"/>
      <c s="16" r="AB117"/>
      <c s="16" r="AC117"/>
      <c s="16" r="AD117"/>
      <c s="16" r="AE117"/>
      <c s="16" r="AF117"/>
      <c s="16" r="AG117"/>
      <c s="16" r="AH117"/>
      <c s="16" r="AI117"/>
      <c s="16" r="AJ117"/>
      <c s="16" r="AK117"/>
      <c s="16" r="AL117"/>
    </row>
    <row r="118">
      <c s="172" r="A118"/>
      <c s="172" r="B118"/>
      <c t="s" s="172" r="C118">
        <v>1142</v>
      </c>
      <c t="s" s="172" r="D118">
        <v>1480</v>
      </c>
      <c t="s" s="172" r="E118">
        <v>1397</v>
      </c>
      <c t="s" s="172" r="F118">
        <v>1481</v>
      </c>
      <c t="s" s="172" r="G118">
        <v>1482</v>
      </c>
      <c s="172" r="H118"/>
      <c s="172" r="I118"/>
      <c t="s" s="205" r="J118">
        <v>20</v>
      </c>
      <c s="248" r="K118">
        <v>41776</v>
      </c>
      <c s="172" r="L118"/>
      <c s="172" r="M118"/>
      <c s="172" r="N118"/>
      <c s="16" r="O118"/>
      <c s="16" r="P118"/>
      <c s="16" r="Q118"/>
      <c s="16" r="R118"/>
      <c s="16" r="S118"/>
      <c s="16" r="T118"/>
      <c s="16" r="U118"/>
      <c s="16" r="V118"/>
      <c s="16" r="W118"/>
      <c s="16" r="X118"/>
      <c s="16" r="Y118"/>
      <c s="16" r="Z118"/>
      <c s="16" r="AA118"/>
      <c s="16" r="AB118"/>
      <c s="16" r="AC118"/>
      <c s="16" r="AD118"/>
      <c s="16" r="AE118"/>
      <c s="16" r="AF118"/>
      <c s="16" r="AG118"/>
      <c s="16" r="AH118"/>
      <c s="16" r="AI118"/>
      <c s="16" r="AJ118"/>
      <c s="16" r="AK118"/>
      <c s="16" r="AL118"/>
    </row>
    <row r="119">
      <c s="172" r="A119"/>
      <c s="172" r="B119"/>
      <c t="s" s="172" r="C119">
        <v>1142</v>
      </c>
      <c t="s" s="172" r="D119">
        <v>1483</v>
      </c>
      <c t="s" s="172" r="E119">
        <v>1397</v>
      </c>
      <c t="s" s="172" r="F119">
        <v>1484</v>
      </c>
      <c t="s" s="172" r="G119">
        <v>1485</v>
      </c>
      <c s="172" r="H119"/>
      <c s="172" r="I119"/>
      <c t="s" s="205" r="J119">
        <v>20</v>
      </c>
      <c s="248" r="K119">
        <v>41776</v>
      </c>
      <c s="172" r="L119"/>
      <c s="172" r="M119"/>
      <c s="172" r="N119"/>
      <c s="16" r="O119"/>
      <c s="16" r="P119"/>
      <c s="16" r="Q119"/>
      <c s="16" r="R119"/>
      <c s="16" r="S119"/>
      <c s="16" r="T119"/>
      <c s="16" r="U119"/>
      <c s="16" r="V119"/>
      <c s="16" r="W119"/>
      <c s="16" r="X119"/>
      <c s="16" r="Y119"/>
      <c s="16" r="Z119"/>
      <c s="16" r="AA119"/>
      <c s="16" r="AB119"/>
      <c s="16" r="AC119"/>
      <c s="16" r="AD119"/>
      <c s="16" r="AE119"/>
      <c s="16" r="AF119"/>
      <c s="16" r="AG119"/>
      <c s="16" r="AH119"/>
      <c s="16" r="AI119"/>
      <c s="16" r="AJ119"/>
      <c s="16" r="AK119"/>
      <c s="16" r="AL119"/>
    </row>
    <row r="120">
      <c s="172" r="A120"/>
      <c s="172" r="B120"/>
      <c t="s" s="172" r="C120">
        <v>1142</v>
      </c>
      <c t="s" s="172" r="D120">
        <v>1486</v>
      </c>
      <c t="s" s="172" r="E120">
        <v>1397</v>
      </c>
      <c t="s" s="172" r="F120">
        <v>1487</v>
      </c>
      <c t="s" s="172" r="G120">
        <v>1488</v>
      </c>
      <c s="172" r="H120"/>
      <c s="172" r="I120"/>
      <c t="s" s="205" r="J120">
        <v>20</v>
      </c>
      <c s="248" r="K120">
        <v>41776</v>
      </c>
      <c s="172" r="L120"/>
      <c s="172" r="M120"/>
      <c s="172" r="N120"/>
      <c s="16" r="O120"/>
      <c s="16" r="P120"/>
      <c s="16" r="Q120"/>
      <c s="16" r="R120"/>
      <c s="16" r="S120"/>
      <c s="16" r="T120"/>
      <c s="16" r="U120"/>
      <c s="16" r="V120"/>
      <c s="16" r="W120"/>
      <c s="16" r="X120"/>
      <c s="16" r="Y120"/>
      <c s="16" r="Z120"/>
      <c s="16" r="AA120"/>
      <c s="16" r="AB120"/>
      <c s="16" r="AC120"/>
      <c s="16" r="AD120"/>
      <c s="16" r="AE120"/>
      <c s="16" r="AF120"/>
      <c s="16" r="AG120"/>
      <c s="16" r="AH120"/>
      <c s="16" r="AI120"/>
      <c s="16" r="AJ120"/>
      <c s="16" r="AK120"/>
      <c s="16" r="AL120"/>
    </row>
    <row r="121">
      <c s="172" r="A121"/>
      <c s="172" r="B121"/>
      <c t="s" s="172" r="C121">
        <v>1142</v>
      </c>
      <c t="s" s="172" r="D121">
        <v>1489</v>
      </c>
      <c t="s" s="172" r="E121">
        <v>1397</v>
      </c>
      <c t="s" s="172" r="F121">
        <v>1490</v>
      </c>
      <c t="s" s="172" r="G121">
        <v>1491</v>
      </c>
      <c s="172" r="H121"/>
      <c s="172" r="I121"/>
      <c t="s" s="205" r="J121">
        <v>20</v>
      </c>
      <c s="248" r="K121">
        <v>41776</v>
      </c>
      <c s="172" r="L121"/>
      <c s="172" r="M121"/>
      <c s="172" r="N121"/>
      <c s="16" r="O121"/>
      <c s="16" r="P121"/>
      <c s="16" r="Q121"/>
      <c s="16" r="R121"/>
      <c s="16" r="S121"/>
      <c s="16" r="T121"/>
      <c s="16" r="U121"/>
      <c s="16" r="V121"/>
      <c s="16" r="W121"/>
      <c s="16" r="X121"/>
      <c s="16" r="Y121"/>
      <c s="16" r="Z121"/>
      <c s="16" r="AA121"/>
      <c s="16" r="AB121"/>
      <c s="16" r="AC121"/>
      <c s="16" r="AD121"/>
      <c s="16" r="AE121"/>
      <c s="16" r="AF121"/>
      <c s="16" r="AG121"/>
      <c s="16" r="AH121"/>
      <c s="16" r="AI121"/>
      <c s="16" r="AJ121"/>
      <c s="16" r="AK121"/>
      <c s="16" r="AL121"/>
    </row>
    <row r="122">
      <c s="172" r="A122"/>
      <c s="172" r="B122"/>
      <c t="s" s="172" r="C122">
        <v>1142</v>
      </c>
      <c t="s" s="172" r="D122">
        <v>1492</v>
      </c>
      <c t="s" s="172" r="E122">
        <v>1397</v>
      </c>
      <c t="s" s="172" r="F122">
        <v>1493</v>
      </c>
      <c t="s" s="172" r="G122">
        <v>1494</v>
      </c>
      <c s="172" r="H122"/>
      <c s="172" r="I122"/>
      <c t="s" s="205" r="J122">
        <v>20</v>
      </c>
      <c s="248" r="K122">
        <v>41776</v>
      </c>
      <c s="172" r="L122"/>
      <c s="172" r="M122"/>
      <c s="172" r="N122"/>
      <c s="16" r="O122"/>
      <c s="16" r="P122"/>
      <c s="16" r="Q122"/>
      <c s="16" r="R122"/>
      <c s="16" r="S122"/>
      <c s="16" r="T122"/>
      <c s="16" r="U122"/>
      <c s="16" r="V122"/>
      <c s="16" r="W122"/>
      <c s="16" r="X122"/>
      <c s="16" r="Y122"/>
      <c s="16" r="Z122"/>
      <c s="16" r="AA122"/>
      <c s="16" r="AB122"/>
      <c s="16" r="AC122"/>
      <c s="16" r="AD122"/>
      <c s="16" r="AE122"/>
      <c s="16" r="AF122"/>
      <c s="16" r="AG122"/>
      <c s="16" r="AH122"/>
      <c s="16" r="AI122"/>
      <c s="16" r="AJ122"/>
      <c s="16" r="AK122"/>
      <c s="16" r="AL122"/>
    </row>
    <row r="123">
      <c s="172" r="A123"/>
      <c s="172" r="B123"/>
      <c t="s" s="172" r="C123">
        <v>1142</v>
      </c>
      <c t="s" s="172" r="D123">
        <v>1495</v>
      </c>
      <c t="s" s="172" r="E123">
        <v>1397</v>
      </c>
      <c t="s" s="172" r="F123">
        <v>1496</v>
      </c>
      <c t="s" s="172" r="G123">
        <v>1497</v>
      </c>
      <c s="172" r="H123"/>
      <c s="172" r="I123"/>
      <c t="s" s="205" r="J123">
        <v>20</v>
      </c>
      <c s="248" r="K123">
        <v>41776</v>
      </c>
      <c s="172" r="L123"/>
      <c s="172" r="M123"/>
      <c s="172" r="N123"/>
      <c s="16" r="O123"/>
      <c s="16" r="P123"/>
      <c s="16" r="Q123"/>
      <c s="16" r="R123"/>
      <c s="16" r="S123"/>
      <c s="16" r="T123"/>
      <c s="16" r="U123"/>
      <c s="16" r="V123"/>
      <c s="16" r="W123"/>
      <c s="16" r="X123"/>
      <c s="16" r="Y123"/>
      <c s="16" r="Z123"/>
      <c s="16" r="AA123"/>
      <c s="16" r="AB123"/>
      <c s="16" r="AC123"/>
      <c s="16" r="AD123"/>
      <c s="16" r="AE123"/>
      <c s="16" r="AF123"/>
      <c s="16" r="AG123"/>
      <c s="16" r="AH123"/>
      <c s="16" r="AI123"/>
      <c s="16" r="AJ123"/>
      <c s="16" r="AK123"/>
      <c s="16" r="AL123"/>
    </row>
    <row r="124">
      <c s="172" r="A124"/>
      <c s="172" r="B124"/>
      <c t="s" s="172" r="C124">
        <v>1142</v>
      </c>
      <c t="s" s="172" r="D124">
        <v>1498</v>
      </c>
      <c t="s" s="172" r="E124">
        <v>1397</v>
      </c>
      <c t="s" s="172" r="F124">
        <v>1499</v>
      </c>
      <c t="s" s="172" r="G124">
        <v>1500</v>
      </c>
      <c s="172" r="H124"/>
      <c s="172" r="I124"/>
      <c t="s" s="205" r="J124">
        <v>20</v>
      </c>
      <c s="248" r="K124">
        <v>41776</v>
      </c>
      <c s="172" r="L124"/>
      <c s="172" r="M124"/>
      <c s="172" r="N124"/>
      <c s="16" r="O124"/>
      <c s="16" r="P124"/>
      <c s="16" r="Q124"/>
      <c s="16" r="R124"/>
      <c s="16" r="S124"/>
      <c s="16" r="T124"/>
      <c s="16" r="U124"/>
      <c s="16" r="V124"/>
      <c s="16" r="W124"/>
      <c s="16" r="X124"/>
      <c s="16" r="Y124"/>
      <c s="16" r="Z124"/>
      <c s="16" r="AA124"/>
      <c s="16" r="AB124"/>
      <c s="16" r="AC124"/>
      <c s="16" r="AD124"/>
      <c s="16" r="AE124"/>
      <c s="16" r="AF124"/>
      <c s="16" r="AG124"/>
      <c s="16" r="AH124"/>
      <c s="16" r="AI124"/>
      <c s="16" r="AJ124"/>
      <c s="16" r="AK124"/>
      <c s="16" r="AL124"/>
    </row>
    <row r="125">
      <c s="172" r="A125"/>
      <c s="172" r="B125"/>
      <c t="s" s="172" r="C125">
        <v>1142</v>
      </c>
      <c t="s" s="172" r="D125">
        <v>1501</v>
      </c>
      <c t="s" s="172" r="E125">
        <v>1397</v>
      </c>
      <c t="s" s="172" r="F125">
        <v>1502</v>
      </c>
      <c t="s" s="172" r="G125">
        <v>1503</v>
      </c>
      <c s="172" r="H125"/>
      <c s="172" r="I125"/>
      <c t="s" s="205" r="J125">
        <v>20</v>
      </c>
      <c s="248" r="K125">
        <v>41776</v>
      </c>
      <c s="172" r="L125"/>
      <c s="172" r="M125"/>
      <c s="172" r="N125"/>
      <c s="16" r="O125"/>
      <c s="16" r="P125"/>
      <c s="16" r="Q125"/>
      <c s="16" r="R125"/>
      <c s="16" r="S125"/>
      <c s="16" r="T125"/>
      <c s="16" r="U125"/>
      <c s="16" r="V125"/>
      <c s="16" r="W125"/>
      <c s="16" r="X125"/>
      <c s="16" r="Y125"/>
      <c s="16" r="Z125"/>
      <c s="16" r="AA125"/>
      <c s="16" r="AB125"/>
      <c s="16" r="AC125"/>
      <c s="16" r="AD125"/>
      <c s="16" r="AE125"/>
      <c s="16" r="AF125"/>
      <c s="16" r="AG125"/>
      <c s="16" r="AH125"/>
      <c s="16" r="AI125"/>
      <c s="16" r="AJ125"/>
      <c s="16" r="AK125"/>
      <c s="16" r="AL125"/>
    </row>
    <row r="126">
      <c s="172" r="A126"/>
      <c s="172" r="B126"/>
      <c t="s" s="172" r="C126">
        <v>1142</v>
      </c>
      <c t="s" s="172" r="D126">
        <v>1504</v>
      </c>
      <c t="s" s="172" r="E126">
        <v>1357</v>
      </c>
      <c t="s" s="172" r="F126">
        <v>1505</v>
      </c>
      <c t="s" s="172" r="G126">
        <v>1506</v>
      </c>
      <c s="172" r="H126"/>
      <c s="172" r="I126"/>
      <c t="s" s="205" r="J126">
        <v>20</v>
      </c>
      <c s="248" r="K126">
        <v>41776</v>
      </c>
      <c s="172" r="L126"/>
      <c s="172" r="M126"/>
      <c s="172" r="N126"/>
      <c s="16" r="O126"/>
      <c s="16" r="P126"/>
      <c s="16" r="Q126"/>
      <c s="16" r="R126"/>
      <c s="16" r="S126"/>
      <c s="16" r="T126"/>
      <c s="16" r="U126"/>
      <c s="16" r="V126"/>
      <c s="16" r="W126"/>
      <c s="16" r="X126"/>
      <c s="16" r="Y126"/>
      <c s="16" r="Z126"/>
      <c s="16" r="AA126"/>
      <c s="16" r="AB126"/>
      <c s="16" r="AC126"/>
      <c s="16" r="AD126"/>
      <c s="16" r="AE126"/>
      <c s="16" r="AF126"/>
      <c s="16" r="AG126"/>
      <c s="16" r="AH126"/>
      <c s="16" r="AI126"/>
      <c s="16" r="AJ126"/>
      <c s="16" r="AK126"/>
      <c s="16" r="AL126"/>
    </row>
    <row r="127">
      <c s="172" r="A127"/>
      <c t="s" s="172" r="B127">
        <v>1507</v>
      </c>
      <c t="s" s="172" r="C127">
        <v>1303</v>
      </c>
      <c t="s" s="172" r="D127">
        <v>1508</v>
      </c>
      <c t="s" s="172" r="E127">
        <v>1509</v>
      </c>
      <c t="s" s="172" r="F127">
        <v>1510</v>
      </c>
      <c t="s" s="172" r="G127">
        <v>1511</v>
      </c>
      <c s="172" r="H127"/>
      <c s="172" r="I127"/>
      <c t="s" s="205" r="J127">
        <v>20</v>
      </c>
      <c s="248" r="K127">
        <v>41776</v>
      </c>
      <c s="172" r="L127"/>
      <c s="172" r="M127"/>
      <c s="172" r="N127"/>
      <c s="16" r="O127"/>
      <c s="16" r="P127"/>
      <c s="16" r="Q127"/>
      <c s="16" r="R127"/>
      <c s="16" r="S127"/>
      <c s="16" r="T127"/>
      <c s="16" r="U127"/>
      <c s="16" r="V127"/>
      <c s="16" r="W127"/>
      <c s="16" r="X127"/>
      <c s="16" r="Y127"/>
      <c s="16" r="Z127"/>
      <c s="16" r="AA127"/>
      <c s="16" r="AB127"/>
      <c s="16" r="AC127"/>
      <c s="16" r="AD127"/>
      <c s="16" r="AE127"/>
      <c s="16" r="AF127"/>
      <c s="16" r="AG127"/>
      <c s="16" r="AH127"/>
      <c s="16" r="AI127"/>
      <c s="16" r="AJ127"/>
      <c s="16" r="AK127"/>
      <c s="16" r="AL127"/>
    </row>
    <row r="128">
      <c s="172" r="A128"/>
      <c s="172" r="B128"/>
      <c t="s" s="172" r="C128">
        <v>1303</v>
      </c>
      <c t="s" s="172" r="D128">
        <v>1512</v>
      </c>
      <c t="s" s="172" r="E128">
        <v>1509</v>
      </c>
      <c t="s" s="172" r="F128">
        <v>1513</v>
      </c>
      <c t="s" s="172" r="G128">
        <v>1514</v>
      </c>
      <c s="172" r="H128"/>
      <c s="172" r="I128"/>
      <c t="s" s="205" r="J128">
        <v>20</v>
      </c>
      <c s="248" r="K128">
        <v>41872</v>
      </c>
      <c s="205" r="L128"/>
      <c s="172" r="M128"/>
      <c s="172" r="N128"/>
      <c s="16" r="O128"/>
      <c s="16" r="P128"/>
      <c s="16" r="Q128"/>
      <c s="16" r="R128"/>
      <c s="16" r="S128"/>
      <c s="16" r="T128"/>
      <c s="16" r="U128"/>
      <c s="16" r="V128"/>
      <c s="16" r="W128"/>
      <c s="16" r="X128"/>
      <c s="16" r="Y128"/>
      <c s="16" r="Z128"/>
      <c s="16" r="AA128"/>
      <c s="16" r="AB128"/>
      <c s="16" r="AC128"/>
      <c s="16" r="AD128"/>
      <c s="16" r="AE128"/>
      <c s="16" r="AF128"/>
      <c s="16" r="AG128"/>
      <c s="16" r="AH128"/>
      <c s="16" r="AI128"/>
      <c s="16" r="AJ128"/>
      <c s="16" r="AK128"/>
      <c s="16" r="AL128"/>
    </row>
    <row r="129">
      <c s="172" r="A129"/>
      <c s="172" r="B129"/>
      <c t="s" s="172" r="C129">
        <v>1303</v>
      </c>
      <c t="s" s="172" r="D129">
        <v>1515</v>
      </c>
      <c t="s" s="172" r="E129">
        <v>1509</v>
      </c>
      <c t="s" s="172" r="F129">
        <v>1516</v>
      </c>
      <c t="s" s="172" r="G129">
        <v>1514</v>
      </c>
      <c s="172" r="H129"/>
      <c s="172" r="I129"/>
      <c t="s" s="205" r="J129">
        <v>20</v>
      </c>
      <c s="248" r="K129">
        <v>41872</v>
      </c>
      <c s="205" r="L129"/>
      <c s="172" r="M129"/>
      <c s="172" r="N129"/>
      <c s="16" r="O129"/>
      <c s="16" r="P129"/>
      <c s="16" r="Q129"/>
      <c s="16" r="R129"/>
      <c s="16" r="S129"/>
      <c s="16" r="T129"/>
      <c s="16" r="U129"/>
      <c s="16" r="V129"/>
      <c s="16" r="W129"/>
      <c s="16" r="X129"/>
      <c s="16" r="Y129"/>
      <c s="16" r="Z129"/>
      <c s="16" r="AA129"/>
      <c s="16" r="AB129"/>
      <c s="16" r="AC129"/>
      <c s="16" r="AD129"/>
      <c s="16" r="AE129"/>
      <c s="16" r="AF129"/>
      <c s="16" r="AG129"/>
      <c s="16" r="AH129"/>
      <c s="16" r="AI129"/>
      <c s="16" r="AJ129"/>
      <c s="16" r="AK129"/>
      <c s="16" r="AL129"/>
    </row>
    <row r="130">
      <c s="172" r="A130"/>
      <c s="172" r="B130"/>
      <c t="s" s="172" r="C130">
        <v>1303</v>
      </c>
      <c t="s" s="172" r="D130">
        <v>1517</v>
      </c>
      <c t="s" s="172" r="E130">
        <v>1518</v>
      </c>
      <c t="s" s="172" r="F130">
        <v>1519</v>
      </c>
      <c t="s" s="172" r="G130">
        <v>1514</v>
      </c>
      <c s="172" r="H130"/>
      <c s="172" r="I130"/>
      <c t="s" s="205" r="J130">
        <v>20</v>
      </c>
      <c s="248" r="K130">
        <v>41872</v>
      </c>
      <c s="205" r="L130"/>
      <c s="172" r="M130"/>
      <c s="172" r="N130"/>
      <c s="16" r="O130"/>
      <c s="16" r="P130"/>
      <c s="16" r="Q130"/>
      <c s="16" r="R130"/>
      <c s="16" r="S130"/>
      <c s="16" r="T130"/>
      <c s="16" r="U130"/>
      <c s="16" r="V130"/>
      <c s="16" r="W130"/>
      <c s="16" r="X130"/>
      <c s="16" r="Y130"/>
      <c s="16" r="Z130"/>
      <c s="16" r="AA130"/>
      <c s="16" r="AB130"/>
      <c s="16" r="AC130"/>
      <c s="16" r="AD130"/>
      <c s="16" r="AE130"/>
      <c s="16" r="AF130"/>
      <c s="16" r="AG130"/>
      <c s="16" r="AH130"/>
      <c s="16" r="AI130"/>
      <c s="16" r="AJ130"/>
      <c s="16" r="AK130"/>
      <c s="16" r="AL130"/>
    </row>
    <row r="131">
      <c s="172" r="A131"/>
      <c s="172" r="B131"/>
      <c t="s" s="172" r="C131">
        <v>1303</v>
      </c>
      <c t="s" s="172" r="D131">
        <v>1520</v>
      </c>
      <c t="s" s="172" r="E131">
        <v>1509</v>
      </c>
      <c t="s" s="172" r="F131">
        <v>1521</v>
      </c>
      <c t="s" s="172" r="G131">
        <v>1514</v>
      </c>
      <c s="172" r="H131"/>
      <c s="172" r="I131"/>
      <c t="s" s="205" r="J131">
        <v>20</v>
      </c>
      <c s="248" r="K131">
        <v>41872</v>
      </c>
      <c s="205" r="L131"/>
      <c s="172" r="M131"/>
      <c s="172" r="N131"/>
      <c s="16" r="O131"/>
      <c s="16" r="P131"/>
      <c s="16" r="Q131"/>
      <c s="16" r="R131"/>
      <c s="16" r="S131"/>
      <c s="16" r="T131"/>
      <c s="16" r="U131"/>
      <c s="16" r="V131"/>
      <c s="16" r="W131"/>
      <c s="16" r="X131"/>
      <c s="16" r="Y131"/>
      <c s="16" r="Z131"/>
      <c s="16" r="AA131"/>
      <c s="16" r="AB131"/>
      <c s="16" r="AC131"/>
      <c s="16" r="AD131"/>
      <c s="16" r="AE131"/>
      <c s="16" r="AF131"/>
      <c s="16" r="AG131"/>
      <c s="16" r="AH131"/>
      <c s="16" r="AI131"/>
      <c s="16" r="AJ131"/>
      <c s="16" r="AK131"/>
      <c s="16" r="AL131"/>
    </row>
    <row r="132">
      <c s="172" r="A132"/>
      <c s="172" r="B132"/>
      <c t="s" s="172" r="C132">
        <v>1303</v>
      </c>
      <c t="s" s="172" r="D132">
        <v>1522</v>
      </c>
      <c t="s" s="172" r="E132">
        <v>1509</v>
      </c>
      <c t="s" s="172" r="F132">
        <v>1523</v>
      </c>
      <c t="s" s="172" r="G132">
        <v>1514</v>
      </c>
      <c s="172" r="H132"/>
      <c s="172" r="I132"/>
      <c t="s" s="205" r="J132">
        <v>20</v>
      </c>
      <c s="248" r="K132">
        <v>41872</v>
      </c>
      <c s="205" r="L132"/>
      <c s="172" r="M132"/>
      <c s="172" r="N132"/>
      <c s="16" r="O132"/>
      <c s="16" r="P132"/>
      <c s="16" r="Q132"/>
      <c s="16" r="R132"/>
      <c s="16" r="S132"/>
      <c s="16" r="T132"/>
      <c s="16" r="U132"/>
      <c s="16" r="V132"/>
      <c s="16" r="W132"/>
      <c s="16" r="X132"/>
      <c s="16" r="Y132"/>
      <c s="16" r="Z132"/>
      <c s="16" r="AA132"/>
      <c s="16" r="AB132"/>
      <c s="16" r="AC132"/>
      <c s="16" r="AD132"/>
      <c s="16" r="AE132"/>
      <c s="16" r="AF132"/>
      <c s="16" r="AG132"/>
      <c s="16" r="AH132"/>
      <c s="16" r="AI132"/>
      <c s="16" r="AJ132"/>
      <c s="16" r="AK132"/>
      <c s="16" r="AL132"/>
    </row>
    <row r="133">
      <c s="172" r="A133"/>
      <c s="172" r="B133"/>
      <c t="s" s="172" r="C133">
        <v>1303</v>
      </c>
      <c t="s" s="172" r="D133">
        <v>1524</v>
      </c>
      <c t="s" s="172" r="E133">
        <v>1509</v>
      </c>
      <c t="s" s="172" r="F133">
        <v>1525</v>
      </c>
      <c t="s" s="172" r="G133">
        <v>1514</v>
      </c>
      <c s="172" r="H133"/>
      <c s="172" r="I133"/>
      <c t="s" s="205" r="J133">
        <v>20</v>
      </c>
      <c s="248" r="K133">
        <v>41872</v>
      </c>
      <c s="205" r="L133"/>
      <c s="172" r="M133"/>
      <c s="172" r="N133"/>
      <c s="16" r="O133"/>
      <c s="16" r="P133"/>
      <c s="16" r="Q133"/>
      <c s="16" r="R133"/>
      <c s="16" r="S133"/>
      <c s="16" r="T133"/>
      <c s="16" r="U133"/>
      <c s="16" r="V133"/>
      <c s="16" r="W133"/>
      <c s="16" r="X133"/>
      <c s="16" r="Y133"/>
      <c s="16" r="Z133"/>
      <c s="16" r="AA133"/>
      <c s="16" r="AB133"/>
      <c s="16" r="AC133"/>
      <c s="16" r="AD133"/>
      <c s="16" r="AE133"/>
      <c s="16" r="AF133"/>
      <c s="16" r="AG133"/>
      <c s="16" r="AH133"/>
      <c s="16" r="AI133"/>
      <c s="16" r="AJ133"/>
      <c s="16" r="AK133"/>
      <c s="16" r="AL133"/>
    </row>
    <row r="134">
      <c s="172" r="A134"/>
      <c s="172" r="B134"/>
      <c t="s" s="172" r="C134">
        <v>1303</v>
      </c>
      <c t="s" s="172" r="D134">
        <v>1526</v>
      </c>
      <c t="s" s="172" r="E134">
        <v>1509</v>
      </c>
      <c t="s" s="172" r="F134">
        <v>1527</v>
      </c>
      <c t="s" s="172" r="G134">
        <v>1528</v>
      </c>
      <c s="172" r="H134"/>
      <c s="172" r="I134"/>
      <c t="s" s="205" r="J134">
        <v>20</v>
      </c>
      <c s="248" r="K134">
        <v>41872</v>
      </c>
      <c s="205" r="L134"/>
      <c s="172" r="M134"/>
      <c s="172" r="N134"/>
      <c s="16" r="O134"/>
      <c s="16" r="P134"/>
      <c s="16" r="Q134"/>
      <c s="16" r="R134"/>
      <c s="16" r="S134"/>
      <c s="16" r="T134"/>
      <c s="16" r="U134"/>
      <c s="16" r="V134"/>
      <c s="16" r="W134"/>
      <c s="16" r="X134"/>
      <c s="16" r="Y134"/>
      <c s="16" r="Z134"/>
      <c s="16" r="AA134"/>
      <c s="16" r="AB134"/>
      <c s="16" r="AC134"/>
      <c s="16" r="AD134"/>
      <c s="16" r="AE134"/>
      <c s="16" r="AF134"/>
      <c s="16" r="AG134"/>
      <c s="16" r="AH134"/>
      <c s="16" r="AI134"/>
      <c s="16" r="AJ134"/>
      <c s="16" r="AK134"/>
      <c s="16" r="AL134"/>
    </row>
    <row r="135">
      <c s="172" r="A135"/>
      <c s="172" r="B135"/>
      <c t="s" s="172" r="C135">
        <v>1303</v>
      </c>
      <c t="s" s="172" r="D135">
        <v>1529</v>
      </c>
      <c t="s" s="172" r="E135">
        <v>1530</v>
      </c>
      <c t="s" s="172" r="F135">
        <v>1531</v>
      </c>
      <c t="s" s="172" r="G135">
        <v>1532</v>
      </c>
      <c s="172" r="H135"/>
      <c s="172" r="I135"/>
      <c t="s" s="205" r="J135">
        <v>20</v>
      </c>
      <c s="248" r="K135">
        <v>41776</v>
      </c>
      <c s="172" r="L135"/>
      <c s="172" r="M135"/>
      <c s="172" r="N135"/>
      <c s="16" r="O135"/>
      <c s="16" r="P135"/>
      <c s="16" r="Q135"/>
      <c s="16" r="R135"/>
      <c s="16" r="S135"/>
      <c s="16" r="T135"/>
      <c s="16" r="U135"/>
      <c s="16" r="V135"/>
      <c s="16" r="W135"/>
      <c s="16" r="X135"/>
      <c s="16" r="Y135"/>
      <c s="16" r="Z135"/>
      <c s="16" r="AA135"/>
      <c s="16" r="AB135"/>
      <c s="16" r="AC135"/>
      <c s="16" r="AD135"/>
      <c s="16" r="AE135"/>
      <c s="16" r="AF135"/>
      <c s="16" r="AG135"/>
      <c s="16" r="AH135"/>
      <c s="16" r="AI135"/>
      <c s="16" r="AJ135"/>
      <c s="16" r="AK135"/>
      <c s="16" r="AL135"/>
    </row>
    <row r="136">
      <c s="172" r="A136"/>
      <c s="16" r="B136"/>
      <c t="s" s="16" r="C136">
        <v>1276</v>
      </c>
      <c t="s" s="16" r="D136">
        <v>1533</v>
      </c>
      <c t="s" s="16" r="E136">
        <v>1509</v>
      </c>
      <c t="s" s="16" r="F136">
        <v>1534</v>
      </c>
      <c t="s" s="16" r="G136">
        <v>1535</v>
      </c>
      <c s="16" r="H136"/>
      <c s="16" r="I136"/>
      <c t="s" s="90" r="J136">
        <v>20</v>
      </c>
      <c s="195" r="K136">
        <v>41925</v>
      </c>
      <c s="16" r="L136"/>
      <c s="16" r="M136"/>
      <c s="16" r="N136"/>
      <c s="16" r="O136"/>
      <c s="16" r="P136"/>
      <c s="16" r="Q136"/>
      <c s="16" r="R136"/>
      <c s="16" r="S136"/>
      <c s="16" r="T136"/>
      <c s="16" r="U136"/>
      <c s="16" r="V136"/>
      <c s="16" r="W136"/>
      <c s="16" r="X136"/>
      <c s="16" r="Y136"/>
      <c s="16" r="Z136"/>
      <c s="16" r="AA136"/>
      <c s="16" r="AB136"/>
      <c s="16" r="AC136"/>
      <c s="16" r="AD136"/>
      <c s="16" r="AE136"/>
      <c s="16" r="AF136"/>
      <c s="16" r="AG136"/>
      <c s="16" r="AH136"/>
      <c s="16" r="AI136"/>
      <c s="16" r="AJ136"/>
      <c s="16" r="AK136"/>
      <c s="16" r="AL136"/>
    </row>
    <row r="137">
      <c s="172" r="A137"/>
      <c s="16" r="B137"/>
      <c t="s" s="16" r="C137">
        <v>1276</v>
      </c>
      <c t="s" s="16" r="D137">
        <v>1536</v>
      </c>
      <c t="s" s="16" r="E137">
        <v>1537</v>
      </c>
      <c t="s" s="16" r="F137">
        <v>1538</v>
      </c>
      <c t="s" s="16" r="G137">
        <v>1539</v>
      </c>
      <c s="16" r="H137"/>
      <c s="16" r="I137"/>
      <c t="s" s="90" r="J137">
        <v>20</v>
      </c>
      <c s="195" r="K137">
        <v>41925</v>
      </c>
      <c s="16" r="L137"/>
      <c s="16" r="M137"/>
      <c s="16" r="N137"/>
      <c s="16" r="O137"/>
      <c s="16" r="P137"/>
      <c s="16" r="Q137"/>
      <c s="16" r="R137"/>
      <c s="16" r="S137"/>
      <c s="16" r="T137"/>
      <c s="16" r="U137"/>
      <c s="16" r="V137"/>
      <c s="16" r="W137"/>
      <c s="16" r="X137"/>
      <c s="16" r="Y137"/>
      <c s="16" r="Z137"/>
      <c s="16" r="AA137"/>
      <c s="16" r="AB137"/>
      <c s="16" r="AC137"/>
      <c s="16" r="AD137"/>
      <c s="16" r="AE137"/>
      <c s="16" r="AF137"/>
      <c s="16" r="AG137"/>
      <c s="16" r="AH137"/>
      <c s="16" r="AI137"/>
      <c s="16" r="AJ137"/>
      <c s="16" r="AK137"/>
      <c s="16" r="AL137"/>
    </row>
    <row r="138">
      <c s="172" r="A138"/>
      <c s="16" r="B138"/>
      <c t="s" s="16" r="C138">
        <v>1276</v>
      </c>
      <c t="s" s="16" r="D138">
        <v>1540</v>
      </c>
      <c s="16" r="E138"/>
      <c t="s" s="16" r="F138">
        <v>1541</v>
      </c>
      <c t="s" s="16" r="G138">
        <v>1542</v>
      </c>
      <c s="16" r="H138"/>
      <c s="16" r="I138"/>
      <c t="s" s="90" r="J138">
        <v>20</v>
      </c>
      <c s="195" r="K138">
        <v>41925</v>
      </c>
      <c s="16" r="L138"/>
      <c s="16" r="M138"/>
      <c s="16" r="N138"/>
      <c s="16" r="O138"/>
      <c s="16" r="P138"/>
      <c s="16" r="Q138"/>
      <c s="16" r="R138"/>
      <c s="16" r="S138"/>
      <c s="16" r="T138"/>
      <c s="16" r="U138"/>
      <c s="16" r="V138"/>
      <c s="16" r="W138"/>
      <c s="16" r="X138"/>
      <c s="16" r="Y138"/>
      <c s="16" r="Z138"/>
      <c s="16" r="AA138"/>
      <c s="16" r="AB138"/>
      <c s="16" r="AC138"/>
      <c s="16" r="AD138"/>
      <c s="16" r="AE138"/>
      <c s="16" r="AF138"/>
      <c s="16" r="AG138"/>
      <c s="16" r="AH138"/>
      <c s="16" r="AI138"/>
      <c s="16" r="AJ138"/>
      <c s="16" r="AK138"/>
      <c s="16" r="AL138"/>
    </row>
    <row r="139">
      <c s="172" r="A139"/>
      <c s="16" r="B139"/>
      <c t="s" s="16" r="C139">
        <v>1276</v>
      </c>
      <c t="s" s="16" r="D139">
        <v>1543</v>
      </c>
      <c t="s" s="16" r="E139">
        <v>1544</v>
      </c>
      <c t="s" s="16" r="F139">
        <v>1545</v>
      </c>
      <c t="s" s="16" r="G139">
        <v>1546</v>
      </c>
      <c s="16" r="H139"/>
      <c s="16" r="I139"/>
      <c t="s" s="90" r="J139">
        <v>20</v>
      </c>
      <c s="195" r="K139">
        <v>41925</v>
      </c>
      <c s="16" r="L139"/>
      <c s="16" r="M139"/>
      <c s="16" r="N139"/>
      <c s="16" r="O139"/>
      <c s="16" r="P139"/>
      <c s="16" r="Q139"/>
      <c s="16" r="R139"/>
      <c s="16" r="S139"/>
      <c s="16" r="T139"/>
      <c s="16" r="U139"/>
      <c s="16" r="V139"/>
      <c s="16" r="W139"/>
      <c s="16" r="X139"/>
      <c s="16" r="Y139"/>
      <c s="16" r="Z139"/>
      <c s="16" r="AA139"/>
      <c s="16" r="AB139"/>
      <c s="16" r="AC139"/>
      <c s="16" r="AD139"/>
      <c s="16" r="AE139"/>
      <c s="16" r="AF139"/>
      <c s="16" r="AG139"/>
      <c s="16" r="AH139"/>
      <c s="16" r="AI139"/>
      <c s="16" r="AJ139"/>
      <c s="16" r="AK139"/>
      <c s="16" r="AL139"/>
    </row>
    <row r="140">
      <c s="172" r="A140"/>
      <c t="s" s="172" r="B140">
        <v>1547</v>
      </c>
      <c t="s" s="172" r="C140">
        <v>1303</v>
      </c>
      <c t="s" s="172" r="D140">
        <v>1548</v>
      </c>
      <c t="s" s="172" r="E140">
        <v>1144</v>
      </c>
      <c t="s" s="172" r="F140">
        <v>1549</v>
      </c>
      <c t="s" s="172" r="G140">
        <v>1550</v>
      </c>
      <c s="172" r="H140"/>
      <c s="172" r="I140"/>
      <c t="s" s="205" r="J140">
        <v>20</v>
      </c>
      <c s="248" r="K140">
        <v>41776</v>
      </c>
      <c s="172" r="L140"/>
      <c s="172" r="M140"/>
      <c s="172" r="N140"/>
      <c s="16" r="O140"/>
      <c s="16" r="P140"/>
      <c s="16" r="Q140"/>
      <c s="16" r="R140"/>
      <c s="16" r="S140"/>
      <c s="16" r="T140"/>
      <c s="16" r="U140"/>
      <c s="16" r="V140"/>
      <c s="16" r="W140"/>
      <c s="16" r="X140"/>
      <c s="16" r="Y140"/>
      <c s="16" r="Z140"/>
      <c s="16" r="AA140"/>
      <c s="16" r="AB140"/>
      <c s="16" r="AC140"/>
      <c s="16" r="AD140"/>
      <c s="16" r="AE140"/>
      <c s="16" r="AF140"/>
      <c s="16" r="AG140"/>
      <c s="16" r="AH140"/>
      <c s="16" r="AI140"/>
      <c s="16" r="AJ140"/>
      <c s="16" r="AK140"/>
      <c s="16" r="AL140"/>
    </row>
    <row r="141">
      <c s="172" r="A141"/>
      <c s="172" r="B141"/>
      <c t="s" s="172" r="C141">
        <v>1303</v>
      </c>
      <c t="s" s="172" r="D141">
        <v>1551</v>
      </c>
      <c t="s" s="172" r="E141">
        <v>1552</v>
      </c>
      <c t="s" s="172" r="F141">
        <v>1553</v>
      </c>
      <c t="s" s="172" r="G141">
        <v>1554</v>
      </c>
      <c s="172" r="H141"/>
      <c s="172" r="I141"/>
      <c t="s" s="205" r="J141">
        <v>20</v>
      </c>
      <c s="248" r="K141">
        <v>41776</v>
      </c>
      <c s="172" r="L141"/>
      <c s="172" r="M141"/>
      <c s="172" r="N141"/>
      <c s="16" r="O141"/>
      <c s="16" r="P141"/>
      <c s="16" r="Q141"/>
      <c s="16" r="R141"/>
      <c s="16" r="S141"/>
      <c s="16" r="T141"/>
      <c s="16" r="U141"/>
      <c s="16" r="V141"/>
      <c s="16" r="W141"/>
      <c s="16" r="X141"/>
      <c s="16" r="Y141"/>
      <c s="16" r="Z141"/>
      <c s="16" r="AA141"/>
      <c s="16" r="AB141"/>
      <c s="16" r="AC141"/>
      <c s="16" r="AD141"/>
      <c s="16" r="AE141"/>
      <c s="16" r="AF141"/>
      <c s="16" r="AG141"/>
      <c s="16" r="AH141"/>
      <c s="16" r="AI141"/>
      <c s="16" r="AJ141"/>
      <c s="16" r="AK141"/>
      <c s="16" r="AL141"/>
    </row>
    <row r="142">
      <c s="172" r="A142"/>
      <c s="172" r="B142"/>
      <c t="s" s="172" r="C142">
        <v>1303</v>
      </c>
      <c t="s" s="172" r="D142">
        <v>1555</v>
      </c>
      <c t="s" s="172" r="E142">
        <v>1397</v>
      </c>
      <c t="s" s="172" r="F142">
        <v>1556</v>
      </c>
      <c t="s" s="172" r="G142">
        <v>1557</v>
      </c>
      <c s="172" r="H142"/>
      <c s="172" r="I142"/>
      <c t="s" s="205" r="J142">
        <v>20</v>
      </c>
      <c s="248" r="K142">
        <v>41776</v>
      </c>
      <c s="172" r="L142"/>
      <c s="172" r="M142"/>
      <c s="172" r="N142"/>
      <c s="16" r="O142"/>
      <c s="16" r="P142"/>
      <c s="16" r="Q142"/>
      <c s="16" r="R142"/>
      <c s="16" r="S142"/>
      <c s="16" r="T142"/>
      <c s="16" r="U142"/>
      <c s="16" r="V142"/>
      <c s="16" r="W142"/>
      <c s="16" r="X142"/>
      <c s="16" r="Y142"/>
      <c s="16" r="Z142"/>
      <c s="16" r="AA142"/>
      <c s="16" r="AB142"/>
      <c s="16" r="AC142"/>
      <c s="16" r="AD142"/>
      <c s="16" r="AE142"/>
      <c s="16" r="AF142"/>
      <c s="16" r="AG142"/>
      <c s="16" r="AH142"/>
      <c s="16" r="AI142"/>
      <c s="16" r="AJ142"/>
      <c s="16" r="AK142"/>
      <c s="16" r="AL142"/>
    </row>
    <row r="143">
      <c s="172" r="A143"/>
      <c s="172" r="B143"/>
      <c t="s" s="172" r="C143">
        <v>1303</v>
      </c>
      <c t="s" s="172" r="D143">
        <v>1558</v>
      </c>
      <c t="s" s="172" r="E143">
        <v>1357</v>
      </c>
      <c t="s" s="172" r="F143">
        <v>1559</v>
      </c>
      <c t="s" s="172" r="G143">
        <v>1560</v>
      </c>
      <c s="172" r="H143"/>
      <c s="172" r="I143"/>
      <c t="s" s="205" r="J143">
        <v>20</v>
      </c>
      <c s="248" r="K143">
        <v>41776</v>
      </c>
      <c s="172" r="L143"/>
      <c s="172" r="M143"/>
      <c s="172" r="N143"/>
      <c s="16" r="O143"/>
      <c s="16" r="P143"/>
      <c s="16" r="Q143"/>
      <c s="16" r="R143"/>
      <c s="16" r="S143"/>
      <c s="16" r="T143"/>
      <c s="16" r="U143"/>
      <c s="16" r="V143"/>
      <c s="16" r="W143"/>
      <c s="16" r="X143"/>
      <c s="16" r="Y143"/>
      <c s="16" r="Z143"/>
      <c s="16" r="AA143"/>
      <c s="16" r="AB143"/>
      <c s="16" r="AC143"/>
      <c s="16" r="AD143"/>
      <c s="16" r="AE143"/>
      <c s="16" r="AF143"/>
      <c s="16" r="AG143"/>
      <c s="16" r="AH143"/>
      <c s="16" r="AI143"/>
      <c s="16" r="AJ143"/>
      <c s="16" r="AK143"/>
      <c s="16" r="AL143"/>
    </row>
    <row r="144">
      <c s="172" r="A144"/>
      <c s="172" r="B144"/>
      <c t="s" s="172" r="C144">
        <v>1303</v>
      </c>
      <c t="s" s="172" r="D144">
        <v>1561</v>
      </c>
      <c t="s" s="172" r="E144">
        <v>1397</v>
      </c>
      <c t="s" s="172" r="F144">
        <v>1562</v>
      </c>
      <c t="s" s="172" r="G144">
        <v>1563</v>
      </c>
      <c s="172" r="H144"/>
      <c s="172" r="I144"/>
      <c t="s" s="205" r="J144">
        <v>20</v>
      </c>
      <c s="248" r="K144">
        <v>41915</v>
      </c>
      <c s="172" r="L144"/>
      <c s="172" r="M144"/>
      <c s="172" r="N144"/>
      <c s="16" r="O144"/>
      <c s="16" r="P144"/>
      <c s="16" r="Q144"/>
      <c s="16" r="R144"/>
      <c s="16" r="S144"/>
      <c s="16" r="T144"/>
      <c s="16" r="U144"/>
      <c s="16" r="V144"/>
      <c s="16" r="W144"/>
      <c s="16" r="X144"/>
      <c s="16" r="Y144"/>
      <c s="16" r="Z144"/>
      <c s="16" r="AA144"/>
      <c s="16" r="AB144"/>
      <c s="16" r="AC144"/>
      <c s="16" r="AD144"/>
      <c s="16" r="AE144"/>
      <c s="16" r="AF144"/>
      <c s="16" r="AG144"/>
      <c s="16" r="AH144"/>
      <c s="16" r="AI144"/>
      <c s="16" r="AJ144"/>
      <c s="16" r="AK144"/>
      <c s="16" r="AL144"/>
    </row>
    <row r="145">
      <c s="172" r="A145"/>
      <c s="172" r="B145"/>
      <c t="s" s="172" r="C145">
        <v>1303</v>
      </c>
      <c t="s" s="172" r="D145">
        <v>1564</v>
      </c>
      <c t="s" s="172" r="E145">
        <v>1397</v>
      </c>
      <c t="s" s="172" r="F145">
        <v>1565</v>
      </c>
      <c t="s" s="172" r="G145">
        <v>1566</v>
      </c>
      <c s="172" r="H145"/>
      <c s="172" r="I145"/>
      <c t="s" s="205" r="J145">
        <v>20</v>
      </c>
      <c s="248" r="K145">
        <v>41915</v>
      </c>
      <c s="172" r="L145"/>
      <c s="172" r="M145"/>
      <c s="172" r="N145"/>
      <c s="16" r="O145"/>
      <c s="16" r="P145"/>
      <c s="16" r="Q145"/>
      <c s="16" r="R145"/>
      <c s="16" r="S145"/>
      <c s="16" r="T145"/>
      <c s="16" r="U145"/>
      <c s="16" r="V145"/>
      <c s="16" r="W145"/>
      <c s="16" r="X145"/>
      <c s="16" r="Y145"/>
      <c s="16" r="Z145"/>
      <c s="16" r="AA145"/>
      <c s="16" r="AB145"/>
      <c s="16" r="AC145"/>
      <c s="16" r="AD145"/>
      <c s="16" r="AE145"/>
      <c s="16" r="AF145"/>
      <c s="16" r="AG145"/>
      <c s="16" r="AH145"/>
      <c s="16" r="AI145"/>
      <c s="16" r="AJ145"/>
      <c s="16" r="AK145"/>
      <c s="16" r="AL145"/>
    </row>
    <row r="146">
      <c s="172" r="A146"/>
      <c s="172" r="B146"/>
      <c t="s" s="172" r="C146">
        <v>1303</v>
      </c>
      <c t="s" s="172" r="D146">
        <v>1567</v>
      </c>
      <c t="s" s="172" r="E146">
        <v>1357</v>
      </c>
      <c t="s" s="172" r="F146">
        <v>1568</v>
      </c>
      <c t="s" s="172" r="G146">
        <v>1569</v>
      </c>
      <c s="172" r="H146"/>
      <c s="172" r="I146"/>
      <c t="s" s="205" r="J146">
        <v>20</v>
      </c>
      <c s="248" r="K146">
        <v>41776</v>
      </c>
      <c s="172" r="L146"/>
      <c s="172" r="M146"/>
      <c s="172" r="N146"/>
      <c s="16" r="O146"/>
      <c s="16" r="P146"/>
      <c s="16" r="Q146"/>
      <c s="16" r="R146"/>
      <c s="16" r="S146"/>
      <c s="16" r="T146"/>
      <c s="16" r="U146"/>
      <c s="16" r="V146"/>
      <c s="16" r="W146"/>
      <c s="16" r="X146"/>
      <c s="16" r="Y146"/>
      <c s="16" r="Z146"/>
      <c s="16" r="AA146"/>
      <c s="16" r="AB146"/>
      <c s="16" r="AC146"/>
      <c s="16" r="AD146"/>
      <c s="16" r="AE146"/>
      <c s="16" r="AF146"/>
      <c s="16" r="AG146"/>
      <c s="16" r="AH146"/>
      <c s="16" r="AI146"/>
      <c s="16" r="AJ146"/>
      <c s="16" r="AK146"/>
      <c s="16" r="AL146"/>
    </row>
    <row r="147">
      <c s="172" r="A147"/>
      <c s="172" r="B147"/>
      <c t="s" s="172" r="C147">
        <v>1303</v>
      </c>
      <c t="s" s="172" r="D147">
        <v>1570</v>
      </c>
      <c t="s" s="172" r="E147">
        <v>1357</v>
      </c>
      <c t="s" s="172" r="F147">
        <v>1571</v>
      </c>
      <c t="s" s="172" r="G147">
        <v>1572</v>
      </c>
      <c s="172" r="H147"/>
      <c s="172" r="I147"/>
      <c t="s" s="205" r="J147">
        <v>20</v>
      </c>
      <c s="248" r="K147">
        <v>41776</v>
      </c>
      <c s="172" r="L147"/>
      <c s="172" r="M147"/>
      <c s="172" r="N147"/>
      <c s="16" r="O147"/>
      <c s="16" r="P147"/>
      <c s="16" r="Q147"/>
      <c s="16" r="R147"/>
      <c s="16" r="S147"/>
      <c s="16" r="T147"/>
      <c s="16" r="U147"/>
      <c s="16" r="V147"/>
      <c s="16" r="W147"/>
      <c s="16" r="X147"/>
      <c s="16" r="Y147"/>
      <c s="16" r="Z147"/>
      <c s="16" r="AA147"/>
      <c s="16" r="AB147"/>
      <c s="16" r="AC147"/>
      <c s="16" r="AD147"/>
      <c s="16" r="AE147"/>
      <c s="16" r="AF147"/>
      <c s="16" r="AG147"/>
      <c s="16" r="AH147"/>
      <c s="16" r="AI147"/>
      <c s="16" r="AJ147"/>
      <c s="16" r="AK147"/>
      <c s="16" r="AL147"/>
    </row>
    <row r="148">
      <c s="172" r="A148"/>
      <c s="172" r="B148"/>
      <c t="s" s="172" r="C148">
        <v>1303</v>
      </c>
      <c t="s" s="172" r="D148">
        <v>1573</v>
      </c>
      <c s="172" r="E148"/>
      <c t="s" s="172" r="F148">
        <v>1574</v>
      </c>
      <c t="s" s="172" r="G148">
        <v>1575</v>
      </c>
      <c s="172" r="H148"/>
      <c s="172" r="I148"/>
      <c t="s" s="205" r="J148">
        <v>20</v>
      </c>
      <c s="248" r="K148">
        <v>41776</v>
      </c>
      <c s="172" r="L148"/>
      <c s="172" r="M148"/>
      <c s="172" r="N148"/>
      <c s="16" r="O148"/>
      <c s="16" r="P148"/>
      <c s="16" r="Q148"/>
      <c s="16" r="R148"/>
      <c s="16" r="S148"/>
      <c s="16" r="T148"/>
      <c s="16" r="U148"/>
      <c s="16" r="V148"/>
      <c s="16" r="W148"/>
      <c s="16" r="X148"/>
      <c s="16" r="Y148"/>
      <c s="16" r="Z148"/>
      <c s="16" r="AA148"/>
      <c s="16" r="AB148"/>
      <c s="16" r="AC148"/>
      <c s="16" r="AD148"/>
      <c s="16" r="AE148"/>
      <c s="16" r="AF148"/>
      <c s="16" r="AG148"/>
      <c s="16" r="AH148"/>
      <c s="16" r="AI148"/>
      <c s="16" r="AJ148"/>
      <c s="16" r="AK148"/>
      <c s="16" r="AL148"/>
    </row>
    <row r="149">
      <c s="172" r="A149"/>
      <c s="172" r="B149"/>
      <c t="s" s="172" r="C149">
        <v>1303</v>
      </c>
      <c t="s" s="172" r="D149">
        <v>1576</v>
      </c>
      <c s="172" r="E149"/>
      <c t="s" s="172" r="F149">
        <v>1577</v>
      </c>
      <c t="s" s="172" r="G149">
        <v>1575</v>
      </c>
      <c s="172" r="H149"/>
      <c s="172" r="I149"/>
      <c t="s" s="205" r="J149">
        <v>20</v>
      </c>
      <c s="248" r="K149">
        <v>41776</v>
      </c>
      <c s="172" r="L149"/>
      <c s="172" r="M149"/>
      <c s="172" r="N149"/>
      <c s="16" r="O149"/>
      <c s="16" r="P149"/>
      <c s="16" r="Q149"/>
      <c s="16" r="R149"/>
      <c s="16" r="S149"/>
      <c s="16" r="T149"/>
      <c s="16" r="U149"/>
      <c s="16" r="V149"/>
      <c s="16" r="W149"/>
      <c s="16" r="X149"/>
      <c s="16" r="Y149"/>
      <c s="16" r="Z149"/>
      <c s="16" r="AA149"/>
      <c s="16" r="AB149"/>
      <c s="16" r="AC149"/>
      <c s="16" r="AD149"/>
      <c s="16" r="AE149"/>
      <c s="16" r="AF149"/>
      <c s="16" r="AG149"/>
      <c s="16" r="AH149"/>
      <c s="16" r="AI149"/>
      <c s="16" r="AJ149"/>
      <c s="16" r="AK149"/>
      <c s="16" r="AL149"/>
    </row>
    <row r="150">
      <c s="172" r="A150"/>
      <c s="172" r="B150"/>
      <c t="s" s="172" r="C150">
        <v>1303</v>
      </c>
      <c t="s" s="172" r="D150">
        <v>1578</v>
      </c>
      <c s="172" r="E150"/>
      <c t="s" s="172" r="F150">
        <v>1579</v>
      </c>
      <c t="s" s="172" r="G150">
        <v>1575</v>
      </c>
      <c s="172" r="H150"/>
      <c s="172" r="I150"/>
      <c t="s" s="205" r="J150">
        <v>20</v>
      </c>
      <c s="248" r="K150">
        <v>41776</v>
      </c>
      <c s="172" r="L150"/>
      <c s="172" r="M150"/>
      <c s="172" r="N150"/>
      <c s="16" r="O150"/>
      <c s="16" r="P150"/>
      <c s="16" r="Q150"/>
      <c s="16" r="R150"/>
      <c s="16" r="S150"/>
      <c s="16" r="T150"/>
      <c s="16" r="U150"/>
      <c s="16" r="V150"/>
      <c s="16" r="W150"/>
      <c s="16" r="X150"/>
      <c s="16" r="Y150"/>
      <c s="16" r="Z150"/>
      <c s="16" r="AA150"/>
      <c s="16" r="AB150"/>
      <c s="16" r="AC150"/>
      <c s="16" r="AD150"/>
      <c s="16" r="AE150"/>
      <c s="16" r="AF150"/>
      <c s="16" r="AG150"/>
      <c s="16" r="AH150"/>
      <c s="16" r="AI150"/>
      <c s="16" r="AJ150"/>
      <c s="16" r="AK150"/>
      <c s="16" r="AL150"/>
    </row>
    <row r="151">
      <c s="172" r="A151"/>
      <c s="172" r="B151"/>
      <c t="s" s="172" r="C151">
        <v>1303</v>
      </c>
      <c t="s" s="172" r="D151">
        <v>1580</v>
      </c>
      <c s="172" r="E151"/>
      <c t="s" s="172" r="F151">
        <v>1581</v>
      </c>
      <c t="s" s="172" r="G151">
        <v>1575</v>
      </c>
      <c s="172" r="H151"/>
      <c s="172" r="I151"/>
      <c t="s" s="205" r="J151">
        <v>20</v>
      </c>
      <c s="248" r="K151">
        <v>41776</v>
      </c>
      <c s="172" r="L151"/>
      <c s="172" r="M151"/>
      <c s="172" r="N151"/>
      <c s="16" r="O151"/>
      <c s="16" r="P151"/>
      <c s="16" r="Q151"/>
      <c s="16" r="R151"/>
      <c s="16" r="S151"/>
      <c s="16" r="T151"/>
      <c s="16" r="U151"/>
      <c s="16" r="V151"/>
      <c s="16" r="W151"/>
      <c s="16" r="X151"/>
      <c s="16" r="Y151"/>
      <c s="16" r="Z151"/>
      <c s="16" r="AA151"/>
      <c s="16" r="AB151"/>
      <c s="16" r="AC151"/>
      <c s="16" r="AD151"/>
      <c s="16" r="AE151"/>
      <c s="16" r="AF151"/>
      <c s="16" r="AG151"/>
      <c s="16" r="AH151"/>
      <c s="16" r="AI151"/>
      <c s="16" r="AJ151"/>
      <c s="16" r="AK151"/>
      <c s="16" r="AL151"/>
    </row>
    <row r="152">
      <c s="172" r="A152"/>
      <c s="172" r="B152"/>
      <c t="s" s="172" r="C152">
        <v>1303</v>
      </c>
      <c t="s" s="172" r="D152">
        <v>1582</v>
      </c>
      <c s="172" r="E152"/>
      <c t="s" s="172" r="F152">
        <v>1583</v>
      </c>
      <c t="s" s="172" r="G152">
        <v>1575</v>
      </c>
      <c s="172" r="H152"/>
      <c s="172" r="I152"/>
      <c t="s" s="205" r="J152">
        <v>20</v>
      </c>
      <c s="248" r="K152">
        <v>41776</v>
      </c>
      <c s="172" r="L152"/>
      <c s="172" r="M152"/>
      <c s="172" r="N152"/>
      <c s="16" r="O152"/>
      <c s="16" r="P152"/>
      <c s="16" r="Q152"/>
      <c s="16" r="R152"/>
      <c s="16" r="S152"/>
      <c s="16" r="T152"/>
      <c s="16" r="U152"/>
      <c s="16" r="V152"/>
      <c s="16" r="W152"/>
      <c s="16" r="X152"/>
      <c s="16" r="Y152"/>
      <c s="16" r="Z152"/>
      <c s="16" r="AA152"/>
      <c s="16" r="AB152"/>
      <c s="16" r="AC152"/>
      <c s="16" r="AD152"/>
      <c s="16" r="AE152"/>
      <c s="16" r="AF152"/>
      <c s="16" r="AG152"/>
      <c s="16" r="AH152"/>
      <c s="16" r="AI152"/>
      <c s="16" r="AJ152"/>
      <c s="16" r="AK152"/>
      <c s="16" r="AL152"/>
    </row>
    <row r="153">
      <c s="172" r="A153"/>
      <c s="172" r="B153"/>
      <c t="s" s="172" r="C153">
        <v>1303</v>
      </c>
      <c t="s" s="172" r="D153">
        <v>1584</v>
      </c>
      <c s="172" r="E153"/>
      <c t="s" s="172" r="F153">
        <v>1585</v>
      </c>
      <c t="s" s="172" r="G153">
        <v>1575</v>
      </c>
      <c s="172" r="H153"/>
      <c s="172" r="I153"/>
      <c t="s" s="205" r="J153">
        <v>20</v>
      </c>
      <c s="248" r="K153">
        <v>41776</v>
      </c>
      <c s="172" r="L153"/>
      <c s="172" r="M153"/>
      <c s="172" r="N153"/>
      <c s="16" r="O153"/>
      <c s="16" r="P153"/>
      <c s="16" r="Q153"/>
      <c s="16" r="R153"/>
      <c s="16" r="S153"/>
      <c s="16" r="T153"/>
      <c s="16" r="U153"/>
      <c s="16" r="V153"/>
      <c s="16" r="W153"/>
      <c s="16" r="X153"/>
      <c s="16" r="Y153"/>
      <c s="16" r="Z153"/>
      <c s="16" r="AA153"/>
      <c s="16" r="AB153"/>
      <c s="16" r="AC153"/>
      <c s="16" r="AD153"/>
      <c s="16" r="AE153"/>
      <c s="16" r="AF153"/>
      <c s="16" r="AG153"/>
      <c s="16" r="AH153"/>
      <c s="16" r="AI153"/>
      <c s="16" r="AJ153"/>
      <c s="16" r="AK153"/>
      <c s="16" r="AL153"/>
    </row>
    <row r="154">
      <c s="172" r="A154"/>
      <c s="172" r="B154"/>
      <c t="s" s="172" r="C154">
        <v>1303</v>
      </c>
      <c t="s" s="172" r="D154">
        <v>1586</v>
      </c>
      <c t="s" s="172" r="E154">
        <v>1397</v>
      </c>
      <c t="s" s="172" r="F154">
        <v>1587</v>
      </c>
      <c t="s" s="172" r="G154">
        <v>1588</v>
      </c>
      <c s="172" r="H154"/>
      <c s="172" r="I154"/>
      <c t="s" s="205" r="J154">
        <v>20</v>
      </c>
      <c s="248" r="K154">
        <v>41802</v>
      </c>
      <c s="172" r="L154"/>
      <c s="172" r="M154"/>
      <c s="172" r="N154"/>
      <c s="16" r="O154"/>
      <c s="16" r="P154"/>
      <c s="16" r="Q154"/>
      <c s="16" r="R154"/>
      <c s="16" r="S154"/>
      <c s="16" r="T154"/>
      <c s="16" r="U154"/>
      <c s="16" r="V154"/>
      <c s="16" r="W154"/>
      <c s="16" r="X154"/>
      <c s="16" r="Y154"/>
      <c s="16" r="Z154"/>
      <c s="16" r="AA154"/>
      <c s="16" r="AB154"/>
      <c s="16" r="AC154"/>
      <c s="16" r="AD154"/>
      <c s="16" r="AE154"/>
      <c s="16" r="AF154"/>
      <c s="16" r="AG154"/>
      <c s="16" r="AH154"/>
      <c s="16" r="AI154"/>
      <c s="16" r="AJ154"/>
      <c s="16" r="AK154"/>
      <c s="16" r="AL154"/>
    </row>
    <row r="155">
      <c s="172" r="A155"/>
      <c s="172" r="B155"/>
      <c t="s" s="172" r="C155">
        <v>1142</v>
      </c>
      <c t="s" s="172" r="D155">
        <v>1589</v>
      </c>
      <c t="s" s="172" r="E155">
        <v>1357</v>
      </c>
      <c t="s" s="172" r="F155">
        <v>1590</v>
      </c>
      <c t="s" s="172" r="G155">
        <v>1591</v>
      </c>
      <c s="172" r="H155"/>
      <c s="172" r="I155"/>
      <c t="s" s="205" r="J155">
        <v>20</v>
      </c>
      <c s="248" r="K155">
        <v>41802</v>
      </c>
      <c s="172" r="L155"/>
      <c s="172" r="M155"/>
      <c s="172" r="N155"/>
      <c s="16" r="O155"/>
      <c s="16" r="P155"/>
      <c s="16" r="Q155"/>
      <c s="16" r="R155"/>
      <c s="16" r="S155"/>
      <c s="16" r="T155"/>
      <c s="16" r="U155"/>
      <c s="16" r="V155"/>
      <c s="16" r="W155"/>
      <c s="16" r="X155"/>
      <c s="16" r="Y155"/>
      <c s="16" r="Z155"/>
      <c s="16" r="AA155"/>
      <c s="16" r="AB155"/>
      <c s="16" r="AC155"/>
      <c s="16" r="AD155"/>
      <c s="16" r="AE155"/>
      <c s="16" r="AF155"/>
      <c s="16" r="AG155"/>
      <c s="16" r="AH155"/>
      <c s="16" r="AI155"/>
      <c s="16" r="AJ155"/>
      <c s="16" r="AK155"/>
      <c s="16" r="AL155"/>
    </row>
    <row r="156">
      <c s="172" r="A156"/>
      <c t="s" s="172" r="B156">
        <v>1592</v>
      </c>
      <c t="s" s="172" r="C156">
        <v>1276</v>
      </c>
      <c t="s" s="172" r="D156">
        <v>1593</v>
      </c>
      <c t="s" s="172" r="E156">
        <v>1594</v>
      </c>
      <c t="s" s="172" r="F156">
        <v>1595</v>
      </c>
      <c t="s" s="172" r="G156">
        <v>1596</v>
      </c>
      <c s="172" r="H156"/>
      <c s="172" r="I156"/>
      <c t="s" s="205" r="J156">
        <v>20</v>
      </c>
      <c s="248" r="K156">
        <v>41947</v>
      </c>
      <c s="172" r="L156"/>
      <c s="172" r="M156"/>
      <c s="172" r="N156"/>
      <c s="16" r="O156"/>
      <c s="16" r="P156"/>
      <c s="16" r="Q156"/>
      <c s="16" r="R156"/>
      <c s="16" r="S156"/>
      <c s="16" r="T156"/>
      <c s="16" r="U156"/>
      <c s="16" r="V156"/>
      <c s="16" r="W156"/>
      <c s="16" r="X156"/>
      <c s="16" r="Y156"/>
      <c s="16" r="Z156"/>
      <c s="16" r="AA156"/>
      <c s="16" r="AB156"/>
      <c s="16" r="AC156"/>
      <c s="16" r="AD156"/>
      <c s="16" r="AE156"/>
      <c s="16" r="AF156"/>
      <c s="16" r="AG156"/>
      <c s="16" r="AH156"/>
      <c s="16" r="AI156"/>
      <c s="16" r="AJ156"/>
      <c s="16" r="AK156"/>
      <c s="16" r="AL156"/>
    </row>
    <row r="157">
      <c s="172" r="A157"/>
      <c s="172" r="B157"/>
      <c t="s" s="172" r="C157">
        <v>1276</v>
      </c>
      <c t="s" s="172" r="D157">
        <v>1597</v>
      </c>
      <c t="s" s="172" r="E157">
        <v>1594</v>
      </c>
      <c t="s" s="172" r="F157">
        <v>1595</v>
      </c>
      <c t="s" s="172" r="G157">
        <v>1598</v>
      </c>
      <c s="172" r="H157"/>
      <c s="172" r="I157"/>
      <c t="s" s="205" r="J157">
        <v>20</v>
      </c>
      <c s="248" r="K157">
        <v>41947</v>
      </c>
      <c s="172" r="L157"/>
      <c s="172" r="M157"/>
      <c s="172" r="N157"/>
      <c s="16" r="O157"/>
      <c s="16" r="P157"/>
      <c s="16" r="Q157"/>
      <c s="16" r="R157"/>
      <c s="16" r="S157"/>
      <c s="16" r="T157"/>
      <c s="16" r="U157"/>
      <c s="16" r="V157"/>
      <c s="16" r="W157"/>
      <c s="16" r="X157"/>
      <c s="16" r="Y157"/>
      <c s="16" r="Z157"/>
      <c s="16" r="AA157"/>
      <c s="16" r="AB157"/>
      <c s="16" r="AC157"/>
      <c s="16" r="AD157"/>
      <c s="16" r="AE157"/>
      <c s="16" r="AF157"/>
      <c s="16" r="AG157"/>
      <c s="16" r="AH157"/>
      <c s="16" r="AI157"/>
      <c s="16" r="AJ157"/>
      <c s="16" r="AK157"/>
      <c s="16" r="AL157"/>
    </row>
    <row r="158">
      <c s="172" r="A158"/>
      <c s="172" r="B158"/>
      <c t="s" s="172" r="C158">
        <v>1276</v>
      </c>
      <c t="s" s="172" r="D158">
        <v>1599</v>
      </c>
      <c t="s" s="172" r="E158">
        <v>1594</v>
      </c>
      <c t="s" s="172" r="F158">
        <v>1600</v>
      </c>
      <c t="s" s="172" r="G158">
        <v>1601</v>
      </c>
      <c s="172" r="H158"/>
      <c s="172" r="I158"/>
      <c t="s" s="205" r="J158">
        <v>20</v>
      </c>
      <c s="248" r="K158">
        <v>41947</v>
      </c>
      <c s="172" r="L158"/>
      <c s="172" r="M158"/>
      <c s="172" r="N158"/>
      <c s="16" r="O158"/>
      <c s="16" r="P158"/>
      <c s="16" r="Q158"/>
      <c s="16" r="R158"/>
      <c s="16" r="S158"/>
      <c s="16" r="T158"/>
      <c s="16" r="U158"/>
      <c s="16" r="V158"/>
      <c s="16" r="W158"/>
      <c s="16" r="X158"/>
      <c s="16" r="Y158"/>
      <c s="16" r="Z158"/>
      <c s="16" r="AA158"/>
      <c s="16" r="AB158"/>
      <c s="16" r="AC158"/>
      <c s="16" r="AD158"/>
      <c s="16" r="AE158"/>
      <c s="16" r="AF158"/>
      <c s="16" r="AG158"/>
      <c s="16" r="AH158"/>
      <c s="16" r="AI158"/>
      <c s="16" r="AJ158"/>
      <c s="16" r="AK158"/>
      <c s="16" r="AL158"/>
    </row>
    <row r="159">
      <c s="172" r="A159"/>
      <c s="172" r="B159"/>
      <c t="s" s="172" r="C159">
        <v>1276</v>
      </c>
      <c t="s" s="172" r="D159">
        <v>1602</v>
      </c>
      <c t="s" s="172" r="E159">
        <v>1594</v>
      </c>
      <c t="s" s="172" r="F159">
        <v>1603</v>
      </c>
      <c t="s" s="172" r="G159">
        <v>1604</v>
      </c>
      <c s="172" r="H159"/>
      <c s="172" r="I159"/>
      <c t="s" s="205" r="J159">
        <v>20</v>
      </c>
      <c s="248" r="K159">
        <v>41947</v>
      </c>
      <c s="172" r="L159"/>
      <c s="172" r="M159"/>
      <c s="172" r="N159"/>
      <c s="16" r="O159"/>
      <c s="16" r="P159"/>
      <c s="16" r="Q159"/>
      <c s="16" r="R159"/>
      <c s="16" r="S159"/>
      <c s="16" r="T159"/>
      <c s="16" r="U159"/>
      <c s="16" r="V159"/>
      <c s="16" r="W159"/>
      <c s="16" r="X159"/>
      <c s="16" r="Y159"/>
      <c s="16" r="Z159"/>
      <c s="16" r="AA159"/>
      <c s="16" r="AB159"/>
      <c s="16" r="AC159"/>
      <c s="16" r="AD159"/>
      <c s="16" r="AE159"/>
      <c s="16" r="AF159"/>
      <c s="16" r="AG159"/>
      <c s="16" r="AH159"/>
      <c s="16" r="AI159"/>
      <c s="16" r="AJ159"/>
      <c s="16" r="AK159"/>
      <c s="16" r="AL159"/>
    </row>
    <row r="160">
      <c s="172" r="A160"/>
      <c s="172" r="B160"/>
      <c t="s" s="172" r="C160">
        <v>1276</v>
      </c>
      <c t="s" s="172" r="D160">
        <v>1605</v>
      </c>
      <c t="s" s="172" r="E160">
        <v>1594</v>
      </c>
      <c t="s" s="172" r="F160">
        <v>1606</v>
      </c>
      <c t="s" s="172" r="G160">
        <v>1607</v>
      </c>
      <c s="172" r="H160"/>
      <c s="172" r="I160"/>
      <c t="s" s="205" r="J160">
        <v>20</v>
      </c>
      <c s="248" r="K160">
        <v>41947</v>
      </c>
      <c s="172" r="L160"/>
      <c s="172" r="M160"/>
      <c s="172" r="N160"/>
      <c s="16" r="O160"/>
      <c s="16" r="P160"/>
      <c s="16" r="Q160"/>
      <c s="16" r="R160"/>
      <c s="16" r="S160"/>
      <c s="16" r="T160"/>
      <c s="16" r="U160"/>
      <c s="16" r="V160"/>
      <c s="16" r="W160"/>
      <c s="16" r="X160"/>
      <c s="16" r="Y160"/>
      <c s="16" r="Z160"/>
      <c s="16" r="AA160"/>
      <c s="16" r="AB160"/>
      <c s="16" r="AC160"/>
      <c s="16" r="AD160"/>
      <c s="16" r="AE160"/>
      <c s="16" r="AF160"/>
      <c s="16" r="AG160"/>
      <c s="16" r="AH160"/>
      <c s="16" r="AI160"/>
      <c s="16" r="AJ160"/>
      <c s="16" r="AK160"/>
      <c s="16" r="AL160"/>
    </row>
    <row r="161">
      <c s="172" r="A161"/>
      <c s="172" r="B161"/>
      <c t="s" s="172" r="C161">
        <v>1276</v>
      </c>
      <c t="s" s="172" r="D161">
        <v>1608</v>
      </c>
      <c t="s" s="172" r="E161">
        <v>1594</v>
      </c>
      <c t="s" s="172" r="F161">
        <v>1609</v>
      </c>
      <c t="s" s="172" r="G161">
        <v>1610</v>
      </c>
      <c s="172" r="H161"/>
      <c s="172" r="I161"/>
      <c t="s" s="205" r="J161">
        <v>20</v>
      </c>
      <c s="248" r="K161">
        <v>41947</v>
      </c>
      <c s="172" r="L161"/>
      <c s="172" r="M161"/>
      <c s="172" r="N161"/>
      <c s="16" r="O161"/>
      <c s="16" r="P161"/>
      <c s="16" r="Q161"/>
      <c s="16" r="R161"/>
      <c s="16" r="S161"/>
      <c s="16" r="T161"/>
      <c s="16" r="U161"/>
      <c s="16" r="V161"/>
      <c s="16" r="W161"/>
      <c s="16" r="X161"/>
      <c s="16" r="Y161"/>
      <c s="16" r="Z161"/>
      <c s="16" r="AA161"/>
      <c s="16" r="AB161"/>
      <c s="16" r="AC161"/>
      <c s="16" r="AD161"/>
      <c s="16" r="AE161"/>
      <c s="16" r="AF161"/>
      <c s="16" r="AG161"/>
      <c s="16" r="AH161"/>
      <c s="16" r="AI161"/>
      <c s="16" r="AJ161"/>
      <c s="16" r="AK161"/>
      <c s="16" r="AL161"/>
    </row>
    <row r="162">
      <c s="172" r="A162"/>
      <c s="172" r="B162"/>
      <c t="s" s="172" r="C162">
        <v>1276</v>
      </c>
      <c t="s" s="172" r="D162">
        <v>1611</v>
      </c>
      <c t="s" s="172" r="E162">
        <v>1594</v>
      </c>
      <c t="s" s="172" r="F162">
        <v>1612</v>
      </c>
      <c t="s" s="172" r="G162">
        <v>1613</v>
      </c>
      <c s="172" r="H162"/>
      <c s="172" r="I162"/>
      <c t="s" s="205" r="J162">
        <v>20</v>
      </c>
      <c s="248" r="K162">
        <v>41947</v>
      </c>
      <c s="172" r="L162"/>
      <c s="172" r="M162"/>
      <c s="172" r="N162"/>
      <c s="16" r="O162"/>
      <c s="16" r="P162"/>
      <c s="16" r="Q162"/>
      <c s="16" r="R162"/>
      <c s="16" r="S162"/>
      <c s="16" r="T162"/>
      <c s="16" r="U162"/>
      <c s="16" r="V162"/>
      <c s="16" r="W162"/>
      <c s="16" r="X162"/>
      <c s="16" r="Y162"/>
      <c s="16" r="Z162"/>
      <c s="16" r="AA162"/>
      <c s="16" r="AB162"/>
      <c s="16" r="AC162"/>
      <c s="16" r="AD162"/>
      <c s="16" r="AE162"/>
      <c s="16" r="AF162"/>
      <c s="16" r="AG162"/>
      <c s="16" r="AH162"/>
      <c s="16" r="AI162"/>
      <c s="16" r="AJ162"/>
      <c s="16" r="AK162"/>
      <c s="16" r="AL162"/>
    </row>
    <row r="163">
      <c s="172" r="A163"/>
      <c s="172" r="B163"/>
      <c t="s" s="172" r="C163">
        <v>1276</v>
      </c>
      <c t="s" s="172" r="D163">
        <v>1614</v>
      </c>
      <c t="s" s="172" r="E163">
        <v>1594</v>
      </c>
      <c t="s" s="172" r="F163">
        <v>1615</v>
      </c>
      <c t="s" s="172" r="G163">
        <v>1616</v>
      </c>
      <c s="172" r="H163"/>
      <c s="172" r="I163"/>
      <c t="s" s="205" r="J163">
        <v>20</v>
      </c>
      <c s="248" r="K163">
        <v>41947</v>
      </c>
      <c s="172" r="L163"/>
      <c s="172" r="M163"/>
      <c s="172" r="N163"/>
      <c s="16" r="O163"/>
      <c s="16" r="P163"/>
      <c s="16" r="Q163"/>
      <c s="16" r="R163"/>
      <c s="16" r="S163"/>
      <c s="16" r="T163"/>
      <c s="16" r="U163"/>
      <c s="16" r="V163"/>
      <c s="16" r="W163"/>
      <c s="16" r="X163"/>
      <c s="16" r="Y163"/>
      <c s="16" r="Z163"/>
      <c s="16" r="AA163"/>
      <c s="16" r="AB163"/>
      <c s="16" r="AC163"/>
      <c s="16" r="AD163"/>
      <c s="16" r="AE163"/>
      <c s="16" r="AF163"/>
      <c s="16" r="AG163"/>
      <c s="16" r="AH163"/>
      <c s="16" r="AI163"/>
      <c s="16" r="AJ163"/>
      <c s="16" r="AK163"/>
      <c s="16" r="AL163"/>
    </row>
    <row r="164">
      <c s="172" r="A164"/>
      <c s="172" r="B164"/>
      <c t="s" s="172" r="C164">
        <v>1276</v>
      </c>
      <c t="s" s="172" r="D164">
        <v>1617</v>
      </c>
      <c t="s" s="172" r="E164">
        <v>1594</v>
      </c>
      <c t="s" s="172" r="F164">
        <v>1618</v>
      </c>
      <c t="s" s="24" r="G164">
        <v>1619</v>
      </c>
      <c s="172" r="H164"/>
      <c s="172" r="I164"/>
      <c t="s" s="205" r="J164">
        <v>20</v>
      </c>
      <c s="248" r="K164">
        <v>41947</v>
      </c>
      <c s="172" r="L164"/>
      <c s="172" r="M164"/>
      <c s="172" r="N164"/>
      <c s="16" r="O164"/>
      <c s="16" r="P164"/>
      <c s="16" r="Q164"/>
      <c s="16" r="R164"/>
      <c s="16" r="S164"/>
      <c s="16" r="T164"/>
      <c s="16" r="U164"/>
      <c s="16" r="V164"/>
      <c s="16" r="W164"/>
      <c s="16" r="X164"/>
      <c s="16" r="Y164"/>
      <c s="16" r="Z164"/>
      <c s="16" r="AA164"/>
      <c s="16" r="AB164"/>
      <c s="16" r="AC164"/>
      <c s="16" r="AD164"/>
      <c s="16" r="AE164"/>
      <c s="16" r="AF164"/>
      <c s="16" r="AG164"/>
      <c s="16" r="AH164"/>
      <c s="16" r="AI164"/>
      <c s="16" r="AJ164"/>
      <c s="16" r="AK164"/>
      <c s="16" r="AL164"/>
    </row>
    <row r="165">
      <c s="172" r="A165"/>
      <c s="172" r="B165"/>
      <c t="s" s="172" r="C165">
        <v>1303</v>
      </c>
      <c t="s" s="172" r="D165">
        <v>1620</v>
      </c>
      <c t="s" s="172" r="E165">
        <v>1594</v>
      </c>
      <c t="s" s="172" r="F165">
        <v>1621</v>
      </c>
      <c t="s" s="172" r="G165">
        <v>1622</v>
      </c>
      <c s="172" r="H165"/>
      <c s="172" r="I165"/>
      <c t="s" s="205" r="J165">
        <v>20</v>
      </c>
      <c s="248" r="K165">
        <v>41947</v>
      </c>
      <c s="172" r="L165"/>
      <c s="172" r="M165"/>
      <c s="172" r="N165"/>
      <c s="16" r="O165"/>
      <c s="16" r="P165"/>
      <c s="16" r="Q165"/>
      <c s="16" r="R165"/>
      <c s="16" r="S165"/>
      <c s="16" r="T165"/>
      <c s="16" r="U165"/>
      <c s="16" r="V165"/>
      <c s="16" r="W165"/>
      <c s="16" r="X165"/>
      <c s="16" r="Y165"/>
      <c s="16" r="Z165"/>
      <c s="16" r="AA165"/>
      <c s="16" r="AB165"/>
      <c s="16" r="AC165"/>
      <c s="16" r="AD165"/>
      <c s="16" r="AE165"/>
      <c s="16" r="AF165"/>
      <c s="16" r="AG165"/>
      <c s="16" r="AH165"/>
      <c s="16" r="AI165"/>
      <c s="16" r="AJ165"/>
      <c s="16" r="AK165"/>
      <c s="16" r="AL165"/>
    </row>
    <row r="166">
      <c s="172" r="A166"/>
      <c s="172" r="B166"/>
      <c t="s" s="172" r="C166">
        <v>1276</v>
      </c>
      <c t="s" s="172" r="D166">
        <v>1623</v>
      </c>
      <c t="s" s="172" r="E166">
        <v>1594</v>
      </c>
      <c t="s" s="172" r="F166">
        <v>1624</v>
      </c>
      <c t="s" s="172" r="G166">
        <v>1625</v>
      </c>
      <c s="172" r="H166"/>
      <c s="172" r="I166"/>
      <c t="s" s="205" r="J166">
        <v>20</v>
      </c>
      <c s="248" r="K166">
        <v>41947</v>
      </c>
      <c s="172" r="L166"/>
      <c s="172" r="M166"/>
      <c s="172" r="N166"/>
      <c s="16" r="O166"/>
      <c s="16" r="P166"/>
      <c s="16" r="Q166"/>
      <c s="16" r="R166"/>
      <c s="16" r="S166"/>
      <c s="16" r="T166"/>
      <c s="16" r="U166"/>
      <c s="16" r="V166"/>
      <c s="16" r="W166"/>
      <c s="16" r="X166"/>
      <c s="16" r="Y166"/>
      <c s="16" r="Z166"/>
      <c s="16" r="AA166"/>
      <c s="16" r="AB166"/>
      <c s="16" r="AC166"/>
      <c s="16" r="AD166"/>
      <c s="16" r="AE166"/>
      <c s="16" r="AF166"/>
      <c s="16" r="AG166"/>
      <c s="16" r="AH166"/>
      <c s="16" r="AI166"/>
      <c s="16" r="AJ166"/>
      <c s="16" r="AK166"/>
      <c s="16" r="AL166"/>
    </row>
    <row r="167">
      <c s="172" r="A167"/>
      <c s="172" r="B167"/>
      <c t="s" s="172" r="C167">
        <v>1276</v>
      </c>
      <c t="s" s="172" r="D167">
        <v>1626</v>
      </c>
      <c t="s" s="172" r="E167">
        <v>1594</v>
      </c>
      <c t="s" s="172" r="F167">
        <v>1627</v>
      </c>
      <c t="s" s="172" r="G167">
        <v>1628</v>
      </c>
      <c s="172" r="H167"/>
      <c s="172" r="I167"/>
      <c t="s" s="205" r="J167">
        <v>20</v>
      </c>
      <c s="248" r="K167">
        <v>41947</v>
      </c>
      <c s="172" r="L167"/>
      <c s="172" r="M167"/>
      <c s="172" r="N167"/>
      <c s="16" r="O167"/>
      <c s="16" r="P167"/>
      <c s="16" r="Q167"/>
      <c s="16" r="R167"/>
      <c s="16" r="S167"/>
      <c s="16" r="T167"/>
      <c s="16" r="U167"/>
      <c s="16" r="V167"/>
      <c s="16" r="W167"/>
      <c s="16" r="X167"/>
      <c s="16" r="Y167"/>
      <c s="16" r="Z167"/>
      <c s="16" r="AA167"/>
      <c s="16" r="AB167"/>
      <c s="16" r="AC167"/>
      <c s="16" r="AD167"/>
      <c s="16" r="AE167"/>
      <c s="16" r="AF167"/>
      <c s="16" r="AG167"/>
      <c s="16" r="AH167"/>
      <c s="16" r="AI167"/>
      <c s="16" r="AJ167"/>
      <c s="16" r="AK167"/>
      <c s="16" r="AL167"/>
    </row>
    <row r="168">
      <c s="172" r="A168"/>
      <c s="172" r="B168"/>
      <c t="s" s="172" r="C168">
        <v>1276</v>
      </c>
      <c t="s" s="172" r="D168">
        <v>1629</v>
      </c>
      <c t="s" s="172" r="E168">
        <v>1630</v>
      </c>
      <c t="s" s="172" r="F168">
        <v>1631</v>
      </c>
      <c t="s" s="172" r="G168">
        <v>1632</v>
      </c>
      <c s="172" r="H168"/>
      <c s="172" r="I168"/>
      <c t="s" s="205" r="J168">
        <v>20</v>
      </c>
      <c s="248" r="K168">
        <v>41947</v>
      </c>
      <c s="172" r="L168"/>
      <c s="172" r="M168"/>
      <c s="172" r="N168"/>
      <c s="16" r="O168"/>
      <c s="16" r="P168"/>
      <c s="16" r="Q168"/>
      <c s="16" r="R168"/>
      <c s="16" r="S168"/>
      <c s="16" r="T168"/>
      <c s="16" r="U168"/>
      <c s="16" r="V168"/>
      <c s="16" r="W168"/>
      <c s="16" r="X168"/>
      <c s="16" r="Y168"/>
      <c s="16" r="Z168"/>
      <c s="16" r="AA168"/>
      <c s="16" r="AB168"/>
      <c s="16" r="AC168"/>
      <c s="16" r="AD168"/>
      <c s="16" r="AE168"/>
      <c s="16" r="AF168"/>
      <c s="16" r="AG168"/>
      <c s="16" r="AH168"/>
      <c s="16" r="AI168"/>
      <c s="16" r="AJ168"/>
      <c s="16" r="AK168"/>
      <c s="16" r="AL168"/>
    </row>
    <row r="169">
      <c s="172" r="A169"/>
      <c s="172" r="B169"/>
      <c t="s" s="172" r="C169">
        <v>1276</v>
      </c>
      <c t="s" s="172" r="D169">
        <v>1633</v>
      </c>
      <c t="s" s="172" r="E169">
        <v>1594</v>
      </c>
      <c t="s" s="172" r="F169">
        <v>1634</v>
      </c>
      <c t="s" s="172" r="G169">
        <v>1635</v>
      </c>
      <c s="172" r="H169"/>
      <c s="172" r="I169"/>
      <c t="s" s="205" r="J169">
        <v>20</v>
      </c>
      <c s="248" r="K169">
        <v>41947</v>
      </c>
      <c s="172" r="L169"/>
      <c s="172" r="M169"/>
      <c s="172" r="N169"/>
      <c s="16" r="O169"/>
      <c s="16" r="P169"/>
      <c s="16" r="Q169"/>
      <c s="16" r="R169"/>
      <c s="16" r="S169"/>
      <c s="16" r="T169"/>
      <c s="16" r="U169"/>
      <c s="16" r="V169"/>
      <c s="16" r="W169"/>
      <c s="16" r="X169"/>
      <c s="16" r="Y169"/>
      <c s="16" r="Z169"/>
      <c s="16" r="AA169"/>
      <c s="16" r="AB169"/>
      <c s="16" r="AC169"/>
      <c s="16" r="AD169"/>
      <c s="16" r="AE169"/>
      <c s="16" r="AF169"/>
      <c s="16" r="AG169"/>
      <c s="16" r="AH169"/>
      <c s="16" r="AI169"/>
      <c s="16" r="AJ169"/>
      <c s="16" r="AK169"/>
      <c s="16" r="AL169"/>
    </row>
    <row r="170">
      <c s="172" r="A170"/>
      <c s="172" r="B170"/>
      <c t="s" s="172" r="C170">
        <v>1276</v>
      </c>
      <c t="s" s="172" r="D170">
        <v>1636</v>
      </c>
      <c t="s" s="172" r="E170">
        <v>1594</v>
      </c>
      <c t="s" s="172" r="F170">
        <v>1637</v>
      </c>
      <c t="s" s="172" r="G170">
        <v>1638</v>
      </c>
      <c s="172" r="H170"/>
      <c s="172" r="I170"/>
      <c t="s" s="205" r="J170">
        <v>20</v>
      </c>
      <c s="248" r="K170">
        <v>41947</v>
      </c>
      <c s="172" r="L170"/>
      <c s="172" r="M170"/>
      <c s="172" r="N170"/>
      <c s="16" r="O170"/>
      <c s="16" r="P170"/>
      <c s="16" r="Q170"/>
      <c s="16" r="R170"/>
      <c s="16" r="S170"/>
      <c s="16" r="T170"/>
      <c s="16" r="U170"/>
      <c s="16" r="V170"/>
      <c s="16" r="W170"/>
      <c s="16" r="X170"/>
      <c s="16" r="Y170"/>
      <c s="16" r="Z170"/>
      <c s="16" r="AA170"/>
      <c s="16" r="AB170"/>
      <c s="16" r="AC170"/>
      <c s="16" r="AD170"/>
      <c s="16" r="AE170"/>
      <c s="16" r="AF170"/>
      <c s="16" r="AG170"/>
      <c s="16" r="AH170"/>
      <c s="16" r="AI170"/>
      <c s="16" r="AJ170"/>
      <c s="16" r="AK170"/>
      <c s="16" r="AL170"/>
    </row>
    <row r="171">
      <c s="172" r="A171"/>
      <c s="172" r="B171"/>
      <c t="s" s="172" r="C171">
        <v>1276</v>
      </c>
      <c t="s" s="172" r="D171">
        <v>1639</v>
      </c>
      <c t="s" s="172" r="E171">
        <v>1594</v>
      </c>
      <c t="s" s="172" r="F171">
        <v>1640</v>
      </c>
      <c t="s" s="172" r="G171">
        <v>1641</v>
      </c>
      <c s="172" r="H171"/>
      <c s="172" r="I171"/>
      <c t="s" s="205" r="J171">
        <v>20</v>
      </c>
      <c s="248" r="K171">
        <v>41947</v>
      </c>
      <c s="172" r="L171"/>
      <c s="172" r="M171"/>
      <c s="172" r="N171"/>
      <c s="16" r="O171"/>
      <c s="16" r="P171"/>
      <c s="16" r="Q171"/>
      <c s="16" r="R171"/>
      <c s="16" r="S171"/>
      <c s="16" r="T171"/>
      <c s="16" r="U171"/>
      <c s="16" r="V171"/>
      <c s="16" r="W171"/>
      <c s="16" r="X171"/>
      <c s="16" r="Y171"/>
      <c s="16" r="Z171"/>
      <c s="16" r="AA171"/>
      <c s="16" r="AB171"/>
      <c s="16" r="AC171"/>
      <c s="16" r="AD171"/>
      <c s="16" r="AE171"/>
      <c s="16" r="AF171"/>
      <c s="16" r="AG171"/>
      <c s="16" r="AH171"/>
      <c s="16" r="AI171"/>
      <c s="16" r="AJ171"/>
      <c s="16" r="AK171"/>
      <c s="16" r="AL171"/>
    </row>
    <row r="172">
      <c s="172" r="A172"/>
      <c s="172" r="B172"/>
      <c t="s" s="172" r="C172">
        <v>1276</v>
      </c>
      <c t="s" s="172" r="D172">
        <v>1642</v>
      </c>
      <c t="s" s="172" r="E172">
        <v>1594</v>
      </c>
      <c t="s" s="172" r="F172">
        <v>1643</v>
      </c>
      <c t="s" s="172" r="G172">
        <v>1635</v>
      </c>
      <c s="172" r="H172"/>
      <c s="172" r="I172"/>
      <c t="s" s="205" r="J172">
        <v>20</v>
      </c>
      <c s="248" r="K172">
        <v>41947</v>
      </c>
      <c s="172" r="L172"/>
      <c s="172" r="M172"/>
      <c s="172" r="N172"/>
      <c s="16" r="O172"/>
      <c s="16" r="P172"/>
      <c s="16" r="Q172"/>
      <c s="16" r="R172"/>
      <c s="16" r="S172"/>
      <c s="16" r="T172"/>
      <c s="16" r="U172"/>
      <c s="16" r="V172"/>
      <c s="16" r="W172"/>
      <c s="16" r="X172"/>
      <c s="16" r="Y172"/>
      <c s="16" r="Z172"/>
      <c s="16" r="AA172"/>
      <c s="16" r="AB172"/>
      <c s="16" r="AC172"/>
      <c s="16" r="AD172"/>
      <c s="16" r="AE172"/>
      <c s="16" r="AF172"/>
      <c s="16" r="AG172"/>
      <c s="16" r="AH172"/>
      <c s="16" r="AI172"/>
      <c s="16" r="AJ172"/>
      <c s="16" r="AK172"/>
      <c s="16" r="AL172"/>
    </row>
    <row r="173">
      <c s="172" r="A173"/>
      <c s="172" r="B173"/>
      <c t="s" s="172" r="C173">
        <v>1276</v>
      </c>
      <c t="s" s="172" r="D173">
        <v>1644</v>
      </c>
      <c t="s" s="172" r="E173">
        <v>1645</v>
      </c>
      <c t="s" s="172" r="F173">
        <v>1646</v>
      </c>
      <c t="s" s="172" r="G173">
        <v>1647</v>
      </c>
      <c s="172" r="H173"/>
      <c s="172" r="I173"/>
      <c t="s" s="205" r="J173">
        <v>20</v>
      </c>
      <c s="248" r="K173">
        <v>41947</v>
      </c>
      <c s="172" r="L173"/>
      <c s="172" r="M173"/>
      <c s="172" r="N173"/>
      <c s="16" r="O173"/>
      <c s="16" r="P173"/>
      <c s="16" r="Q173"/>
      <c s="16" r="R173"/>
      <c s="16" r="S173"/>
      <c s="16" r="T173"/>
      <c s="16" r="U173"/>
      <c s="16" r="V173"/>
      <c s="16" r="W173"/>
      <c s="16" r="X173"/>
      <c s="16" r="Y173"/>
      <c s="16" r="Z173"/>
      <c s="16" r="AA173"/>
      <c s="16" r="AB173"/>
      <c s="16" r="AC173"/>
      <c s="16" r="AD173"/>
      <c s="16" r="AE173"/>
      <c s="16" r="AF173"/>
      <c s="16" r="AG173"/>
      <c s="16" r="AH173"/>
      <c s="16" r="AI173"/>
      <c s="16" r="AJ173"/>
      <c s="16" r="AK173"/>
      <c s="16" r="AL173"/>
    </row>
    <row r="174">
      <c s="172" r="A174"/>
      <c s="172" r="B174"/>
      <c t="s" s="172" r="C174">
        <v>1276</v>
      </c>
      <c t="s" s="172" r="D174">
        <v>1648</v>
      </c>
      <c t="s" s="172" r="E174">
        <v>1594</v>
      </c>
      <c t="s" s="172" r="F174">
        <v>1649</v>
      </c>
      <c t="s" s="172" r="G174">
        <v>1650</v>
      </c>
      <c s="172" r="H174"/>
      <c s="172" r="I174"/>
      <c t="s" s="205" r="J174">
        <v>20</v>
      </c>
      <c s="248" r="K174">
        <v>41947</v>
      </c>
      <c s="172" r="L174"/>
      <c s="172" r="M174"/>
      <c s="172" r="N174"/>
      <c s="16" r="O174"/>
      <c s="16" r="P174"/>
      <c s="16" r="Q174"/>
      <c s="16" r="R174"/>
      <c s="16" r="S174"/>
      <c s="16" r="T174"/>
      <c s="16" r="U174"/>
      <c s="16" r="V174"/>
      <c s="16" r="W174"/>
      <c s="16" r="X174"/>
      <c s="16" r="Y174"/>
      <c s="16" r="Z174"/>
      <c s="16" r="AA174"/>
      <c s="16" r="AB174"/>
      <c s="16" r="AC174"/>
      <c s="16" r="AD174"/>
      <c s="16" r="AE174"/>
      <c s="16" r="AF174"/>
      <c s="16" r="AG174"/>
      <c s="16" r="AH174"/>
      <c s="16" r="AI174"/>
      <c s="16" r="AJ174"/>
      <c s="16" r="AK174"/>
      <c s="16" r="AL174"/>
    </row>
    <row r="175">
      <c s="172" r="A175"/>
      <c s="172" r="B175"/>
      <c t="s" s="172" r="C175">
        <v>1276</v>
      </c>
      <c t="s" s="172" r="D175">
        <v>1651</v>
      </c>
      <c t="s" s="172" r="E175">
        <v>1594</v>
      </c>
      <c t="s" s="172" r="F175">
        <v>1652</v>
      </c>
      <c t="s" s="172" r="G175">
        <v>1653</v>
      </c>
      <c s="172" r="H175"/>
      <c s="172" r="I175"/>
      <c t="s" s="205" r="J175">
        <v>20</v>
      </c>
      <c s="248" r="K175">
        <v>41947</v>
      </c>
      <c s="172" r="L175"/>
      <c s="172" r="M175"/>
      <c s="172" r="N175"/>
      <c s="16" r="O175"/>
      <c s="16" r="P175"/>
      <c s="16" r="Q175"/>
      <c s="16" r="R175"/>
      <c s="16" r="S175"/>
      <c s="16" r="T175"/>
      <c s="16" r="U175"/>
      <c s="16" r="V175"/>
      <c s="16" r="W175"/>
      <c s="16" r="X175"/>
      <c s="16" r="Y175"/>
      <c s="16" r="Z175"/>
      <c s="16" r="AA175"/>
      <c s="16" r="AB175"/>
      <c s="16" r="AC175"/>
      <c s="16" r="AD175"/>
      <c s="16" r="AE175"/>
      <c s="16" r="AF175"/>
      <c s="16" r="AG175"/>
      <c s="16" r="AH175"/>
      <c s="16" r="AI175"/>
      <c s="16" r="AJ175"/>
      <c s="16" r="AK175"/>
      <c s="16" r="AL175"/>
    </row>
    <row r="176">
      <c s="172" r="A176"/>
      <c s="172" r="B176"/>
      <c t="s" s="172" r="C176">
        <v>1276</v>
      </c>
      <c t="s" s="172" r="D176">
        <v>1654</v>
      </c>
      <c t="s" s="172" r="E176">
        <v>1594</v>
      </c>
      <c t="s" s="172" r="F176">
        <v>1655</v>
      </c>
      <c t="s" s="172" r="G176">
        <v>1653</v>
      </c>
      <c s="172" r="H176"/>
      <c s="172" r="I176"/>
      <c t="s" s="205" r="J176">
        <v>20</v>
      </c>
      <c s="248" r="K176">
        <v>41947</v>
      </c>
      <c s="172" r="L176"/>
      <c s="172" r="M176"/>
      <c s="172" r="N176"/>
      <c s="16" r="O176"/>
      <c s="16" r="P176"/>
      <c s="16" r="Q176"/>
      <c s="16" r="R176"/>
      <c s="16" r="S176"/>
      <c s="16" r="T176"/>
      <c s="16" r="U176"/>
      <c s="16" r="V176"/>
      <c s="16" r="W176"/>
      <c s="16" r="X176"/>
      <c s="16" r="Y176"/>
      <c s="16" r="Z176"/>
      <c s="16" r="AA176"/>
      <c s="16" r="AB176"/>
      <c s="16" r="AC176"/>
      <c s="16" r="AD176"/>
      <c s="16" r="AE176"/>
      <c s="16" r="AF176"/>
      <c s="16" r="AG176"/>
      <c s="16" r="AH176"/>
      <c s="16" r="AI176"/>
      <c s="16" r="AJ176"/>
      <c s="16" r="AK176"/>
      <c s="16" r="AL176"/>
    </row>
    <row r="177">
      <c s="172" r="A177"/>
      <c s="172" r="B177"/>
      <c t="s" s="172" r="C177">
        <v>1276</v>
      </c>
      <c t="s" s="172" r="D177">
        <v>1656</v>
      </c>
      <c t="s" s="172" r="E177">
        <v>1594</v>
      </c>
      <c t="s" s="172" r="F177">
        <v>1657</v>
      </c>
      <c t="s" s="172" r="G177">
        <v>1658</v>
      </c>
      <c s="172" r="H177"/>
      <c s="172" r="I177"/>
      <c t="s" s="205" r="J177">
        <v>20</v>
      </c>
      <c s="248" r="K177">
        <v>41947</v>
      </c>
      <c s="172" r="L177"/>
      <c s="172" r="M177"/>
      <c s="172" r="N177"/>
      <c s="16" r="O177"/>
      <c s="16" r="P177"/>
      <c s="16" r="Q177"/>
      <c s="16" r="R177"/>
      <c s="16" r="S177"/>
      <c s="16" r="T177"/>
      <c s="16" r="U177"/>
      <c s="16" r="V177"/>
      <c s="16" r="W177"/>
      <c s="16" r="X177"/>
      <c s="16" r="Y177"/>
      <c s="16" r="Z177"/>
      <c s="16" r="AA177"/>
      <c s="16" r="AB177"/>
      <c s="16" r="AC177"/>
      <c s="16" r="AD177"/>
      <c s="16" r="AE177"/>
      <c s="16" r="AF177"/>
      <c s="16" r="AG177"/>
      <c s="16" r="AH177"/>
      <c s="16" r="AI177"/>
      <c s="16" r="AJ177"/>
      <c s="16" r="AK177"/>
      <c s="16" r="AL177"/>
    </row>
    <row r="178">
      <c s="172" r="A178"/>
      <c s="172" r="B178"/>
      <c t="s" s="172" r="C178">
        <v>1276</v>
      </c>
      <c t="s" s="172" r="D178">
        <v>1659</v>
      </c>
      <c t="s" s="172" r="E178">
        <v>1594</v>
      </c>
      <c t="s" s="172" r="F178">
        <v>1660</v>
      </c>
      <c t="s" s="172" r="G178">
        <v>1661</v>
      </c>
      <c s="172" r="H178"/>
      <c s="172" r="I178"/>
      <c t="s" s="205" r="J178">
        <v>20</v>
      </c>
      <c s="248" r="K178">
        <v>41947</v>
      </c>
      <c s="172" r="L178"/>
      <c s="172" r="M178"/>
      <c s="172" r="N178"/>
      <c s="16" r="O178"/>
      <c s="16" r="P178"/>
      <c s="16" r="Q178"/>
      <c s="16" r="R178"/>
      <c s="16" r="S178"/>
      <c s="16" r="T178"/>
      <c s="16" r="U178"/>
      <c s="16" r="V178"/>
      <c s="16" r="W178"/>
      <c s="16" r="X178"/>
      <c s="16" r="Y178"/>
      <c s="16" r="Z178"/>
      <c s="16" r="AA178"/>
      <c s="16" r="AB178"/>
      <c s="16" r="AC178"/>
      <c s="16" r="AD178"/>
      <c s="16" r="AE178"/>
      <c s="16" r="AF178"/>
      <c s="16" r="AG178"/>
      <c s="16" r="AH178"/>
      <c s="16" r="AI178"/>
      <c s="16" r="AJ178"/>
      <c s="16" r="AK178"/>
      <c s="16" r="AL178"/>
    </row>
    <row r="179">
      <c s="172" r="A179"/>
      <c s="172" r="B179"/>
      <c t="s" s="172" r="C179">
        <v>1303</v>
      </c>
      <c t="s" s="172" r="D179">
        <v>1662</v>
      </c>
      <c t="s" s="172" r="E179">
        <v>1594</v>
      </c>
      <c t="s" s="172" r="F179">
        <v>1663</v>
      </c>
      <c t="s" s="172" r="G179">
        <v>1664</v>
      </c>
      <c s="172" r="H179"/>
      <c s="172" r="I179"/>
      <c t="s" s="205" r="J179">
        <v>20</v>
      </c>
      <c s="248" r="K179">
        <v>41947</v>
      </c>
      <c s="172" r="L179"/>
      <c s="172" r="M179"/>
      <c s="172" r="N179"/>
      <c s="16" r="O179"/>
      <c s="16" r="P179"/>
      <c s="16" r="Q179"/>
      <c s="16" r="R179"/>
      <c s="16" r="S179"/>
      <c s="16" r="T179"/>
      <c s="16" r="U179"/>
      <c s="16" r="V179"/>
      <c s="16" r="W179"/>
      <c s="16" r="X179"/>
      <c s="16" r="Y179"/>
      <c s="16" r="Z179"/>
      <c s="16" r="AA179"/>
      <c s="16" r="AB179"/>
      <c s="16" r="AC179"/>
      <c s="16" r="AD179"/>
      <c s="16" r="AE179"/>
      <c s="16" r="AF179"/>
      <c s="16" r="AG179"/>
      <c s="16" r="AH179"/>
      <c s="16" r="AI179"/>
      <c s="16" r="AJ179"/>
      <c s="16" r="AK179"/>
      <c s="16" r="AL179"/>
    </row>
    <row r="180">
      <c s="172" r="A180"/>
      <c t="s" s="16" r="B180">
        <v>1665</v>
      </c>
      <c t="s" s="172" r="C180">
        <v>1276</v>
      </c>
      <c t="s" s="16" r="D180">
        <v>1666</v>
      </c>
      <c t="s" s="16" r="E180">
        <v>1594</v>
      </c>
      <c t="s" s="16" r="F180">
        <v>1667</v>
      </c>
      <c t="s" s="16" r="G180">
        <v>1668</v>
      </c>
      <c s="16" r="H180"/>
      <c s="16" r="I180"/>
      <c t="s" s="90" r="J180">
        <v>20</v>
      </c>
      <c s="195" r="K180">
        <v>41947</v>
      </c>
      <c s="16" r="L180"/>
      <c s="16" r="M180"/>
      <c s="16" r="N180"/>
      <c s="16" r="O180"/>
      <c s="16" r="P180"/>
      <c s="16" r="Q180"/>
      <c s="16" r="R180"/>
      <c s="16" r="S180"/>
      <c s="16" r="T180"/>
      <c s="16" r="U180"/>
      <c s="16" r="V180"/>
      <c s="16" r="W180"/>
      <c s="16" r="X180"/>
      <c s="16" r="Y180"/>
      <c s="16" r="Z180"/>
      <c s="16" r="AA180"/>
      <c s="16" r="AB180"/>
      <c s="16" r="AC180"/>
      <c s="16" r="AD180"/>
      <c s="16" r="AE180"/>
      <c s="16" r="AF180"/>
      <c s="16" r="AG180"/>
      <c s="16" r="AH180"/>
      <c s="16" r="AI180"/>
      <c s="16" r="AJ180"/>
      <c s="16" r="AK180"/>
      <c s="16" r="AL180"/>
    </row>
    <row r="181">
      <c s="172" r="A181"/>
      <c s="16" r="B181"/>
      <c t="s" s="172" r="C181">
        <v>1276</v>
      </c>
      <c t="s" s="16" r="D181">
        <v>1669</v>
      </c>
      <c t="s" s="16" r="E181">
        <v>1594</v>
      </c>
      <c t="s" s="16" r="F181">
        <v>1670</v>
      </c>
      <c t="s" s="16" r="G181">
        <v>1671</v>
      </c>
      <c s="16" r="H181"/>
      <c s="16" r="I181"/>
      <c t="s" s="90" r="J181">
        <v>20</v>
      </c>
      <c s="195" r="K181">
        <v>41947</v>
      </c>
      <c s="16" r="L181"/>
      <c s="16" r="M181"/>
      <c s="16" r="N181"/>
      <c s="16" r="O181"/>
      <c s="16" r="P181"/>
      <c s="16" r="Q181"/>
      <c s="16" r="R181"/>
      <c s="16" r="S181"/>
      <c s="16" r="T181"/>
      <c s="16" r="U181"/>
      <c s="16" r="V181"/>
      <c s="16" r="W181"/>
      <c s="16" r="X181"/>
      <c s="16" r="Y181"/>
      <c s="16" r="Z181"/>
      <c s="16" r="AA181"/>
      <c s="16" r="AB181"/>
      <c s="16" r="AC181"/>
      <c s="16" r="AD181"/>
      <c s="16" r="AE181"/>
      <c s="16" r="AF181"/>
      <c s="16" r="AG181"/>
      <c s="16" r="AH181"/>
      <c s="16" r="AI181"/>
      <c s="16" r="AJ181"/>
      <c s="16" r="AK181"/>
      <c s="16" r="AL181"/>
    </row>
    <row r="182">
      <c s="172" r="A182"/>
      <c s="16" r="B182"/>
      <c t="s" s="172" r="C182">
        <v>1276</v>
      </c>
      <c t="s" s="16" r="D182">
        <v>1672</v>
      </c>
      <c t="s" s="16" r="E182">
        <v>1594</v>
      </c>
      <c t="s" s="16" r="F182">
        <v>1673</v>
      </c>
      <c t="s" s="16" r="G182">
        <v>1674</v>
      </c>
      <c s="16" r="H182"/>
      <c s="16" r="I182"/>
      <c t="s" s="90" r="J182">
        <v>20</v>
      </c>
      <c s="195" r="K182">
        <v>41947</v>
      </c>
      <c s="16" r="L182"/>
      <c s="16" r="M182"/>
      <c s="16" r="N182"/>
      <c s="16" r="O182"/>
      <c s="16" r="P182"/>
      <c s="16" r="Q182"/>
      <c s="16" r="R182"/>
      <c s="16" r="S182"/>
      <c s="16" r="T182"/>
      <c s="16" r="U182"/>
      <c s="16" r="V182"/>
      <c s="16" r="W182"/>
      <c s="16" r="X182"/>
      <c s="16" r="Y182"/>
      <c s="16" r="Z182"/>
      <c s="16" r="AA182"/>
      <c s="16" r="AB182"/>
      <c s="16" r="AC182"/>
      <c s="16" r="AD182"/>
      <c s="16" r="AE182"/>
      <c s="16" r="AF182"/>
      <c s="16" r="AG182"/>
      <c s="16" r="AH182"/>
      <c s="16" r="AI182"/>
      <c s="16" r="AJ182"/>
      <c s="16" r="AK182"/>
      <c s="16" r="AL182"/>
    </row>
    <row r="183">
      <c s="172" r="A183"/>
      <c s="16" r="B183"/>
      <c t="s" s="172" r="C183">
        <v>1276</v>
      </c>
      <c t="s" s="16" r="D183">
        <v>1675</v>
      </c>
      <c t="s" s="16" r="E183">
        <v>1594</v>
      </c>
      <c t="s" s="16" r="F183">
        <v>1676</v>
      </c>
      <c t="s" s="16" r="G183">
        <v>1677</v>
      </c>
      <c s="16" r="H183"/>
      <c s="16" r="I183"/>
      <c t="s" s="90" r="J183">
        <v>20</v>
      </c>
      <c s="195" r="K183">
        <v>41947</v>
      </c>
      <c s="16" r="L183"/>
      <c s="16" r="M183"/>
      <c s="16" r="N183"/>
      <c s="16" r="O183"/>
      <c s="16" r="P183"/>
      <c s="16" r="Q183"/>
      <c s="16" r="R183"/>
      <c s="16" r="S183"/>
      <c s="16" r="T183"/>
      <c s="16" r="U183"/>
      <c s="16" r="V183"/>
      <c s="16" r="W183"/>
      <c s="16" r="X183"/>
      <c s="16" r="Y183"/>
      <c s="16" r="Z183"/>
      <c s="16" r="AA183"/>
      <c s="16" r="AB183"/>
      <c s="16" r="AC183"/>
      <c s="16" r="AD183"/>
      <c s="16" r="AE183"/>
      <c s="16" r="AF183"/>
      <c s="16" r="AG183"/>
      <c s="16" r="AH183"/>
      <c s="16" r="AI183"/>
      <c s="16" r="AJ183"/>
      <c s="16" r="AK183"/>
      <c s="16" r="AL183"/>
    </row>
    <row r="184">
      <c s="172" r="A184"/>
      <c s="16" r="B184"/>
      <c t="s" s="172" r="C184">
        <v>1276</v>
      </c>
      <c t="s" s="16" r="D184">
        <v>1678</v>
      </c>
      <c t="s" s="16" r="E184">
        <v>1594</v>
      </c>
      <c t="s" s="16" r="F184">
        <v>1679</v>
      </c>
      <c t="s" s="16" r="G184">
        <v>1680</v>
      </c>
      <c s="16" r="H184"/>
      <c s="16" r="I184"/>
      <c t="s" s="90" r="J184">
        <v>20</v>
      </c>
      <c s="195" r="K184">
        <v>41947</v>
      </c>
      <c s="16" r="L184"/>
      <c s="16" r="M184"/>
      <c s="16" r="N184"/>
      <c s="16" r="O184"/>
      <c s="16" r="P184"/>
      <c s="16" r="Q184"/>
      <c s="16" r="R184"/>
      <c s="16" r="S184"/>
      <c s="16" r="T184"/>
      <c s="16" r="U184"/>
      <c s="16" r="V184"/>
      <c s="16" r="W184"/>
      <c s="16" r="X184"/>
      <c s="16" r="Y184"/>
      <c s="16" r="Z184"/>
      <c s="16" r="AA184"/>
      <c s="16" r="AB184"/>
      <c s="16" r="AC184"/>
      <c s="16" r="AD184"/>
      <c s="16" r="AE184"/>
      <c s="16" r="AF184"/>
      <c s="16" r="AG184"/>
      <c s="16" r="AH184"/>
      <c s="16" r="AI184"/>
      <c s="16" r="AJ184"/>
      <c s="16" r="AK184"/>
      <c s="16" r="AL184"/>
    </row>
    <row r="185">
      <c s="172" r="A185"/>
      <c s="16" r="B185"/>
      <c t="s" s="172" r="C185">
        <v>1142</v>
      </c>
      <c t="s" s="16" r="D185">
        <v>1681</v>
      </c>
      <c t="s" s="16" r="E185">
        <v>1682</v>
      </c>
      <c t="s" s="172" r="F185">
        <v>1683</v>
      </c>
      <c t="s" s="16" r="G185">
        <v>1684</v>
      </c>
      <c s="16" r="H185"/>
      <c s="16" r="I185"/>
      <c t="s" s="90" r="J185">
        <v>19</v>
      </c>
      <c s="195" r="K185">
        <v>41726</v>
      </c>
      <c s="16" r="L185"/>
      <c s="16" r="M185"/>
      <c s="16" r="N185"/>
      <c s="16" r="O185"/>
      <c s="16" r="P185"/>
      <c s="16" r="Q185"/>
      <c s="16" r="R185"/>
      <c s="16" r="S185"/>
      <c s="16" r="T185"/>
      <c s="16" r="U185"/>
      <c s="16" r="V185"/>
      <c s="16" r="W185"/>
      <c s="16" r="X185"/>
      <c s="16" r="Y185"/>
      <c s="16" r="Z185"/>
      <c s="16" r="AA185"/>
      <c s="16" r="AB185"/>
      <c s="16" r="AC185"/>
      <c s="16" r="AD185"/>
      <c s="16" r="AE185"/>
      <c s="16" r="AF185"/>
      <c s="16" r="AG185"/>
      <c s="16" r="AH185"/>
      <c s="16" r="AI185"/>
      <c s="16" r="AJ185"/>
      <c s="16" r="AK185"/>
      <c s="16" r="AL185"/>
    </row>
    <row r="186">
      <c s="172" r="A186"/>
      <c s="16" r="B186"/>
      <c t="s" s="172" r="C186">
        <v>1142</v>
      </c>
      <c t="s" s="16" r="D186">
        <v>1685</v>
      </c>
      <c t="s" s="16" r="E186">
        <v>1686</v>
      </c>
      <c t="s" s="16" r="F186">
        <v>1687</v>
      </c>
      <c t="s" s="16" r="G186">
        <v>1684</v>
      </c>
      <c s="16" r="H186"/>
      <c s="16" r="I186"/>
      <c t="s" s="90" r="J186">
        <v>19</v>
      </c>
      <c s="195" r="K186">
        <v>41726</v>
      </c>
      <c s="16" r="L186"/>
      <c s="16" r="M186"/>
      <c s="16" r="N186"/>
      <c s="16" r="O186"/>
      <c s="16" r="P186"/>
      <c s="16" r="Q186"/>
      <c s="16" r="R186"/>
      <c s="16" r="S186"/>
      <c s="16" r="T186"/>
      <c s="16" r="U186"/>
      <c s="16" r="V186"/>
      <c s="16" r="W186"/>
      <c s="16" r="X186"/>
      <c s="16" r="Y186"/>
      <c s="16" r="Z186"/>
      <c s="16" r="AA186"/>
      <c s="16" r="AB186"/>
      <c s="16" r="AC186"/>
      <c s="16" r="AD186"/>
      <c s="16" r="AE186"/>
      <c s="16" r="AF186"/>
      <c s="16" r="AG186"/>
      <c s="16" r="AH186"/>
      <c s="16" r="AI186"/>
      <c s="16" r="AJ186"/>
      <c s="16" r="AK186"/>
      <c s="16" r="AL186"/>
    </row>
    <row r="187">
      <c s="172" r="A187"/>
      <c s="16" r="B187"/>
      <c t="s" s="172" r="C187">
        <v>1142</v>
      </c>
      <c t="s" s="16" r="D187">
        <v>1688</v>
      </c>
      <c t="s" s="16" r="E187">
        <v>1689</v>
      </c>
      <c t="s" s="16" r="F187">
        <v>1690</v>
      </c>
      <c t="s" s="16" r="G187">
        <v>1691</v>
      </c>
      <c s="16" r="H187"/>
      <c s="16" r="I187"/>
      <c t="s" s="90" r="J187">
        <v>20</v>
      </c>
      <c s="195" r="K187">
        <v>41802</v>
      </c>
      <c s="16" r="L187"/>
      <c s="16" r="M187"/>
      <c s="16" r="N187"/>
      <c s="16" r="O187"/>
      <c s="16" r="P187"/>
      <c s="16" r="Q187"/>
      <c s="16" r="R187"/>
      <c s="16" r="S187"/>
      <c s="16" r="T187"/>
      <c s="16" r="U187"/>
      <c s="16" r="V187"/>
      <c s="16" r="W187"/>
      <c s="16" r="X187"/>
      <c s="16" r="Y187"/>
      <c s="16" r="Z187"/>
      <c s="16" r="AA187"/>
      <c s="16" r="AB187"/>
      <c s="16" r="AC187"/>
      <c s="16" r="AD187"/>
      <c s="16" r="AE187"/>
      <c s="16" r="AF187"/>
      <c s="16" r="AG187"/>
      <c s="16" r="AH187"/>
      <c s="16" r="AI187"/>
      <c s="16" r="AJ187"/>
      <c s="16" r="AK187"/>
      <c s="16" r="AL187"/>
    </row>
    <row r="188">
      <c s="172" r="A188"/>
      <c s="172" r="B188"/>
      <c t="s" s="172" r="C188">
        <v>1142</v>
      </c>
      <c t="s" s="172" r="D188">
        <v>1692</v>
      </c>
      <c t="s" s="172" r="E188">
        <v>1357</v>
      </c>
      <c t="s" s="172" r="F188">
        <v>1693</v>
      </c>
      <c t="s" s="172" r="G188">
        <v>1694</v>
      </c>
      <c s="172" r="H188"/>
      <c s="172" r="I188"/>
      <c t="s" s="205" r="J188">
        <v>19</v>
      </c>
      <c s="248" r="K188">
        <v>41726</v>
      </c>
      <c s="172" r="L188"/>
      <c s="172" r="M188"/>
      <c s="172" r="N188"/>
      <c s="16" r="O188"/>
      <c s="16" r="P188"/>
      <c s="16" r="Q188"/>
      <c s="16" r="R188"/>
      <c s="16" r="S188"/>
      <c s="16" r="T188"/>
      <c s="16" r="U188"/>
      <c s="16" r="V188"/>
      <c s="16" r="W188"/>
      <c s="16" r="X188"/>
      <c s="16" r="Y188"/>
      <c s="16" r="Z188"/>
      <c s="16" r="AA188"/>
      <c s="16" r="AB188"/>
      <c s="16" r="AC188"/>
      <c s="16" r="AD188"/>
      <c s="16" r="AE188"/>
      <c s="16" r="AF188"/>
      <c s="16" r="AG188"/>
      <c s="16" r="AH188"/>
      <c s="16" r="AI188"/>
      <c s="16" r="AJ188"/>
      <c s="16" r="AK188"/>
      <c s="16" r="AL188"/>
    </row>
    <row r="189">
      <c s="172" r="A189"/>
      <c s="172" r="B189"/>
      <c t="s" s="172" r="C189">
        <v>1142</v>
      </c>
      <c t="s" s="172" r="D189">
        <v>1695</v>
      </c>
      <c t="s" s="172" r="E189">
        <v>1357</v>
      </c>
      <c t="s" s="172" r="F189">
        <v>1696</v>
      </c>
      <c t="s" s="172" r="G189">
        <v>1697</v>
      </c>
      <c s="172" r="H189"/>
      <c s="172" r="I189"/>
      <c t="s" s="205" r="J189">
        <v>20</v>
      </c>
      <c s="248" r="K189">
        <v>41802</v>
      </c>
      <c s="172" r="L189"/>
      <c s="172" r="M189"/>
      <c s="172" r="N189"/>
      <c s="16" r="O189"/>
      <c s="16" r="P189"/>
      <c s="16" r="Q189"/>
      <c s="16" r="R189"/>
      <c s="16" r="S189"/>
      <c s="16" r="T189"/>
      <c s="16" r="U189"/>
      <c s="16" r="V189"/>
      <c s="16" r="W189"/>
      <c s="16" r="X189"/>
      <c s="16" r="Y189"/>
      <c s="16" r="Z189"/>
      <c s="16" r="AA189"/>
      <c s="16" r="AB189"/>
      <c s="16" r="AC189"/>
      <c s="16" r="AD189"/>
      <c s="16" r="AE189"/>
      <c s="16" r="AF189"/>
      <c s="16" r="AG189"/>
      <c s="16" r="AH189"/>
      <c s="16" r="AI189"/>
      <c s="16" r="AJ189"/>
      <c s="16" r="AK189"/>
      <c s="16" r="AL189"/>
    </row>
    <row r="190">
      <c s="172" r="A190"/>
      <c s="172" r="B190"/>
      <c t="s" s="172" r="C190">
        <v>1142</v>
      </c>
      <c t="s" s="172" r="D190">
        <v>1698</v>
      </c>
      <c t="s" s="172" r="E190">
        <v>1357</v>
      </c>
      <c t="s" s="172" r="F190">
        <v>1699</v>
      </c>
      <c t="s" s="172" r="G190">
        <v>1700</v>
      </c>
      <c s="172" r="H190"/>
      <c s="172" r="I190"/>
      <c t="s" s="205" r="J190">
        <v>20</v>
      </c>
      <c s="248" r="K190">
        <v>41802</v>
      </c>
      <c s="172" r="L190"/>
      <c s="172" r="M190"/>
      <c s="172" r="N190"/>
      <c s="16" r="O190"/>
      <c s="16" r="P190"/>
      <c s="16" r="Q190"/>
      <c s="16" r="R190"/>
      <c s="16" r="S190"/>
      <c s="16" r="T190"/>
      <c s="16" r="U190"/>
      <c s="16" r="V190"/>
      <c s="16" r="W190"/>
      <c s="16" r="X190"/>
      <c s="16" r="Y190"/>
      <c s="16" r="Z190"/>
      <c s="16" r="AA190"/>
      <c s="16" r="AB190"/>
      <c s="16" r="AC190"/>
      <c s="16" r="AD190"/>
      <c s="16" r="AE190"/>
      <c s="16" r="AF190"/>
      <c s="16" r="AG190"/>
      <c s="16" r="AH190"/>
      <c s="16" r="AI190"/>
      <c s="16" r="AJ190"/>
      <c s="16" r="AK190"/>
      <c s="16" r="AL190"/>
    </row>
    <row r="191">
      <c s="172" r="A191"/>
      <c s="172" r="B191"/>
      <c t="s" s="172" r="C191">
        <v>1142</v>
      </c>
      <c t="s" s="172" r="D191">
        <v>1701</v>
      </c>
      <c t="s" s="172" r="E191">
        <v>1357</v>
      </c>
      <c t="s" s="172" r="F191">
        <v>1702</v>
      </c>
      <c t="s" s="172" r="G191">
        <v>1703</v>
      </c>
      <c s="172" r="H191"/>
      <c s="172" r="I191"/>
      <c t="s" s="205" r="J191">
        <v>20</v>
      </c>
      <c s="248" r="K191">
        <v>41802</v>
      </c>
      <c s="172" r="L191"/>
      <c s="172" r="M191"/>
      <c s="172" r="N191"/>
      <c s="16" r="O191"/>
      <c s="16" r="P191"/>
      <c s="16" r="Q191"/>
      <c s="16" r="R191"/>
      <c s="16" r="S191"/>
      <c s="16" r="T191"/>
      <c s="16" r="U191"/>
      <c s="16" r="V191"/>
      <c s="16" r="W191"/>
      <c s="16" r="X191"/>
      <c s="16" r="Y191"/>
      <c s="16" r="Z191"/>
      <c s="16" r="AA191"/>
      <c s="16" r="AB191"/>
      <c s="16" r="AC191"/>
      <c s="16" r="AD191"/>
      <c s="16" r="AE191"/>
      <c s="16" r="AF191"/>
      <c s="16" r="AG191"/>
      <c s="16" r="AH191"/>
      <c s="16" r="AI191"/>
      <c s="16" r="AJ191"/>
      <c s="16" r="AK191"/>
      <c s="16" r="AL191"/>
    </row>
    <row r="192">
      <c s="172" r="A192"/>
      <c s="16" r="B192"/>
      <c t="s" s="172" r="C192">
        <v>1276</v>
      </c>
      <c t="s" s="16" r="D192">
        <v>1704</v>
      </c>
      <c t="s" s="16" r="E192">
        <v>1689</v>
      </c>
      <c t="s" s="16" r="F192">
        <v>1705</v>
      </c>
      <c t="s" s="16" r="G192">
        <v>1706</v>
      </c>
      <c s="16" r="H192"/>
      <c s="16" r="I192"/>
      <c t="s" s="90" r="J192">
        <v>20</v>
      </c>
      <c s="195" r="K192">
        <v>41974</v>
      </c>
      <c s="16" r="L192"/>
      <c s="16" r="M192"/>
      <c s="16" r="N192"/>
      <c s="16" r="O192"/>
      <c s="16" r="P192"/>
      <c s="16" r="Q192"/>
      <c s="16" r="R192"/>
      <c s="16" r="S192"/>
      <c s="16" r="T192"/>
      <c s="16" r="U192"/>
      <c s="16" r="V192"/>
      <c s="16" r="W192"/>
      <c s="16" r="X192"/>
      <c s="16" r="Y192"/>
      <c s="16" r="Z192"/>
      <c s="16" r="AA192"/>
      <c s="16" r="AB192"/>
      <c s="16" r="AC192"/>
      <c s="16" r="AD192"/>
      <c s="16" r="AE192"/>
      <c s="16" r="AF192"/>
      <c s="16" r="AG192"/>
      <c s="16" r="AH192"/>
      <c s="16" r="AI192"/>
      <c s="16" r="AJ192"/>
      <c s="16" r="AK192"/>
      <c s="16" r="AL192"/>
    </row>
    <row r="193">
      <c s="172" r="A193"/>
      <c s="172" r="B193"/>
      <c t="s" s="172" r="C193">
        <v>1142</v>
      </c>
      <c t="s" s="172" r="D193">
        <v>1707</v>
      </c>
      <c t="s" s="172" r="E193">
        <v>1357</v>
      </c>
      <c t="s" s="172" r="F193">
        <v>1708</v>
      </c>
      <c t="s" s="172" r="G193">
        <v>1709</v>
      </c>
      <c s="172" r="H193"/>
      <c s="172" r="I193"/>
      <c t="s" s="205" r="J193">
        <v>19</v>
      </c>
      <c s="248" r="K193">
        <v>41726</v>
      </c>
      <c s="172" r="L193"/>
      <c s="172" r="M193"/>
      <c s="172" r="N193"/>
      <c s="16" r="O193"/>
      <c s="16" r="P193"/>
      <c s="16" r="Q193"/>
      <c s="16" r="R193"/>
      <c s="16" r="S193"/>
      <c s="16" r="T193"/>
      <c s="16" r="U193"/>
      <c s="16" r="V193"/>
      <c s="16" r="W193"/>
      <c s="16" r="X193"/>
      <c s="16" r="Y193"/>
      <c s="16" r="Z193"/>
      <c s="16" r="AA193"/>
      <c s="16" r="AB193"/>
      <c s="16" r="AC193"/>
      <c s="16" r="AD193"/>
      <c s="16" r="AE193"/>
      <c s="16" r="AF193"/>
      <c s="16" r="AG193"/>
      <c s="16" r="AH193"/>
      <c s="16" r="AI193"/>
      <c s="16" r="AJ193"/>
      <c s="16" r="AK193"/>
      <c s="16" r="AL193"/>
    </row>
    <row r="194">
      <c s="172" r="A194"/>
      <c s="172" r="B194"/>
      <c t="s" s="172" r="C194">
        <v>1142</v>
      </c>
      <c t="s" s="172" r="D194">
        <v>1710</v>
      </c>
      <c t="s" s="172" r="E194">
        <v>1711</v>
      </c>
      <c t="s" s="172" r="F194">
        <v>1712</v>
      </c>
      <c t="s" s="172" r="G194">
        <v>1713</v>
      </c>
      <c s="172" r="H194"/>
      <c s="172" r="I194"/>
      <c t="s" s="205" r="J194">
        <v>20</v>
      </c>
      <c s="248" r="K194">
        <v>41802</v>
      </c>
      <c s="172" r="L194"/>
      <c s="172" r="M194"/>
      <c s="172" r="N194"/>
      <c s="16" r="O194"/>
      <c s="16" r="P194"/>
      <c s="16" r="Q194"/>
      <c s="16" r="R194"/>
      <c s="16" r="S194"/>
      <c s="16" r="T194"/>
      <c s="16" r="U194"/>
      <c s="16" r="V194"/>
      <c s="16" r="W194"/>
      <c s="16" r="X194"/>
      <c s="16" r="Y194"/>
      <c s="16" r="Z194"/>
      <c s="16" r="AA194"/>
      <c s="16" r="AB194"/>
      <c s="16" r="AC194"/>
      <c s="16" r="AD194"/>
      <c s="16" r="AE194"/>
      <c s="16" r="AF194"/>
      <c s="16" r="AG194"/>
      <c s="16" r="AH194"/>
      <c s="16" r="AI194"/>
      <c s="16" r="AJ194"/>
      <c s="16" r="AK194"/>
      <c s="16" r="AL194"/>
    </row>
    <row r="195">
      <c s="172" r="A195"/>
      <c s="172" r="B195"/>
      <c t="s" s="172" r="C195">
        <v>1142</v>
      </c>
      <c t="s" s="172" r="D195">
        <v>1714</v>
      </c>
      <c t="s" s="172" r="E195">
        <v>1357</v>
      </c>
      <c t="s" s="172" r="F195">
        <v>1715</v>
      </c>
      <c t="s" s="172" r="G195">
        <v>1716</v>
      </c>
      <c s="172" r="H195"/>
      <c s="172" r="I195"/>
      <c t="s" s="205" r="J195">
        <v>19</v>
      </c>
      <c s="248" r="K195">
        <v>41726</v>
      </c>
      <c s="172" r="L195"/>
      <c s="172" r="M195"/>
      <c s="172" r="N195"/>
      <c s="16" r="O195"/>
      <c s="16" r="P195"/>
      <c s="16" r="Q195"/>
      <c s="16" r="R195"/>
      <c s="16" r="S195"/>
      <c s="16" r="T195"/>
      <c s="16" r="U195"/>
      <c s="16" r="V195"/>
      <c s="16" r="W195"/>
      <c s="16" r="X195"/>
      <c s="16" r="Y195"/>
      <c s="16" r="Z195"/>
      <c s="16" r="AA195"/>
      <c s="16" r="AB195"/>
      <c s="16" r="AC195"/>
      <c s="16" r="AD195"/>
      <c s="16" r="AE195"/>
      <c s="16" r="AF195"/>
      <c s="16" r="AG195"/>
      <c s="16" r="AH195"/>
      <c s="16" r="AI195"/>
      <c s="16" r="AJ195"/>
      <c s="16" r="AK195"/>
      <c s="16" r="AL195"/>
    </row>
    <row r="196">
      <c s="172" r="A196"/>
      <c s="172" r="B196"/>
      <c t="s" s="172" r="C196">
        <v>1142</v>
      </c>
      <c t="s" s="172" r="D196">
        <v>1717</v>
      </c>
      <c t="s" s="172" r="E196">
        <v>1357</v>
      </c>
      <c t="s" s="172" r="F196">
        <v>1718</v>
      </c>
      <c t="s" s="172" r="G196">
        <v>1719</v>
      </c>
      <c s="172" r="H196"/>
      <c s="172" r="I196"/>
      <c t="s" s="205" r="J196">
        <v>20</v>
      </c>
      <c s="248" r="K196">
        <v>41802</v>
      </c>
      <c s="172" r="L196"/>
      <c s="172" r="M196"/>
      <c s="172" r="N196"/>
      <c s="16" r="O196"/>
      <c s="16" r="P196"/>
      <c s="16" r="Q196"/>
      <c s="16" r="R196"/>
      <c s="16" r="S196"/>
      <c s="16" r="T196"/>
      <c s="16" r="U196"/>
      <c s="16" r="V196"/>
      <c s="16" r="W196"/>
      <c s="16" r="X196"/>
      <c s="16" r="Y196"/>
      <c s="16" r="Z196"/>
      <c s="16" r="AA196"/>
      <c s="16" r="AB196"/>
      <c s="16" r="AC196"/>
      <c s="16" r="AD196"/>
      <c s="16" r="AE196"/>
      <c s="16" r="AF196"/>
      <c s="16" r="AG196"/>
      <c s="16" r="AH196"/>
      <c s="16" r="AI196"/>
      <c s="16" r="AJ196"/>
      <c s="16" r="AK196"/>
      <c s="16" r="AL196"/>
    </row>
    <row r="197">
      <c s="172" r="A197"/>
      <c s="172" r="B197"/>
      <c t="s" s="172" r="C197">
        <v>1142</v>
      </c>
      <c t="s" s="172" r="D197">
        <v>1720</v>
      </c>
      <c t="s" s="172" r="E197">
        <v>1357</v>
      </c>
      <c t="s" s="172" r="F197">
        <v>1721</v>
      </c>
      <c t="s" s="172" r="G197">
        <v>1722</v>
      </c>
      <c s="172" r="H197"/>
      <c s="172" r="I197"/>
      <c t="s" s="205" r="J197">
        <v>19</v>
      </c>
      <c s="248" r="K197">
        <v>41726</v>
      </c>
      <c s="172" r="L197"/>
      <c s="172" r="M197"/>
      <c s="172" r="N197"/>
      <c s="16" r="O197"/>
      <c s="16" r="P197"/>
      <c s="16" r="Q197"/>
      <c s="16" r="R197"/>
      <c s="16" r="S197"/>
      <c s="16" r="T197"/>
      <c s="16" r="U197"/>
      <c s="16" r="V197"/>
      <c s="16" r="W197"/>
      <c s="16" r="X197"/>
      <c s="16" r="Y197"/>
      <c s="16" r="Z197"/>
      <c s="16" r="AA197"/>
      <c s="16" r="AB197"/>
      <c s="16" r="AC197"/>
      <c s="16" r="AD197"/>
      <c s="16" r="AE197"/>
      <c s="16" r="AF197"/>
      <c s="16" r="AG197"/>
      <c s="16" r="AH197"/>
      <c s="16" r="AI197"/>
      <c s="16" r="AJ197"/>
      <c s="16" r="AK197"/>
      <c s="16" r="AL197"/>
    </row>
    <row r="198">
      <c s="172" r="A198"/>
      <c s="172" r="B198"/>
      <c t="s" s="172" r="C198">
        <v>1142</v>
      </c>
      <c t="s" s="172" r="D198">
        <v>1723</v>
      </c>
      <c t="s" s="172" r="E198">
        <v>1357</v>
      </c>
      <c t="s" s="172" r="F198">
        <v>1724</v>
      </c>
      <c t="s" s="172" r="G198">
        <v>1725</v>
      </c>
      <c s="172" r="H198"/>
      <c s="172" r="I198"/>
      <c t="s" s="205" r="J198">
        <v>19</v>
      </c>
      <c s="248" r="K198">
        <v>41726</v>
      </c>
      <c s="172" r="L198"/>
      <c s="172" r="M198"/>
      <c s="172" r="N198"/>
      <c s="16" r="O198"/>
      <c s="16" r="P198"/>
      <c s="16" r="Q198"/>
      <c s="16" r="R198"/>
      <c s="16" r="S198"/>
      <c s="16" r="T198"/>
      <c s="16" r="U198"/>
      <c s="16" r="V198"/>
      <c s="16" r="W198"/>
      <c s="16" r="X198"/>
      <c s="16" r="Y198"/>
      <c s="16" r="Z198"/>
      <c s="16" r="AA198"/>
      <c s="16" r="AB198"/>
      <c s="16" r="AC198"/>
      <c s="16" r="AD198"/>
      <c s="16" r="AE198"/>
      <c s="16" r="AF198"/>
      <c s="16" r="AG198"/>
      <c s="16" r="AH198"/>
      <c s="16" r="AI198"/>
      <c s="16" r="AJ198"/>
      <c s="16" r="AK198"/>
      <c s="16" r="AL198"/>
    </row>
    <row r="199">
      <c s="172" r="A199"/>
      <c s="172" r="B199"/>
      <c t="s" s="172" r="C199">
        <v>1142</v>
      </c>
      <c t="s" s="172" r="D199">
        <v>1726</v>
      </c>
      <c t="s" s="172" r="E199">
        <v>1357</v>
      </c>
      <c t="s" s="172" r="F199">
        <v>1727</v>
      </c>
      <c t="s" s="172" r="G199">
        <v>1728</v>
      </c>
      <c s="172" r="H199"/>
      <c s="172" r="I199"/>
      <c t="s" s="205" r="J199">
        <v>20</v>
      </c>
      <c s="248" r="K199">
        <v>41802</v>
      </c>
      <c s="172" r="L199"/>
      <c s="172" r="M199"/>
      <c s="172" r="N199"/>
      <c s="16" r="O199"/>
      <c s="16" r="P199"/>
      <c s="16" r="Q199"/>
      <c s="16" r="R199"/>
      <c s="16" r="S199"/>
      <c s="16" r="T199"/>
      <c s="16" r="U199"/>
      <c s="16" r="V199"/>
      <c s="16" r="W199"/>
      <c s="16" r="X199"/>
      <c s="16" r="Y199"/>
      <c s="16" r="Z199"/>
      <c s="16" r="AA199"/>
      <c s="16" r="AB199"/>
      <c s="16" r="AC199"/>
      <c s="16" r="AD199"/>
      <c s="16" r="AE199"/>
      <c s="16" r="AF199"/>
      <c s="16" r="AG199"/>
      <c s="16" r="AH199"/>
      <c s="16" r="AI199"/>
      <c s="16" r="AJ199"/>
      <c s="16" r="AK199"/>
      <c s="16" r="AL199"/>
    </row>
    <row r="200">
      <c s="172" r="A200"/>
      <c s="172" r="B200"/>
      <c t="s" s="172" r="C200">
        <v>1303</v>
      </c>
      <c t="s" s="172" r="D200">
        <v>1729</v>
      </c>
      <c t="s" s="172" r="E200">
        <v>1357</v>
      </c>
      <c t="s" s="172" r="F200">
        <v>1730</v>
      </c>
      <c t="s" s="172" r="G200">
        <v>1731</v>
      </c>
      <c s="172" r="H200"/>
      <c s="172" r="I200"/>
      <c t="s" s="205" r="J200">
        <v>20</v>
      </c>
      <c s="248" r="K200">
        <v>41872</v>
      </c>
      <c s="205" r="L200"/>
      <c s="172" r="M200"/>
      <c s="172" r="N200"/>
      <c s="16" r="O200"/>
      <c s="16" r="P200"/>
      <c s="16" r="Q200"/>
      <c s="16" r="R200"/>
      <c s="16" r="S200"/>
      <c s="16" r="T200"/>
      <c s="16" r="U200"/>
      <c s="16" r="V200"/>
      <c s="16" r="W200"/>
      <c s="16" r="X200"/>
      <c s="16" r="Y200"/>
      <c s="16" r="Z200"/>
      <c s="16" r="AA200"/>
      <c s="16" r="AB200"/>
      <c s="16" r="AC200"/>
      <c s="16" r="AD200"/>
      <c s="16" r="AE200"/>
      <c s="16" r="AF200"/>
      <c s="16" r="AG200"/>
      <c s="16" r="AH200"/>
      <c s="16" r="AI200"/>
      <c s="16" r="AJ200"/>
      <c s="16" r="AK200"/>
      <c s="16" r="AL200"/>
    </row>
    <row r="201">
      <c s="172" r="A201"/>
      <c s="172" r="B201"/>
      <c t="s" s="172" r="C201">
        <v>1303</v>
      </c>
      <c t="s" s="172" r="D201">
        <v>1732</v>
      </c>
      <c t="s" s="172" r="E201">
        <v>1357</v>
      </c>
      <c t="s" s="172" r="F201">
        <v>1733</v>
      </c>
      <c t="s" s="172" r="G201">
        <v>1731</v>
      </c>
      <c s="172" r="H201"/>
      <c s="172" r="I201"/>
      <c t="s" s="205" r="J201">
        <v>20</v>
      </c>
      <c s="248" r="K201">
        <v>41872</v>
      </c>
      <c s="205" r="L201"/>
      <c s="172" r="M201"/>
      <c s="172" r="N201"/>
      <c s="16" r="O201"/>
      <c s="16" r="P201"/>
      <c s="16" r="Q201"/>
      <c s="16" r="R201"/>
      <c s="16" r="S201"/>
      <c s="16" r="T201"/>
      <c s="16" r="U201"/>
      <c s="16" r="V201"/>
      <c s="16" r="W201"/>
      <c s="16" r="X201"/>
      <c s="16" r="Y201"/>
      <c s="16" r="Z201"/>
      <c s="16" r="AA201"/>
      <c s="16" r="AB201"/>
      <c s="16" r="AC201"/>
      <c s="16" r="AD201"/>
      <c s="16" r="AE201"/>
      <c s="16" r="AF201"/>
      <c s="16" r="AG201"/>
      <c s="16" r="AH201"/>
      <c s="16" r="AI201"/>
      <c s="16" r="AJ201"/>
      <c s="16" r="AK201"/>
      <c s="16" r="AL201"/>
    </row>
    <row r="202">
      <c s="172" r="A202"/>
      <c s="172" r="B202"/>
      <c t="s" s="172" r="C202">
        <v>1142</v>
      </c>
      <c t="s" s="172" r="D202">
        <v>1734</v>
      </c>
      <c t="s" s="172" r="E202">
        <v>1357</v>
      </c>
      <c t="s" s="172" r="F202">
        <v>1735</v>
      </c>
      <c t="s" s="172" r="G202">
        <v>1736</v>
      </c>
      <c s="172" r="H202"/>
      <c s="172" r="I202"/>
      <c t="s" s="205" r="J202">
        <v>20</v>
      </c>
      <c s="248" r="K202">
        <v>41802</v>
      </c>
      <c s="172" r="L202"/>
      <c s="172" r="M202"/>
      <c s="172" r="N202"/>
      <c s="16" r="O202"/>
      <c s="16" r="P202"/>
      <c s="16" r="Q202"/>
      <c s="16" r="R202"/>
      <c s="16" r="S202"/>
      <c s="16" r="T202"/>
      <c s="16" r="U202"/>
      <c s="16" r="V202"/>
      <c s="16" r="W202"/>
      <c s="16" r="X202"/>
      <c s="16" r="Y202"/>
      <c s="16" r="Z202"/>
      <c s="16" r="AA202"/>
      <c s="16" r="AB202"/>
      <c s="16" r="AC202"/>
      <c s="16" r="AD202"/>
      <c s="16" r="AE202"/>
      <c s="16" r="AF202"/>
      <c s="16" r="AG202"/>
      <c s="16" r="AH202"/>
      <c s="16" r="AI202"/>
      <c s="16" r="AJ202"/>
      <c s="16" r="AK202"/>
      <c s="16" r="AL202"/>
    </row>
    <row r="203">
      <c s="172" r="A203"/>
      <c s="172" r="B203"/>
      <c t="s" s="172" r="C203">
        <v>1142</v>
      </c>
      <c t="s" s="172" r="D203">
        <v>1737</v>
      </c>
      <c t="s" s="172" r="E203">
        <v>1357</v>
      </c>
      <c t="s" s="172" r="F203">
        <v>1738</v>
      </c>
      <c t="s" s="172" r="G203">
        <v>1739</v>
      </c>
      <c s="172" r="H203"/>
      <c s="172" r="I203"/>
      <c t="s" s="205" r="J203">
        <v>20</v>
      </c>
      <c s="248" r="K203">
        <v>41802</v>
      </c>
      <c s="172" r="L203"/>
      <c s="172" r="M203"/>
      <c s="172" r="N203"/>
      <c s="16" r="O203"/>
      <c s="16" r="P203"/>
      <c s="16" r="Q203"/>
      <c s="16" r="R203"/>
      <c s="16" r="S203"/>
      <c s="16" r="T203"/>
      <c s="16" r="U203"/>
      <c s="16" r="V203"/>
      <c s="16" r="W203"/>
      <c s="16" r="X203"/>
      <c s="16" r="Y203"/>
      <c s="16" r="Z203"/>
      <c s="16" r="AA203"/>
      <c s="16" r="AB203"/>
      <c s="16" r="AC203"/>
      <c s="16" r="AD203"/>
      <c s="16" r="AE203"/>
      <c s="16" r="AF203"/>
      <c s="16" r="AG203"/>
      <c s="16" r="AH203"/>
      <c s="16" r="AI203"/>
      <c s="16" r="AJ203"/>
      <c s="16" r="AK203"/>
      <c s="16" r="AL203"/>
    </row>
    <row r="204">
      <c s="172" r="A204"/>
      <c s="172" r="B204"/>
      <c t="s" s="172" r="C204">
        <v>1142</v>
      </c>
      <c t="s" s="172" r="D204">
        <v>1740</v>
      </c>
      <c t="s" s="172" r="E204">
        <v>1357</v>
      </c>
      <c t="s" s="172" r="F204">
        <v>1741</v>
      </c>
      <c t="s" s="172" r="G204">
        <v>1742</v>
      </c>
      <c s="172" r="H204"/>
      <c s="172" r="I204"/>
      <c t="s" s="205" r="J204">
        <v>20</v>
      </c>
      <c s="248" r="K204">
        <v>41802</v>
      </c>
      <c s="172" r="L204"/>
      <c s="172" r="M204"/>
      <c s="172" r="N204"/>
      <c s="16" r="O204"/>
      <c s="16" r="P204"/>
      <c s="16" r="Q204"/>
      <c s="16" r="R204"/>
      <c s="16" r="S204"/>
      <c s="16" r="T204"/>
      <c s="16" r="U204"/>
      <c s="16" r="V204"/>
      <c s="16" r="W204"/>
      <c s="16" r="X204"/>
      <c s="16" r="Y204"/>
      <c s="16" r="Z204"/>
      <c s="16" r="AA204"/>
      <c s="16" r="AB204"/>
      <c s="16" r="AC204"/>
      <c s="16" r="AD204"/>
      <c s="16" r="AE204"/>
      <c s="16" r="AF204"/>
      <c s="16" r="AG204"/>
      <c s="16" r="AH204"/>
      <c s="16" r="AI204"/>
      <c s="16" r="AJ204"/>
      <c s="16" r="AK204"/>
      <c s="16" r="AL204"/>
    </row>
    <row r="205">
      <c s="172" r="A205"/>
      <c s="172" r="B205"/>
      <c t="s" s="172" r="C205">
        <v>1142</v>
      </c>
      <c t="s" s="172" r="D205">
        <v>1743</v>
      </c>
      <c t="s" s="172" r="E205">
        <v>1357</v>
      </c>
      <c t="s" s="172" r="F205">
        <v>1744</v>
      </c>
      <c t="s" s="172" r="G205">
        <v>1745</v>
      </c>
      <c s="172" r="H205"/>
      <c s="172" r="I205"/>
      <c t="s" s="205" r="J205">
        <v>20</v>
      </c>
      <c s="248" r="K205">
        <v>41802</v>
      </c>
      <c s="172" r="L205"/>
      <c s="172" r="M205"/>
      <c s="172" r="N205"/>
      <c s="16" r="O205"/>
      <c s="16" r="P205"/>
      <c s="16" r="Q205"/>
      <c s="16" r="R205"/>
      <c s="16" r="S205"/>
      <c s="16" r="T205"/>
      <c s="16" r="U205"/>
      <c s="16" r="V205"/>
      <c s="16" r="W205"/>
      <c s="16" r="X205"/>
      <c s="16" r="Y205"/>
      <c s="16" r="Z205"/>
      <c s="16" r="AA205"/>
      <c s="16" r="AB205"/>
      <c s="16" r="AC205"/>
      <c s="16" r="AD205"/>
      <c s="16" r="AE205"/>
      <c s="16" r="AF205"/>
      <c s="16" r="AG205"/>
      <c s="16" r="AH205"/>
      <c s="16" r="AI205"/>
      <c s="16" r="AJ205"/>
      <c s="16" r="AK205"/>
      <c s="16" r="AL205"/>
    </row>
    <row r="206">
      <c s="172" r="A206"/>
      <c t="s" s="172" r="B206">
        <v>753</v>
      </c>
      <c t="s" s="172" r="C206">
        <v>1142</v>
      </c>
      <c t="s" s="172" r="D206">
        <v>1746</v>
      </c>
      <c t="s" s="172" r="E206">
        <v>1747</v>
      </c>
      <c t="s" s="172" r="F206">
        <v>1748</v>
      </c>
      <c t="s" s="172" r="G206">
        <v>1749</v>
      </c>
      <c s="172" r="H206"/>
      <c s="172" r="I206"/>
      <c t="s" s="205" r="J206">
        <v>20</v>
      </c>
      <c s="248" r="K206">
        <v>41802</v>
      </c>
      <c s="172" r="L206"/>
      <c s="172" r="M206"/>
      <c s="172" r="N206"/>
      <c s="16" r="O206"/>
      <c s="16" r="P206"/>
      <c s="16" r="Q206"/>
      <c s="16" r="R206"/>
      <c s="16" r="S206"/>
      <c s="16" r="T206"/>
      <c s="16" r="U206"/>
      <c s="16" r="V206"/>
      <c s="16" r="W206"/>
      <c s="16" r="X206"/>
      <c s="16" r="Y206"/>
      <c s="16" r="Z206"/>
      <c s="16" r="AA206"/>
      <c s="16" r="AB206"/>
      <c s="16" r="AC206"/>
      <c s="16" r="AD206"/>
      <c s="16" r="AE206"/>
      <c s="16" r="AF206"/>
      <c s="16" r="AG206"/>
      <c s="16" r="AH206"/>
      <c s="16" r="AI206"/>
      <c s="16" r="AJ206"/>
      <c s="16" r="AK206"/>
      <c s="16" r="AL206"/>
    </row>
    <row r="207">
      <c s="172" r="A207"/>
      <c s="16" r="B207"/>
      <c t="s" s="172" r="C207">
        <v>1142</v>
      </c>
      <c t="s" s="16" r="D207">
        <v>1750</v>
      </c>
      <c t="s" s="16" r="E207">
        <v>1751</v>
      </c>
      <c t="s" s="16" r="F207">
        <v>1752</v>
      </c>
      <c t="s" s="16" r="G207">
        <v>1753</v>
      </c>
      <c s="16" r="H207"/>
      <c s="16" r="I207"/>
      <c t="s" s="90" r="J207">
        <v>20</v>
      </c>
      <c s="195" r="K207">
        <v>41802</v>
      </c>
      <c s="16" r="L207"/>
      <c s="16" r="M207"/>
      <c s="16" r="N207"/>
      <c s="16" r="O207"/>
      <c s="16" r="P207"/>
      <c s="16" r="Q207"/>
      <c s="16" r="R207"/>
      <c s="16" r="S207"/>
      <c s="16" r="T207"/>
      <c s="16" r="U207"/>
      <c s="16" r="V207"/>
      <c s="16" r="W207"/>
      <c s="16" r="X207"/>
      <c s="16" r="Y207"/>
      <c s="16" r="Z207"/>
      <c s="16" r="AA207"/>
      <c s="16" r="AB207"/>
      <c s="16" r="AC207"/>
      <c s="16" r="AD207"/>
      <c s="16" r="AE207"/>
      <c s="16" r="AF207"/>
      <c s="16" r="AG207"/>
      <c s="16" r="AH207"/>
      <c s="16" r="AI207"/>
      <c s="16" r="AJ207"/>
      <c s="16" r="AK207"/>
      <c s="16" r="AL207"/>
    </row>
    <row r="208">
      <c s="172" r="A208"/>
      <c s="16" r="B208"/>
      <c t="s" s="172" r="C208">
        <v>1276</v>
      </c>
      <c t="s" s="16" r="D208">
        <v>1754</v>
      </c>
      <c t="s" s="16" r="E208">
        <v>1751</v>
      </c>
      <c t="s" s="16" r="F208">
        <v>1755</v>
      </c>
      <c t="s" s="16" r="G208">
        <v>1756</v>
      </c>
      <c s="16" r="H208"/>
      <c s="16" r="I208"/>
      <c s="90" r="J208"/>
      <c s="16" r="K208"/>
      <c s="16" r="L208"/>
      <c s="16" r="M208"/>
      <c s="16" r="N208"/>
      <c s="16" r="O208"/>
      <c s="16" r="P208"/>
      <c s="16" r="Q208"/>
      <c s="16" r="R208"/>
      <c s="16" r="S208"/>
      <c s="16" r="T208"/>
      <c s="16" r="U208"/>
      <c s="16" r="V208"/>
      <c s="16" r="W208"/>
      <c s="16" r="X208"/>
      <c s="16" r="Y208"/>
      <c s="16" r="Z208"/>
      <c s="16" r="AA208"/>
      <c s="16" r="AB208"/>
      <c s="16" r="AC208"/>
      <c s="16" r="AD208"/>
      <c s="16" r="AE208"/>
      <c s="16" r="AF208"/>
      <c s="16" r="AG208"/>
      <c s="16" r="AH208"/>
      <c s="16" r="AI208"/>
      <c s="16" r="AJ208"/>
      <c s="16" r="AK208"/>
      <c s="16" r="AL208"/>
    </row>
    <row r="209">
      <c s="172" r="A209"/>
      <c s="16" r="B209"/>
      <c t="s" s="172" r="C209">
        <v>1142</v>
      </c>
      <c t="s" s="16" r="D209">
        <v>1757</v>
      </c>
      <c t="s" s="172" r="E209">
        <v>1357</v>
      </c>
      <c t="s" s="16" r="F209">
        <v>1758</v>
      </c>
      <c t="s" s="16" r="G209">
        <v>1759</v>
      </c>
      <c s="16" r="H209"/>
      <c s="16" r="I209"/>
      <c t="s" s="90" r="J209">
        <v>20</v>
      </c>
      <c s="195" r="K209">
        <v>41802</v>
      </c>
      <c s="16" r="L209"/>
      <c s="16" r="M209"/>
      <c s="16" r="N209"/>
      <c s="16" r="O209"/>
      <c s="16" r="P209"/>
      <c s="16" r="Q209"/>
      <c s="16" r="R209"/>
      <c s="16" r="S209"/>
      <c s="16" r="T209"/>
      <c s="16" r="U209"/>
      <c s="16" r="V209"/>
      <c s="16" r="W209"/>
      <c s="16" r="X209"/>
      <c s="16" r="Y209"/>
      <c s="16" r="Z209"/>
      <c s="16" r="AA209"/>
      <c s="16" r="AB209"/>
      <c s="16" r="AC209"/>
      <c s="16" r="AD209"/>
      <c s="16" r="AE209"/>
      <c s="16" r="AF209"/>
      <c s="16" r="AG209"/>
      <c s="16" r="AH209"/>
      <c s="16" r="AI209"/>
      <c s="16" r="AJ209"/>
      <c s="16" r="AK209"/>
      <c s="16" r="AL209"/>
    </row>
    <row r="210">
      <c s="172" r="A210"/>
      <c s="16" r="B210"/>
      <c t="s" s="172" r="C210">
        <v>1142</v>
      </c>
      <c t="s" s="16" r="D210">
        <v>1760</v>
      </c>
      <c t="s" s="172" r="E210">
        <v>1357</v>
      </c>
      <c t="s" s="16" r="F210">
        <v>1758</v>
      </c>
      <c t="s" s="16" r="G210">
        <v>1761</v>
      </c>
      <c s="16" r="H210"/>
      <c s="16" r="I210"/>
      <c t="s" s="90" r="J210">
        <v>20</v>
      </c>
      <c s="195" r="K210">
        <v>41802</v>
      </c>
      <c s="16" r="L210"/>
      <c s="16" r="M210"/>
      <c s="16" r="N210"/>
      <c s="16" r="O210"/>
      <c s="16" r="P210"/>
      <c s="16" r="Q210"/>
      <c s="16" r="R210"/>
      <c s="16" r="S210"/>
      <c s="16" r="T210"/>
      <c s="16" r="U210"/>
      <c s="16" r="V210"/>
      <c s="16" r="W210"/>
      <c s="16" r="X210"/>
      <c s="16" r="Y210"/>
      <c s="16" r="Z210"/>
      <c s="16" r="AA210"/>
      <c s="16" r="AB210"/>
      <c s="16" r="AC210"/>
      <c s="16" r="AD210"/>
      <c s="16" r="AE210"/>
      <c s="16" r="AF210"/>
      <c s="16" r="AG210"/>
      <c s="16" r="AH210"/>
      <c s="16" r="AI210"/>
      <c s="16" r="AJ210"/>
      <c s="16" r="AK210"/>
      <c s="16" r="AL210"/>
    </row>
    <row r="211">
      <c s="172" r="A211"/>
      <c s="16" r="B211"/>
      <c t="s" s="172" r="C211">
        <v>1142</v>
      </c>
      <c t="s" s="16" r="D211">
        <v>1762</v>
      </c>
      <c t="s" s="172" r="E211">
        <v>1357</v>
      </c>
      <c t="s" s="16" r="F211">
        <v>1763</v>
      </c>
      <c t="s" s="16" r="G211">
        <v>1764</v>
      </c>
      <c s="16" r="H211"/>
      <c s="16" r="I211"/>
      <c s="90" r="J211"/>
      <c s="16" r="K211"/>
      <c s="16" r="L211"/>
      <c s="16" r="M211"/>
      <c s="16" r="N211"/>
      <c s="16" r="O211"/>
      <c s="16" r="P211"/>
      <c s="16" r="Q211"/>
      <c s="16" r="R211"/>
      <c s="16" r="S211"/>
      <c s="16" r="T211"/>
      <c s="16" r="U211"/>
      <c s="16" r="V211"/>
      <c s="16" r="W211"/>
      <c s="16" r="X211"/>
      <c s="16" r="Y211"/>
      <c s="16" r="Z211"/>
      <c s="16" r="AA211"/>
      <c s="16" r="AB211"/>
      <c s="16" r="AC211"/>
      <c s="16" r="AD211"/>
      <c s="16" r="AE211"/>
      <c s="16" r="AF211"/>
      <c s="16" r="AG211"/>
      <c s="16" r="AH211"/>
      <c s="16" r="AI211"/>
      <c s="16" r="AJ211"/>
      <c s="16" r="AK211"/>
      <c s="16" r="AL211"/>
    </row>
    <row r="212">
      <c s="172" r="A212"/>
      <c s="16" r="B212"/>
      <c t="s" s="172" r="C212">
        <v>1142</v>
      </c>
      <c t="s" s="16" r="D212">
        <v>1765</v>
      </c>
      <c t="s" s="172" r="E212">
        <v>1357</v>
      </c>
      <c t="s" s="16" r="F212">
        <v>1766</v>
      </c>
      <c t="s" s="16" r="G212">
        <v>1767</v>
      </c>
      <c s="16" r="H212"/>
      <c s="16" r="I212"/>
      <c t="s" s="90" r="J212">
        <v>20</v>
      </c>
      <c s="195" r="K212">
        <v>41802</v>
      </c>
      <c s="16" r="L212"/>
      <c s="16" r="M212"/>
      <c s="16" r="N212"/>
      <c s="16" r="O212"/>
      <c s="16" r="P212"/>
      <c s="16" r="Q212"/>
      <c s="16" r="R212"/>
      <c s="16" r="S212"/>
      <c s="16" r="T212"/>
      <c s="16" r="U212"/>
      <c s="16" r="V212"/>
      <c s="16" r="W212"/>
      <c s="16" r="X212"/>
      <c s="16" r="Y212"/>
      <c s="16" r="Z212"/>
      <c s="16" r="AA212"/>
      <c s="16" r="AB212"/>
      <c s="16" r="AC212"/>
      <c s="16" r="AD212"/>
      <c s="16" r="AE212"/>
      <c s="16" r="AF212"/>
      <c s="16" r="AG212"/>
      <c s="16" r="AH212"/>
      <c s="16" r="AI212"/>
      <c s="16" r="AJ212"/>
      <c s="16" r="AK212"/>
      <c s="16" r="AL212"/>
    </row>
    <row r="213">
      <c s="172" r="A213"/>
      <c s="16" r="B213"/>
      <c t="s" s="172" r="C213">
        <v>1276</v>
      </c>
      <c t="s" s="16" r="D213">
        <v>1768</v>
      </c>
      <c t="s" s="172" r="E213">
        <v>1357</v>
      </c>
      <c t="s" s="16" r="F213">
        <v>1769</v>
      </c>
      <c t="s" s="16" r="G213">
        <v>1770</v>
      </c>
      <c s="16" r="H213"/>
      <c s="16" r="I213"/>
      <c s="90" r="J213"/>
      <c s="16" r="K213"/>
      <c s="16" r="L213"/>
      <c s="16" r="M213"/>
      <c s="16" r="N213"/>
      <c s="16" r="O213"/>
      <c s="16" r="P213"/>
      <c s="16" r="Q213"/>
      <c s="16" r="R213"/>
      <c s="16" r="S213"/>
      <c s="16" r="T213"/>
      <c s="16" r="U213"/>
      <c s="16" r="V213"/>
      <c s="16" r="W213"/>
      <c s="16" r="X213"/>
      <c s="16" r="Y213"/>
      <c s="16" r="Z213"/>
      <c s="16" r="AA213"/>
      <c s="16" r="AB213"/>
      <c s="16" r="AC213"/>
      <c s="16" r="AD213"/>
      <c s="16" r="AE213"/>
      <c s="16" r="AF213"/>
      <c s="16" r="AG213"/>
      <c s="16" r="AH213"/>
      <c s="16" r="AI213"/>
      <c s="16" r="AJ213"/>
      <c s="16" r="AK213"/>
      <c s="16" r="AL213"/>
    </row>
    <row r="214">
      <c s="172" r="A214"/>
      <c s="172" r="B214"/>
      <c t="s" s="172" r="C214">
        <v>1303</v>
      </c>
      <c t="s" s="172" r="D214">
        <v>1771</v>
      </c>
      <c t="s" s="172" r="E214">
        <v>1772</v>
      </c>
      <c t="s" s="172" r="F214">
        <v>1773</v>
      </c>
      <c t="s" s="172" r="G214">
        <v>1774</v>
      </c>
      <c s="172" r="H214"/>
      <c s="172" r="I214"/>
      <c t="s" s="205" r="J214">
        <v>20</v>
      </c>
      <c s="248" r="K214">
        <v>41802</v>
      </c>
      <c s="172" r="L214"/>
      <c s="172" r="M214"/>
      <c s="172" r="N214"/>
      <c s="16" r="O214"/>
      <c s="16" r="P214"/>
      <c s="16" r="Q214"/>
      <c s="16" r="R214"/>
      <c s="16" r="S214"/>
      <c s="16" r="T214"/>
      <c s="16" r="U214"/>
      <c s="16" r="V214"/>
      <c s="16" r="W214"/>
      <c s="16" r="X214"/>
      <c s="16" r="Y214"/>
      <c s="16" r="Z214"/>
      <c s="16" r="AA214"/>
      <c s="16" r="AB214"/>
      <c s="16" r="AC214"/>
      <c s="16" r="AD214"/>
      <c s="16" r="AE214"/>
      <c s="16" r="AF214"/>
      <c s="16" r="AG214"/>
      <c s="16" r="AH214"/>
      <c s="16" r="AI214"/>
      <c s="16" r="AJ214"/>
      <c s="16" r="AK214"/>
      <c s="16" r="AL214"/>
    </row>
    <row r="215">
      <c s="172" r="A215"/>
      <c s="16" r="B215"/>
      <c t="s" s="172" r="C215">
        <v>1303</v>
      </c>
      <c t="s" s="16" r="D215">
        <v>1775</v>
      </c>
      <c t="s" s="172" r="E215">
        <v>1357</v>
      </c>
      <c t="s" s="16" r="F215">
        <v>1776</v>
      </c>
      <c t="s" s="16" r="G215">
        <v>1777</v>
      </c>
      <c s="16" r="H215"/>
      <c s="16" r="I215"/>
      <c t="s" s="90" r="J215">
        <v>20</v>
      </c>
      <c s="195" r="K215">
        <v>41802</v>
      </c>
      <c s="16" r="L215"/>
      <c s="16" r="M215"/>
      <c s="16" r="N215"/>
      <c s="16" r="O215"/>
      <c s="16" r="P215"/>
      <c s="16" r="Q215"/>
      <c s="16" r="R215"/>
      <c s="16" r="S215"/>
      <c s="16" r="T215"/>
      <c s="16" r="U215"/>
      <c s="16" r="V215"/>
      <c s="16" r="W215"/>
      <c s="16" r="X215"/>
      <c s="16" r="Y215"/>
      <c s="16" r="Z215"/>
      <c s="16" r="AA215"/>
      <c s="16" r="AB215"/>
      <c s="16" r="AC215"/>
      <c s="16" r="AD215"/>
      <c s="16" r="AE215"/>
      <c s="16" r="AF215"/>
      <c s="16" r="AG215"/>
      <c s="16" r="AH215"/>
      <c s="16" r="AI215"/>
      <c s="16" r="AJ215"/>
      <c s="16" r="AK215"/>
      <c s="16" r="AL215"/>
    </row>
    <row r="216">
      <c s="172" r="A216"/>
      <c s="172" r="B216"/>
      <c t="s" s="172" r="C216">
        <v>1142</v>
      </c>
      <c t="s" s="172" r="D216">
        <v>1778</v>
      </c>
      <c t="s" s="172" r="E216">
        <v>1779</v>
      </c>
      <c t="s" s="172" r="F216">
        <v>1780</v>
      </c>
      <c t="s" s="172" r="G216">
        <v>1781</v>
      </c>
      <c s="172" r="H216"/>
      <c s="172" r="I216"/>
      <c t="s" s="205" r="J216">
        <v>19</v>
      </c>
      <c s="248" r="K216">
        <v>41726</v>
      </c>
      <c t="s" s="205" r="L216">
        <v>20</v>
      </c>
      <c s="248" r="M216">
        <v>41879</v>
      </c>
      <c s="172" r="N216"/>
      <c s="16" r="O216"/>
      <c s="16" r="P216"/>
      <c s="16" r="Q216"/>
      <c s="16" r="R216"/>
      <c s="16" r="S216"/>
      <c s="16" r="T216"/>
      <c s="16" r="U216"/>
      <c s="16" r="V216"/>
      <c s="16" r="W216"/>
      <c s="16" r="X216"/>
      <c s="16" r="Y216"/>
      <c s="16" r="Z216"/>
      <c s="16" r="AA216"/>
      <c s="16" r="AB216"/>
      <c s="16" r="AC216"/>
      <c s="16" r="AD216"/>
      <c s="16" r="AE216"/>
      <c s="16" r="AF216"/>
      <c s="16" r="AG216"/>
      <c s="16" r="AH216"/>
      <c s="16" r="AI216"/>
      <c s="16" r="AJ216"/>
      <c s="16" r="AK216"/>
      <c s="16" r="AL216"/>
    </row>
    <row r="217">
      <c s="172" r="A217"/>
      <c s="172" r="B217"/>
      <c t="s" s="172" r="C217">
        <v>1303</v>
      </c>
      <c t="s" s="172" r="D217">
        <v>1782</v>
      </c>
      <c t="s" s="172" r="E217">
        <v>1357</v>
      </c>
      <c t="s" s="172" r="F217">
        <v>1783</v>
      </c>
      <c t="s" s="172" r="G217">
        <v>1784</v>
      </c>
      <c s="172" r="H217"/>
      <c s="172" r="I217"/>
      <c t="s" s="205" r="J217">
        <v>20</v>
      </c>
      <c s="248" r="K217">
        <v>41802</v>
      </c>
      <c s="172" r="L217"/>
      <c s="172" r="M217"/>
      <c s="172" r="N217"/>
      <c s="16" r="O217"/>
      <c s="16" r="P217"/>
      <c s="16" r="Q217"/>
      <c s="16" r="R217"/>
      <c s="16" r="S217"/>
      <c s="16" r="T217"/>
      <c s="16" r="U217"/>
      <c s="16" r="V217"/>
      <c s="16" r="W217"/>
      <c s="16" r="X217"/>
      <c s="16" r="Y217"/>
      <c s="16" r="Z217"/>
      <c s="16" r="AA217"/>
      <c s="16" r="AB217"/>
      <c s="16" r="AC217"/>
      <c s="16" r="AD217"/>
      <c s="16" r="AE217"/>
      <c s="16" r="AF217"/>
      <c s="16" r="AG217"/>
      <c s="16" r="AH217"/>
      <c s="16" r="AI217"/>
      <c s="16" r="AJ217"/>
      <c s="16" r="AK217"/>
      <c s="16" r="AL217"/>
    </row>
    <row r="218">
      <c s="172" r="A218"/>
      <c s="172" r="B218"/>
      <c t="s" s="172" r="C218">
        <v>1142</v>
      </c>
      <c t="s" s="172" r="D218">
        <v>1785</v>
      </c>
      <c t="s" s="172" r="E218">
        <v>1357</v>
      </c>
      <c t="s" s="172" r="F218">
        <v>1786</v>
      </c>
      <c t="s" s="172" r="G218">
        <v>1787</v>
      </c>
      <c s="172" r="H218"/>
      <c s="172" r="I218"/>
      <c t="s" s="205" r="J218">
        <v>19</v>
      </c>
      <c s="248" r="K218">
        <v>41726</v>
      </c>
      <c t="s" s="134" r="L218">
        <v>19</v>
      </c>
      <c s="248" r="M218">
        <v>41809</v>
      </c>
      <c s="172" r="N218"/>
      <c s="16" r="O218"/>
      <c s="16" r="P218"/>
      <c s="16" r="Q218"/>
      <c s="16" r="R218"/>
      <c s="16" r="S218"/>
      <c s="16" r="T218"/>
      <c s="16" r="U218"/>
      <c s="16" r="V218"/>
      <c s="16" r="W218"/>
      <c s="16" r="X218"/>
      <c s="16" r="Y218"/>
      <c s="16" r="Z218"/>
      <c s="16" r="AA218"/>
      <c s="16" r="AB218"/>
      <c s="16" r="AC218"/>
      <c s="16" r="AD218"/>
      <c s="16" r="AE218"/>
      <c s="16" r="AF218"/>
      <c s="16" r="AG218"/>
      <c s="16" r="AH218"/>
      <c s="16" r="AI218"/>
      <c s="16" r="AJ218"/>
      <c s="16" r="AK218"/>
      <c s="16" r="AL218"/>
    </row>
    <row r="219">
      <c s="172" r="A219"/>
      <c t="s" s="172" r="B219">
        <v>1788</v>
      </c>
      <c t="s" s="172" r="C219">
        <v>1142</v>
      </c>
      <c t="s" s="172" r="D219">
        <v>1789</v>
      </c>
      <c t="s" s="172" r="E219">
        <v>1357</v>
      </c>
      <c t="s" s="172" r="F219">
        <v>1790</v>
      </c>
      <c t="s" s="172" r="G219">
        <v>1791</v>
      </c>
      <c s="172" r="H219"/>
      <c s="172" r="I219"/>
      <c t="s" s="205" r="J219">
        <v>20</v>
      </c>
      <c s="248" r="K219">
        <v>41788</v>
      </c>
      <c s="205" r="L219"/>
      <c s="172" r="M219"/>
      <c s="172" r="N219"/>
      <c s="16" r="O219"/>
      <c s="16" r="P219"/>
      <c s="16" r="Q219"/>
      <c s="16" r="R219"/>
      <c s="16" r="S219"/>
      <c s="16" r="T219"/>
      <c s="16" r="U219"/>
      <c s="16" r="V219"/>
      <c s="16" r="W219"/>
      <c s="16" r="X219"/>
      <c s="16" r="Y219"/>
      <c s="16" r="Z219"/>
      <c s="16" r="AA219"/>
      <c s="16" r="AB219"/>
      <c s="16" r="AC219"/>
      <c s="16" r="AD219"/>
      <c s="16" r="AE219"/>
      <c s="16" r="AF219"/>
      <c s="16" r="AG219"/>
      <c s="16" r="AH219"/>
      <c s="16" r="AI219"/>
      <c s="16" r="AJ219"/>
      <c s="16" r="AK219"/>
      <c s="16" r="AL219"/>
    </row>
    <row r="220">
      <c s="172" r="A220"/>
      <c s="172" r="B220"/>
      <c t="s" s="172" r="C220">
        <v>1142</v>
      </c>
      <c t="s" s="172" r="D220">
        <v>1792</v>
      </c>
      <c t="s" s="172" r="E220">
        <v>1357</v>
      </c>
      <c t="s" s="172" r="F220">
        <v>1793</v>
      </c>
      <c t="s" s="172" r="G220">
        <v>1794</v>
      </c>
      <c s="172" r="H220"/>
      <c s="172" r="I220"/>
      <c t="s" s="205" r="J220">
        <v>20</v>
      </c>
      <c s="248" r="K220">
        <v>41802</v>
      </c>
      <c s="205" r="L220"/>
      <c s="172" r="M220"/>
      <c s="172" r="N220"/>
      <c s="16" r="O220"/>
      <c s="16" r="P220"/>
      <c s="16" r="Q220"/>
      <c s="16" r="R220"/>
      <c s="16" r="S220"/>
      <c s="16" r="T220"/>
      <c s="16" r="U220"/>
      <c s="16" r="V220"/>
      <c s="16" r="W220"/>
      <c s="16" r="X220"/>
      <c s="16" r="Y220"/>
      <c s="16" r="Z220"/>
      <c s="16" r="AA220"/>
      <c s="16" r="AB220"/>
      <c s="16" r="AC220"/>
      <c s="16" r="AD220"/>
      <c s="16" r="AE220"/>
      <c s="16" r="AF220"/>
      <c s="16" r="AG220"/>
      <c s="16" r="AH220"/>
      <c s="16" r="AI220"/>
      <c s="16" r="AJ220"/>
      <c s="16" r="AK220"/>
      <c s="16" r="AL220"/>
    </row>
    <row r="221">
      <c s="172" r="A221"/>
      <c s="172" r="B221"/>
      <c t="s" s="172" r="C221">
        <v>1142</v>
      </c>
      <c t="s" s="172" r="D221">
        <v>1795</v>
      </c>
      <c t="s" s="172" r="E221">
        <v>1796</v>
      </c>
      <c t="s" s="172" r="F221">
        <v>1797</v>
      </c>
      <c t="s" s="172" r="G221">
        <v>1798</v>
      </c>
      <c s="172" r="H221"/>
      <c s="172" r="I221"/>
      <c t="s" s="205" r="J221">
        <v>20</v>
      </c>
      <c s="248" r="K221">
        <v>41802</v>
      </c>
      <c s="205" r="L221"/>
      <c s="172" r="M221"/>
      <c s="172" r="N221"/>
      <c s="16" r="O221"/>
      <c s="16" r="P221"/>
      <c s="16" r="Q221"/>
      <c s="16" r="R221"/>
      <c s="16" r="S221"/>
      <c s="16" r="T221"/>
      <c s="16" r="U221"/>
      <c s="16" r="V221"/>
      <c s="16" r="W221"/>
      <c s="16" r="X221"/>
      <c s="16" r="Y221"/>
      <c s="16" r="Z221"/>
      <c s="16" r="AA221"/>
      <c s="16" r="AB221"/>
      <c s="16" r="AC221"/>
      <c s="16" r="AD221"/>
      <c s="16" r="AE221"/>
      <c s="16" r="AF221"/>
      <c s="16" r="AG221"/>
      <c s="16" r="AH221"/>
      <c s="16" r="AI221"/>
      <c s="16" r="AJ221"/>
      <c s="16" r="AK221"/>
      <c s="16" r="AL221"/>
    </row>
    <row r="222">
      <c s="172" r="A222"/>
      <c s="172" r="B222"/>
      <c t="s" s="172" r="C222">
        <v>1142</v>
      </c>
      <c t="s" s="172" r="D222">
        <v>1799</v>
      </c>
      <c t="s" s="172" r="E222">
        <v>1800</v>
      </c>
      <c t="s" s="172" r="F222">
        <v>1801</v>
      </c>
      <c t="s" s="172" r="G222">
        <v>1802</v>
      </c>
      <c s="172" r="H222"/>
      <c s="172" r="I222"/>
      <c t="s" s="205" r="J222">
        <v>20</v>
      </c>
      <c s="248" r="K222">
        <v>41788</v>
      </c>
      <c s="205" r="L222"/>
      <c s="172" r="M222"/>
      <c s="172" r="N222"/>
      <c s="16" r="O222"/>
      <c s="16" r="P222"/>
      <c s="16" r="Q222"/>
      <c s="16" r="R222"/>
      <c s="16" r="S222"/>
      <c s="16" r="T222"/>
      <c s="16" r="U222"/>
      <c s="16" r="V222"/>
      <c s="16" r="W222"/>
      <c s="16" r="X222"/>
      <c s="16" r="Y222"/>
      <c s="16" r="Z222"/>
      <c s="16" r="AA222"/>
      <c s="16" r="AB222"/>
      <c s="16" r="AC222"/>
      <c s="16" r="AD222"/>
      <c s="16" r="AE222"/>
      <c s="16" r="AF222"/>
      <c s="16" r="AG222"/>
      <c s="16" r="AH222"/>
      <c s="16" r="AI222"/>
      <c s="16" r="AJ222"/>
      <c s="16" r="AK222"/>
      <c s="16" r="AL222"/>
    </row>
    <row r="223">
      <c s="172" r="A223"/>
      <c t="s" s="16" r="B223">
        <v>1803</v>
      </c>
      <c t="s" s="16" r="C223">
        <v>1276</v>
      </c>
      <c t="s" s="172" r="D223">
        <v>1804</v>
      </c>
      <c s="16" r="E223"/>
      <c t="s" s="16" r="F223">
        <v>1805</v>
      </c>
      <c t="s" s="16" r="G223">
        <v>1806</v>
      </c>
      <c s="16" r="H223"/>
      <c s="16" r="I223"/>
      <c s="90" r="J223"/>
      <c s="16" r="K223"/>
      <c s="90" r="L223"/>
      <c s="16" r="M223"/>
      <c s="16" r="N223"/>
      <c s="16" r="O223"/>
      <c s="16" r="P223"/>
      <c s="16" r="Q223"/>
      <c s="16" r="R223"/>
      <c s="16" r="S223"/>
      <c s="16" r="T223"/>
      <c s="16" r="U223"/>
      <c s="16" r="V223"/>
      <c s="16" r="W223"/>
      <c s="16" r="X223"/>
      <c s="16" r="Y223"/>
      <c s="16" r="Z223"/>
      <c s="16" r="AA223"/>
      <c s="16" r="AB223"/>
      <c s="16" r="AC223"/>
      <c s="16" r="AD223"/>
      <c s="16" r="AE223"/>
      <c s="16" r="AF223"/>
      <c s="16" r="AG223"/>
      <c s="16" r="AH223"/>
      <c s="16" r="AI223"/>
      <c s="16" r="AJ223"/>
      <c s="16" r="AK223"/>
      <c s="16" r="AL223"/>
    </row>
    <row r="224">
      <c s="172" r="A224"/>
      <c t="s" s="14" r="B224">
        <v>1807</v>
      </c>
      <c t="s" s="16" r="C224">
        <v>1276</v>
      </c>
      <c t="s" s="172" r="D224">
        <v>1808</v>
      </c>
      <c t="s" s="16" r="E224">
        <v>1397</v>
      </c>
      <c t="s" s="172" r="F224">
        <v>1809</v>
      </c>
      <c t="s" s="172" r="G224">
        <v>1810</v>
      </c>
      <c s="16" r="H224"/>
      <c s="16" r="I224"/>
      <c s="90" r="J224"/>
      <c s="16" r="K224"/>
      <c s="90" r="L224"/>
      <c s="16" r="M224"/>
      <c s="16" r="N224"/>
      <c s="16" r="O224"/>
      <c s="16" r="P224"/>
      <c s="16" r="Q224"/>
      <c s="16" r="R224"/>
      <c s="16" r="S224"/>
      <c s="16" r="T224"/>
      <c s="16" r="U224"/>
      <c s="16" r="V224"/>
      <c s="16" r="W224"/>
      <c s="16" r="X224"/>
      <c s="16" r="Y224"/>
      <c s="16" r="Z224"/>
      <c s="16" r="AA224"/>
      <c s="16" r="AB224"/>
      <c s="16" r="AC224"/>
      <c s="16" r="AD224"/>
      <c s="16" r="AE224"/>
      <c s="16" r="AF224"/>
      <c s="16" r="AG224"/>
      <c s="16" r="AH224"/>
      <c s="16" r="AI224"/>
      <c s="16" r="AJ224"/>
      <c s="16" r="AK224"/>
      <c s="16" r="AL224"/>
    </row>
    <row r="225">
      <c s="172" r="A225"/>
      <c s="172" r="B225"/>
      <c t="s" s="16" r="C225">
        <v>1276</v>
      </c>
      <c t="s" s="172" r="D225">
        <v>1811</v>
      </c>
      <c t="s" s="16" r="E225">
        <v>1397</v>
      </c>
      <c t="s" s="172" r="F225">
        <v>1812</v>
      </c>
      <c t="s" s="172" r="G225">
        <v>1813</v>
      </c>
      <c s="16" r="H225"/>
      <c s="16" r="I225"/>
      <c s="90" r="J225"/>
      <c s="16" r="K225"/>
      <c s="90" r="L225"/>
      <c s="16" r="M225"/>
      <c s="16" r="N225"/>
      <c s="16" r="O225"/>
      <c s="16" r="P225"/>
      <c s="16" r="Q225"/>
      <c s="16" r="R225"/>
      <c s="16" r="S225"/>
      <c s="16" r="T225"/>
      <c s="16" r="U225"/>
      <c s="16" r="V225"/>
      <c s="16" r="W225"/>
      <c s="16" r="X225"/>
      <c s="16" r="Y225"/>
      <c s="16" r="Z225"/>
      <c s="16" r="AA225"/>
      <c s="16" r="AB225"/>
      <c s="16" r="AC225"/>
      <c s="16" r="AD225"/>
      <c s="16" r="AE225"/>
      <c s="16" r="AF225"/>
      <c s="16" r="AG225"/>
      <c s="16" r="AH225"/>
      <c s="16" r="AI225"/>
      <c s="16" r="AJ225"/>
      <c s="16" r="AK225"/>
      <c s="16" r="AL225"/>
    </row>
    <row r="226">
      <c s="172" r="A226"/>
      <c s="172" r="B226"/>
      <c t="s" s="16" r="C226">
        <v>1276</v>
      </c>
      <c t="s" s="172" r="D226">
        <v>1814</v>
      </c>
      <c t="s" s="16" r="E226">
        <v>1397</v>
      </c>
      <c t="s" s="172" r="F226">
        <v>1815</v>
      </c>
      <c t="s" s="172" r="G226">
        <v>1816</v>
      </c>
      <c s="16" r="H226"/>
      <c s="16" r="I226"/>
      <c s="90" r="J226"/>
      <c s="16" r="K226"/>
      <c s="90" r="L226"/>
      <c s="16" r="M226"/>
      <c s="16" r="N226"/>
      <c s="16" r="O226"/>
      <c s="16" r="P226"/>
      <c s="16" r="Q226"/>
      <c s="16" r="R226"/>
      <c s="16" r="S226"/>
      <c s="16" r="T226"/>
      <c s="16" r="U226"/>
      <c s="16" r="V226"/>
      <c s="16" r="W226"/>
      <c s="16" r="X226"/>
      <c s="16" r="Y226"/>
      <c s="16" r="Z226"/>
      <c s="16" r="AA226"/>
      <c s="16" r="AB226"/>
      <c s="16" r="AC226"/>
      <c s="16" r="AD226"/>
      <c s="16" r="AE226"/>
      <c s="16" r="AF226"/>
      <c s="16" r="AG226"/>
      <c s="16" r="AH226"/>
      <c s="16" r="AI226"/>
      <c s="16" r="AJ226"/>
      <c s="16" r="AK226"/>
      <c s="16" r="AL226"/>
    </row>
    <row r="227">
      <c s="172" r="A227"/>
      <c s="172" r="B227"/>
      <c t="s" s="16" r="C227">
        <v>1276</v>
      </c>
      <c t="s" s="172" r="D227">
        <v>1817</v>
      </c>
      <c t="s" s="16" r="E227">
        <v>1397</v>
      </c>
      <c t="s" s="172" r="F227">
        <v>1818</v>
      </c>
      <c t="s" s="172" r="G227">
        <v>1819</v>
      </c>
      <c s="16" r="H227"/>
      <c s="16" r="I227"/>
      <c s="90" r="J227"/>
      <c s="16" r="K227"/>
      <c s="90" r="L227"/>
      <c s="16" r="M227"/>
      <c s="16" r="N227"/>
      <c s="16" r="O227"/>
      <c s="16" r="P227"/>
      <c s="16" r="Q227"/>
      <c s="16" r="R227"/>
      <c s="16" r="S227"/>
      <c s="16" r="T227"/>
      <c s="16" r="U227"/>
      <c s="16" r="V227"/>
      <c s="16" r="W227"/>
      <c s="16" r="X227"/>
      <c s="16" r="Y227"/>
      <c s="16" r="Z227"/>
      <c s="16" r="AA227"/>
      <c s="16" r="AB227"/>
      <c s="16" r="AC227"/>
      <c s="16" r="AD227"/>
      <c s="16" r="AE227"/>
      <c s="16" r="AF227"/>
      <c s="16" r="AG227"/>
      <c s="16" r="AH227"/>
      <c s="16" r="AI227"/>
      <c s="16" r="AJ227"/>
      <c s="16" r="AK227"/>
      <c s="16" r="AL227"/>
    </row>
    <row r="228">
      <c s="172" r="A228"/>
      <c s="172" r="B228"/>
      <c t="s" s="16" r="C228">
        <v>1276</v>
      </c>
      <c t="s" s="172" r="D228">
        <v>1820</v>
      </c>
      <c t="s" s="16" r="E228">
        <v>1397</v>
      </c>
      <c t="s" s="172" r="F228">
        <v>1821</v>
      </c>
      <c t="s" s="172" r="G228">
        <v>1822</v>
      </c>
      <c s="16" r="H228"/>
      <c s="16" r="I228"/>
      <c s="90" r="J228"/>
      <c s="16" r="K228"/>
      <c s="90" r="L228"/>
      <c s="16" r="M228"/>
      <c s="16" r="N228"/>
      <c s="16" r="O228"/>
      <c s="16" r="P228"/>
      <c s="16" r="Q228"/>
      <c s="16" r="R228"/>
      <c s="16" r="S228"/>
      <c s="16" r="T228"/>
      <c s="16" r="U228"/>
      <c s="16" r="V228"/>
      <c s="16" r="W228"/>
      <c s="16" r="X228"/>
      <c s="16" r="Y228"/>
      <c s="16" r="Z228"/>
      <c s="16" r="AA228"/>
      <c s="16" r="AB228"/>
      <c s="16" r="AC228"/>
      <c s="16" r="AD228"/>
      <c s="16" r="AE228"/>
      <c s="16" r="AF228"/>
      <c s="16" r="AG228"/>
      <c s="16" r="AH228"/>
      <c s="16" r="AI228"/>
      <c s="16" r="AJ228"/>
      <c s="16" r="AK228"/>
      <c s="16" r="AL228"/>
    </row>
    <row r="229">
      <c s="172" r="A229"/>
      <c s="172" r="B229"/>
      <c t="s" s="16" r="C229">
        <v>1276</v>
      </c>
      <c t="s" s="172" r="D229">
        <v>1823</v>
      </c>
      <c t="s" s="16" r="E229">
        <v>1397</v>
      </c>
      <c t="s" s="172" r="F229">
        <v>1824</v>
      </c>
      <c t="s" s="172" r="G229">
        <v>1825</v>
      </c>
      <c s="16" r="H229"/>
      <c s="16" r="I229"/>
      <c s="90" r="J229"/>
      <c s="16" r="K229"/>
      <c s="90" r="L229"/>
      <c s="16" r="M229"/>
      <c s="16" r="N229"/>
      <c s="16" r="O229"/>
      <c s="16" r="P229"/>
      <c s="16" r="Q229"/>
      <c s="16" r="R229"/>
      <c s="16" r="S229"/>
      <c s="16" r="T229"/>
      <c s="16" r="U229"/>
      <c s="16" r="V229"/>
      <c s="16" r="W229"/>
      <c s="16" r="X229"/>
      <c s="16" r="Y229"/>
      <c s="16" r="Z229"/>
      <c s="16" r="AA229"/>
      <c s="16" r="AB229"/>
      <c s="16" r="AC229"/>
      <c s="16" r="AD229"/>
      <c s="16" r="AE229"/>
      <c s="16" r="AF229"/>
      <c s="16" r="AG229"/>
      <c s="16" r="AH229"/>
      <c s="16" r="AI229"/>
      <c s="16" r="AJ229"/>
      <c s="16" r="AK229"/>
      <c s="16" r="AL229"/>
    </row>
    <row r="230">
      <c s="172" r="A230"/>
      <c s="16" r="B230"/>
      <c t="s" s="16" r="C230">
        <v>1276</v>
      </c>
      <c t="s" s="16" r="D230">
        <v>1826</v>
      </c>
      <c t="s" s="16" r="E230">
        <v>1397</v>
      </c>
      <c t="s" s="16" r="F230">
        <v>1827</v>
      </c>
      <c t="s" s="16" r="G230">
        <v>1828</v>
      </c>
      <c s="16" r="H230"/>
      <c s="16" r="I230"/>
      <c s="90" r="J230"/>
      <c s="16" r="K230"/>
      <c s="90" r="L230"/>
      <c s="16" r="M230"/>
      <c s="16" r="N230"/>
      <c s="16" r="O230"/>
      <c s="16" r="P230"/>
      <c s="16" r="Q230"/>
      <c s="16" r="R230"/>
      <c s="16" r="S230"/>
      <c s="16" r="T230"/>
      <c s="16" r="U230"/>
      <c s="16" r="V230"/>
      <c s="16" r="W230"/>
      <c s="16" r="X230"/>
      <c s="16" r="Y230"/>
      <c s="16" r="Z230"/>
      <c s="16" r="AA230"/>
      <c s="16" r="AB230"/>
      <c s="16" r="AC230"/>
      <c s="16" r="AD230"/>
      <c s="16" r="AE230"/>
      <c s="16" r="AF230"/>
      <c s="16" r="AG230"/>
      <c s="16" r="AH230"/>
      <c s="16" r="AI230"/>
      <c s="16" r="AJ230"/>
      <c s="16" r="AK230"/>
      <c s="16" r="AL230"/>
    </row>
    <row r="231">
      <c s="172" r="A231"/>
      <c s="16" r="B231"/>
      <c t="s" s="16" r="C231">
        <v>1276</v>
      </c>
      <c t="s" s="16" r="D231">
        <v>1829</v>
      </c>
      <c t="s" s="16" r="E231">
        <v>1397</v>
      </c>
      <c t="s" s="16" r="F231">
        <v>1830</v>
      </c>
      <c t="s" s="16" r="G231">
        <v>1831</v>
      </c>
      <c s="16" r="H231"/>
      <c s="16" r="I231"/>
      <c s="90" r="J231"/>
      <c s="16" r="K231"/>
      <c s="90" r="L231"/>
      <c s="16" r="M231"/>
      <c s="16" r="N231"/>
      <c s="16" r="O231"/>
      <c s="16" r="P231"/>
      <c s="16" r="Q231"/>
      <c s="16" r="R231"/>
      <c s="16" r="S231"/>
      <c s="16" r="T231"/>
      <c s="16" r="U231"/>
      <c s="16" r="V231"/>
      <c s="16" r="W231"/>
      <c s="16" r="X231"/>
      <c s="16" r="Y231"/>
      <c s="16" r="Z231"/>
      <c s="16" r="AA231"/>
      <c s="16" r="AB231"/>
      <c s="16" r="AC231"/>
      <c s="16" r="AD231"/>
      <c s="16" r="AE231"/>
      <c s="16" r="AF231"/>
      <c s="16" r="AG231"/>
      <c s="16" r="AH231"/>
      <c s="16" r="AI231"/>
      <c s="16" r="AJ231"/>
      <c s="16" r="AK231"/>
      <c s="16" r="AL231"/>
    </row>
    <row r="232">
      <c s="172" r="A232"/>
      <c s="16" r="B232"/>
      <c t="s" s="16" r="C232">
        <v>1276</v>
      </c>
      <c t="s" s="16" r="D232">
        <v>1829</v>
      </c>
      <c t="s" s="16" r="E232">
        <v>1397</v>
      </c>
      <c t="s" s="16" r="F232">
        <v>1832</v>
      </c>
      <c t="s" s="16" r="G232">
        <v>1833</v>
      </c>
      <c s="16" r="H232"/>
      <c s="16" r="I232"/>
      <c s="90" r="J232"/>
      <c s="16" r="K232"/>
      <c s="90" r="L232"/>
      <c s="16" r="M232"/>
      <c s="16" r="N232"/>
      <c s="16" r="O232"/>
      <c s="16" r="P232"/>
      <c s="16" r="Q232"/>
      <c s="16" r="R232"/>
      <c s="16" r="S232"/>
      <c s="16" r="T232"/>
      <c s="16" r="U232"/>
      <c s="16" r="V232"/>
      <c s="16" r="W232"/>
      <c s="16" r="X232"/>
      <c s="16" r="Y232"/>
      <c s="16" r="Z232"/>
      <c s="16" r="AA232"/>
      <c s="16" r="AB232"/>
      <c s="16" r="AC232"/>
      <c s="16" r="AD232"/>
      <c s="16" r="AE232"/>
      <c s="16" r="AF232"/>
      <c s="16" r="AG232"/>
      <c s="16" r="AH232"/>
      <c s="16" r="AI232"/>
      <c s="16" r="AJ232"/>
      <c s="16" r="AK232"/>
      <c s="16" r="AL232"/>
    </row>
    <row r="233">
      <c s="172" r="A233"/>
      <c t="s" s="172" r="B233">
        <v>755</v>
      </c>
      <c t="s" s="172" r="C233">
        <v>1276</v>
      </c>
      <c t="s" s="172" r="D233">
        <v>1834</v>
      </c>
      <c t="s" s="172" r="E233">
        <v>1357</v>
      </c>
      <c t="s" s="172" r="F233">
        <v>1835</v>
      </c>
      <c t="s" s="16" r="G233">
        <v>1836</v>
      </c>
      <c s="16" r="H233"/>
      <c s="172" r="I233"/>
      <c t="s" s="205" r="J233">
        <v>20</v>
      </c>
      <c s="248" r="K233">
        <v>41788</v>
      </c>
      <c s="172" r="L233"/>
      <c s="172" r="M233"/>
      <c s="172" r="N233"/>
      <c s="16" r="O233"/>
      <c s="16" r="P233"/>
      <c s="16" r="Q233"/>
      <c s="16" r="R233"/>
      <c s="16" r="S233"/>
      <c s="16" r="T233"/>
      <c s="16" r="U233"/>
      <c s="16" r="V233"/>
      <c s="16" r="W233"/>
      <c s="16" r="X233"/>
      <c s="16" r="Y233"/>
      <c s="16" r="Z233"/>
      <c s="16" r="AA233"/>
      <c s="16" r="AB233"/>
      <c s="16" r="AC233"/>
      <c s="16" r="AD233"/>
      <c s="16" r="AE233"/>
      <c s="16" r="AF233"/>
      <c s="16" r="AG233"/>
      <c s="16" r="AH233"/>
      <c s="16" r="AI233"/>
      <c s="16" r="AJ233"/>
      <c s="16" r="AK233"/>
      <c s="16" r="AL233"/>
    </row>
    <row r="234">
      <c s="172" r="A234"/>
      <c s="172" r="B234"/>
      <c t="s" s="172" r="C234">
        <v>1276</v>
      </c>
      <c t="s" s="172" r="D234">
        <v>1837</v>
      </c>
      <c t="s" s="172" r="E234">
        <v>1357</v>
      </c>
      <c t="s" s="172" r="F234">
        <v>1838</v>
      </c>
      <c t="s" s="172" r="G234">
        <v>1839</v>
      </c>
      <c s="172" r="H234"/>
      <c s="172" r="I234"/>
      <c t="s" s="205" r="J234">
        <v>20</v>
      </c>
      <c s="248" r="K234">
        <v>41788</v>
      </c>
      <c s="172" r="L234"/>
      <c s="172" r="M234"/>
      <c s="172" r="N234"/>
      <c s="16" r="O234"/>
      <c s="16" r="P234"/>
      <c s="16" r="Q234"/>
      <c s="16" r="R234"/>
      <c s="16" r="S234"/>
      <c s="16" r="T234"/>
      <c s="16" r="U234"/>
      <c s="16" r="V234"/>
      <c s="16" r="W234"/>
      <c s="16" r="X234"/>
      <c s="16" r="Y234"/>
      <c s="16" r="Z234"/>
      <c s="16" r="AA234"/>
      <c s="16" r="AB234"/>
      <c s="16" r="AC234"/>
      <c s="16" r="AD234"/>
      <c s="16" r="AE234"/>
      <c s="16" r="AF234"/>
      <c s="16" r="AG234"/>
      <c s="16" r="AH234"/>
      <c s="16" r="AI234"/>
      <c s="16" r="AJ234"/>
      <c s="16" r="AK234"/>
      <c s="16" r="AL234"/>
    </row>
    <row r="235">
      <c s="172" r="A235"/>
      <c s="172" r="B235"/>
      <c t="s" s="172" r="C235">
        <v>1142</v>
      </c>
      <c t="s" s="172" r="D235">
        <v>1840</v>
      </c>
      <c t="s" s="172" r="E235">
        <v>1357</v>
      </c>
      <c t="s" s="172" r="F235">
        <v>1841</v>
      </c>
      <c t="s" s="172" r="G235">
        <v>1842</v>
      </c>
      <c s="172" r="H235"/>
      <c s="172" r="I235"/>
      <c t="s" s="205" r="J235">
        <v>20</v>
      </c>
      <c s="248" r="K235">
        <v>41788</v>
      </c>
      <c s="172" r="L235"/>
      <c s="172" r="M235"/>
      <c s="172" r="N235"/>
      <c s="16" r="O235"/>
      <c s="16" r="P235"/>
      <c s="16" r="Q235"/>
      <c s="16" r="R235"/>
      <c s="16" r="S235"/>
      <c s="16" r="T235"/>
      <c s="16" r="U235"/>
      <c s="16" r="V235"/>
      <c s="16" r="W235"/>
      <c s="16" r="X235"/>
      <c s="16" r="Y235"/>
      <c s="16" r="Z235"/>
      <c s="16" r="AA235"/>
      <c s="16" r="AB235"/>
      <c s="16" r="AC235"/>
      <c s="16" r="AD235"/>
      <c s="16" r="AE235"/>
      <c s="16" r="AF235"/>
      <c s="16" r="AG235"/>
      <c s="16" r="AH235"/>
      <c s="16" r="AI235"/>
      <c s="16" r="AJ235"/>
      <c s="16" r="AK235"/>
      <c s="16" r="AL235"/>
    </row>
    <row r="236">
      <c s="172" r="A236"/>
      <c s="172" r="B236"/>
      <c t="s" s="172" r="C236">
        <v>1142</v>
      </c>
      <c t="s" s="172" r="D236">
        <v>1843</v>
      </c>
      <c t="s" s="172" r="E236">
        <v>1844</v>
      </c>
      <c t="s" s="172" r="F236">
        <v>1845</v>
      </c>
      <c t="s" s="172" r="G236">
        <v>1846</v>
      </c>
      <c s="172" r="H236"/>
      <c s="172" r="I236"/>
      <c t="s" s="205" r="J236">
        <v>20</v>
      </c>
      <c s="248" r="K236">
        <v>41788</v>
      </c>
      <c s="172" r="L236"/>
      <c s="172" r="M236"/>
      <c s="172" r="N236"/>
      <c s="16" r="O236"/>
      <c s="16" r="P236"/>
      <c s="16" r="Q236"/>
      <c s="16" r="R236"/>
      <c s="16" r="S236"/>
      <c s="16" r="T236"/>
      <c s="16" r="U236"/>
      <c s="16" r="V236"/>
      <c s="16" r="W236"/>
      <c s="16" r="X236"/>
      <c s="16" r="Y236"/>
      <c s="16" r="Z236"/>
      <c s="16" r="AA236"/>
      <c s="16" r="AB236"/>
      <c s="16" r="AC236"/>
      <c s="16" r="AD236"/>
      <c s="16" r="AE236"/>
      <c s="16" r="AF236"/>
      <c s="16" r="AG236"/>
      <c s="16" r="AH236"/>
      <c s="16" r="AI236"/>
      <c s="16" r="AJ236"/>
      <c s="16" r="AK236"/>
      <c s="16" r="AL236"/>
    </row>
    <row r="237">
      <c s="172" r="A237"/>
      <c s="172" r="B237"/>
      <c t="s" s="172" r="C237">
        <v>1142</v>
      </c>
      <c t="s" s="172" r="D237">
        <v>1847</v>
      </c>
      <c t="s" s="172" r="E237">
        <v>1844</v>
      </c>
      <c t="s" s="172" r="F237">
        <v>1848</v>
      </c>
      <c t="s" s="172" r="G237">
        <v>1849</v>
      </c>
      <c s="172" r="H237"/>
      <c s="172" r="I237"/>
      <c t="s" s="205" r="J237">
        <v>20</v>
      </c>
      <c s="248" r="K237">
        <v>41788</v>
      </c>
      <c s="172" r="L237"/>
      <c s="172" r="M237"/>
      <c s="172" r="N237"/>
      <c s="16" r="O237"/>
      <c s="16" r="P237"/>
      <c s="16" r="Q237"/>
      <c s="16" r="R237"/>
      <c s="16" r="S237"/>
      <c s="16" r="T237"/>
      <c s="16" r="U237"/>
      <c s="16" r="V237"/>
      <c s="16" r="W237"/>
      <c s="16" r="X237"/>
      <c s="16" r="Y237"/>
      <c s="16" r="Z237"/>
      <c s="16" r="AA237"/>
      <c s="16" r="AB237"/>
      <c s="16" r="AC237"/>
      <c s="16" r="AD237"/>
      <c s="16" r="AE237"/>
      <c s="16" r="AF237"/>
      <c s="16" r="AG237"/>
      <c s="16" r="AH237"/>
      <c s="16" r="AI237"/>
      <c s="16" r="AJ237"/>
      <c s="16" r="AK237"/>
      <c s="16" r="AL237"/>
    </row>
    <row r="238">
      <c s="172" r="A238"/>
      <c s="172" r="B238"/>
      <c t="s" s="172" r="C238">
        <v>1142</v>
      </c>
      <c t="s" s="172" r="D238">
        <v>1850</v>
      </c>
      <c t="s" s="172" r="E238">
        <v>1844</v>
      </c>
      <c t="s" s="172" r="F238">
        <v>1851</v>
      </c>
      <c t="s" s="172" r="G238">
        <v>1852</v>
      </c>
      <c s="172" r="H238"/>
      <c s="172" r="I238"/>
      <c t="s" s="205" r="J238">
        <v>20</v>
      </c>
      <c s="248" r="K238">
        <v>41788</v>
      </c>
      <c s="172" r="L238"/>
      <c s="172" r="M238"/>
      <c s="172" r="N238"/>
      <c s="16" r="O238"/>
      <c s="16" r="P238"/>
      <c s="16" r="Q238"/>
      <c s="16" r="R238"/>
      <c s="16" r="S238"/>
      <c s="16" r="T238"/>
      <c s="16" r="U238"/>
      <c s="16" r="V238"/>
      <c s="16" r="W238"/>
      <c s="16" r="X238"/>
      <c s="16" r="Y238"/>
      <c s="16" r="Z238"/>
      <c s="16" r="AA238"/>
      <c s="16" r="AB238"/>
      <c s="16" r="AC238"/>
      <c s="16" r="AD238"/>
      <c s="16" r="AE238"/>
      <c s="16" r="AF238"/>
      <c s="16" r="AG238"/>
      <c s="16" r="AH238"/>
      <c s="16" r="AI238"/>
      <c s="16" r="AJ238"/>
      <c s="16" r="AK238"/>
      <c s="16" r="AL238"/>
    </row>
    <row r="239">
      <c s="172" r="A239"/>
      <c s="172" r="B239"/>
      <c t="s" s="172" r="C239">
        <v>1142</v>
      </c>
      <c t="s" s="172" r="D239">
        <v>1853</v>
      </c>
      <c t="s" s="172" r="E239">
        <v>1357</v>
      </c>
      <c t="s" s="172" r="F239">
        <v>1854</v>
      </c>
      <c t="s" s="172" r="G239">
        <v>1855</v>
      </c>
      <c s="172" r="H239"/>
      <c s="172" r="I239"/>
      <c t="s" s="205" r="J239">
        <v>20</v>
      </c>
      <c s="248" r="K239">
        <v>41788</v>
      </c>
      <c s="172" r="L239"/>
      <c s="172" r="M239"/>
      <c s="172" r="N239"/>
      <c s="16" r="O239"/>
      <c s="16" r="P239"/>
      <c s="16" r="Q239"/>
      <c s="16" r="R239"/>
      <c s="16" r="S239"/>
      <c s="16" r="T239"/>
      <c s="16" r="U239"/>
      <c s="16" r="V239"/>
      <c s="16" r="W239"/>
      <c s="16" r="X239"/>
      <c s="16" r="Y239"/>
      <c s="16" r="Z239"/>
      <c s="16" r="AA239"/>
      <c s="16" r="AB239"/>
      <c s="16" r="AC239"/>
      <c s="16" r="AD239"/>
      <c s="16" r="AE239"/>
      <c s="16" r="AF239"/>
      <c s="16" r="AG239"/>
      <c s="16" r="AH239"/>
      <c s="16" r="AI239"/>
      <c s="16" r="AJ239"/>
      <c s="16" r="AK239"/>
      <c s="16" r="AL239"/>
    </row>
    <row r="240">
      <c s="172" r="A240"/>
      <c s="172" r="B240"/>
      <c t="s" s="172" r="C240">
        <v>1142</v>
      </c>
      <c t="s" s="172" r="D240">
        <v>755</v>
      </c>
      <c t="s" s="172" r="E240">
        <v>1856</v>
      </c>
      <c t="s" s="172" r="F240">
        <v>1857</v>
      </c>
      <c t="s" s="172" r="G240">
        <v>1858</v>
      </c>
      <c s="172" r="H240"/>
      <c s="172" r="I240"/>
      <c t="s" s="205" r="J240">
        <v>20</v>
      </c>
      <c s="248" r="K240">
        <v>41788</v>
      </c>
      <c s="172" r="L240"/>
      <c s="172" r="M240"/>
      <c s="172" r="N240"/>
      <c s="16" r="O240"/>
      <c s="16" r="P240"/>
      <c s="16" r="Q240"/>
      <c s="16" r="R240"/>
      <c s="16" r="S240"/>
      <c s="16" r="T240"/>
      <c s="16" r="U240"/>
      <c s="16" r="V240"/>
      <c s="16" r="W240"/>
      <c s="16" r="X240"/>
      <c s="16" r="Y240"/>
      <c s="16" r="Z240"/>
      <c s="16" r="AA240"/>
      <c s="16" r="AB240"/>
      <c s="16" r="AC240"/>
      <c s="16" r="AD240"/>
      <c s="16" r="AE240"/>
      <c s="16" r="AF240"/>
      <c s="16" r="AG240"/>
      <c s="16" r="AH240"/>
      <c s="16" r="AI240"/>
      <c s="16" r="AJ240"/>
      <c s="16" r="AK240"/>
      <c s="16" r="AL240"/>
    </row>
    <row r="241">
      <c s="172" r="A241"/>
      <c s="172" r="B241"/>
      <c t="s" s="172" r="C241">
        <v>1142</v>
      </c>
      <c t="s" s="172" r="D241">
        <v>1859</v>
      </c>
      <c t="s" s="172" r="E241">
        <v>1860</v>
      </c>
      <c t="s" s="172" r="F241">
        <v>1861</v>
      </c>
      <c t="s" s="172" r="G241">
        <v>1862</v>
      </c>
      <c s="172" r="H241"/>
      <c s="172" r="I241"/>
      <c t="s" s="205" r="J241">
        <v>19</v>
      </c>
      <c s="248" r="K241">
        <v>41726</v>
      </c>
      <c s="205" r="L241"/>
      <c s="172" r="M241"/>
      <c s="172" r="N241"/>
      <c s="16" r="O241"/>
      <c s="16" r="P241"/>
      <c s="16" r="Q241"/>
      <c s="16" r="R241"/>
      <c s="16" r="S241"/>
      <c s="16" r="T241"/>
      <c s="16" r="U241"/>
      <c s="16" r="V241"/>
      <c s="16" r="W241"/>
      <c s="16" r="X241"/>
      <c s="16" r="Y241"/>
      <c s="16" r="Z241"/>
      <c s="16" r="AA241"/>
      <c s="16" r="AB241"/>
      <c s="16" r="AC241"/>
      <c s="16" r="AD241"/>
      <c s="16" r="AE241"/>
      <c s="16" r="AF241"/>
      <c s="16" r="AG241"/>
      <c s="16" r="AH241"/>
      <c s="16" r="AI241"/>
      <c s="16" r="AJ241"/>
      <c s="16" r="AK241"/>
      <c s="16" r="AL241"/>
    </row>
    <row r="242">
      <c s="172" r="A242"/>
      <c s="172" r="B242"/>
      <c t="s" s="172" r="C242">
        <v>1142</v>
      </c>
      <c t="s" s="172" r="D242">
        <v>1863</v>
      </c>
      <c t="s" s="172" r="E242">
        <v>1357</v>
      </c>
      <c t="s" s="172" r="F242">
        <v>1864</v>
      </c>
      <c t="s" s="172" r="G242">
        <v>1865</v>
      </c>
      <c s="172" r="H242"/>
      <c s="172" r="I242"/>
      <c t="s" s="205" r="J242">
        <v>20</v>
      </c>
      <c s="248" r="K242">
        <v>41783</v>
      </c>
      <c s="172" r="L242"/>
      <c s="172" r="M242"/>
      <c s="172" r="N242"/>
      <c s="16" r="O242"/>
      <c s="16" r="P242"/>
      <c s="16" r="Q242"/>
      <c s="16" r="R242"/>
      <c s="16" r="S242"/>
      <c s="16" r="T242"/>
      <c s="16" r="U242"/>
      <c s="16" r="V242"/>
      <c s="16" r="W242"/>
      <c s="16" r="X242"/>
      <c s="16" r="Y242"/>
      <c s="16" r="Z242"/>
      <c s="16" r="AA242"/>
      <c s="16" r="AB242"/>
      <c s="16" r="AC242"/>
      <c s="16" r="AD242"/>
      <c s="16" r="AE242"/>
      <c s="16" r="AF242"/>
      <c s="16" r="AG242"/>
      <c s="16" r="AH242"/>
      <c s="16" r="AI242"/>
      <c s="16" r="AJ242"/>
      <c s="16" r="AK242"/>
      <c s="16" r="AL242"/>
    </row>
    <row r="243">
      <c s="172" r="A243"/>
      <c s="172" r="B243"/>
      <c t="s" s="172" r="C243">
        <v>1142</v>
      </c>
      <c t="s" s="172" r="D243">
        <v>1866</v>
      </c>
      <c t="s" s="172" r="E243">
        <v>1357</v>
      </c>
      <c t="s" s="172" r="F243">
        <v>1867</v>
      </c>
      <c t="s" s="172" r="G243">
        <v>1868</v>
      </c>
      <c s="172" r="H243"/>
      <c s="172" r="I243"/>
      <c t="s" s="205" r="J243">
        <v>20</v>
      </c>
      <c s="248" r="K243">
        <v>41802</v>
      </c>
      <c s="172" r="L243"/>
      <c s="172" r="M243"/>
      <c s="172" r="N243"/>
      <c s="16" r="O243"/>
      <c s="16" r="P243"/>
      <c s="16" r="Q243"/>
      <c s="16" r="R243"/>
      <c s="16" r="S243"/>
      <c s="16" r="T243"/>
      <c s="16" r="U243"/>
      <c s="16" r="V243"/>
      <c s="16" r="W243"/>
      <c s="16" r="X243"/>
      <c s="16" r="Y243"/>
      <c s="16" r="Z243"/>
      <c s="16" r="AA243"/>
      <c s="16" r="AB243"/>
      <c s="16" r="AC243"/>
      <c s="16" r="AD243"/>
      <c s="16" r="AE243"/>
      <c s="16" r="AF243"/>
      <c s="16" r="AG243"/>
      <c s="16" r="AH243"/>
      <c s="16" r="AI243"/>
      <c s="16" r="AJ243"/>
      <c s="16" r="AK243"/>
      <c s="16" r="AL243"/>
    </row>
    <row r="244">
      <c s="172" r="A244"/>
      <c s="172" r="B244"/>
      <c t="s" s="172" r="C244">
        <v>1142</v>
      </c>
      <c t="s" s="172" r="D244">
        <v>1869</v>
      </c>
      <c t="s" s="172" r="E244">
        <v>1357</v>
      </c>
      <c t="s" s="172" r="F244">
        <v>1870</v>
      </c>
      <c t="s" s="172" r="G244">
        <v>1871</v>
      </c>
      <c s="172" r="H244"/>
      <c s="172" r="I244"/>
      <c t="s" s="205" r="J244">
        <v>20</v>
      </c>
      <c s="248" r="K244">
        <v>41802</v>
      </c>
      <c s="172" r="L244"/>
      <c s="172" r="M244"/>
      <c s="172" r="N244"/>
      <c s="16" r="O244"/>
      <c s="16" r="P244"/>
      <c s="16" r="Q244"/>
      <c s="16" r="R244"/>
      <c s="16" r="S244"/>
      <c s="16" r="T244"/>
      <c s="16" r="U244"/>
      <c s="16" r="V244"/>
      <c s="16" r="W244"/>
      <c s="16" r="X244"/>
      <c s="16" r="Y244"/>
      <c s="16" r="Z244"/>
      <c s="16" r="AA244"/>
      <c s="16" r="AB244"/>
      <c s="16" r="AC244"/>
      <c s="16" r="AD244"/>
      <c s="16" r="AE244"/>
      <c s="16" r="AF244"/>
      <c s="16" r="AG244"/>
      <c s="16" r="AH244"/>
      <c s="16" r="AI244"/>
      <c s="16" r="AJ244"/>
      <c s="16" r="AK244"/>
      <c s="16" r="AL244"/>
    </row>
    <row r="245">
      <c s="172" r="A245"/>
      <c s="172" r="B245"/>
      <c t="s" s="172" r="C245">
        <v>1303</v>
      </c>
      <c t="s" s="172" r="D245">
        <v>1872</v>
      </c>
      <c t="s" s="172" r="E245">
        <v>1357</v>
      </c>
      <c t="s" s="172" r="F245">
        <v>1873</v>
      </c>
      <c t="s" s="172" r="G245">
        <v>1874</v>
      </c>
      <c s="172" r="H245"/>
      <c s="172" r="I245"/>
      <c t="s" s="205" r="J245">
        <v>20</v>
      </c>
      <c s="248" r="K245">
        <v>41802</v>
      </c>
      <c s="172" r="L245"/>
      <c s="172" r="M245"/>
      <c s="172" r="N245"/>
      <c s="16" r="O245"/>
      <c s="16" r="P245"/>
      <c s="16" r="Q245"/>
      <c s="16" r="R245"/>
      <c s="16" r="S245"/>
      <c s="16" r="T245"/>
      <c s="16" r="U245"/>
      <c s="16" r="V245"/>
      <c s="16" r="W245"/>
      <c s="16" r="X245"/>
      <c s="16" r="Y245"/>
      <c s="16" r="Z245"/>
      <c s="16" r="AA245"/>
      <c s="16" r="AB245"/>
      <c s="16" r="AC245"/>
      <c s="16" r="AD245"/>
      <c s="16" r="AE245"/>
      <c s="16" r="AF245"/>
      <c s="16" r="AG245"/>
      <c s="16" r="AH245"/>
      <c s="16" r="AI245"/>
      <c s="16" r="AJ245"/>
      <c s="16" r="AK245"/>
      <c s="16" r="AL245"/>
    </row>
    <row r="246">
      <c s="172" r="A246"/>
      <c s="172" r="B246"/>
      <c t="s" s="172" r="C246">
        <v>1303</v>
      </c>
      <c t="s" s="172" r="D246">
        <v>1875</v>
      </c>
      <c t="s" s="172" r="E246">
        <v>1689</v>
      </c>
      <c t="s" s="172" r="F246">
        <v>1876</v>
      </c>
      <c t="s" s="172" r="G246">
        <v>1877</v>
      </c>
      <c s="172" r="H246"/>
      <c s="172" r="I246"/>
      <c t="s" s="205" r="J246">
        <v>20</v>
      </c>
      <c s="248" r="K246">
        <v>41802</v>
      </c>
      <c s="172" r="L246"/>
      <c s="172" r="M246"/>
      <c s="172" r="N246"/>
      <c s="16" r="O246"/>
      <c s="16" r="P246"/>
      <c s="16" r="Q246"/>
      <c s="16" r="R246"/>
      <c s="16" r="S246"/>
      <c s="16" r="T246"/>
      <c s="16" r="U246"/>
      <c s="16" r="V246"/>
      <c s="16" r="W246"/>
      <c s="16" r="X246"/>
      <c s="16" r="Y246"/>
      <c s="16" r="Z246"/>
      <c s="16" r="AA246"/>
      <c s="16" r="AB246"/>
      <c s="16" r="AC246"/>
      <c s="16" r="AD246"/>
      <c s="16" r="AE246"/>
      <c s="16" r="AF246"/>
      <c s="16" r="AG246"/>
      <c s="16" r="AH246"/>
      <c s="16" r="AI246"/>
      <c s="16" r="AJ246"/>
      <c s="16" r="AK246"/>
      <c s="16" r="AL246"/>
    </row>
    <row r="247">
      <c s="172" r="A247"/>
      <c s="172" r="B247"/>
      <c t="s" s="172" r="C247">
        <v>1142</v>
      </c>
      <c t="s" s="172" r="D247">
        <v>1878</v>
      </c>
      <c t="s" s="172" r="E247">
        <v>1689</v>
      </c>
      <c t="s" s="172" r="F247">
        <v>1879</v>
      </c>
      <c t="s" s="172" r="G247">
        <v>1880</v>
      </c>
      <c s="172" r="H247"/>
      <c s="172" r="I247"/>
      <c t="s" s="205" r="J247">
        <v>20</v>
      </c>
      <c s="248" r="K247">
        <v>41802</v>
      </c>
      <c s="172" r="L247"/>
      <c s="172" r="M247"/>
      <c s="172" r="N247"/>
      <c s="16" r="O247"/>
      <c s="16" r="P247"/>
      <c s="16" r="Q247"/>
      <c s="16" r="R247"/>
      <c s="16" r="S247"/>
      <c s="16" r="T247"/>
      <c s="16" r="U247"/>
      <c s="16" r="V247"/>
      <c s="16" r="W247"/>
      <c s="16" r="X247"/>
      <c s="16" r="Y247"/>
      <c s="16" r="Z247"/>
      <c s="16" r="AA247"/>
      <c s="16" r="AB247"/>
      <c s="16" r="AC247"/>
      <c s="16" r="AD247"/>
      <c s="16" r="AE247"/>
      <c s="16" r="AF247"/>
      <c s="16" r="AG247"/>
      <c s="16" r="AH247"/>
      <c s="16" r="AI247"/>
      <c s="16" r="AJ247"/>
      <c s="16" r="AK247"/>
      <c s="16" r="AL247"/>
    </row>
    <row r="248">
      <c s="172" r="A248"/>
      <c s="172" r="B248"/>
      <c t="s" s="172" r="C248">
        <v>1142</v>
      </c>
      <c t="s" s="172" r="D248">
        <v>1881</v>
      </c>
      <c t="s" s="172" r="E248">
        <v>1357</v>
      </c>
      <c t="s" s="172" r="F248">
        <v>1882</v>
      </c>
      <c t="s" s="172" r="G248">
        <v>1883</v>
      </c>
      <c s="172" r="H248"/>
      <c s="172" r="I248"/>
      <c t="s" s="205" r="J248">
        <v>20</v>
      </c>
      <c s="248" r="K248">
        <v>41855</v>
      </c>
      <c s="172" r="L248"/>
      <c s="172" r="M248"/>
      <c s="172" r="N248"/>
      <c s="16" r="O248"/>
      <c s="16" r="P248"/>
      <c s="16" r="Q248"/>
      <c s="16" r="R248"/>
      <c s="16" r="S248"/>
      <c s="16" r="T248"/>
      <c s="16" r="U248"/>
      <c s="16" r="V248"/>
      <c s="16" r="W248"/>
      <c s="16" r="X248"/>
      <c s="16" r="Y248"/>
      <c s="16" r="Z248"/>
      <c s="16" r="AA248"/>
      <c s="16" r="AB248"/>
      <c s="16" r="AC248"/>
      <c s="16" r="AD248"/>
      <c s="16" r="AE248"/>
      <c s="16" r="AF248"/>
      <c s="16" r="AG248"/>
      <c s="16" r="AH248"/>
      <c s="16" r="AI248"/>
      <c s="16" r="AJ248"/>
      <c s="16" r="AK248"/>
      <c s="16" r="AL248"/>
    </row>
    <row r="249">
      <c s="172" r="A249"/>
      <c s="172" r="B249"/>
      <c t="s" s="172" r="C249">
        <v>1153</v>
      </c>
      <c t="s" s="172" r="D249">
        <v>1884</v>
      </c>
      <c t="s" s="172" r="E249">
        <v>1357</v>
      </c>
      <c t="s" s="172" r="F249">
        <v>1885</v>
      </c>
      <c t="s" s="172" r="G249">
        <v>1886</v>
      </c>
      <c s="172" r="H249"/>
      <c s="172" r="I249"/>
      <c t="s" s="205" r="J249">
        <v>20</v>
      </c>
      <c s="248" r="K249">
        <v>41855</v>
      </c>
      <c s="172" r="L249"/>
      <c s="172" r="M249"/>
      <c s="172" r="N249"/>
      <c s="16" r="O249"/>
      <c s="16" r="P249"/>
      <c s="16" r="Q249"/>
      <c s="16" r="R249"/>
      <c s="16" r="S249"/>
      <c s="16" r="T249"/>
      <c s="16" r="U249"/>
      <c s="16" r="V249"/>
      <c s="16" r="W249"/>
      <c s="16" r="X249"/>
      <c s="16" r="Y249"/>
      <c s="16" r="Z249"/>
      <c s="16" r="AA249"/>
      <c s="16" r="AB249"/>
      <c s="16" r="AC249"/>
      <c s="16" r="AD249"/>
      <c s="16" r="AE249"/>
      <c s="16" r="AF249"/>
      <c s="16" r="AG249"/>
      <c s="16" r="AH249"/>
      <c s="16" r="AI249"/>
      <c s="16" r="AJ249"/>
      <c s="16" r="AK249"/>
      <c s="16" r="AL249"/>
    </row>
    <row r="250">
      <c s="172" r="A250"/>
      <c s="172" r="B250"/>
      <c t="s" s="172" r="C250">
        <v>1142</v>
      </c>
      <c t="s" s="172" r="D250">
        <v>1887</v>
      </c>
      <c t="s" s="172" r="E250">
        <v>1357</v>
      </c>
      <c t="s" s="172" r="F250">
        <v>1888</v>
      </c>
      <c t="s" s="172" r="G250">
        <v>1889</v>
      </c>
      <c s="172" r="H250"/>
      <c s="172" r="I250"/>
      <c t="s" s="205" r="J250">
        <v>20</v>
      </c>
      <c s="248" r="K250">
        <v>41855</v>
      </c>
      <c s="172" r="L250"/>
      <c s="172" r="M250"/>
      <c s="172" r="N250"/>
      <c s="16" r="O250"/>
      <c s="16" r="P250"/>
      <c s="16" r="Q250"/>
      <c s="16" r="R250"/>
      <c s="16" r="S250"/>
      <c s="16" r="T250"/>
      <c s="16" r="U250"/>
      <c s="16" r="V250"/>
      <c s="16" r="W250"/>
      <c s="16" r="X250"/>
      <c s="16" r="Y250"/>
      <c s="16" r="Z250"/>
      <c s="16" r="AA250"/>
      <c s="16" r="AB250"/>
      <c s="16" r="AC250"/>
      <c s="16" r="AD250"/>
      <c s="16" r="AE250"/>
      <c s="16" r="AF250"/>
      <c s="16" r="AG250"/>
      <c s="16" r="AH250"/>
      <c s="16" r="AI250"/>
      <c s="16" r="AJ250"/>
      <c s="16" r="AK250"/>
      <c s="16" r="AL250"/>
    </row>
    <row r="251">
      <c s="172" r="A251"/>
      <c t="s" s="16" r="B251">
        <v>1890</v>
      </c>
      <c t="s" s="172" r="C251">
        <v>1276</v>
      </c>
      <c t="s" s="16" r="D251">
        <v>1891</v>
      </c>
      <c t="s" s="172" r="E251">
        <v>1357</v>
      </c>
      <c t="s" s="16" r="F251">
        <v>1892</v>
      </c>
      <c t="s" s="16" r="G251">
        <v>1893</v>
      </c>
      <c s="16" r="H251"/>
      <c s="16" r="I251"/>
      <c t="s" s="205" r="J251">
        <v>20</v>
      </c>
      <c s="248" r="K251">
        <v>41971</v>
      </c>
      <c s="16" r="L251"/>
      <c s="16" r="M251"/>
      <c s="16" r="N251"/>
      <c s="16" r="O251"/>
      <c s="16" r="P251"/>
      <c s="16" r="Q251"/>
      <c s="16" r="R251"/>
      <c s="16" r="S251"/>
      <c s="16" r="T251"/>
      <c s="16" r="U251"/>
      <c s="16" r="V251"/>
      <c s="16" r="W251"/>
      <c s="16" r="X251"/>
      <c s="16" r="Y251"/>
      <c s="16" r="Z251"/>
      <c s="16" r="AA251"/>
      <c s="16" r="AB251"/>
      <c s="16" r="AC251"/>
      <c s="16" r="AD251"/>
      <c s="16" r="AE251"/>
      <c s="16" r="AF251"/>
      <c s="16" r="AG251"/>
      <c s="16" r="AH251"/>
      <c s="16" r="AI251"/>
      <c s="16" r="AJ251"/>
      <c s="16" r="AK251"/>
      <c s="16" r="AL251"/>
    </row>
    <row r="252">
      <c s="172" r="A252"/>
      <c s="16" r="B252"/>
      <c t="s" s="172" r="C252">
        <v>1276</v>
      </c>
      <c t="s" s="16" r="D252">
        <v>1894</v>
      </c>
      <c t="s" s="172" r="E252">
        <v>1357</v>
      </c>
      <c t="s" s="16" r="F252">
        <v>1895</v>
      </c>
      <c t="s" s="16" r="G252">
        <v>1896</v>
      </c>
      <c s="16" r="H252"/>
      <c s="16" r="I252"/>
      <c t="s" s="205" r="J252">
        <v>20</v>
      </c>
      <c s="248" r="K252">
        <v>41971</v>
      </c>
      <c s="16" r="L252"/>
      <c s="16" r="M252"/>
      <c s="16" r="N252"/>
      <c s="16" r="O252"/>
      <c s="16" r="P252"/>
      <c s="16" r="Q252"/>
      <c s="16" r="R252"/>
      <c s="16" r="S252"/>
      <c s="16" r="T252"/>
      <c s="16" r="U252"/>
      <c s="16" r="V252"/>
      <c s="16" r="W252"/>
      <c s="16" r="X252"/>
      <c s="16" r="Y252"/>
      <c s="16" r="Z252"/>
      <c s="16" r="AA252"/>
      <c s="16" r="AB252"/>
      <c s="16" r="AC252"/>
      <c s="16" r="AD252"/>
      <c s="16" r="AE252"/>
      <c s="16" r="AF252"/>
      <c s="16" r="AG252"/>
      <c s="16" r="AH252"/>
      <c s="16" r="AI252"/>
      <c s="16" r="AJ252"/>
      <c s="16" r="AK252"/>
      <c s="16" r="AL252"/>
    </row>
    <row r="253">
      <c s="172" r="A253"/>
      <c s="16" r="B253"/>
      <c t="s" s="172" r="C253">
        <v>1276</v>
      </c>
      <c t="s" s="16" r="D253">
        <v>1897</v>
      </c>
      <c t="s" s="172" r="E253">
        <v>1397</v>
      </c>
      <c t="s" s="16" r="F253">
        <v>1898</v>
      </c>
      <c t="s" s="16" r="G253">
        <v>1899</v>
      </c>
      <c s="16" r="H253"/>
      <c s="16" r="I253"/>
      <c t="s" s="205" r="J253">
        <v>20</v>
      </c>
      <c s="248" r="K253">
        <v>41971</v>
      </c>
      <c s="16" r="L253"/>
      <c s="16" r="M253"/>
      <c s="16" r="N253"/>
      <c s="16" r="O253"/>
      <c s="16" r="P253"/>
      <c s="16" r="Q253"/>
      <c s="16" r="R253"/>
      <c s="16" r="S253"/>
      <c s="16" r="T253"/>
      <c s="16" r="U253"/>
      <c s="16" r="V253"/>
      <c s="16" r="W253"/>
      <c s="16" r="X253"/>
      <c s="16" r="Y253"/>
      <c s="16" r="Z253"/>
      <c s="16" r="AA253"/>
      <c s="16" r="AB253"/>
      <c s="16" r="AC253"/>
      <c s="16" r="AD253"/>
      <c s="16" r="AE253"/>
      <c s="16" r="AF253"/>
      <c s="16" r="AG253"/>
      <c s="16" r="AH253"/>
      <c s="16" r="AI253"/>
      <c s="16" r="AJ253"/>
      <c s="16" r="AK253"/>
      <c s="16" r="AL253"/>
    </row>
    <row r="254">
      <c s="172" r="A254"/>
      <c s="16" r="B254"/>
      <c t="s" s="172" r="C254">
        <v>1276</v>
      </c>
      <c t="s" s="16" r="D254">
        <v>1900</v>
      </c>
      <c t="s" s="172" r="E254">
        <v>1397</v>
      </c>
      <c t="s" s="16" r="F254">
        <v>1901</v>
      </c>
      <c t="s" s="16" r="G254">
        <v>1902</v>
      </c>
      <c s="16" r="H254"/>
      <c s="16" r="I254"/>
      <c t="s" s="205" r="J254">
        <v>20</v>
      </c>
      <c s="248" r="K254">
        <v>41971</v>
      </c>
      <c s="16" r="L254"/>
      <c s="16" r="M254"/>
      <c s="16" r="N254"/>
      <c s="16" r="O254"/>
      <c s="16" r="P254"/>
      <c s="16" r="Q254"/>
      <c s="16" r="R254"/>
      <c s="16" r="S254"/>
      <c s="16" r="T254"/>
      <c s="16" r="U254"/>
      <c s="16" r="V254"/>
      <c s="16" r="W254"/>
      <c s="16" r="X254"/>
      <c s="16" r="Y254"/>
      <c s="16" r="Z254"/>
      <c s="16" r="AA254"/>
      <c s="16" r="AB254"/>
      <c s="16" r="AC254"/>
      <c s="16" r="AD254"/>
      <c s="16" r="AE254"/>
      <c s="16" r="AF254"/>
      <c s="16" r="AG254"/>
      <c s="16" r="AH254"/>
      <c s="16" r="AI254"/>
      <c s="16" r="AJ254"/>
      <c s="16" r="AK254"/>
      <c s="16" r="AL254"/>
    </row>
    <row r="255">
      <c s="172" r="A255"/>
      <c s="16" r="B255"/>
      <c t="s" s="172" r="C255">
        <v>1276</v>
      </c>
      <c t="s" s="16" r="D255">
        <v>1903</v>
      </c>
      <c t="s" s="172" r="E255">
        <v>1397</v>
      </c>
      <c t="s" s="16" r="F255">
        <v>1904</v>
      </c>
      <c t="s" s="16" r="G255">
        <v>1905</v>
      </c>
      <c s="16" r="H255"/>
      <c s="16" r="I255"/>
      <c t="s" s="205" r="J255">
        <v>20</v>
      </c>
      <c s="248" r="K255">
        <v>41971</v>
      </c>
      <c s="16" r="L255"/>
      <c s="16" r="M255"/>
      <c s="16" r="N255"/>
      <c s="16" r="O255"/>
      <c s="16" r="P255"/>
      <c s="16" r="Q255"/>
      <c s="16" r="R255"/>
      <c s="16" r="S255"/>
      <c s="16" r="T255"/>
      <c s="16" r="U255"/>
      <c s="16" r="V255"/>
      <c s="16" r="W255"/>
      <c s="16" r="X255"/>
      <c s="16" r="Y255"/>
      <c s="16" r="Z255"/>
      <c s="16" r="AA255"/>
      <c s="16" r="AB255"/>
      <c s="16" r="AC255"/>
      <c s="16" r="AD255"/>
      <c s="16" r="AE255"/>
      <c s="16" r="AF255"/>
      <c s="16" r="AG255"/>
      <c s="16" r="AH255"/>
      <c s="16" r="AI255"/>
      <c s="16" r="AJ255"/>
      <c s="16" r="AK255"/>
      <c s="16" r="AL255"/>
    </row>
    <row r="256">
      <c s="109" r="A256">
        <v>3</v>
      </c>
      <c t="s" s="165" r="B256">
        <v>1906</v>
      </c>
      <c s="162" r="C256"/>
      <c s="162" r="D256"/>
      <c s="162" r="E256"/>
      <c s="162" r="F256"/>
      <c s="162" r="G256"/>
      <c s="162" r="H256"/>
      <c s="162" r="I256"/>
      <c s="211" r="J256"/>
      <c s="162" r="K256"/>
      <c s="162" r="L256"/>
      <c s="162" r="M256"/>
      <c s="162" r="N256"/>
      <c s="16" r="O256"/>
      <c s="16" r="P256"/>
      <c s="16" r="Q256"/>
      <c s="16" r="R256"/>
      <c s="16" r="S256"/>
      <c s="16" r="T256"/>
      <c s="16" r="U256"/>
      <c s="16" r="V256"/>
      <c s="16" r="W256"/>
      <c s="16" r="X256"/>
      <c s="16" r="Y256"/>
      <c s="16" r="Z256"/>
      <c s="16" r="AA256"/>
      <c s="16" r="AB256"/>
      <c s="16" r="AC256"/>
      <c s="16" r="AD256"/>
      <c s="16" r="AE256"/>
      <c s="16" r="AF256"/>
      <c s="16" r="AG256"/>
      <c s="16" r="AH256"/>
      <c s="16" r="AI256"/>
      <c s="16" r="AJ256"/>
      <c s="16" r="AK256"/>
      <c s="16" r="AL256"/>
    </row>
    <row r="257">
      <c s="172" r="A257"/>
      <c s="16" r="B257"/>
      <c t="s" s="172" r="C257">
        <v>1276</v>
      </c>
      <c t="s" s="16" r="D257">
        <v>756</v>
      </c>
      <c t="s" s="16" r="E257">
        <v>1397</v>
      </c>
      <c t="s" s="16" r="F257">
        <v>1907</v>
      </c>
      <c t="s" s="16" r="G257">
        <v>1908</v>
      </c>
      <c s="16" r="H257"/>
      <c s="16" r="I257"/>
      <c t="s" s="205" r="J257">
        <v>20</v>
      </c>
      <c s="248" r="K257">
        <v>41786</v>
      </c>
      <c s="16" r="L257"/>
      <c s="16" r="M257"/>
      <c s="16" r="N257"/>
      <c s="16" r="O257"/>
      <c s="16" r="P257"/>
      <c s="16" r="Q257"/>
      <c s="16" r="R257"/>
      <c s="16" r="S257"/>
      <c s="16" r="T257"/>
      <c s="16" r="U257"/>
      <c s="16" r="V257"/>
      <c s="16" r="W257"/>
      <c s="16" r="X257"/>
      <c s="16" r="Y257"/>
      <c s="16" r="Z257"/>
      <c s="16" r="AA257"/>
      <c s="16" r="AB257"/>
      <c s="16" r="AC257"/>
      <c s="16" r="AD257"/>
      <c s="16" r="AE257"/>
      <c s="16" r="AF257"/>
      <c s="16" r="AG257"/>
      <c s="16" r="AH257"/>
      <c s="16" r="AI257"/>
      <c s="16" r="AJ257"/>
      <c s="16" r="AK257"/>
      <c s="16" r="AL257"/>
    </row>
    <row r="258">
      <c s="172" r="A258"/>
      <c s="16" r="B258"/>
      <c t="s" s="172" r="C258">
        <v>1276</v>
      </c>
      <c t="s" s="16" r="D258">
        <v>1909</v>
      </c>
      <c t="s" s="16" r="E258">
        <v>1397</v>
      </c>
      <c t="s" s="16" r="F258">
        <v>1910</v>
      </c>
      <c t="s" s="16" r="G258">
        <v>1911</v>
      </c>
      <c s="16" r="H258"/>
      <c s="16" r="I258"/>
      <c s="205" r="J258"/>
      <c s="172" r="K258"/>
      <c s="16" r="L258"/>
      <c s="16" r="M258"/>
      <c s="16" r="N258"/>
      <c s="16" r="O258"/>
      <c s="16" r="P258"/>
      <c s="16" r="Q258"/>
      <c s="16" r="R258"/>
      <c s="16" r="S258"/>
      <c s="16" r="T258"/>
      <c s="16" r="U258"/>
      <c s="16" r="V258"/>
      <c s="16" r="W258"/>
      <c s="16" r="X258"/>
      <c s="16" r="Y258"/>
      <c s="16" r="Z258"/>
      <c s="16" r="AA258"/>
      <c s="16" r="AB258"/>
      <c s="16" r="AC258"/>
      <c s="16" r="AD258"/>
      <c s="16" r="AE258"/>
      <c s="16" r="AF258"/>
      <c s="16" r="AG258"/>
      <c s="16" r="AH258"/>
      <c s="16" r="AI258"/>
      <c s="16" r="AJ258"/>
      <c s="16" r="AK258"/>
      <c s="16" r="AL258"/>
    </row>
    <row r="259">
      <c s="172" r="A259"/>
      <c s="16" r="B259"/>
      <c t="s" s="172" r="C259">
        <v>1276</v>
      </c>
      <c t="s" s="16" r="D259">
        <v>1912</v>
      </c>
      <c t="s" s="16" r="E259">
        <v>1397</v>
      </c>
      <c t="s" s="16" r="F259">
        <v>1913</v>
      </c>
      <c t="s" s="16" r="G259">
        <v>1914</v>
      </c>
      <c s="16" r="H259"/>
      <c s="16" r="I259"/>
      <c t="s" s="205" r="J259">
        <v>20</v>
      </c>
      <c s="248" r="K259">
        <v>41971</v>
      </c>
      <c s="16" r="L259"/>
      <c s="16" r="M259"/>
      <c s="16" r="N259"/>
      <c s="16" r="O259"/>
      <c s="16" r="P259"/>
      <c s="16" r="Q259"/>
      <c s="16" r="R259"/>
      <c s="16" r="S259"/>
      <c s="16" r="T259"/>
      <c s="16" r="U259"/>
      <c s="16" r="V259"/>
      <c s="16" r="W259"/>
      <c s="16" r="X259"/>
      <c s="16" r="Y259"/>
      <c s="16" r="Z259"/>
      <c s="16" r="AA259"/>
      <c s="16" r="AB259"/>
      <c s="16" r="AC259"/>
      <c s="16" r="AD259"/>
      <c s="16" r="AE259"/>
      <c s="16" r="AF259"/>
      <c s="16" r="AG259"/>
      <c s="16" r="AH259"/>
      <c s="16" r="AI259"/>
      <c s="16" r="AJ259"/>
      <c s="16" r="AK259"/>
      <c s="16" r="AL259"/>
    </row>
    <row r="260">
      <c s="172" r="A260"/>
      <c s="16" r="B260"/>
      <c t="s" s="172" r="C260">
        <v>1915</v>
      </c>
      <c t="s" s="16" r="D260">
        <v>1916</v>
      </c>
      <c t="s" s="16" r="E260">
        <v>1397</v>
      </c>
      <c t="s" s="16" r="F260">
        <v>1917</v>
      </c>
      <c t="s" s="16" r="G260">
        <v>1918</v>
      </c>
      <c s="16" r="H260"/>
      <c s="16" r="I260"/>
      <c s="205" r="J260"/>
      <c s="172" r="K260"/>
      <c s="16" r="L260"/>
      <c s="16" r="M260"/>
      <c s="16" r="N260"/>
      <c s="16" r="O260"/>
      <c s="16" r="P260"/>
      <c s="16" r="Q260"/>
      <c s="16" r="R260"/>
      <c s="16" r="S260"/>
      <c s="16" r="T260"/>
      <c s="16" r="U260"/>
      <c s="16" r="V260"/>
      <c s="16" r="W260"/>
      <c s="16" r="X260"/>
      <c s="16" r="Y260"/>
      <c s="16" r="Z260"/>
      <c s="16" r="AA260"/>
      <c s="16" r="AB260"/>
      <c s="16" r="AC260"/>
      <c s="16" r="AD260"/>
      <c s="16" r="AE260"/>
      <c s="16" r="AF260"/>
      <c s="16" r="AG260"/>
      <c s="16" r="AH260"/>
      <c s="16" r="AI260"/>
      <c s="16" r="AJ260"/>
      <c s="16" r="AK260"/>
      <c s="16" r="AL260"/>
    </row>
    <row r="261">
      <c s="172" r="A261"/>
      <c s="16" r="B261"/>
      <c t="s" s="172" r="C261">
        <v>1276</v>
      </c>
      <c t="s" s="16" r="D261">
        <v>113</v>
      </c>
      <c t="s" s="16" r="E261">
        <v>1397</v>
      </c>
      <c t="s" s="16" r="F261">
        <v>1919</v>
      </c>
      <c t="s" s="16" r="G261">
        <v>1920</v>
      </c>
      <c s="16" r="H261"/>
      <c s="16" r="I261"/>
      <c t="s" s="205" r="J261">
        <v>20</v>
      </c>
      <c s="248" r="K261">
        <v>41971</v>
      </c>
      <c s="16" r="L261"/>
      <c s="16" r="M261"/>
      <c s="16" r="N261"/>
      <c s="16" r="O261"/>
      <c s="16" r="P261"/>
      <c s="16" r="Q261"/>
      <c s="16" r="R261"/>
      <c s="16" r="S261"/>
      <c s="16" r="T261"/>
      <c s="16" r="U261"/>
      <c s="16" r="V261"/>
      <c s="16" r="W261"/>
      <c s="16" r="X261"/>
      <c s="16" r="Y261"/>
      <c s="16" r="Z261"/>
      <c s="16" r="AA261"/>
      <c s="16" r="AB261"/>
      <c s="16" r="AC261"/>
      <c s="16" r="AD261"/>
      <c s="16" r="AE261"/>
      <c s="16" r="AF261"/>
      <c s="16" r="AG261"/>
      <c s="16" r="AH261"/>
      <c s="16" r="AI261"/>
      <c s="16" r="AJ261"/>
      <c s="16" r="AK261"/>
      <c s="16" r="AL261"/>
    </row>
    <row r="262">
      <c s="172" r="A262"/>
      <c s="172" r="B262"/>
      <c t="s" s="172" r="C262">
        <v>1142</v>
      </c>
      <c t="s" s="172" r="D262">
        <v>1921</v>
      </c>
      <c t="s" s="172" r="E262">
        <v>1397</v>
      </c>
      <c t="s" s="172" r="F262">
        <v>1922</v>
      </c>
      <c t="s" s="172" r="G262">
        <v>1923</v>
      </c>
      <c s="172" r="H262"/>
      <c s="172" r="I262"/>
      <c t="s" s="205" r="J262">
        <v>20</v>
      </c>
      <c s="248" r="K262">
        <v>41786</v>
      </c>
      <c s="205" r="L262"/>
      <c s="172" r="M262"/>
      <c s="172" r="N262"/>
      <c s="16" r="O262"/>
      <c s="16" r="P262"/>
      <c s="16" r="Q262"/>
      <c s="16" r="R262"/>
      <c s="16" r="S262"/>
      <c s="16" r="T262"/>
      <c s="16" r="U262"/>
      <c s="16" r="V262"/>
      <c s="16" r="W262"/>
      <c s="16" r="X262"/>
      <c s="16" r="Y262"/>
      <c s="16" r="Z262"/>
      <c s="16" r="AA262"/>
      <c s="16" r="AB262"/>
      <c s="16" r="AC262"/>
      <c s="16" r="AD262"/>
      <c s="16" r="AE262"/>
      <c s="16" r="AF262"/>
      <c s="16" r="AG262"/>
      <c s="16" r="AH262"/>
      <c s="16" r="AI262"/>
      <c s="16" r="AJ262"/>
      <c s="16" r="AK262"/>
      <c s="16" r="AL262"/>
    </row>
    <row r="263">
      <c s="172" r="A263"/>
      <c s="172" r="B263"/>
      <c t="s" s="172" r="C263">
        <v>1142</v>
      </c>
      <c t="s" s="172" r="D263">
        <v>1924</v>
      </c>
      <c t="s" s="172" r="E263">
        <v>1397</v>
      </c>
      <c t="s" s="172" r="F263">
        <v>1925</v>
      </c>
      <c t="s" s="172" r="G263">
        <v>1926</v>
      </c>
      <c s="172" r="H263"/>
      <c s="172" r="I263"/>
      <c t="s" s="205" r="J263">
        <v>20</v>
      </c>
      <c s="248" r="K263">
        <v>41856</v>
      </c>
      <c s="205" r="L263"/>
      <c s="172" r="M263"/>
      <c s="172" r="N263"/>
      <c s="16" r="O263"/>
      <c s="16" r="P263"/>
      <c s="16" r="Q263"/>
      <c s="16" r="R263"/>
      <c s="16" r="S263"/>
      <c s="16" r="T263"/>
      <c s="16" r="U263"/>
      <c s="16" r="V263"/>
      <c s="16" r="W263"/>
      <c s="16" r="X263"/>
      <c s="16" r="Y263"/>
      <c s="16" r="Z263"/>
      <c s="16" r="AA263"/>
      <c s="16" r="AB263"/>
      <c s="16" r="AC263"/>
      <c s="16" r="AD263"/>
      <c s="16" r="AE263"/>
      <c s="16" r="AF263"/>
      <c s="16" r="AG263"/>
      <c s="16" r="AH263"/>
      <c s="16" r="AI263"/>
      <c s="16" r="AJ263"/>
      <c s="16" r="AK263"/>
      <c s="16" r="AL263"/>
    </row>
    <row r="264">
      <c s="172" r="A264"/>
      <c s="172" r="B264"/>
      <c t="s" s="172" r="C264">
        <v>1142</v>
      </c>
      <c t="s" s="172" r="D264">
        <v>1927</v>
      </c>
      <c t="s" s="172" r="E264">
        <v>1397</v>
      </c>
      <c t="s" s="172" r="F264">
        <v>1928</v>
      </c>
      <c t="s" s="172" r="G264">
        <v>1929</v>
      </c>
      <c s="172" r="H264"/>
      <c s="172" r="I264"/>
      <c t="s" s="205" r="J264">
        <v>20</v>
      </c>
      <c s="248" r="K264">
        <v>41856</v>
      </c>
      <c s="205" r="L264"/>
      <c s="172" r="M264"/>
      <c s="172" r="N264"/>
      <c s="16" r="O264"/>
      <c s="16" r="P264"/>
      <c s="16" r="Q264"/>
      <c s="16" r="R264"/>
      <c s="16" r="S264"/>
      <c s="16" r="T264"/>
      <c s="16" r="U264"/>
      <c s="16" r="V264"/>
      <c s="16" r="W264"/>
      <c s="16" r="X264"/>
      <c s="16" r="Y264"/>
      <c s="16" r="Z264"/>
      <c s="16" r="AA264"/>
      <c s="16" r="AB264"/>
      <c s="16" r="AC264"/>
      <c s="16" r="AD264"/>
      <c s="16" r="AE264"/>
      <c s="16" r="AF264"/>
      <c s="16" r="AG264"/>
      <c s="16" r="AH264"/>
      <c s="16" r="AI264"/>
      <c s="16" r="AJ264"/>
      <c s="16" r="AK264"/>
      <c s="16" r="AL264"/>
    </row>
    <row r="265">
      <c s="172" r="A265"/>
      <c s="172" r="B265"/>
      <c t="s" s="172" r="C265">
        <v>1142</v>
      </c>
      <c t="s" s="172" r="D265">
        <v>1930</v>
      </c>
      <c t="s" s="172" r="E265">
        <v>1397</v>
      </c>
      <c t="s" s="172" r="F265">
        <v>1931</v>
      </c>
      <c t="s" s="172" r="G265">
        <v>1932</v>
      </c>
      <c s="172" r="H265"/>
      <c s="172" r="I265"/>
      <c t="s" s="205" r="J265">
        <v>20</v>
      </c>
      <c s="248" r="K265">
        <v>41856</v>
      </c>
      <c s="205" r="L265"/>
      <c s="172" r="M265"/>
      <c s="172" r="N265"/>
      <c s="16" r="O265"/>
      <c s="16" r="P265"/>
      <c s="16" r="Q265"/>
      <c s="16" r="R265"/>
      <c s="16" r="S265"/>
      <c s="16" r="T265"/>
      <c s="16" r="U265"/>
      <c s="16" r="V265"/>
      <c s="16" r="W265"/>
      <c s="16" r="X265"/>
      <c s="16" r="Y265"/>
      <c s="16" r="Z265"/>
      <c s="16" r="AA265"/>
      <c s="16" r="AB265"/>
      <c s="16" r="AC265"/>
      <c s="16" r="AD265"/>
      <c s="16" r="AE265"/>
      <c s="16" r="AF265"/>
      <c s="16" r="AG265"/>
      <c s="16" r="AH265"/>
      <c s="16" r="AI265"/>
      <c s="16" r="AJ265"/>
      <c s="16" r="AK265"/>
      <c s="16" r="AL265"/>
    </row>
    <row r="266">
      <c s="172" r="A266"/>
      <c s="172" r="B266"/>
      <c t="s" s="172" r="C266">
        <v>1142</v>
      </c>
      <c t="s" s="172" r="D266">
        <v>1933</v>
      </c>
      <c t="s" s="172" r="E266">
        <v>1397</v>
      </c>
      <c t="s" s="172" r="F266">
        <v>1934</v>
      </c>
      <c t="s" s="172" r="G266">
        <v>1935</v>
      </c>
      <c s="172" r="H266"/>
      <c s="172" r="I266"/>
      <c t="s" s="205" r="J266">
        <v>20</v>
      </c>
      <c s="248" r="K266">
        <v>41856</v>
      </c>
      <c s="205" r="L266"/>
      <c s="172" r="M266"/>
      <c s="172" r="N266"/>
      <c s="16" r="O266"/>
      <c s="16" r="P266"/>
      <c s="16" r="Q266"/>
      <c s="16" r="R266"/>
      <c s="16" r="S266"/>
      <c s="16" r="T266"/>
      <c s="16" r="U266"/>
      <c s="16" r="V266"/>
      <c s="16" r="W266"/>
      <c s="16" r="X266"/>
      <c s="16" r="Y266"/>
      <c s="16" r="Z266"/>
      <c s="16" r="AA266"/>
      <c s="16" r="AB266"/>
      <c s="16" r="AC266"/>
      <c s="16" r="AD266"/>
      <c s="16" r="AE266"/>
      <c s="16" r="AF266"/>
      <c s="16" r="AG266"/>
      <c s="16" r="AH266"/>
      <c s="16" r="AI266"/>
      <c s="16" r="AJ266"/>
      <c s="16" r="AK266"/>
      <c s="16" r="AL266"/>
    </row>
    <row r="267">
      <c s="172" r="A267"/>
      <c s="172" r="B267"/>
      <c t="s" s="172" r="C267">
        <v>1142</v>
      </c>
      <c t="s" s="172" r="D267">
        <v>1936</v>
      </c>
      <c t="s" s="172" r="E267">
        <v>1397</v>
      </c>
      <c t="s" s="172" r="F267">
        <v>1937</v>
      </c>
      <c t="s" s="172" r="G267">
        <v>1938</v>
      </c>
      <c s="172" r="H267"/>
      <c s="172" r="I267"/>
      <c t="s" s="205" r="J267">
        <v>20</v>
      </c>
      <c s="248" r="K267">
        <v>41856</v>
      </c>
      <c s="172" r="L267"/>
      <c s="172" r="M267"/>
      <c s="172" r="N267"/>
      <c s="16" r="O267"/>
      <c s="16" r="P267"/>
      <c s="16" r="Q267"/>
      <c s="16" r="R267"/>
      <c s="16" r="S267"/>
      <c s="16" r="T267"/>
      <c s="16" r="U267"/>
      <c s="16" r="V267"/>
      <c s="16" r="W267"/>
      <c s="16" r="X267"/>
      <c s="16" r="Y267"/>
      <c s="16" r="Z267"/>
      <c s="16" r="AA267"/>
      <c s="16" r="AB267"/>
      <c s="16" r="AC267"/>
      <c s="16" r="AD267"/>
      <c s="16" r="AE267"/>
      <c s="16" r="AF267"/>
      <c s="16" r="AG267"/>
      <c s="16" r="AH267"/>
      <c s="16" r="AI267"/>
      <c s="16" r="AJ267"/>
      <c s="16" r="AK267"/>
      <c s="16" r="AL267"/>
    </row>
    <row r="268">
      <c s="172" r="A268"/>
      <c s="172" r="B268"/>
      <c t="s" s="172" r="C268">
        <v>1142</v>
      </c>
      <c t="s" s="172" r="D268">
        <v>1939</v>
      </c>
      <c t="s" s="172" r="E268">
        <v>1397</v>
      </c>
      <c t="s" s="172" r="F268">
        <v>1940</v>
      </c>
      <c t="s" s="172" r="G268">
        <v>1941</v>
      </c>
      <c s="172" r="H268"/>
      <c s="172" r="I268"/>
      <c t="s" s="205" r="J268">
        <v>20</v>
      </c>
      <c s="248" r="K268">
        <v>41856</v>
      </c>
      <c s="172" r="L268"/>
      <c s="172" r="M268"/>
      <c s="172" r="N268"/>
      <c s="16" r="O268"/>
      <c s="16" r="P268"/>
      <c s="16" r="Q268"/>
      <c s="16" r="R268"/>
      <c s="16" r="S268"/>
      <c s="16" r="T268"/>
      <c s="16" r="U268"/>
      <c s="16" r="V268"/>
      <c s="16" r="W268"/>
      <c s="16" r="X268"/>
      <c s="16" r="Y268"/>
      <c s="16" r="Z268"/>
      <c s="16" r="AA268"/>
      <c s="16" r="AB268"/>
      <c s="16" r="AC268"/>
      <c s="16" r="AD268"/>
      <c s="16" r="AE268"/>
      <c s="16" r="AF268"/>
      <c s="16" r="AG268"/>
      <c s="16" r="AH268"/>
      <c s="16" r="AI268"/>
      <c s="16" r="AJ268"/>
      <c s="16" r="AK268"/>
      <c s="16" r="AL268"/>
    </row>
    <row r="269">
      <c s="172" r="A269"/>
      <c s="172" r="B269"/>
      <c t="s" s="172" r="C269">
        <v>1142</v>
      </c>
      <c t="s" s="172" r="D269">
        <v>1942</v>
      </c>
      <c s="172" r="E269"/>
      <c t="s" s="172" r="F269">
        <v>1943</v>
      </c>
      <c t="s" s="172" r="G269">
        <v>1944</v>
      </c>
      <c s="172" r="H269"/>
      <c s="172" r="I269"/>
      <c t="s" s="205" r="J269">
        <v>20</v>
      </c>
      <c s="248" r="K269">
        <v>41786</v>
      </c>
      <c s="205" r="L269"/>
      <c s="172" r="M269"/>
      <c s="172" r="N269"/>
      <c s="16" r="O269"/>
      <c s="16" r="P269"/>
      <c s="16" r="Q269"/>
      <c s="16" r="R269"/>
      <c s="16" r="S269"/>
      <c s="16" r="T269"/>
      <c s="16" r="U269"/>
      <c s="16" r="V269"/>
      <c s="16" r="W269"/>
      <c s="16" r="X269"/>
      <c s="16" r="Y269"/>
      <c s="16" r="Z269"/>
      <c s="16" r="AA269"/>
      <c s="16" r="AB269"/>
      <c s="16" r="AC269"/>
      <c s="16" r="AD269"/>
      <c s="16" r="AE269"/>
      <c s="16" r="AF269"/>
      <c s="16" r="AG269"/>
      <c s="16" r="AH269"/>
      <c s="16" r="AI269"/>
      <c s="16" r="AJ269"/>
      <c s="16" r="AK269"/>
      <c s="16" r="AL269"/>
    </row>
    <row r="270">
      <c s="172" r="A270"/>
      <c s="172" r="B270"/>
      <c t="s" s="172" r="C270">
        <v>1142</v>
      </c>
      <c t="s" s="172" r="D270">
        <v>1945</v>
      </c>
      <c t="s" s="172" r="E270">
        <v>1397</v>
      </c>
      <c t="s" s="24" r="F270">
        <v>1946</v>
      </c>
      <c t="s" s="172" r="G270">
        <v>1947</v>
      </c>
      <c s="172" r="H270"/>
      <c s="172" r="I270"/>
      <c t="s" s="205" r="J270">
        <v>20</v>
      </c>
      <c s="248" r="K270">
        <v>41786</v>
      </c>
      <c s="205" r="L270"/>
      <c s="172" r="M270"/>
      <c s="172" r="N270"/>
      <c s="16" r="O270"/>
      <c s="16" r="P270"/>
      <c s="16" r="Q270"/>
      <c s="16" r="R270"/>
      <c s="16" r="S270"/>
      <c s="16" r="T270"/>
      <c s="16" r="U270"/>
      <c s="16" r="V270"/>
      <c s="16" r="W270"/>
      <c s="16" r="X270"/>
      <c s="16" r="Y270"/>
      <c s="16" r="Z270"/>
      <c s="16" r="AA270"/>
      <c s="16" r="AB270"/>
      <c s="16" r="AC270"/>
      <c s="16" r="AD270"/>
      <c s="16" r="AE270"/>
      <c s="16" r="AF270"/>
      <c s="16" r="AG270"/>
      <c s="16" r="AH270"/>
      <c s="16" r="AI270"/>
      <c s="16" r="AJ270"/>
      <c s="16" r="AK270"/>
      <c s="16" r="AL270"/>
    </row>
    <row r="271">
      <c s="172" r="A271"/>
      <c s="172" r="B271"/>
      <c t="s" s="172" r="C271">
        <v>1303</v>
      </c>
      <c t="s" s="172" r="D271">
        <v>1765</v>
      </c>
      <c t="s" s="172" r="E271">
        <v>1397</v>
      </c>
      <c t="s" s="172" r="F271">
        <v>1948</v>
      </c>
      <c t="s" s="172" r="G271">
        <v>1949</v>
      </c>
      <c s="172" r="H271"/>
      <c s="172" r="I271"/>
      <c t="s" s="205" r="J271">
        <v>20</v>
      </c>
      <c s="248" r="K271">
        <v>41786</v>
      </c>
      <c s="205" r="L271"/>
      <c s="172" r="M271"/>
      <c s="172" r="N271"/>
      <c s="16" r="O271"/>
      <c s="16" r="P271"/>
      <c s="16" r="Q271"/>
      <c s="16" r="R271"/>
      <c s="16" r="S271"/>
      <c s="16" r="T271"/>
      <c s="16" r="U271"/>
      <c s="16" r="V271"/>
      <c s="16" r="W271"/>
      <c s="16" r="X271"/>
      <c s="16" r="Y271"/>
      <c s="16" r="Z271"/>
      <c s="16" r="AA271"/>
      <c s="16" r="AB271"/>
      <c s="16" r="AC271"/>
      <c s="16" r="AD271"/>
      <c s="16" r="AE271"/>
      <c s="16" r="AF271"/>
      <c s="16" r="AG271"/>
      <c s="16" r="AH271"/>
      <c s="16" r="AI271"/>
      <c s="16" r="AJ271"/>
      <c s="16" r="AK271"/>
      <c s="16" r="AL271"/>
    </row>
    <row r="272">
      <c s="172" r="A272"/>
      <c s="172" r="B272"/>
      <c t="s" s="172" r="C272">
        <v>1303</v>
      </c>
      <c t="s" s="172" r="D272">
        <v>1950</v>
      </c>
      <c t="s" s="172" r="E272">
        <v>1397</v>
      </c>
      <c t="s" s="172" r="F272">
        <v>1951</v>
      </c>
      <c t="s" s="172" r="G272">
        <v>1952</v>
      </c>
      <c s="172" r="H272"/>
      <c s="172" r="I272"/>
      <c t="s" s="205" r="J272">
        <v>20</v>
      </c>
      <c s="248" r="K272">
        <v>41786</v>
      </c>
      <c s="205" r="L272"/>
      <c s="172" r="M272"/>
      <c s="172" r="N272"/>
      <c s="16" r="O272"/>
      <c s="16" r="P272"/>
      <c s="16" r="Q272"/>
      <c s="16" r="R272"/>
      <c s="16" r="S272"/>
      <c s="16" r="T272"/>
      <c s="16" r="U272"/>
      <c s="16" r="V272"/>
      <c s="16" r="W272"/>
      <c s="16" r="X272"/>
      <c s="16" r="Y272"/>
      <c s="16" r="Z272"/>
      <c s="16" r="AA272"/>
      <c s="16" r="AB272"/>
      <c s="16" r="AC272"/>
      <c s="16" r="AD272"/>
      <c s="16" r="AE272"/>
      <c s="16" r="AF272"/>
      <c s="16" r="AG272"/>
      <c s="16" r="AH272"/>
      <c s="16" r="AI272"/>
      <c s="16" r="AJ272"/>
      <c s="16" r="AK272"/>
      <c s="16" r="AL272"/>
    </row>
    <row r="273">
      <c s="172" r="A273"/>
      <c s="172" r="B273"/>
      <c t="s" s="172" r="C273">
        <v>1303</v>
      </c>
      <c t="s" s="172" r="D273">
        <v>1953</v>
      </c>
      <c t="s" s="172" r="E273">
        <v>1397</v>
      </c>
      <c t="s" s="172" r="F273">
        <v>1954</v>
      </c>
      <c t="s" s="172" r="G273">
        <v>1955</v>
      </c>
      <c s="172" r="H273"/>
      <c s="172" r="I273"/>
      <c t="s" s="205" r="J273">
        <v>20</v>
      </c>
      <c s="248" r="K273">
        <v>41786</v>
      </c>
      <c s="205" r="L273"/>
      <c s="172" r="M273"/>
      <c s="172" r="N273"/>
      <c s="16" r="O273"/>
      <c s="16" r="P273"/>
      <c s="16" r="Q273"/>
      <c s="16" r="R273"/>
      <c s="16" r="S273"/>
      <c s="16" r="T273"/>
      <c s="16" r="U273"/>
      <c s="16" r="V273"/>
      <c s="16" r="W273"/>
      <c s="16" r="X273"/>
      <c s="16" r="Y273"/>
      <c s="16" r="Z273"/>
      <c s="16" r="AA273"/>
      <c s="16" r="AB273"/>
      <c s="16" r="AC273"/>
      <c s="16" r="AD273"/>
      <c s="16" r="AE273"/>
      <c s="16" r="AF273"/>
      <c s="16" r="AG273"/>
      <c s="16" r="AH273"/>
      <c s="16" r="AI273"/>
      <c s="16" r="AJ273"/>
      <c s="16" r="AK273"/>
      <c s="16" r="AL273"/>
    </row>
    <row r="274">
      <c s="172" r="A274"/>
      <c s="172" r="B274"/>
      <c t="s" s="172" r="C274">
        <v>1303</v>
      </c>
      <c t="s" s="172" r="D274">
        <v>1956</v>
      </c>
      <c t="s" s="16" r="E274">
        <v>1397</v>
      </c>
      <c t="s" s="172" r="F274">
        <v>1957</v>
      </c>
      <c t="s" s="172" r="G274">
        <v>1958</v>
      </c>
      <c s="172" r="H274"/>
      <c s="172" r="I274"/>
      <c t="s" s="205" r="J274">
        <v>20</v>
      </c>
      <c s="248" r="K274">
        <v>41786</v>
      </c>
      <c s="90" r="L274"/>
      <c s="16" r="M274"/>
      <c s="16" r="N274"/>
      <c s="16" r="O274"/>
      <c s="16" r="P274"/>
      <c s="16" r="Q274"/>
      <c s="16" r="R274"/>
      <c s="16" r="S274"/>
      <c s="16" r="T274"/>
      <c s="16" r="U274"/>
      <c s="16" r="V274"/>
      <c s="16" r="W274"/>
      <c s="16" r="X274"/>
      <c s="16" r="Y274"/>
      <c s="16" r="Z274"/>
      <c s="16" r="AA274"/>
      <c s="16" r="AB274"/>
      <c s="16" r="AC274"/>
      <c s="16" r="AD274"/>
      <c s="16" r="AE274"/>
      <c s="16" r="AF274"/>
      <c s="16" r="AG274"/>
      <c s="16" r="AH274"/>
      <c s="16" r="AI274"/>
      <c s="16" r="AJ274"/>
      <c s="16" r="AK274"/>
      <c s="16" r="AL274"/>
    </row>
    <row r="275">
      <c s="172" r="A275"/>
      <c s="172" r="B275"/>
      <c t="s" s="172" r="C275">
        <v>1142</v>
      </c>
      <c t="s" s="172" r="D275">
        <v>1959</v>
      </c>
      <c t="s" s="172" r="E275">
        <v>1960</v>
      </c>
      <c t="s" s="172" r="F275">
        <v>1961</v>
      </c>
      <c t="s" s="172" r="G275">
        <v>1962</v>
      </c>
      <c s="172" r="H275"/>
      <c s="172" r="I275"/>
      <c t="s" s="205" r="J275">
        <v>20</v>
      </c>
      <c s="248" r="K275">
        <v>41786</v>
      </c>
      <c s="205" r="L275"/>
      <c s="172" r="M275"/>
      <c s="172" r="N275"/>
      <c s="16" r="O275"/>
      <c s="16" r="P275"/>
      <c s="16" r="Q275"/>
      <c s="16" r="R275"/>
      <c s="16" r="S275"/>
      <c s="16" r="T275"/>
      <c s="16" r="U275"/>
      <c s="16" r="V275"/>
      <c s="16" r="W275"/>
      <c s="16" r="X275"/>
      <c s="16" r="Y275"/>
      <c s="16" r="Z275"/>
      <c s="16" r="AA275"/>
      <c s="16" r="AB275"/>
      <c s="16" r="AC275"/>
      <c s="16" r="AD275"/>
      <c s="16" r="AE275"/>
      <c s="16" r="AF275"/>
      <c s="16" r="AG275"/>
      <c s="16" r="AH275"/>
      <c s="16" r="AI275"/>
      <c s="16" r="AJ275"/>
      <c s="16" r="AK275"/>
      <c s="16" r="AL275"/>
    </row>
    <row r="276">
      <c s="172" r="A276"/>
      <c s="172" r="B276"/>
      <c t="s" s="172" r="C276">
        <v>1142</v>
      </c>
      <c t="s" s="172" r="D276">
        <v>1963</v>
      </c>
      <c t="s" s="172" r="E276">
        <v>1960</v>
      </c>
      <c t="s" s="172" r="F276">
        <v>1964</v>
      </c>
      <c t="s" s="172" r="G276">
        <v>1965</v>
      </c>
      <c s="172" r="H276"/>
      <c s="172" r="I276"/>
      <c t="s" s="205" r="J276">
        <v>20</v>
      </c>
      <c s="248" r="K276">
        <v>41786</v>
      </c>
      <c s="205" r="L276"/>
      <c s="172" r="M276"/>
      <c s="172" r="N276"/>
      <c s="16" r="O276"/>
      <c s="16" r="P276"/>
      <c s="16" r="Q276"/>
      <c s="16" r="R276"/>
      <c s="16" r="S276"/>
      <c s="16" r="T276"/>
      <c s="16" r="U276"/>
      <c s="16" r="V276"/>
      <c s="16" r="W276"/>
      <c s="16" r="X276"/>
      <c s="16" r="Y276"/>
      <c s="16" r="Z276"/>
      <c s="16" r="AA276"/>
      <c s="16" r="AB276"/>
      <c s="16" r="AC276"/>
      <c s="16" r="AD276"/>
      <c s="16" r="AE276"/>
      <c s="16" r="AF276"/>
      <c s="16" r="AG276"/>
      <c s="16" r="AH276"/>
      <c s="16" r="AI276"/>
      <c s="16" r="AJ276"/>
      <c s="16" r="AK276"/>
      <c s="16" r="AL276"/>
    </row>
    <row r="277">
      <c s="172" r="A277"/>
      <c s="172" r="B277"/>
      <c t="s" s="172" r="C277">
        <v>1142</v>
      </c>
      <c t="s" s="172" r="D277">
        <v>1966</v>
      </c>
      <c t="s" s="172" r="E277">
        <v>1967</v>
      </c>
      <c t="s" s="172" r="F277">
        <v>1968</v>
      </c>
      <c t="s" s="172" r="G277">
        <v>1969</v>
      </c>
      <c s="172" r="H277"/>
      <c s="172" r="I277"/>
      <c t="s" s="205" r="J277">
        <v>20</v>
      </c>
      <c s="248" r="K277">
        <v>41786</v>
      </c>
      <c s="205" r="L277"/>
      <c s="172" r="M277"/>
      <c s="172" r="N277"/>
      <c s="16" r="O277"/>
      <c s="16" r="P277"/>
      <c s="16" r="Q277"/>
      <c s="16" r="R277"/>
      <c s="16" r="S277"/>
      <c s="16" r="T277"/>
      <c s="16" r="U277"/>
      <c s="16" r="V277"/>
      <c s="16" r="W277"/>
      <c s="16" r="X277"/>
      <c s="16" r="Y277"/>
      <c s="16" r="Z277"/>
      <c s="16" r="AA277"/>
      <c s="16" r="AB277"/>
      <c s="16" r="AC277"/>
      <c s="16" r="AD277"/>
      <c s="16" r="AE277"/>
      <c s="16" r="AF277"/>
      <c s="16" r="AG277"/>
      <c s="16" r="AH277"/>
      <c s="16" r="AI277"/>
      <c s="16" r="AJ277"/>
      <c s="16" r="AK277"/>
      <c s="16" r="AL277"/>
    </row>
    <row r="278">
      <c s="172" r="A278"/>
      <c s="172" r="B278"/>
      <c t="s" s="172" r="C278">
        <v>1142</v>
      </c>
      <c t="s" s="172" r="D278">
        <v>1970</v>
      </c>
      <c t="s" s="172" r="E278">
        <v>1397</v>
      </c>
      <c t="s" s="172" r="F278">
        <v>1971</v>
      </c>
      <c t="s" s="172" r="G278">
        <v>1972</v>
      </c>
      <c s="172" r="H278"/>
      <c s="172" r="I278"/>
      <c t="s" s="205" r="J278">
        <v>20</v>
      </c>
      <c s="248" r="K278">
        <v>41786</v>
      </c>
      <c s="205" r="L278"/>
      <c s="172" r="M278"/>
      <c s="172" r="N278"/>
      <c s="16" r="O278"/>
      <c s="16" r="P278"/>
      <c s="16" r="Q278"/>
      <c s="16" r="R278"/>
      <c s="16" r="S278"/>
      <c s="16" r="T278"/>
      <c s="16" r="U278"/>
      <c s="16" r="V278"/>
      <c s="16" r="W278"/>
      <c s="16" r="X278"/>
      <c s="16" r="Y278"/>
      <c s="16" r="Z278"/>
      <c s="16" r="AA278"/>
      <c s="16" r="AB278"/>
      <c s="16" r="AC278"/>
      <c s="16" r="AD278"/>
      <c s="16" r="AE278"/>
      <c s="16" r="AF278"/>
      <c s="16" r="AG278"/>
      <c s="16" r="AH278"/>
      <c s="16" r="AI278"/>
      <c s="16" r="AJ278"/>
      <c s="16" r="AK278"/>
      <c s="16" r="AL278"/>
    </row>
    <row r="279">
      <c s="172" r="A279"/>
      <c s="172" r="B279"/>
      <c t="s" s="172" r="C279">
        <v>1142</v>
      </c>
      <c t="s" s="172" r="D279">
        <v>1973</v>
      </c>
      <c t="s" s="172" r="E279">
        <v>1397</v>
      </c>
      <c t="s" s="172" r="F279">
        <v>1974</v>
      </c>
      <c t="s" s="172" r="G279">
        <v>1975</v>
      </c>
      <c s="172" r="H279"/>
      <c s="172" r="I279"/>
      <c t="s" s="205" r="J279">
        <v>20</v>
      </c>
      <c s="248" r="K279">
        <v>41786</v>
      </c>
      <c s="205" r="L279"/>
      <c s="172" r="M279"/>
      <c s="172" r="N279"/>
      <c s="16" r="O279"/>
      <c s="16" r="P279"/>
      <c s="16" r="Q279"/>
      <c s="16" r="R279"/>
      <c s="16" r="S279"/>
      <c s="16" r="T279"/>
      <c s="16" r="U279"/>
      <c s="16" r="V279"/>
      <c s="16" r="W279"/>
      <c s="16" r="X279"/>
      <c s="16" r="Y279"/>
      <c s="16" r="Z279"/>
      <c s="16" r="AA279"/>
      <c s="16" r="AB279"/>
      <c s="16" r="AC279"/>
      <c s="16" r="AD279"/>
      <c s="16" r="AE279"/>
      <c s="16" r="AF279"/>
      <c s="16" r="AG279"/>
      <c s="16" r="AH279"/>
      <c s="16" r="AI279"/>
      <c s="16" r="AJ279"/>
      <c s="16" r="AK279"/>
      <c s="16" r="AL279"/>
    </row>
    <row r="280">
      <c s="172" r="A280"/>
      <c s="172" r="B280"/>
      <c t="s" s="172" r="C280">
        <v>1142</v>
      </c>
      <c t="s" s="172" r="D280">
        <v>1976</v>
      </c>
      <c t="s" s="172" r="E280">
        <v>1397</v>
      </c>
      <c t="s" s="24" r="F280">
        <v>1977</v>
      </c>
      <c t="s" s="172" r="G280">
        <v>1978</v>
      </c>
      <c s="172" r="H280"/>
      <c s="172" r="I280"/>
      <c t="s" s="205" r="J280">
        <v>20</v>
      </c>
      <c s="248" r="K280">
        <v>41918</v>
      </c>
      <c s="205" r="L280"/>
      <c s="172" r="M280"/>
      <c s="172" r="N280"/>
      <c s="16" r="O280"/>
      <c s="16" r="P280"/>
      <c s="16" r="Q280"/>
      <c s="16" r="R280"/>
      <c s="16" r="S280"/>
      <c s="16" r="T280"/>
      <c s="16" r="U280"/>
      <c s="16" r="V280"/>
      <c s="16" r="W280"/>
      <c s="16" r="X280"/>
      <c s="16" r="Y280"/>
      <c s="16" r="Z280"/>
      <c s="16" r="AA280"/>
      <c s="16" r="AB280"/>
      <c s="16" r="AC280"/>
      <c s="16" r="AD280"/>
      <c s="16" r="AE280"/>
      <c s="16" r="AF280"/>
      <c s="16" r="AG280"/>
      <c s="16" r="AH280"/>
      <c s="16" r="AI280"/>
      <c s="16" r="AJ280"/>
      <c s="16" r="AK280"/>
      <c s="16" r="AL280"/>
    </row>
    <row r="281">
      <c s="172" r="A281"/>
      <c s="172" r="B281"/>
      <c t="s" s="172" r="C281">
        <v>1142</v>
      </c>
      <c t="s" s="172" r="D281">
        <v>1979</v>
      </c>
      <c t="s" s="172" r="E281">
        <v>1397</v>
      </c>
      <c t="s" s="24" r="F281">
        <v>1980</v>
      </c>
      <c t="s" s="172" r="G281">
        <v>1981</v>
      </c>
      <c s="172" r="H281"/>
      <c s="172" r="I281"/>
      <c t="s" s="205" r="J281">
        <v>20</v>
      </c>
      <c s="248" r="K281">
        <v>41918</v>
      </c>
      <c s="205" r="L281"/>
      <c s="172" r="M281"/>
      <c s="172" r="N281"/>
      <c s="16" r="O281"/>
      <c s="16" r="P281"/>
      <c s="16" r="Q281"/>
      <c s="16" r="R281"/>
      <c s="16" r="S281"/>
      <c s="16" r="T281"/>
      <c s="16" r="U281"/>
      <c s="16" r="V281"/>
      <c s="16" r="W281"/>
      <c s="16" r="X281"/>
      <c s="16" r="Y281"/>
      <c s="16" r="Z281"/>
      <c s="16" r="AA281"/>
      <c s="16" r="AB281"/>
      <c s="16" r="AC281"/>
      <c s="16" r="AD281"/>
      <c s="16" r="AE281"/>
      <c s="16" r="AF281"/>
      <c s="16" r="AG281"/>
      <c s="16" r="AH281"/>
      <c s="16" r="AI281"/>
      <c s="16" r="AJ281"/>
      <c s="16" r="AK281"/>
      <c s="16" r="AL281"/>
    </row>
    <row r="282">
      <c s="172" r="A282"/>
      <c s="172" r="B282"/>
      <c t="s" s="172" r="C282">
        <v>1142</v>
      </c>
      <c t="s" s="172" r="D282">
        <v>1982</v>
      </c>
      <c t="s" s="172" r="E282">
        <v>1397</v>
      </c>
      <c t="s" s="24" r="F282">
        <v>1983</v>
      </c>
      <c t="s" s="172" r="G282">
        <v>1984</v>
      </c>
      <c s="172" r="H282"/>
      <c s="172" r="I282"/>
      <c t="s" s="205" r="J282">
        <v>20</v>
      </c>
      <c s="248" r="K282">
        <v>41918</v>
      </c>
      <c s="205" r="L282"/>
      <c s="172" r="M282"/>
      <c s="172" r="N282"/>
      <c s="16" r="O282"/>
      <c s="16" r="P282"/>
      <c s="16" r="Q282"/>
      <c s="16" r="R282"/>
      <c s="16" r="S282"/>
      <c s="16" r="T282"/>
      <c s="16" r="U282"/>
      <c s="16" r="V282"/>
      <c s="16" r="W282"/>
      <c s="16" r="X282"/>
      <c s="16" r="Y282"/>
      <c s="16" r="Z282"/>
      <c s="16" r="AA282"/>
      <c s="16" r="AB282"/>
      <c s="16" r="AC282"/>
      <c s="16" r="AD282"/>
      <c s="16" r="AE282"/>
      <c s="16" r="AF282"/>
      <c s="16" r="AG282"/>
      <c s="16" r="AH282"/>
      <c s="16" r="AI282"/>
      <c s="16" r="AJ282"/>
      <c s="16" r="AK282"/>
      <c s="16" r="AL282"/>
    </row>
    <row r="283">
      <c s="172" r="A283"/>
      <c s="172" r="B283"/>
      <c t="s" s="172" r="C283">
        <v>1142</v>
      </c>
      <c t="s" s="172" r="D283">
        <v>1985</v>
      </c>
      <c t="s" s="172" r="E283">
        <v>1986</v>
      </c>
      <c t="s" s="172" r="F283">
        <v>1987</v>
      </c>
      <c t="s" s="172" r="G283">
        <v>1988</v>
      </c>
      <c s="172" r="H283"/>
      <c s="172" r="I283"/>
      <c t="s" s="205" r="J283">
        <v>20</v>
      </c>
      <c s="248" r="K283">
        <v>41786</v>
      </c>
      <c s="205" r="L283"/>
      <c s="172" r="M283"/>
      <c s="172" r="N283"/>
      <c s="16" r="O283"/>
      <c s="16" r="P283"/>
      <c s="16" r="Q283"/>
      <c s="16" r="R283"/>
      <c s="16" r="S283"/>
      <c s="16" r="T283"/>
      <c s="16" r="U283"/>
      <c s="16" r="V283"/>
      <c s="16" r="W283"/>
      <c s="16" r="X283"/>
      <c s="16" r="Y283"/>
      <c s="16" r="Z283"/>
      <c s="16" r="AA283"/>
      <c s="16" r="AB283"/>
      <c s="16" r="AC283"/>
      <c s="16" r="AD283"/>
      <c s="16" r="AE283"/>
      <c s="16" r="AF283"/>
      <c s="16" r="AG283"/>
      <c s="16" r="AH283"/>
      <c s="16" r="AI283"/>
      <c s="16" r="AJ283"/>
      <c s="16" r="AK283"/>
      <c s="16" r="AL283"/>
    </row>
    <row r="284">
      <c s="172" r="A284"/>
      <c s="172" r="B284"/>
      <c t="s" s="172" r="C284">
        <v>1142</v>
      </c>
      <c t="s" s="172" r="D284">
        <v>1989</v>
      </c>
      <c t="s" s="172" r="E284">
        <v>1990</v>
      </c>
      <c t="s" s="172" r="F284">
        <v>1991</v>
      </c>
      <c t="s" s="172" r="G284">
        <v>1988</v>
      </c>
      <c s="172" r="H284"/>
      <c s="172" r="I284"/>
      <c t="s" s="205" r="J284">
        <v>20</v>
      </c>
      <c s="248" r="K284">
        <v>41786</v>
      </c>
      <c s="205" r="L284"/>
      <c s="172" r="M284"/>
      <c s="172" r="N284"/>
      <c s="16" r="O284"/>
      <c s="16" r="P284"/>
      <c s="16" r="Q284"/>
      <c s="16" r="R284"/>
      <c s="16" r="S284"/>
      <c s="16" r="T284"/>
      <c s="16" r="U284"/>
      <c s="16" r="V284"/>
      <c s="16" r="W284"/>
      <c s="16" r="X284"/>
      <c s="16" r="Y284"/>
      <c s="16" r="Z284"/>
      <c s="16" r="AA284"/>
      <c s="16" r="AB284"/>
      <c s="16" r="AC284"/>
      <c s="16" r="AD284"/>
      <c s="16" r="AE284"/>
      <c s="16" r="AF284"/>
      <c s="16" r="AG284"/>
      <c s="16" r="AH284"/>
      <c s="16" r="AI284"/>
      <c s="16" r="AJ284"/>
      <c s="16" r="AK284"/>
      <c s="16" r="AL284"/>
    </row>
    <row r="285">
      <c s="172" r="A285"/>
      <c s="172" r="B285"/>
      <c t="s" s="172" r="C285">
        <v>1142</v>
      </c>
      <c t="s" s="172" r="D285">
        <v>1992</v>
      </c>
      <c t="s" s="172" r="E285">
        <v>1993</v>
      </c>
      <c t="s" s="172" r="F285">
        <v>1991</v>
      </c>
      <c t="s" s="172" r="G285">
        <v>1988</v>
      </c>
      <c s="172" r="H285"/>
      <c s="172" r="I285"/>
      <c t="s" s="205" r="J285">
        <v>20</v>
      </c>
      <c s="248" r="K285">
        <v>41786</v>
      </c>
      <c s="205" r="L285"/>
      <c s="172" r="M285"/>
      <c s="172" r="N285"/>
      <c s="16" r="O285"/>
      <c s="16" r="P285"/>
      <c s="16" r="Q285"/>
      <c s="16" r="R285"/>
      <c s="16" r="S285"/>
      <c s="16" r="T285"/>
      <c s="16" r="U285"/>
      <c s="16" r="V285"/>
      <c s="16" r="W285"/>
      <c s="16" r="X285"/>
      <c s="16" r="Y285"/>
      <c s="16" r="Z285"/>
      <c s="16" r="AA285"/>
      <c s="16" r="AB285"/>
      <c s="16" r="AC285"/>
      <c s="16" r="AD285"/>
      <c s="16" r="AE285"/>
      <c s="16" r="AF285"/>
      <c s="16" r="AG285"/>
      <c s="16" r="AH285"/>
      <c s="16" r="AI285"/>
      <c s="16" r="AJ285"/>
      <c s="16" r="AK285"/>
      <c s="16" r="AL285"/>
    </row>
    <row r="286">
      <c s="172" r="A286"/>
      <c s="172" r="B286"/>
      <c t="s" s="172" r="C286">
        <v>1142</v>
      </c>
      <c t="s" s="172" r="D286">
        <v>1994</v>
      </c>
      <c t="s" s="172" r="E286">
        <v>1397</v>
      </c>
      <c t="s" s="172" r="F286">
        <v>1995</v>
      </c>
      <c t="s" s="172" r="G286">
        <v>1996</v>
      </c>
      <c s="172" r="H286"/>
      <c s="172" r="I286"/>
      <c t="s" s="205" r="J286">
        <v>20</v>
      </c>
      <c s="248" r="K286">
        <v>41786</v>
      </c>
      <c s="205" r="L286"/>
      <c s="172" r="M286"/>
      <c s="172" r="N286"/>
      <c s="16" r="O286"/>
      <c s="16" r="P286"/>
      <c s="16" r="Q286"/>
      <c s="16" r="R286"/>
      <c s="16" r="S286"/>
      <c s="16" r="T286"/>
      <c s="16" r="U286"/>
      <c s="16" r="V286"/>
      <c s="16" r="W286"/>
      <c s="16" r="X286"/>
      <c s="16" r="Y286"/>
      <c s="16" r="Z286"/>
      <c s="16" r="AA286"/>
      <c s="16" r="AB286"/>
      <c s="16" r="AC286"/>
      <c s="16" r="AD286"/>
      <c s="16" r="AE286"/>
      <c s="16" r="AF286"/>
      <c s="16" r="AG286"/>
      <c s="16" r="AH286"/>
      <c s="16" r="AI286"/>
      <c s="16" r="AJ286"/>
      <c s="16" r="AK286"/>
      <c s="16" r="AL286"/>
    </row>
    <row r="287">
      <c s="172" r="A287"/>
      <c s="172" r="B287"/>
      <c t="s" s="172" r="C287">
        <v>1142</v>
      </c>
      <c t="s" s="172" r="D287">
        <v>1997</v>
      </c>
      <c t="s" s="172" r="E287">
        <v>1397</v>
      </c>
      <c t="s" s="172" r="F287">
        <v>1998</v>
      </c>
      <c t="s" s="172" r="G287">
        <v>1999</v>
      </c>
      <c s="172" r="H287"/>
      <c s="172" r="I287"/>
      <c t="s" s="205" r="J287">
        <v>20</v>
      </c>
      <c s="248" r="K287">
        <v>41786</v>
      </c>
      <c s="205" r="L287"/>
      <c s="172" r="M287"/>
      <c s="172" r="N287"/>
      <c s="16" r="O287"/>
      <c s="16" r="P287"/>
      <c s="16" r="Q287"/>
      <c s="16" r="R287"/>
      <c s="16" r="S287"/>
      <c s="16" r="T287"/>
      <c s="16" r="U287"/>
      <c s="16" r="V287"/>
      <c s="16" r="W287"/>
      <c s="16" r="X287"/>
      <c s="16" r="Y287"/>
      <c s="16" r="Z287"/>
      <c s="16" r="AA287"/>
      <c s="16" r="AB287"/>
      <c s="16" r="AC287"/>
      <c s="16" r="AD287"/>
      <c s="16" r="AE287"/>
      <c s="16" r="AF287"/>
      <c s="16" r="AG287"/>
      <c s="16" r="AH287"/>
      <c s="16" r="AI287"/>
      <c s="16" r="AJ287"/>
      <c s="16" r="AK287"/>
      <c s="16" r="AL287"/>
    </row>
    <row r="288">
      <c s="172" r="A288"/>
      <c s="172" r="B288"/>
      <c t="s" s="172" r="C288">
        <v>1142</v>
      </c>
      <c t="s" s="172" r="D288">
        <v>2000</v>
      </c>
      <c t="s" s="172" r="E288">
        <v>1397</v>
      </c>
      <c t="s" s="172" r="F288">
        <v>2001</v>
      </c>
      <c t="s" s="172" r="G288">
        <v>2002</v>
      </c>
      <c s="172" r="H288"/>
      <c s="172" r="I288"/>
      <c t="s" s="205" r="J288">
        <v>20</v>
      </c>
      <c s="248" r="K288">
        <v>41912</v>
      </c>
      <c s="205" r="L288"/>
      <c s="172" r="M288"/>
      <c s="172" r="N288"/>
      <c s="16" r="O288"/>
      <c s="16" r="P288"/>
      <c s="16" r="Q288"/>
      <c s="16" r="R288"/>
      <c s="16" r="S288"/>
      <c s="16" r="T288"/>
      <c s="16" r="U288"/>
      <c s="16" r="V288"/>
      <c s="16" r="W288"/>
      <c s="16" r="X288"/>
      <c s="16" r="Y288"/>
      <c s="16" r="Z288"/>
      <c s="16" r="AA288"/>
      <c s="16" r="AB288"/>
      <c s="16" r="AC288"/>
      <c s="16" r="AD288"/>
      <c s="16" r="AE288"/>
      <c s="16" r="AF288"/>
      <c s="16" r="AG288"/>
      <c s="16" r="AH288"/>
      <c s="16" r="AI288"/>
      <c s="16" r="AJ288"/>
      <c s="16" r="AK288"/>
      <c s="16" r="AL288"/>
    </row>
    <row r="289">
      <c s="172" r="A289"/>
      <c s="172" r="B289"/>
      <c t="s" s="172" r="C289">
        <v>1142</v>
      </c>
      <c t="s" s="172" r="D289">
        <v>2003</v>
      </c>
      <c t="s" s="172" r="E289">
        <v>2004</v>
      </c>
      <c t="s" s="172" r="F289">
        <v>2005</v>
      </c>
      <c t="s" s="172" r="G289">
        <v>2006</v>
      </c>
      <c s="172" r="H289"/>
      <c s="172" r="I289"/>
      <c t="s" s="205" r="J289">
        <v>20</v>
      </c>
      <c s="248" r="K289">
        <v>41786</v>
      </c>
      <c s="205" r="L289"/>
      <c s="172" r="M289"/>
      <c s="172" r="N289"/>
      <c s="16" r="O289"/>
      <c s="16" r="P289"/>
      <c s="16" r="Q289"/>
      <c s="16" r="R289"/>
      <c s="16" r="S289"/>
      <c s="16" r="T289"/>
      <c s="16" r="U289"/>
      <c s="16" r="V289"/>
      <c s="16" r="W289"/>
      <c s="16" r="X289"/>
      <c s="16" r="Y289"/>
      <c s="16" r="Z289"/>
      <c s="16" r="AA289"/>
      <c s="16" r="AB289"/>
      <c s="16" r="AC289"/>
      <c s="16" r="AD289"/>
      <c s="16" r="AE289"/>
      <c s="16" r="AF289"/>
      <c s="16" r="AG289"/>
      <c s="16" r="AH289"/>
      <c s="16" r="AI289"/>
      <c s="16" r="AJ289"/>
      <c s="16" r="AK289"/>
      <c s="16" r="AL289"/>
    </row>
    <row r="290">
      <c s="172" r="A290"/>
      <c s="16" r="B290"/>
      <c t="s" s="172" r="C290">
        <v>1142</v>
      </c>
      <c t="s" s="16" r="D290">
        <v>2007</v>
      </c>
      <c t="s" s="16" r="E290">
        <v>1397</v>
      </c>
      <c t="s" s="16" r="F290">
        <v>2008</v>
      </c>
      <c t="s" s="16" r="G290">
        <v>2009</v>
      </c>
      <c s="16" r="H290"/>
      <c s="16" r="I290"/>
      <c t="s" s="205" r="J290">
        <v>20</v>
      </c>
      <c s="248" r="K290">
        <v>41851</v>
      </c>
      <c s="90" r="L290"/>
      <c s="16" r="M290"/>
      <c s="16" r="N290"/>
      <c s="16" r="O290"/>
      <c s="16" r="P290"/>
      <c s="16" r="Q290"/>
      <c s="16" r="R290"/>
      <c s="16" r="S290"/>
      <c s="16" r="T290"/>
      <c s="16" r="U290"/>
      <c s="16" r="V290"/>
      <c s="16" r="W290"/>
      <c s="16" r="X290"/>
      <c s="16" r="Y290"/>
      <c s="16" r="Z290"/>
      <c s="16" r="AA290"/>
      <c s="16" r="AB290"/>
      <c s="16" r="AC290"/>
      <c s="16" r="AD290"/>
      <c s="16" r="AE290"/>
      <c s="16" r="AF290"/>
      <c s="16" r="AG290"/>
      <c s="16" r="AH290"/>
      <c s="16" r="AI290"/>
      <c s="16" r="AJ290"/>
      <c s="16" r="AK290"/>
      <c s="16" r="AL290"/>
    </row>
    <row r="291">
      <c s="104" r="A291"/>
      <c s="104" r="B291"/>
      <c t="s" s="104" r="C291">
        <v>1142</v>
      </c>
      <c t="s" s="104" r="D291">
        <v>2010</v>
      </c>
      <c t="s" s="104" r="E291">
        <v>1397</v>
      </c>
      <c t="s" s="104" r="F291">
        <v>2011</v>
      </c>
      <c t="s" s="104" r="G291">
        <v>2012</v>
      </c>
      <c s="104" r="H291"/>
      <c s="104" r="I291"/>
      <c t="s" s="86" r="J291">
        <v>20</v>
      </c>
      <c s="169" r="K291">
        <v>41851</v>
      </c>
      <c s="86" r="L291"/>
      <c s="104" r="M291"/>
      <c s="104" r="N291"/>
      <c s="16" r="O291"/>
      <c s="16" r="P291"/>
      <c s="16" r="Q291"/>
      <c s="16" r="R291"/>
      <c s="16" r="S291"/>
      <c s="16" r="T291"/>
      <c s="16" r="U291"/>
      <c s="16" r="V291"/>
      <c s="16" r="W291"/>
      <c s="16" r="X291"/>
      <c s="16" r="Y291"/>
      <c s="16" r="Z291"/>
      <c s="16" r="AA291"/>
      <c s="16" r="AB291"/>
      <c s="16" r="AC291"/>
      <c s="16" r="AD291"/>
      <c s="16" r="AE291"/>
      <c s="16" r="AF291"/>
      <c s="16" r="AG291"/>
      <c s="16" r="AH291"/>
      <c s="16" r="AI291"/>
      <c s="16" r="AJ291"/>
      <c s="16" r="AK291"/>
      <c s="16" r="AL291"/>
    </row>
    <row r="292">
      <c s="172" r="A292"/>
      <c s="172" r="B292"/>
      <c t="s" s="172" r="C292">
        <v>1276</v>
      </c>
      <c t="s" s="172" r="D292">
        <v>2013</v>
      </c>
      <c t="s" s="172" r="E292">
        <v>1397</v>
      </c>
      <c t="s" s="172" r="F292">
        <v>2014</v>
      </c>
      <c t="s" s="172" r="G292">
        <v>2015</v>
      </c>
      <c s="172" r="H292"/>
      <c s="172" r="I292"/>
      <c t="s" s="205" r="J292">
        <v>20</v>
      </c>
      <c s="248" r="K292">
        <v>41971</v>
      </c>
      <c s="205" r="L292"/>
      <c s="172" r="M292"/>
      <c s="172" r="N292"/>
      <c s="16" r="O292"/>
      <c s="16" r="P292"/>
      <c s="16" r="Q292"/>
      <c s="16" r="R292"/>
      <c s="16" r="S292"/>
      <c s="16" r="T292"/>
      <c s="16" r="U292"/>
      <c s="16" r="V292"/>
      <c s="16" r="W292"/>
      <c s="16" r="X292"/>
      <c s="16" r="Y292"/>
      <c s="16" r="Z292"/>
      <c s="16" r="AA292"/>
      <c s="16" r="AB292"/>
      <c s="16" r="AC292"/>
      <c s="16" r="AD292"/>
      <c s="16" r="AE292"/>
      <c s="16" r="AF292"/>
      <c s="16" r="AG292"/>
      <c s="16" r="AH292"/>
      <c s="16" r="AI292"/>
      <c s="16" r="AJ292"/>
      <c s="16" r="AK292"/>
      <c s="16" r="AL292"/>
    </row>
    <row r="293">
      <c s="172" r="A293"/>
      <c s="172" r="B293"/>
      <c t="s" s="172" r="C293">
        <v>1142</v>
      </c>
      <c t="s" s="172" r="D293">
        <v>2016</v>
      </c>
      <c t="s" s="172" r="E293">
        <v>2017</v>
      </c>
      <c t="s" s="172" r="F293">
        <v>2018</v>
      </c>
      <c t="s" s="172" r="G293">
        <v>2019</v>
      </c>
      <c s="172" r="H293"/>
      <c s="172" r="I293"/>
      <c t="s" s="205" r="J293">
        <v>20</v>
      </c>
      <c s="248" r="K293">
        <v>41851</v>
      </c>
      <c s="205" r="L293"/>
      <c s="172" r="M293"/>
      <c s="172" r="N293"/>
      <c s="16" r="O293"/>
      <c s="16" r="P293"/>
      <c s="16" r="Q293"/>
      <c s="16" r="R293"/>
      <c s="16" r="S293"/>
      <c s="16" r="T293"/>
      <c s="16" r="U293"/>
      <c s="16" r="V293"/>
      <c s="16" r="W293"/>
      <c s="16" r="X293"/>
      <c s="16" r="Y293"/>
      <c s="16" r="Z293"/>
      <c s="16" r="AA293"/>
      <c s="16" r="AB293"/>
      <c s="16" r="AC293"/>
      <c s="16" r="AD293"/>
      <c s="16" r="AE293"/>
      <c s="16" r="AF293"/>
      <c s="16" r="AG293"/>
      <c s="16" r="AH293"/>
      <c s="16" r="AI293"/>
      <c s="16" r="AJ293"/>
      <c s="16" r="AK293"/>
      <c s="16" r="AL293"/>
    </row>
    <row r="294">
      <c s="109" r="A294">
        <v>6</v>
      </c>
      <c t="s" s="165" r="B294">
        <v>765</v>
      </c>
      <c s="162" r="C294"/>
      <c s="162" r="D294"/>
      <c s="162" r="E294"/>
      <c s="162" r="F294"/>
      <c s="162" r="G294"/>
      <c s="162" r="H294"/>
      <c s="162" r="I294"/>
      <c s="211" r="J294"/>
      <c s="162" r="K294"/>
      <c s="211" r="L294"/>
      <c s="162" r="M294"/>
      <c s="162" r="N294"/>
      <c s="16" r="O294"/>
      <c s="16" r="P294"/>
      <c s="16" r="Q294"/>
      <c s="16" r="R294"/>
      <c s="16" r="S294"/>
      <c s="16" r="T294"/>
      <c s="16" r="U294"/>
      <c s="16" r="V294"/>
      <c s="16" r="W294"/>
      <c s="16" r="X294"/>
      <c s="16" r="Y294"/>
      <c s="16" r="Z294"/>
      <c s="16" r="AA294"/>
      <c s="16" r="AB294"/>
      <c s="16" r="AC294"/>
      <c s="16" r="AD294"/>
      <c s="16" r="AE294"/>
      <c s="16" r="AF294"/>
      <c s="16" r="AG294"/>
      <c s="16" r="AH294"/>
      <c s="16" r="AI294"/>
      <c s="16" r="AJ294"/>
      <c s="16" r="AK294"/>
      <c s="16" r="AL294"/>
    </row>
    <row customHeight="1" r="295" ht="18.75">
      <c s="172" r="A295"/>
      <c s="172" r="B295"/>
      <c t="s" s="172" r="C295">
        <v>1142</v>
      </c>
      <c t="s" s="172" r="D295">
        <v>2020</v>
      </c>
      <c s="172" r="E295"/>
      <c t="s" s="172" r="F295">
        <v>2021</v>
      </c>
      <c t="s" s="172" r="G295">
        <v>2022</v>
      </c>
      <c s="172" r="H295"/>
      <c s="172" r="I295"/>
      <c s="205" r="J295"/>
      <c s="172" r="K295"/>
      <c s="205" r="L295"/>
      <c s="172" r="M295"/>
      <c s="172" r="N295"/>
      <c s="172" r="O295"/>
      <c s="172" r="P295"/>
      <c s="172" r="Q295"/>
      <c s="172" r="R295"/>
      <c s="172" r="S295"/>
      <c s="172" r="T295"/>
      <c s="172" r="U295"/>
      <c s="172" r="V295"/>
      <c s="172" r="W295"/>
      <c s="172" r="X295"/>
      <c s="172" r="Y295"/>
      <c s="172" r="Z295"/>
      <c s="172" r="AA295"/>
      <c s="172" r="AB295"/>
      <c s="172" r="AC295"/>
      <c s="172" r="AD295"/>
      <c s="172" r="AE295"/>
      <c s="172" r="AF295"/>
      <c s="172" r="AG295"/>
      <c s="172" r="AH295"/>
      <c s="172" r="AI295"/>
      <c s="172" r="AJ295"/>
      <c s="172" r="AK295"/>
      <c s="172" r="AL295"/>
    </row>
    <row customHeight="1" r="296" ht="18.75">
      <c s="172" r="A296"/>
      <c s="172" r="B296"/>
      <c t="s" s="172" r="C296">
        <v>1142</v>
      </c>
      <c t="s" s="172" r="D296">
        <v>2023</v>
      </c>
      <c s="104" r="E296"/>
      <c t="s" s="172" r="F296">
        <v>2024</v>
      </c>
      <c t="s" s="172" r="G296">
        <v>2025</v>
      </c>
      <c s="172" r="H296"/>
      <c s="172" r="I296"/>
      <c t="s" s="205" r="J296">
        <v>19</v>
      </c>
      <c s="248" r="K296">
        <v>41726</v>
      </c>
      <c t="s" s="205" r="L296">
        <v>20</v>
      </c>
      <c s="248" r="M296">
        <v>41774</v>
      </c>
      <c s="172" r="N296"/>
      <c s="172" r="O296"/>
      <c s="172" r="P296"/>
      <c s="172" r="Q296"/>
      <c s="172" r="R296"/>
      <c s="172" r="S296"/>
      <c s="172" r="T296"/>
      <c s="172" r="U296"/>
      <c s="172" r="V296"/>
      <c s="172" r="W296"/>
      <c s="172" r="X296"/>
      <c s="172" r="Y296"/>
      <c s="172" r="Z296"/>
      <c s="172" r="AA296"/>
      <c s="172" r="AB296"/>
      <c s="172" r="AC296"/>
      <c s="172" r="AD296"/>
      <c s="172" r="AE296"/>
      <c s="172" r="AF296"/>
      <c s="172" r="AG296"/>
      <c s="172" r="AH296"/>
      <c s="172" r="AI296"/>
      <c s="172" r="AJ296"/>
      <c s="172" r="AK296"/>
      <c s="172" r="AL296"/>
    </row>
    <row customHeight="1" r="297" ht="24.75">
      <c s="172" r="A297"/>
      <c s="172" r="B297"/>
      <c t="s" s="172" r="C297">
        <v>1142</v>
      </c>
      <c t="s" s="172" r="D297">
        <v>2026</v>
      </c>
      <c s="104" r="E297"/>
      <c t="s" s="172" r="F297">
        <v>2024</v>
      </c>
      <c t="s" s="172" r="G297">
        <v>2025</v>
      </c>
      <c s="172" r="H297"/>
      <c s="172" r="I297"/>
      <c t="s" s="205" r="J297">
        <v>19</v>
      </c>
      <c s="248" r="K297">
        <v>41726</v>
      </c>
      <c t="s" s="205" r="L297">
        <v>20</v>
      </c>
      <c s="248" r="M297">
        <v>41774</v>
      </c>
      <c s="172" r="N297"/>
      <c s="172" r="O297"/>
      <c s="172" r="P297"/>
      <c s="172" r="Q297"/>
      <c s="172" r="R297"/>
      <c s="172" r="S297"/>
      <c s="172" r="T297"/>
      <c s="172" r="U297"/>
      <c s="172" r="V297"/>
      <c s="172" r="W297"/>
      <c s="172" r="X297"/>
      <c s="172" r="Y297"/>
      <c s="172" r="Z297"/>
      <c s="172" r="AA297"/>
      <c s="172" r="AB297"/>
      <c s="172" r="AC297"/>
      <c s="172" r="AD297"/>
      <c s="172" r="AE297"/>
      <c s="172" r="AF297"/>
      <c s="172" r="AG297"/>
      <c s="172" r="AH297"/>
      <c s="172" r="AI297"/>
      <c s="172" r="AJ297"/>
      <c s="172" r="AK297"/>
      <c s="172" r="AL297"/>
    </row>
    <row customHeight="1" r="298" ht="24.75">
      <c s="172" r="A298"/>
      <c s="172" r="B298"/>
      <c t="s" s="172" r="C298">
        <v>1142</v>
      </c>
      <c t="s" s="172" r="D298">
        <v>2027</v>
      </c>
      <c s="172" r="E298"/>
      <c t="s" s="172" r="F298">
        <v>2028</v>
      </c>
      <c t="s" s="172" r="G298">
        <v>2029</v>
      </c>
      <c s="172" r="H298"/>
      <c s="172" r="I298"/>
      <c t="s" s="205" r="J298">
        <v>20</v>
      </c>
      <c s="248" r="K298">
        <v>41851</v>
      </c>
      <c s="172" r="L298"/>
      <c s="172" r="M298"/>
      <c s="172" r="N298"/>
      <c s="172" r="O298"/>
      <c s="172" r="P298"/>
      <c s="172" r="Q298"/>
      <c s="172" r="R298"/>
      <c s="172" r="S298"/>
      <c s="172" r="T298"/>
      <c s="172" r="U298"/>
      <c s="172" r="V298"/>
      <c s="172" r="W298"/>
      <c s="172" r="X298"/>
      <c s="172" r="Y298"/>
      <c s="172" r="Z298"/>
      <c s="172" r="AA298"/>
      <c s="172" r="AB298"/>
      <c s="172" r="AC298"/>
      <c s="172" r="AD298"/>
      <c s="172" r="AE298"/>
      <c s="172" r="AF298"/>
      <c s="172" r="AG298"/>
      <c s="172" r="AH298"/>
      <c s="172" r="AI298"/>
      <c s="172" r="AJ298"/>
      <c s="172" r="AK298"/>
      <c s="172" r="AL298"/>
    </row>
    <row customHeight="1" r="299" ht="24.75">
      <c s="172" r="A299"/>
      <c s="172" r="B299"/>
      <c t="s" s="172" r="C299">
        <v>1142</v>
      </c>
      <c t="s" s="172" r="D299">
        <v>2030</v>
      </c>
      <c s="172" r="E299"/>
      <c t="s" s="172" r="F299">
        <v>2024</v>
      </c>
      <c t="s" s="172" r="G299">
        <v>2031</v>
      </c>
      <c s="172" r="H299"/>
      <c s="172" r="I299"/>
      <c t="s" s="205" r="J299">
        <v>20</v>
      </c>
      <c s="248" r="K299">
        <v>41851</v>
      </c>
      <c s="172" r="L299"/>
      <c s="172" r="M299"/>
      <c s="172" r="N299"/>
      <c s="172" r="O299"/>
      <c s="172" r="P299"/>
      <c s="172" r="Q299"/>
      <c s="172" r="R299"/>
      <c s="172" r="S299"/>
      <c s="172" r="T299"/>
      <c s="172" r="U299"/>
      <c s="172" r="V299"/>
      <c s="172" r="W299"/>
      <c s="172" r="X299"/>
      <c s="172" r="Y299"/>
      <c s="172" r="Z299"/>
      <c s="172" r="AA299"/>
      <c s="172" r="AB299"/>
      <c s="172" r="AC299"/>
      <c s="172" r="AD299"/>
      <c s="172" r="AE299"/>
      <c s="172" r="AF299"/>
      <c s="172" r="AG299"/>
      <c s="172" r="AH299"/>
      <c s="172" r="AI299"/>
      <c s="172" r="AJ299"/>
      <c s="172" r="AK299"/>
      <c s="172" r="AL299"/>
    </row>
    <row customHeight="1" r="300" ht="24.75">
      <c s="172" r="A300"/>
      <c s="172" r="B300"/>
      <c t="s" s="172" r="C300">
        <v>1142</v>
      </c>
      <c t="s" s="172" r="D300">
        <v>2032</v>
      </c>
      <c t="s" s="172" r="E300">
        <v>2033</v>
      </c>
      <c t="s" s="172" r="F300">
        <v>2021</v>
      </c>
      <c t="s" s="172" r="G300">
        <v>2034</v>
      </c>
      <c s="172" r="H300"/>
      <c s="172" r="I300"/>
      <c t="s" s="205" r="J300">
        <v>20</v>
      </c>
      <c s="248" r="K300">
        <v>41780</v>
      </c>
      <c s="172" r="L300"/>
      <c s="172" r="M300"/>
      <c s="172" r="N300"/>
      <c s="172" r="O300"/>
      <c s="172" r="P300"/>
      <c s="172" r="Q300"/>
      <c s="172" r="R300"/>
      <c s="172" r="S300"/>
      <c s="172" r="T300"/>
      <c s="172" r="U300"/>
      <c s="172" r="V300"/>
      <c s="172" r="W300"/>
      <c s="172" r="X300"/>
      <c s="172" r="Y300"/>
      <c s="172" r="Z300"/>
      <c s="172" r="AA300"/>
      <c s="172" r="AB300"/>
      <c s="172" r="AC300"/>
      <c s="172" r="AD300"/>
      <c s="172" r="AE300"/>
      <c s="172" r="AF300"/>
      <c s="172" r="AG300"/>
      <c s="172" r="AH300"/>
      <c s="172" r="AI300"/>
      <c s="172" r="AJ300"/>
      <c s="172" r="AK300"/>
      <c s="172" r="AL300"/>
    </row>
    <row customHeight="1" r="301" ht="24.75">
      <c s="172" r="A301"/>
      <c s="172" r="B301"/>
      <c t="s" s="172" r="C301">
        <v>1142</v>
      </c>
      <c t="s" s="172" r="D301">
        <v>2035</v>
      </c>
      <c t="s" s="172" r="E301">
        <v>2033</v>
      </c>
      <c t="s" s="172" r="F301">
        <v>2036</v>
      </c>
      <c t="s" s="172" r="G301">
        <v>2037</v>
      </c>
      <c s="172" r="H301"/>
      <c s="172" r="I301"/>
      <c t="s" s="205" r="J301">
        <v>20</v>
      </c>
      <c s="248" r="K301">
        <v>41780</v>
      </c>
      <c s="172" r="L301"/>
      <c s="172" r="M301"/>
      <c s="172" r="N301"/>
      <c s="172" r="O301"/>
      <c s="172" r="P301"/>
      <c s="172" r="Q301"/>
      <c s="172" r="R301"/>
      <c s="172" r="S301"/>
      <c s="172" r="T301"/>
      <c s="172" r="U301"/>
      <c s="172" r="V301"/>
      <c s="172" r="W301"/>
      <c s="172" r="X301"/>
      <c s="172" r="Y301"/>
      <c s="172" r="Z301"/>
      <c s="172" r="AA301"/>
      <c s="172" r="AB301"/>
      <c s="172" r="AC301"/>
      <c s="172" r="AD301"/>
      <c s="172" r="AE301"/>
      <c s="172" r="AF301"/>
      <c s="172" r="AG301"/>
      <c s="172" r="AH301"/>
      <c s="172" r="AI301"/>
      <c s="172" r="AJ301"/>
      <c s="172" r="AK301"/>
      <c s="172" r="AL301"/>
    </row>
    <row customHeight="1" r="302" ht="24.75">
      <c s="172" r="A302"/>
      <c s="172" r="B302"/>
      <c t="s" s="172" r="C302">
        <v>1142</v>
      </c>
      <c t="s" s="172" r="D302">
        <v>2038</v>
      </c>
      <c s="172" r="E302"/>
      <c t="s" s="172" r="F302">
        <v>2024</v>
      </c>
      <c t="s" s="172" r="G302">
        <v>2039</v>
      </c>
      <c s="172" r="H302"/>
      <c s="172" r="I302"/>
      <c t="s" s="205" r="J302">
        <v>20</v>
      </c>
      <c s="248" r="K302">
        <v>41850</v>
      </c>
      <c s="205" r="L302"/>
      <c s="172" r="M302"/>
      <c s="172" r="N302"/>
      <c s="172" r="O302"/>
      <c s="172" r="P302"/>
      <c s="172" r="Q302"/>
      <c s="172" r="R302"/>
      <c s="172" r="S302"/>
      <c s="172" r="T302"/>
      <c s="172" r="U302"/>
      <c s="172" r="V302"/>
      <c s="172" r="W302"/>
      <c s="172" r="X302"/>
      <c s="172" r="Y302"/>
      <c s="172" r="Z302"/>
      <c s="172" r="AA302"/>
      <c s="172" r="AB302"/>
      <c s="172" r="AC302"/>
      <c s="172" r="AD302"/>
      <c s="172" r="AE302"/>
      <c s="172" r="AF302"/>
      <c s="172" r="AG302"/>
      <c s="172" r="AH302"/>
      <c s="172" r="AI302"/>
      <c s="172" r="AJ302"/>
      <c s="172" r="AK302"/>
      <c s="172" r="AL302"/>
    </row>
    <row customHeight="1" r="303" ht="24.75">
      <c s="16" r="A303"/>
      <c t="s" s="16" r="B303">
        <v>2040</v>
      </c>
      <c t="s" s="172" r="C303">
        <v>1276</v>
      </c>
      <c t="s" s="16" r="D303">
        <v>2041</v>
      </c>
      <c t="s" s="16" r="E303">
        <v>2042</v>
      </c>
      <c t="s" s="16" r="F303">
        <v>2021</v>
      </c>
      <c t="s" s="16" r="G303">
        <v>2043</v>
      </c>
      <c s="16" r="H303"/>
      <c s="16" r="I303"/>
      <c t="s" s="205" r="J303">
        <v>20</v>
      </c>
      <c s="248" r="K303">
        <v>42032</v>
      </c>
      <c s="16" r="L303"/>
      <c s="16" r="M303"/>
      <c s="16" r="N303"/>
      <c s="16" r="O303"/>
      <c s="16" r="P303"/>
      <c s="16" r="Q303"/>
      <c s="16" r="R303"/>
      <c s="16" r="S303"/>
      <c s="16" r="T303"/>
      <c s="16" r="U303"/>
      <c s="16" r="V303"/>
      <c s="16" r="W303"/>
      <c s="16" r="X303"/>
      <c s="16" r="Y303"/>
      <c s="16" r="Z303"/>
      <c s="16" r="AA303"/>
      <c s="16" r="AB303"/>
      <c s="16" r="AC303"/>
      <c s="16" r="AD303"/>
      <c s="16" r="AE303"/>
      <c s="16" r="AF303"/>
      <c s="16" r="AG303"/>
      <c s="16" r="AH303"/>
      <c s="16" r="AI303"/>
      <c s="16" r="AJ303"/>
      <c s="16" r="AK303"/>
      <c s="16" r="AL303"/>
    </row>
    <row customHeight="1" r="304" ht="24.75">
      <c s="16" r="A304"/>
      <c s="16" r="B304"/>
      <c t="s" s="172" r="C304">
        <v>1276</v>
      </c>
      <c t="s" s="16" r="D304">
        <v>2044</v>
      </c>
      <c t="s" s="16" r="E304">
        <v>2045</v>
      </c>
      <c t="s" s="16" r="F304">
        <v>2021</v>
      </c>
      <c t="s" s="16" r="G304">
        <v>2046</v>
      </c>
      <c s="16" r="H304"/>
      <c s="16" r="I304"/>
      <c t="s" s="205" r="J304">
        <v>20</v>
      </c>
      <c s="248" r="K304">
        <v>42032</v>
      </c>
      <c s="16" r="L304"/>
      <c s="16" r="M304"/>
      <c s="16" r="N304"/>
      <c s="16" r="O304"/>
      <c s="16" r="P304"/>
      <c s="16" r="Q304"/>
      <c s="16" r="R304"/>
      <c s="16" r="S304"/>
      <c s="16" r="T304"/>
      <c s="16" r="U304"/>
      <c s="16" r="V304"/>
      <c s="16" r="W304"/>
      <c s="16" r="X304"/>
      <c s="16" r="Y304"/>
      <c s="16" r="Z304"/>
      <c s="16" r="AA304"/>
      <c s="16" r="AB304"/>
      <c s="16" r="AC304"/>
      <c s="16" r="AD304"/>
      <c s="16" r="AE304"/>
      <c s="16" r="AF304"/>
      <c s="16" r="AG304"/>
      <c s="16" r="AH304"/>
      <c s="16" r="AI304"/>
      <c s="16" r="AJ304"/>
      <c s="16" r="AK304"/>
      <c s="16" r="AL304"/>
    </row>
    <row customHeight="1" r="305" ht="24.75">
      <c s="16" r="A305"/>
      <c s="16" r="B305"/>
      <c t="s" s="172" r="C305">
        <v>1276</v>
      </c>
      <c t="s" s="16" r="D305">
        <v>2047</v>
      </c>
      <c t="s" s="16" r="E305">
        <v>2048</v>
      </c>
      <c t="s" s="16" r="F305">
        <v>2021</v>
      </c>
      <c t="s" s="16" r="G305">
        <v>2046</v>
      </c>
      <c s="16" r="H305"/>
      <c s="16" r="I305"/>
      <c t="s" s="205" r="J305">
        <v>20</v>
      </c>
      <c s="248" r="K305">
        <v>42032</v>
      </c>
      <c s="16" r="L305"/>
      <c s="16" r="M305"/>
      <c s="16" r="N305"/>
      <c s="16" r="O305"/>
      <c s="16" r="P305"/>
      <c s="16" r="Q305"/>
      <c s="16" r="R305"/>
      <c s="16" r="S305"/>
      <c s="16" r="T305"/>
      <c s="16" r="U305"/>
      <c s="16" r="V305"/>
      <c s="16" r="W305"/>
      <c s="16" r="X305"/>
      <c s="16" r="Y305"/>
      <c s="16" r="Z305"/>
      <c s="16" r="AA305"/>
      <c s="16" r="AB305"/>
      <c s="16" r="AC305"/>
      <c s="16" r="AD305"/>
      <c s="16" r="AE305"/>
      <c s="16" r="AF305"/>
      <c s="16" r="AG305"/>
      <c s="16" r="AH305"/>
      <c s="16" r="AI305"/>
      <c s="16" r="AJ305"/>
      <c s="16" r="AK305"/>
      <c s="16" r="AL305"/>
    </row>
    <row customHeight="1" r="306" ht="24.75">
      <c s="16" r="A306"/>
      <c s="16" r="B306"/>
      <c t="s" s="172" r="C306">
        <v>1276</v>
      </c>
      <c t="s" s="16" r="D306">
        <v>2049</v>
      </c>
      <c t="s" s="16" r="E306">
        <v>2050</v>
      </c>
      <c t="s" s="16" r="F306">
        <v>2021</v>
      </c>
      <c t="s" s="16" r="G306">
        <v>2043</v>
      </c>
      <c s="16" r="H306"/>
      <c s="16" r="I306"/>
      <c t="s" s="205" r="J306">
        <v>20</v>
      </c>
      <c s="248" r="K306">
        <v>42032</v>
      </c>
      <c s="16" r="L306"/>
      <c s="16" r="M306"/>
      <c s="16" r="N306"/>
      <c s="16" r="O306"/>
      <c s="16" r="P306"/>
      <c s="16" r="Q306"/>
      <c s="16" r="R306"/>
      <c s="16" r="S306"/>
      <c s="16" r="T306"/>
      <c s="16" r="U306"/>
      <c s="16" r="V306"/>
      <c s="16" r="W306"/>
      <c s="16" r="X306"/>
      <c s="16" r="Y306"/>
      <c s="16" r="Z306"/>
      <c s="16" r="AA306"/>
      <c s="16" r="AB306"/>
      <c s="16" r="AC306"/>
      <c s="16" r="AD306"/>
      <c s="16" r="AE306"/>
      <c s="16" r="AF306"/>
      <c s="16" r="AG306"/>
      <c s="16" r="AH306"/>
      <c s="16" r="AI306"/>
      <c s="16" r="AJ306"/>
      <c s="16" r="AK306"/>
      <c s="16" r="AL306"/>
    </row>
    <row customHeight="1" r="307" ht="24.75">
      <c s="16" r="A307"/>
      <c s="16" r="B307"/>
      <c t="s" s="172" r="C307">
        <v>1276</v>
      </c>
      <c t="s" s="16" r="D307">
        <v>2051</v>
      </c>
      <c t="s" s="16" r="E307">
        <v>2052</v>
      </c>
      <c t="s" s="16" r="F307">
        <v>2021</v>
      </c>
      <c t="s" s="16" r="G307">
        <v>2046</v>
      </c>
      <c s="16" r="H307"/>
      <c s="16" r="I307"/>
      <c t="s" s="205" r="J307">
        <v>20</v>
      </c>
      <c s="248" r="K307">
        <v>42032</v>
      </c>
      <c s="16" r="L307"/>
      <c s="16" r="M307"/>
      <c s="16" r="N307"/>
      <c s="16" r="O307"/>
      <c s="16" r="P307"/>
      <c s="16" r="Q307"/>
      <c s="16" r="R307"/>
      <c s="16" r="S307"/>
      <c s="16" r="T307"/>
      <c s="16" r="U307"/>
      <c s="16" r="V307"/>
      <c s="16" r="W307"/>
      <c s="16" r="X307"/>
      <c s="16" r="Y307"/>
      <c s="16" r="Z307"/>
      <c s="16" r="AA307"/>
      <c s="16" r="AB307"/>
      <c s="16" r="AC307"/>
      <c s="16" r="AD307"/>
      <c s="16" r="AE307"/>
      <c s="16" r="AF307"/>
      <c s="16" r="AG307"/>
      <c s="16" r="AH307"/>
      <c s="16" r="AI307"/>
      <c s="16" r="AJ307"/>
      <c s="16" r="AK307"/>
      <c s="16" r="AL307"/>
    </row>
    <row customHeight="1" r="308" ht="24.75">
      <c s="16" r="A308"/>
      <c s="16" r="B308"/>
      <c t="s" s="172" r="C308">
        <v>1276</v>
      </c>
      <c t="s" s="16" r="D308">
        <v>2053</v>
      </c>
      <c t="s" s="16" r="E308">
        <v>2054</v>
      </c>
      <c t="s" s="16" r="F308">
        <v>2021</v>
      </c>
      <c t="s" s="16" r="G308">
        <v>2055</v>
      </c>
      <c s="16" r="H308"/>
      <c s="16" r="I308"/>
      <c t="s" s="205" r="J308">
        <v>20</v>
      </c>
      <c s="248" r="K308">
        <v>42032</v>
      </c>
      <c s="16" r="L308"/>
      <c s="16" r="M308"/>
      <c s="16" r="N308"/>
      <c s="16" r="O308"/>
      <c s="16" r="P308"/>
      <c s="16" r="Q308"/>
      <c s="16" r="R308"/>
      <c s="16" r="S308"/>
      <c s="16" r="T308"/>
      <c s="16" r="U308"/>
      <c s="16" r="V308"/>
      <c s="16" r="W308"/>
      <c s="16" r="X308"/>
      <c s="16" r="Y308"/>
      <c s="16" r="Z308"/>
      <c s="16" r="AA308"/>
      <c s="16" r="AB308"/>
      <c s="16" r="AC308"/>
      <c s="16" r="AD308"/>
      <c s="16" r="AE308"/>
      <c s="16" r="AF308"/>
      <c s="16" r="AG308"/>
      <c s="16" r="AH308"/>
      <c s="16" r="AI308"/>
      <c s="16" r="AJ308"/>
      <c s="16" r="AK308"/>
      <c s="16" r="AL308"/>
    </row>
    <row customHeight="1" r="309" ht="24.75">
      <c s="172" r="A309"/>
      <c t="s" s="172" r="B309">
        <v>2056</v>
      </c>
      <c t="s" s="172" r="C309">
        <v>1276</v>
      </c>
      <c t="s" s="172" r="D309">
        <v>2057</v>
      </c>
      <c s="172" r="E309"/>
      <c t="s" s="172" r="F309">
        <v>2058</v>
      </c>
      <c t="s" s="172" r="G309">
        <v>2059</v>
      </c>
      <c t="s" s="172" r="H309">
        <v>2060</v>
      </c>
      <c s="172" r="I309"/>
      <c t="s" s="205" r="J309">
        <v>20</v>
      </c>
      <c s="248" r="K309">
        <v>41986</v>
      </c>
      <c s="172" r="L309"/>
      <c s="172" r="M309"/>
      <c s="172" r="N309"/>
      <c s="16" r="O309"/>
      <c s="16" r="P309"/>
      <c s="16" r="Q309"/>
      <c s="16" r="R309"/>
      <c s="16" r="S309"/>
      <c s="16" r="T309"/>
      <c s="16" r="U309"/>
      <c s="16" r="V309"/>
      <c s="16" r="W309"/>
      <c s="16" r="X309"/>
      <c s="16" r="Y309"/>
      <c s="16" r="Z309"/>
      <c s="16" r="AA309"/>
      <c s="16" r="AB309"/>
      <c s="16" r="AC309"/>
      <c s="16" r="AD309"/>
      <c s="16" r="AE309"/>
      <c s="16" r="AF309"/>
      <c s="16" r="AG309"/>
      <c s="16" r="AH309"/>
      <c s="16" r="AI309"/>
      <c s="16" r="AJ309"/>
      <c s="16" r="AK309"/>
      <c s="16" r="AL309"/>
    </row>
    <row customHeight="1" r="310" ht="24.75">
      <c s="172" r="A310"/>
      <c s="172" r="B310"/>
      <c t="s" s="172" r="C310">
        <v>1276</v>
      </c>
      <c t="s" s="172" r="D310">
        <v>2061</v>
      </c>
      <c s="172" r="E310"/>
      <c t="s" s="172" r="F310">
        <v>2062</v>
      </c>
      <c t="s" s="172" r="G310">
        <v>2063</v>
      </c>
      <c t="s" s="172" r="H310">
        <v>2060</v>
      </c>
      <c s="172" r="I310"/>
      <c t="s" s="205" r="J310">
        <v>20</v>
      </c>
      <c s="248" r="K310">
        <v>41986</v>
      </c>
      <c s="172" r="L310"/>
      <c s="172" r="M310"/>
      <c s="172" r="N310"/>
      <c s="16" r="O310"/>
      <c s="16" r="P310"/>
      <c s="16" r="Q310"/>
      <c s="16" r="R310"/>
      <c s="16" r="S310"/>
      <c s="16" r="T310"/>
      <c s="16" r="U310"/>
      <c s="16" r="V310"/>
      <c s="16" r="W310"/>
      <c s="16" r="X310"/>
      <c s="16" r="Y310"/>
      <c s="16" r="Z310"/>
      <c s="16" r="AA310"/>
      <c s="16" r="AB310"/>
      <c s="16" r="AC310"/>
      <c s="16" r="AD310"/>
      <c s="16" r="AE310"/>
      <c s="16" r="AF310"/>
      <c s="16" r="AG310"/>
      <c s="16" r="AH310"/>
      <c s="16" r="AI310"/>
      <c s="16" r="AJ310"/>
      <c s="16" r="AK310"/>
      <c s="16" r="AL310"/>
    </row>
    <row customHeight="1" r="311" ht="24.75">
      <c s="172" r="A311"/>
      <c s="172" r="B311"/>
      <c t="s" s="172" r="C311">
        <v>1276</v>
      </c>
      <c t="s" s="172" r="D311">
        <v>2064</v>
      </c>
      <c s="172" r="E311"/>
      <c t="s" s="14" r="F311">
        <v>2065</v>
      </c>
      <c t="s" s="172" r="G311">
        <v>2066</v>
      </c>
      <c t="s" s="172" r="H311">
        <v>2067</v>
      </c>
      <c s="172" r="I311"/>
      <c t="s" s="205" r="J311">
        <v>20</v>
      </c>
      <c s="248" r="K311">
        <v>41986</v>
      </c>
      <c t="s" s="205" r="L311">
        <v>20</v>
      </c>
      <c s="248" r="M311">
        <v>42032</v>
      </c>
      <c s="172" r="N311"/>
      <c s="16" r="O311"/>
      <c s="16" r="P311"/>
      <c s="16" r="Q311"/>
      <c s="16" r="R311"/>
      <c s="16" r="S311"/>
      <c s="16" r="T311"/>
      <c s="16" r="U311"/>
      <c s="16" r="V311"/>
      <c s="16" r="W311"/>
      <c s="16" r="X311"/>
      <c s="16" r="Y311"/>
      <c s="16" r="Z311"/>
      <c s="16" r="AA311"/>
      <c s="16" r="AB311"/>
      <c s="16" r="AC311"/>
      <c s="16" r="AD311"/>
      <c s="16" r="AE311"/>
      <c s="16" r="AF311"/>
      <c s="16" r="AG311"/>
      <c s="16" r="AH311"/>
      <c s="16" r="AI311"/>
      <c s="16" r="AJ311"/>
      <c s="16" r="AK311"/>
      <c s="16" r="AL311"/>
    </row>
    <row customHeight="1" r="312" ht="24.75">
      <c s="172" r="A312"/>
      <c s="172" r="B312"/>
      <c t="s" s="172" r="C312">
        <v>1276</v>
      </c>
      <c t="s" s="172" r="D312">
        <v>2068</v>
      </c>
      <c t="s" s="172" r="E312">
        <v>2069</v>
      </c>
      <c t="s" s="172" r="F312">
        <v>2070</v>
      </c>
      <c t="s" s="14" r="G312">
        <v>2066</v>
      </c>
      <c t="s" s="172" r="H312">
        <v>2067</v>
      </c>
      <c s="172" r="I312"/>
      <c t="s" s="205" r="J312">
        <v>20</v>
      </c>
      <c s="248" r="K312">
        <v>41986</v>
      </c>
      <c t="s" s="205" r="L312">
        <v>20</v>
      </c>
      <c s="248" r="M312">
        <v>42032</v>
      </c>
      <c s="172" r="N312"/>
      <c s="16" r="O312"/>
      <c s="16" r="P312"/>
      <c s="16" r="Q312"/>
      <c s="16" r="R312"/>
      <c s="16" r="S312"/>
      <c s="16" r="T312"/>
      <c s="16" r="U312"/>
      <c s="16" r="V312"/>
      <c s="16" r="W312"/>
      <c s="16" r="X312"/>
      <c s="16" r="Y312"/>
      <c s="16" r="Z312"/>
      <c s="16" r="AA312"/>
      <c s="16" r="AB312"/>
      <c s="16" r="AC312"/>
      <c s="16" r="AD312"/>
      <c s="16" r="AE312"/>
      <c s="16" r="AF312"/>
      <c s="16" r="AG312"/>
      <c s="16" r="AH312"/>
      <c s="16" r="AI312"/>
      <c s="16" r="AJ312"/>
      <c s="16" r="AK312"/>
      <c s="16" r="AL312"/>
    </row>
    <row customHeight="1" r="313" ht="24.75">
      <c s="172" r="A313"/>
      <c s="172" r="B313"/>
      <c t="s" s="172" r="C313">
        <v>1276</v>
      </c>
      <c t="s" s="172" r="D313">
        <v>2071</v>
      </c>
      <c t="s" s="172" r="E313">
        <v>2069</v>
      </c>
      <c t="s" s="172" r="F313">
        <v>2072</v>
      </c>
      <c t="s" s="14" r="G313">
        <v>2073</v>
      </c>
      <c t="s" s="172" r="H313">
        <v>2067</v>
      </c>
      <c s="172" r="I313"/>
      <c t="s" s="205" r="J313">
        <v>20</v>
      </c>
      <c s="248" r="K313">
        <v>41986</v>
      </c>
      <c t="s" s="205" r="L313">
        <v>20</v>
      </c>
      <c s="248" r="M313">
        <v>42032</v>
      </c>
      <c s="172" r="N313"/>
      <c s="16" r="O313"/>
      <c s="16" r="P313"/>
      <c s="16" r="Q313"/>
      <c s="16" r="R313"/>
      <c s="16" r="S313"/>
      <c s="16" r="T313"/>
      <c s="16" r="U313"/>
      <c s="16" r="V313"/>
      <c s="16" r="W313"/>
      <c s="16" r="X313"/>
      <c s="16" r="Y313"/>
      <c s="16" r="Z313"/>
      <c s="16" r="AA313"/>
      <c s="16" r="AB313"/>
      <c s="16" r="AC313"/>
      <c s="16" r="AD313"/>
      <c s="16" r="AE313"/>
      <c s="16" r="AF313"/>
      <c s="16" r="AG313"/>
      <c s="16" r="AH313"/>
      <c s="16" r="AI313"/>
      <c s="16" r="AJ313"/>
      <c s="16" r="AK313"/>
      <c s="16" r="AL313"/>
    </row>
    <row customHeight="1" r="314" ht="24.75">
      <c s="172" r="A314"/>
      <c t="s" s="16" r="B314">
        <v>1803</v>
      </c>
      <c t="s" s="16" r="C314">
        <v>1276</v>
      </c>
      <c t="s" s="16" r="D314">
        <v>2074</v>
      </c>
      <c s="16" r="E314"/>
      <c t="s" s="16" r="F314">
        <v>2075</v>
      </c>
      <c t="s" s="16" r="G314">
        <v>2076</v>
      </c>
      <c s="16" r="H314"/>
      <c s="16" r="I314"/>
      <c t="s" s="205" r="J314">
        <v>20</v>
      </c>
      <c s="248" r="K314">
        <v>42032</v>
      </c>
      <c s="90" r="L314"/>
      <c s="16" r="M314"/>
      <c s="16" r="N314"/>
      <c s="16" r="O314"/>
      <c s="16" r="P314"/>
      <c s="16" r="Q314"/>
      <c s="16" r="R314"/>
      <c s="16" r="S314"/>
      <c s="16" r="T314"/>
      <c s="16" r="U314"/>
      <c s="16" r="V314"/>
      <c s="16" r="W314"/>
      <c s="16" r="X314"/>
      <c s="16" r="Y314"/>
      <c s="16" r="Z314"/>
      <c s="16" r="AA314"/>
      <c s="16" r="AB314"/>
      <c s="16" r="AC314"/>
      <c s="16" r="AD314"/>
      <c s="16" r="AE314"/>
      <c s="16" r="AF314"/>
      <c s="16" r="AG314"/>
      <c s="16" r="AH314"/>
      <c s="16" r="AI314"/>
      <c s="16" r="AJ314"/>
      <c s="16" r="AK314"/>
      <c s="16" r="AL314"/>
    </row>
    <row customHeight="1" r="315" ht="24.75">
      <c s="172" r="A315"/>
      <c s="16" r="B315"/>
      <c t="s" s="16" r="C315">
        <v>1276</v>
      </c>
      <c t="s" s="16" r="D315">
        <v>2077</v>
      </c>
      <c s="16" r="E315"/>
      <c t="s" s="16" r="F315">
        <v>2078</v>
      </c>
      <c t="s" s="16" r="G315">
        <v>2079</v>
      </c>
      <c s="16" r="H315"/>
      <c s="16" r="I315"/>
      <c t="s" s="205" r="J315">
        <v>20</v>
      </c>
      <c s="248" r="K315">
        <v>42032</v>
      </c>
      <c s="90" r="L315"/>
      <c s="16" r="M315"/>
      <c s="16" r="N315"/>
      <c s="16" r="O315"/>
      <c s="16" r="P315"/>
      <c s="16" r="Q315"/>
      <c s="16" r="R315"/>
      <c s="16" r="S315"/>
      <c s="16" r="T315"/>
      <c s="16" r="U315"/>
      <c s="16" r="V315"/>
      <c s="16" r="W315"/>
      <c s="16" r="X315"/>
      <c s="16" r="Y315"/>
      <c s="16" r="Z315"/>
      <c s="16" r="AA315"/>
      <c s="16" r="AB315"/>
      <c s="16" r="AC315"/>
      <c s="16" r="AD315"/>
      <c s="16" r="AE315"/>
      <c s="16" r="AF315"/>
      <c s="16" r="AG315"/>
      <c s="16" r="AH315"/>
      <c s="16" r="AI315"/>
      <c s="16" r="AJ315"/>
      <c s="16" r="AK315"/>
      <c s="16" r="AL315"/>
    </row>
    <row r="316">
      <c s="172" r="A316"/>
      <c t="s" s="172" r="B316">
        <v>2080</v>
      </c>
      <c t="s" s="172" r="C316">
        <v>1142</v>
      </c>
      <c t="s" s="172" r="D316">
        <v>2081</v>
      </c>
      <c s="172" r="E316"/>
      <c t="s" s="172" r="F316">
        <v>2082</v>
      </c>
      <c t="s" s="172" r="G316">
        <v>2083</v>
      </c>
      <c s="172" r="H316"/>
      <c s="172" r="I316"/>
      <c t="s" s="205" r="J316">
        <v>20</v>
      </c>
      <c s="248" r="K316">
        <v>41780</v>
      </c>
      <c s="172" r="L316"/>
      <c s="172" r="M316"/>
      <c s="172" r="N316"/>
      <c s="172" r="O316"/>
      <c s="172" r="P316"/>
      <c s="172" r="Q316"/>
      <c s="172" r="R316"/>
      <c s="172" r="S316"/>
      <c s="172" r="T316"/>
      <c s="172" r="U316"/>
      <c s="172" r="V316"/>
      <c s="172" r="W316"/>
      <c s="172" r="X316"/>
      <c s="172" r="Y316"/>
      <c s="172" r="Z316"/>
      <c s="172" r="AA316"/>
      <c s="172" r="AB316"/>
      <c s="172" r="AC316"/>
      <c s="172" r="AD316"/>
      <c s="172" r="AE316"/>
      <c s="172" r="AF316"/>
      <c s="172" r="AG316"/>
      <c s="172" r="AH316"/>
      <c s="172" r="AI316"/>
      <c s="172" r="AJ316"/>
      <c s="172" r="AK316"/>
      <c s="172" r="AL316"/>
    </row>
    <row r="317">
      <c s="172" r="A317"/>
      <c s="172" r="B317"/>
      <c t="s" s="172" r="C317">
        <v>1142</v>
      </c>
      <c t="s" s="172" r="D317">
        <v>2084</v>
      </c>
      <c s="172" r="E317"/>
      <c t="s" s="172" r="F317">
        <v>2085</v>
      </c>
      <c t="s" s="172" r="G317">
        <v>2086</v>
      </c>
      <c s="172" r="H317"/>
      <c s="172" r="I317"/>
      <c t="s" s="205" r="J317">
        <v>20</v>
      </c>
      <c s="248" r="K317">
        <v>41780</v>
      </c>
      <c s="172" r="L317"/>
      <c s="172" r="M317"/>
      <c s="172" r="N317"/>
      <c s="172" r="O317"/>
      <c s="172" r="P317"/>
      <c s="172" r="Q317"/>
      <c s="172" r="R317"/>
      <c s="172" r="S317"/>
      <c s="172" r="T317"/>
      <c s="172" r="U317"/>
      <c s="172" r="V317"/>
      <c s="172" r="W317"/>
      <c s="172" r="X317"/>
      <c s="172" r="Y317"/>
      <c s="172" r="Z317"/>
      <c s="172" r="AA317"/>
      <c s="172" r="AB317"/>
      <c s="172" r="AC317"/>
      <c s="172" r="AD317"/>
      <c s="172" r="AE317"/>
      <c s="172" r="AF317"/>
      <c s="172" r="AG317"/>
      <c s="172" r="AH317"/>
      <c s="172" r="AI317"/>
      <c s="172" r="AJ317"/>
      <c s="172" r="AK317"/>
      <c s="172" r="AL317"/>
    </row>
    <row r="318">
      <c s="172" r="A318"/>
      <c s="172" r="B318"/>
      <c t="s" s="172" r="C318">
        <v>1142</v>
      </c>
      <c t="s" s="172" r="D318">
        <v>2087</v>
      </c>
      <c s="172" r="E318"/>
      <c t="s" s="172" r="F318">
        <v>2088</v>
      </c>
      <c t="s" s="172" r="G318">
        <v>2086</v>
      </c>
      <c s="172" r="H318"/>
      <c s="172" r="I318"/>
      <c t="s" s="205" r="J318">
        <v>20</v>
      </c>
      <c s="248" r="K318">
        <v>41780</v>
      </c>
      <c s="172" r="L318"/>
      <c s="172" r="M318"/>
      <c s="172" r="N318"/>
      <c s="172" r="O318"/>
      <c s="172" r="P318"/>
      <c s="172" r="Q318"/>
      <c s="172" r="R318"/>
      <c s="172" r="S318"/>
      <c s="172" r="T318"/>
      <c s="172" r="U318"/>
      <c s="172" r="V318"/>
      <c s="172" r="W318"/>
      <c s="172" r="X318"/>
      <c s="172" r="Y318"/>
      <c s="172" r="Z318"/>
      <c s="172" r="AA318"/>
      <c s="172" r="AB318"/>
      <c s="172" r="AC318"/>
      <c s="172" r="AD318"/>
      <c s="172" r="AE318"/>
      <c s="172" r="AF318"/>
      <c s="172" r="AG318"/>
      <c s="172" r="AH318"/>
      <c s="172" r="AI318"/>
      <c s="172" r="AJ318"/>
      <c s="172" r="AK318"/>
      <c s="172" r="AL318"/>
    </row>
    <row r="319">
      <c s="172" r="A319"/>
      <c s="172" r="B319"/>
      <c t="s" s="172" r="C319">
        <v>1142</v>
      </c>
      <c t="s" s="172" r="D319">
        <v>2089</v>
      </c>
      <c t="s" s="172" r="E319">
        <v>2090</v>
      </c>
      <c t="s" s="172" r="F319">
        <v>2091</v>
      </c>
      <c t="s" s="172" r="G319">
        <v>2092</v>
      </c>
      <c s="172" r="H319"/>
      <c s="172" r="I319"/>
      <c t="s" s="205" r="J319">
        <v>20</v>
      </c>
      <c s="248" r="K319">
        <v>41781</v>
      </c>
      <c s="172" r="L319"/>
      <c s="172" r="M319"/>
      <c s="172" r="N319"/>
      <c s="172" r="O319"/>
      <c s="172" r="P319"/>
      <c s="172" r="Q319"/>
      <c s="172" r="R319"/>
      <c s="172" r="S319"/>
      <c s="172" r="T319"/>
      <c s="172" r="U319"/>
      <c s="172" r="V319"/>
      <c s="172" r="W319"/>
      <c s="172" r="X319"/>
      <c s="172" r="Y319"/>
      <c s="172" r="Z319"/>
      <c s="172" r="AA319"/>
      <c s="172" r="AB319"/>
      <c s="172" r="AC319"/>
      <c s="172" r="AD319"/>
      <c s="172" r="AE319"/>
      <c s="172" r="AF319"/>
      <c s="172" r="AG319"/>
      <c s="172" r="AH319"/>
      <c s="172" r="AI319"/>
      <c s="172" r="AJ319"/>
      <c s="172" r="AK319"/>
      <c s="172" r="AL319"/>
    </row>
    <row r="320">
      <c s="172" r="A320"/>
      <c s="172" r="B320"/>
      <c t="s" s="172" r="C320">
        <v>1142</v>
      </c>
      <c t="s" s="172" r="D320">
        <v>2093</v>
      </c>
      <c s="172" r="E320"/>
      <c t="s" s="172" r="F320">
        <v>2094</v>
      </c>
      <c t="s" s="172" r="G320">
        <v>2095</v>
      </c>
      <c s="172" r="H320"/>
      <c s="172" r="I320"/>
      <c t="s" s="205" r="J320">
        <v>20</v>
      </c>
      <c s="248" r="K320">
        <v>41781</v>
      </c>
      <c s="172" r="L320"/>
      <c s="172" r="M320"/>
      <c s="172" r="N320"/>
      <c s="172" r="O320"/>
      <c s="172" r="P320"/>
      <c s="172" r="Q320"/>
      <c s="172" r="R320"/>
      <c s="172" r="S320"/>
      <c s="172" r="T320"/>
      <c s="172" r="U320"/>
      <c s="172" r="V320"/>
      <c s="172" r="W320"/>
      <c s="172" r="X320"/>
      <c s="172" r="Y320"/>
      <c s="172" r="Z320"/>
      <c s="172" r="AA320"/>
      <c s="172" r="AB320"/>
      <c s="172" r="AC320"/>
      <c s="172" r="AD320"/>
      <c s="172" r="AE320"/>
      <c s="172" r="AF320"/>
      <c s="172" r="AG320"/>
      <c s="172" r="AH320"/>
      <c s="172" r="AI320"/>
      <c s="172" r="AJ320"/>
      <c s="172" r="AK320"/>
      <c s="172" r="AL320"/>
    </row>
    <row r="321">
      <c s="172" r="A321"/>
      <c s="172" r="B321"/>
      <c t="s" s="172" r="C321">
        <v>1142</v>
      </c>
      <c t="s" s="172" r="D321">
        <v>2096</v>
      </c>
      <c s="172" r="E321"/>
      <c t="s" s="172" r="F321">
        <v>2097</v>
      </c>
      <c t="s" s="172" r="G321">
        <v>2098</v>
      </c>
      <c s="172" r="H321"/>
      <c s="172" r="I321"/>
      <c t="s" s="205" r="J321">
        <v>20</v>
      </c>
      <c s="248" r="K321">
        <v>41850</v>
      </c>
      <c s="172" r="L321"/>
      <c s="172" r="M321"/>
      <c s="172" r="N321"/>
      <c s="172" r="O321"/>
      <c s="172" r="P321"/>
      <c s="172" r="Q321"/>
      <c s="172" r="R321"/>
      <c s="172" r="S321"/>
      <c s="172" r="T321"/>
      <c s="172" r="U321"/>
      <c s="172" r="V321"/>
      <c s="172" r="W321"/>
      <c s="172" r="X321"/>
      <c s="172" r="Y321"/>
      <c s="172" r="Z321"/>
      <c s="172" r="AA321"/>
      <c s="172" r="AB321"/>
      <c s="172" r="AC321"/>
      <c s="172" r="AD321"/>
      <c s="172" r="AE321"/>
      <c s="172" r="AF321"/>
      <c s="172" r="AG321"/>
      <c s="172" r="AH321"/>
      <c s="172" r="AI321"/>
      <c s="172" r="AJ321"/>
      <c s="172" r="AK321"/>
      <c s="172" r="AL321"/>
    </row>
    <row r="322">
      <c s="172" r="A322"/>
      <c s="172" r="B322"/>
      <c t="s" s="172" r="C322">
        <v>1142</v>
      </c>
      <c t="s" s="172" r="D322">
        <v>2099</v>
      </c>
      <c t="s" s="172" r="E322">
        <v>2100</v>
      </c>
      <c t="s" s="172" r="F322">
        <v>2101</v>
      </c>
      <c t="s" s="172" r="G322">
        <v>2102</v>
      </c>
      <c s="172" r="H322"/>
      <c s="172" r="I322"/>
      <c t="s" s="205" r="J322">
        <v>20</v>
      </c>
      <c s="248" r="K322">
        <v>41801</v>
      </c>
      <c s="172" r="L322"/>
      <c s="172" r="M322"/>
      <c s="172" r="N322"/>
      <c s="172" r="O322"/>
      <c s="172" r="P322"/>
      <c s="172" r="Q322"/>
      <c s="172" r="R322"/>
      <c s="172" r="S322"/>
      <c s="172" r="T322"/>
      <c s="172" r="U322"/>
      <c s="172" r="V322"/>
      <c s="172" r="W322"/>
      <c s="172" r="X322"/>
      <c s="172" r="Y322"/>
      <c s="172" r="Z322"/>
      <c s="172" r="AA322"/>
      <c s="172" r="AB322"/>
      <c s="172" r="AC322"/>
      <c s="172" r="AD322"/>
      <c s="172" r="AE322"/>
      <c s="172" r="AF322"/>
      <c s="172" r="AG322"/>
      <c s="172" r="AH322"/>
      <c s="172" r="AI322"/>
      <c s="172" r="AJ322"/>
      <c s="172" r="AK322"/>
      <c s="172" r="AL322"/>
    </row>
    <row r="323">
      <c s="109" r="A323">
        <v>7</v>
      </c>
      <c t="s" s="165" r="B323">
        <v>2103</v>
      </c>
      <c s="162" r="C323"/>
      <c s="162" r="D323"/>
      <c s="162" r="E323"/>
      <c s="162" r="F323"/>
      <c s="162" r="G323"/>
      <c s="162" r="H323"/>
      <c s="162" r="I323"/>
      <c s="211" r="J323"/>
      <c s="162" r="K323"/>
      <c s="162" r="L323"/>
      <c s="162" r="M323"/>
      <c s="162" r="N323"/>
      <c s="16" r="O323"/>
      <c s="16" r="P323"/>
      <c s="16" r="Q323"/>
      <c s="16" r="R323"/>
      <c s="16" r="S323"/>
      <c s="16" r="T323"/>
      <c s="16" r="U323"/>
      <c s="16" r="V323"/>
      <c s="16" r="W323"/>
      <c s="16" r="X323"/>
      <c s="16" r="Y323"/>
      <c s="16" r="Z323"/>
      <c s="16" r="AA323"/>
      <c s="16" r="AB323"/>
      <c s="16" r="AC323"/>
      <c s="16" r="AD323"/>
      <c s="16" r="AE323"/>
      <c s="16" r="AF323"/>
      <c s="16" r="AG323"/>
      <c s="16" r="AH323"/>
      <c s="16" r="AI323"/>
      <c s="16" r="AJ323"/>
      <c s="16" r="AK323"/>
      <c s="16" r="AL323"/>
    </row>
    <row r="324">
      <c s="172" r="A324"/>
      <c s="172" r="B324"/>
      <c t="s" s="172" r="C324">
        <v>1303</v>
      </c>
      <c t="s" s="172" r="D324">
        <v>2104</v>
      </c>
      <c t="s" s="16" r="E324">
        <v>1594</v>
      </c>
      <c t="s" s="104" r="F324">
        <v>2105</v>
      </c>
      <c t="s" s="172" r="G324">
        <v>2106</v>
      </c>
      <c s="172" r="H324"/>
      <c s="172" r="I324"/>
      <c t="s" s="205" r="J324">
        <v>20</v>
      </c>
      <c s="248" r="K324">
        <v>41776</v>
      </c>
      <c s="205" r="L324"/>
      <c s="172" r="M324"/>
      <c s="16" r="N324"/>
      <c s="16" r="O324"/>
      <c s="16" r="P324"/>
      <c s="16" r="Q324"/>
      <c s="16" r="R324"/>
      <c s="16" r="S324"/>
      <c s="16" r="T324"/>
      <c s="16" r="U324"/>
      <c s="16" r="V324"/>
      <c s="16" r="W324"/>
      <c s="16" r="X324"/>
      <c s="16" r="Y324"/>
      <c s="16" r="Z324"/>
      <c s="16" r="AA324"/>
      <c s="16" r="AB324"/>
      <c s="16" r="AC324"/>
      <c s="16" r="AD324"/>
      <c s="16" r="AE324"/>
      <c s="16" r="AF324"/>
      <c s="16" r="AG324"/>
      <c s="16" r="AH324"/>
      <c s="16" r="AI324"/>
      <c s="16" r="AJ324"/>
      <c s="16" r="AK324"/>
      <c s="16" r="AL324"/>
    </row>
    <row r="325">
      <c s="172" r="A325"/>
      <c s="172" r="B325"/>
      <c t="s" s="172" r="C325">
        <v>1303</v>
      </c>
      <c t="s" s="172" r="D325">
        <v>2107</v>
      </c>
      <c t="s" s="172" r="E325">
        <v>2108</v>
      </c>
      <c t="s" s="172" r="F325">
        <v>2109</v>
      </c>
      <c t="s" s="172" r="G325">
        <v>2110</v>
      </c>
      <c s="172" r="H325"/>
      <c s="172" r="I325"/>
      <c t="s" s="205" r="J325">
        <v>20</v>
      </c>
      <c s="248" r="K325">
        <v>41848</v>
      </c>
      <c s="172" r="L325"/>
      <c s="172" r="M325"/>
      <c s="172" r="N325"/>
      <c s="172" r="O325"/>
      <c s="172" r="P325"/>
      <c s="172" r="Q325"/>
      <c s="172" r="R325"/>
      <c s="172" r="S325"/>
      <c s="172" r="T325"/>
      <c s="172" r="U325"/>
      <c s="172" r="V325"/>
      <c s="172" r="W325"/>
      <c s="172" r="X325"/>
      <c s="172" r="Y325"/>
      <c s="172" r="Z325"/>
      <c s="172" r="AA325"/>
      <c s="172" r="AB325"/>
      <c s="172" r="AC325"/>
      <c s="172" r="AD325"/>
      <c s="172" r="AE325"/>
      <c s="172" r="AF325"/>
      <c s="172" r="AG325"/>
      <c s="172" r="AH325"/>
      <c s="172" r="AI325"/>
      <c s="172" r="AJ325"/>
      <c s="172" r="AK325"/>
      <c s="172" r="AL325"/>
    </row>
    <row r="326">
      <c s="172" r="A326"/>
      <c s="172" r="B326"/>
      <c t="s" s="172" r="C326">
        <v>1303</v>
      </c>
      <c t="s" s="172" r="D326">
        <v>2111</v>
      </c>
      <c t="s" s="172" r="E326">
        <v>1397</v>
      </c>
      <c t="s" s="172" r="F326">
        <v>2112</v>
      </c>
      <c t="s" s="172" r="G326">
        <v>2113</v>
      </c>
      <c s="172" r="H326"/>
      <c s="172" r="I326"/>
      <c t="s" s="205" r="J326">
        <v>20</v>
      </c>
      <c s="248" r="K326">
        <v>41848</v>
      </c>
      <c s="172" r="L326"/>
      <c s="172" r="M326"/>
      <c s="172" r="N326"/>
      <c s="172" r="O326"/>
      <c s="172" r="P326"/>
      <c s="172" r="Q326"/>
      <c s="172" r="R326"/>
      <c s="172" r="S326"/>
      <c s="172" r="T326"/>
      <c s="172" r="U326"/>
      <c s="172" r="V326"/>
      <c s="172" r="W326"/>
      <c s="172" r="X326"/>
      <c s="172" r="Y326"/>
      <c s="172" r="Z326"/>
      <c s="172" r="AA326"/>
      <c s="172" r="AB326"/>
      <c s="172" r="AC326"/>
      <c s="172" r="AD326"/>
      <c s="172" r="AE326"/>
      <c s="172" r="AF326"/>
      <c s="172" r="AG326"/>
      <c s="172" r="AH326"/>
      <c s="172" r="AI326"/>
      <c s="172" r="AJ326"/>
      <c s="172" r="AK326"/>
      <c s="172" r="AL326"/>
    </row>
    <row r="327">
      <c s="172" r="A327"/>
      <c s="172" r="B327"/>
      <c t="s" s="172" r="C327">
        <v>1303</v>
      </c>
      <c t="s" s="172" r="D327">
        <v>2114</v>
      </c>
      <c t="s" s="172" r="E327">
        <v>2115</v>
      </c>
      <c t="s" s="172" r="F327">
        <v>2116</v>
      </c>
      <c t="s" s="172" r="G327">
        <v>2117</v>
      </c>
      <c s="172" r="H327"/>
      <c s="172" r="I327"/>
      <c t="s" s="205" r="J327">
        <v>19</v>
      </c>
      <c s="248" r="K327">
        <v>41726</v>
      </c>
      <c s="205" r="L327"/>
      <c s="172" r="M327"/>
      <c s="172" r="N327"/>
      <c s="172" r="O327"/>
      <c s="172" r="P327"/>
      <c s="172" r="Q327"/>
      <c s="172" r="R327"/>
      <c s="172" r="S327"/>
      <c s="172" r="T327"/>
      <c s="172" r="U327"/>
      <c s="172" r="V327"/>
      <c s="172" r="W327"/>
      <c s="172" r="X327"/>
      <c s="172" r="Y327"/>
      <c s="172" r="Z327"/>
      <c s="172" r="AA327"/>
      <c s="172" r="AB327"/>
      <c s="172" r="AC327"/>
      <c s="172" r="AD327"/>
      <c s="172" r="AE327"/>
      <c s="172" r="AF327"/>
      <c s="172" r="AG327"/>
      <c s="172" r="AH327"/>
      <c s="172" r="AI327"/>
      <c s="172" r="AJ327"/>
      <c s="172" r="AK327"/>
      <c s="172" r="AL327"/>
    </row>
    <row r="328">
      <c s="172" r="A328"/>
      <c s="172" r="B328"/>
      <c t="s" s="172" r="C328">
        <v>1303</v>
      </c>
      <c t="s" s="172" r="D328">
        <v>2118</v>
      </c>
      <c t="s" s="172" r="E328">
        <v>2119</v>
      </c>
      <c t="s" s="172" r="F328">
        <v>2120</v>
      </c>
      <c t="s" s="172" r="G328">
        <v>2121</v>
      </c>
      <c s="172" r="H328"/>
      <c s="172" r="I328"/>
      <c t="s" s="205" r="J328">
        <v>19</v>
      </c>
      <c s="248" r="K328">
        <v>41726</v>
      </c>
      <c s="205" r="L328"/>
      <c s="172" r="M328"/>
      <c s="172" r="N328"/>
      <c s="172" r="O328"/>
      <c s="172" r="P328"/>
      <c s="172" r="Q328"/>
      <c s="172" r="R328"/>
      <c s="172" r="S328"/>
      <c s="172" r="T328"/>
      <c s="172" r="U328"/>
      <c s="172" r="V328"/>
      <c s="172" r="W328"/>
      <c s="172" r="X328"/>
      <c s="172" r="Y328"/>
      <c s="172" r="Z328"/>
      <c s="172" r="AA328"/>
      <c s="172" r="AB328"/>
      <c s="172" r="AC328"/>
      <c s="172" r="AD328"/>
      <c s="172" r="AE328"/>
      <c s="172" r="AF328"/>
      <c s="172" r="AG328"/>
      <c s="172" r="AH328"/>
      <c s="172" r="AI328"/>
      <c s="172" r="AJ328"/>
      <c s="172" r="AK328"/>
      <c s="172" r="AL328"/>
    </row>
    <row r="329">
      <c s="172" r="A329"/>
      <c s="172" r="B329"/>
      <c t="s" s="172" r="C329">
        <v>1303</v>
      </c>
      <c t="s" s="172" r="D329">
        <v>2122</v>
      </c>
      <c t="s" s="172" r="E329">
        <v>1397</v>
      </c>
      <c t="s" s="172" r="F329">
        <v>2123</v>
      </c>
      <c t="s" s="172" r="G329">
        <v>2124</v>
      </c>
      <c s="172" r="H329"/>
      <c s="172" r="I329"/>
      <c t="s" s="205" r="J329">
        <v>19</v>
      </c>
      <c s="248" r="K329">
        <v>41726</v>
      </c>
      <c s="205" r="L329"/>
      <c s="172" r="M329"/>
      <c s="172" r="N329"/>
      <c s="172" r="O329"/>
      <c s="172" r="P329"/>
      <c s="172" r="Q329"/>
      <c s="172" r="R329"/>
      <c s="172" r="S329"/>
      <c s="172" r="T329"/>
      <c s="172" r="U329"/>
      <c s="172" r="V329"/>
      <c s="172" r="W329"/>
      <c s="172" r="X329"/>
      <c s="172" r="Y329"/>
      <c s="172" r="Z329"/>
      <c s="172" r="AA329"/>
      <c s="172" r="AB329"/>
      <c s="172" r="AC329"/>
      <c s="172" r="AD329"/>
      <c s="172" r="AE329"/>
      <c s="172" r="AF329"/>
      <c s="172" r="AG329"/>
      <c s="172" r="AH329"/>
      <c s="172" r="AI329"/>
      <c s="172" r="AJ329"/>
      <c s="172" r="AK329"/>
      <c s="172" r="AL329"/>
    </row>
    <row r="330">
      <c s="172" r="A330"/>
      <c s="172" r="B330"/>
      <c t="s" s="172" r="C330">
        <v>1303</v>
      </c>
      <c t="s" s="172" r="D330">
        <v>2125</v>
      </c>
      <c t="s" s="172" r="E330">
        <v>2126</v>
      </c>
      <c t="s" s="172" r="F330">
        <v>2127</v>
      </c>
      <c t="s" s="172" r="G330">
        <v>2128</v>
      </c>
      <c s="172" r="H330"/>
      <c s="172" r="I330"/>
      <c t="s" s="205" r="J330">
        <v>19</v>
      </c>
      <c s="248" r="K330">
        <v>41726</v>
      </c>
      <c s="205" r="L330"/>
      <c s="172" r="M330"/>
      <c s="172" r="N330"/>
      <c s="172" r="O330"/>
      <c s="172" r="P330"/>
      <c s="172" r="Q330"/>
      <c s="172" r="R330"/>
      <c s="172" r="S330"/>
      <c s="172" r="T330"/>
      <c s="172" r="U330"/>
      <c s="172" r="V330"/>
      <c s="172" r="W330"/>
      <c s="172" r="X330"/>
      <c s="172" r="Y330"/>
      <c s="172" r="Z330"/>
      <c s="172" r="AA330"/>
      <c s="172" r="AB330"/>
      <c s="172" r="AC330"/>
      <c s="172" r="AD330"/>
      <c s="172" r="AE330"/>
      <c s="172" r="AF330"/>
      <c s="172" r="AG330"/>
      <c s="172" r="AH330"/>
      <c s="172" r="AI330"/>
      <c s="172" r="AJ330"/>
      <c s="172" r="AK330"/>
      <c s="172" r="AL330"/>
    </row>
    <row r="331">
      <c s="172" r="A331"/>
      <c s="172" r="B331"/>
      <c t="s" s="172" r="C331">
        <v>1303</v>
      </c>
      <c t="s" s="172" r="D331">
        <v>2129</v>
      </c>
      <c t="s" s="172" r="E331">
        <v>2130</v>
      </c>
      <c t="s" s="172" r="F331">
        <v>2131</v>
      </c>
      <c t="s" s="172" r="G331">
        <v>2132</v>
      </c>
      <c s="172" r="H331"/>
      <c s="172" r="I331"/>
      <c t="s" s="205" r="J331">
        <v>20</v>
      </c>
      <c s="248" r="K331">
        <v>41925</v>
      </c>
      <c s="205" r="L331"/>
      <c s="172" r="M331"/>
      <c s="172" r="N331"/>
      <c s="172" r="O331"/>
      <c s="172" r="P331"/>
      <c s="172" r="Q331"/>
      <c s="172" r="R331"/>
      <c s="172" r="S331"/>
      <c s="172" r="T331"/>
      <c s="172" r="U331"/>
      <c s="172" r="V331"/>
      <c s="172" r="W331"/>
      <c s="172" r="X331"/>
      <c s="172" r="Y331"/>
      <c s="172" r="Z331"/>
      <c s="172" r="AA331"/>
      <c s="172" r="AB331"/>
      <c s="172" r="AC331"/>
      <c s="172" r="AD331"/>
      <c s="172" r="AE331"/>
      <c s="172" r="AF331"/>
      <c s="172" r="AG331"/>
      <c s="172" r="AH331"/>
      <c s="172" r="AI331"/>
      <c s="172" r="AJ331"/>
      <c s="172" r="AK331"/>
      <c s="172" r="AL331"/>
    </row>
    <row r="332">
      <c s="172" r="A332"/>
      <c s="172" r="B332"/>
      <c t="s" s="172" r="C332">
        <v>1303</v>
      </c>
      <c t="s" s="172" r="D332">
        <v>2133</v>
      </c>
      <c t="s" s="172" r="E332">
        <v>1397</v>
      </c>
      <c t="s" s="172" r="F332">
        <v>2134</v>
      </c>
      <c t="s" s="172" r="G332">
        <v>2135</v>
      </c>
      <c s="172" r="H332"/>
      <c s="172" r="I332"/>
      <c t="s" s="205" r="J332">
        <v>20</v>
      </c>
      <c s="248" r="K332">
        <v>41776</v>
      </c>
      <c s="205" r="L332"/>
      <c s="172" r="M332"/>
      <c s="172" r="N332"/>
      <c s="172" r="O332"/>
      <c s="172" r="P332"/>
      <c s="172" r="Q332"/>
      <c s="172" r="R332"/>
      <c s="172" r="S332"/>
      <c s="172" r="T332"/>
      <c s="172" r="U332"/>
      <c s="172" r="V332"/>
      <c s="172" r="W332"/>
      <c s="172" r="X332"/>
      <c s="172" r="Y332"/>
      <c s="172" r="Z332"/>
      <c s="172" r="AA332"/>
      <c s="172" r="AB332"/>
      <c s="172" r="AC332"/>
      <c s="172" r="AD332"/>
      <c s="172" r="AE332"/>
      <c s="172" r="AF332"/>
      <c s="172" r="AG332"/>
      <c s="172" r="AH332"/>
      <c s="172" r="AI332"/>
      <c s="172" r="AJ332"/>
      <c s="172" r="AK332"/>
      <c s="172" r="AL332"/>
    </row>
    <row r="333">
      <c s="172" r="A333"/>
      <c s="16" r="B333"/>
      <c t="s" s="172" r="C333">
        <v>1303</v>
      </c>
      <c t="s" s="16" r="D333">
        <v>2136</v>
      </c>
      <c t="s" s="16" r="E333">
        <v>1397</v>
      </c>
      <c t="s" s="16" r="F333">
        <v>2137</v>
      </c>
      <c t="s" s="16" r="G333">
        <v>2138</v>
      </c>
      <c s="16" r="H333"/>
      <c s="16" r="I333"/>
      <c t="s" s="205" r="J333">
        <v>20</v>
      </c>
      <c s="248" r="K333">
        <v>41776</v>
      </c>
      <c s="90" r="L333"/>
      <c s="16" r="M333"/>
      <c s="16" r="N333"/>
      <c s="16" r="O333"/>
      <c s="16" r="P333"/>
      <c s="16" r="Q333"/>
      <c s="16" r="R333"/>
      <c s="16" r="S333"/>
      <c s="16" r="T333"/>
      <c s="16" r="U333"/>
      <c s="16" r="V333"/>
      <c s="16" r="W333"/>
      <c s="16" r="X333"/>
      <c s="16" r="Y333"/>
      <c s="16" r="Z333"/>
      <c s="16" r="AA333"/>
      <c s="16" r="AB333"/>
      <c s="16" r="AC333"/>
      <c s="16" r="AD333"/>
      <c s="16" r="AE333"/>
      <c s="16" r="AF333"/>
      <c s="16" r="AG333"/>
      <c s="16" r="AH333"/>
      <c s="16" r="AI333"/>
      <c s="16" r="AJ333"/>
      <c s="16" r="AK333"/>
      <c s="16" r="AL333"/>
    </row>
    <row r="334">
      <c s="172" r="A334"/>
      <c s="16" r="B334"/>
      <c t="s" s="172" r="C334">
        <v>1303</v>
      </c>
      <c t="s" s="16" r="D334">
        <v>2139</v>
      </c>
      <c t="s" s="16" r="E334">
        <v>1397</v>
      </c>
      <c t="s" s="16" r="F334">
        <v>2140</v>
      </c>
      <c t="s" s="16" r="G334">
        <v>2141</v>
      </c>
      <c s="16" r="H334"/>
      <c s="16" r="I334"/>
      <c t="s" s="205" r="J334">
        <v>20</v>
      </c>
      <c s="248" r="K334">
        <v>41776</v>
      </c>
      <c s="90" r="L334"/>
      <c s="16" r="M334"/>
      <c s="16" r="N334"/>
      <c s="16" r="O334"/>
      <c s="16" r="P334"/>
      <c s="16" r="Q334"/>
      <c s="16" r="R334"/>
      <c s="16" r="S334"/>
      <c s="16" r="T334"/>
      <c s="16" r="U334"/>
      <c s="16" r="V334"/>
      <c s="16" r="W334"/>
      <c s="16" r="X334"/>
      <c s="16" r="Y334"/>
      <c s="16" r="Z334"/>
      <c s="16" r="AA334"/>
      <c s="16" r="AB334"/>
      <c s="16" r="AC334"/>
      <c s="16" r="AD334"/>
      <c s="16" r="AE334"/>
      <c s="16" r="AF334"/>
      <c s="16" r="AG334"/>
      <c s="16" r="AH334"/>
      <c s="16" r="AI334"/>
      <c s="16" r="AJ334"/>
      <c s="16" r="AK334"/>
      <c s="16" r="AL334"/>
    </row>
    <row r="335">
      <c s="172" r="A335"/>
      <c s="16" r="B335"/>
      <c t="s" s="172" r="C335">
        <v>1303</v>
      </c>
      <c t="s" s="16" r="D335">
        <v>2142</v>
      </c>
      <c t="s" s="16" r="E335">
        <v>1397</v>
      </c>
      <c t="s" s="16" r="F335">
        <v>2143</v>
      </c>
      <c t="s" s="16" r="G335">
        <v>2144</v>
      </c>
      <c s="16" r="H335"/>
      <c s="16" r="I335"/>
      <c t="s" s="205" r="J335">
        <v>20</v>
      </c>
      <c s="248" r="K335">
        <v>41776</v>
      </c>
      <c s="90" r="L335"/>
      <c s="16" r="M335"/>
      <c s="16" r="N335"/>
      <c s="16" r="O335"/>
      <c s="16" r="P335"/>
      <c s="16" r="Q335"/>
      <c s="16" r="R335"/>
      <c s="16" r="S335"/>
      <c s="16" r="T335"/>
      <c s="16" r="U335"/>
      <c s="16" r="V335"/>
      <c s="16" r="W335"/>
      <c s="16" r="X335"/>
      <c s="16" r="Y335"/>
      <c s="16" r="Z335"/>
      <c s="16" r="AA335"/>
      <c s="16" r="AB335"/>
      <c s="16" r="AC335"/>
      <c s="16" r="AD335"/>
      <c s="16" r="AE335"/>
      <c s="16" r="AF335"/>
      <c s="16" r="AG335"/>
      <c s="16" r="AH335"/>
      <c s="16" r="AI335"/>
      <c s="16" r="AJ335"/>
      <c s="16" r="AK335"/>
      <c s="16" r="AL335"/>
    </row>
    <row r="336">
      <c s="172" r="A336"/>
      <c s="16" r="B336"/>
      <c t="s" s="172" r="C336">
        <v>1303</v>
      </c>
      <c t="s" s="16" r="D336">
        <v>2145</v>
      </c>
      <c t="s" s="16" r="E336">
        <v>1397</v>
      </c>
      <c t="s" s="16" r="F336">
        <v>2146</v>
      </c>
      <c t="s" s="16" r="G336">
        <v>2147</v>
      </c>
      <c s="16" r="H336"/>
      <c s="16" r="I336"/>
      <c t="s" s="205" r="J336">
        <v>20</v>
      </c>
      <c s="248" r="K336">
        <v>41776</v>
      </c>
      <c s="90" r="L336"/>
      <c s="16" r="M336"/>
      <c s="16" r="N336"/>
      <c s="16" r="O336"/>
      <c s="16" r="P336"/>
      <c s="16" r="Q336"/>
      <c s="16" r="R336"/>
      <c s="16" r="S336"/>
      <c s="16" r="T336"/>
      <c s="16" r="U336"/>
      <c s="16" r="V336"/>
      <c s="16" r="W336"/>
      <c s="16" r="X336"/>
      <c s="16" r="Y336"/>
      <c s="16" r="Z336"/>
      <c s="16" r="AA336"/>
      <c s="16" r="AB336"/>
      <c s="16" r="AC336"/>
      <c s="16" r="AD336"/>
      <c s="16" r="AE336"/>
      <c s="16" r="AF336"/>
      <c s="16" r="AG336"/>
      <c s="16" r="AH336"/>
      <c s="16" r="AI336"/>
      <c s="16" r="AJ336"/>
      <c s="16" r="AK336"/>
      <c s="16" r="AL336"/>
    </row>
    <row r="337">
      <c s="16" r="A337"/>
      <c s="16" r="B337"/>
      <c t="s" s="172" r="C337">
        <v>1276</v>
      </c>
      <c t="s" s="16" r="D337">
        <v>2148</v>
      </c>
      <c t="s" s="16" r="E337">
        <v>1397</v>
      </c>
      <c t="s" s="16" r="F337">
        <v>2149</v>
      </c>
      <c t="s" s="16" r="G337">
        <v>2150</v>
      </c>
      <c s="16" r="H337"/>
      <c s="16" r="I337"/>
      <c t="s" s="205" r="J337">
        <v>20</v>
      </c>
      <c s="248" r="K337">
        <v>41974</v>
      </c>
      <c s="90" r="L337"/>
      <c s="16" r="M337"/>
      <c s="16" r="N337"/>
      <c s="16" r="O337"/>
      <c s="16" r="P337"/>
      <c s="16" r="Q337"/>
      <c s="16" r="R337"/>
      <c s="16" r="S337"/>
      <c s="16" r="T337"/>
      <c s="16" r="U337"/>
      <c s="16" r="V337"/>
      <c s="16" r="W337"/>
      <c s="16" r="X337"/>
      <c s="16" r="Y337"/>
      <c s="16" r="Z337"/>
      <c s="16" r="AA337"/>
      <c s="16" r="AB337"/>
      <c s="16" r="AC337"/>
      <c s="16" r="AD337"/>
      <c s="16" r="AE337"/>
      <c s="16" r="AF337"/>
      <c s="16" r="AG337"/>
      <c s="16" r="AH337"/>
      <c s="16" r="AI337"/>
      <c s="16" r="AJ337"/>
      <c s="16" r="AK337"/>
      <c s="16" r="AL337"/>
    </row>
    <row r="338">
      <c s="172" r="A338"/>
      <c s="172" r="B338"/>
      <c t="s" s="172" r="C338">
        <v>1303</v>
      </c>
      <c t="s" s="172" r="D338">
        <v>2151</v>
      </c>
      <c t="s" s="172" r="E338">
        <v>1397</v>
      </c>
      <c t="s" s="172" r="F338">
        <v>2152</v>
      </c>
      <c t="s" s="172" r="G338">
        <v>2153</v>
      </c>
      <c s="172" r="H338"/>
      <c s="172" r="I338"/>
      <c t="s" s="205" r="J338">
        <v>20</v>
      </c>
      <c s="248" r="K338">
        <v>41776</v>
      </c>
      <c s="205" r="L338"/>
      <c s="172" r="M338"/>
      <c s="172" r="N338"/>
      <c s="172" r="O338"/>
      <c s="172" r="P338"/>
      <c s="172" r="Q338"/>
      <c s="172" r="R338"/>
      <c s="172" r="S338"/>
      <c s="172" r="T338"/>
      <c s="172" r="U338"/>
      <c s="172" r="V338"/>
      <c s="172" r="W338"/>
      <c s="172" r="X338"/>
      <c s="172" r="Y338"/>
      <c s="172" r="Z338"/>
      <c s="172" r="AA338"/>
      <c s="172" r="AB338"/>
      <c s="172" r="AC338"/>
      <c s="172" r="AD338"/>
      <c s="172" r="AE338"/>
      <c s="172" r="AF338"/>
      <c s="172" r="AG338"/>
      <c s="172" r="AH338"/>
      <c s="172" r="AI338"/>
      <c s="172" r="AJ338"/>
      <c s="172" r="AK338"/>
      <c s="172" r="AL338"/>
    </row>
    <row r="339">
      <c s="172" r="A339"/>
      <c t="s" s="172" r="B339">
        <v>2154</v>
      </c>
      <c t="s" s="172" r="C339">
        <v>2155</v>
      </c>
      <c t="s" s="172" r="D339">
        <v>2156</v>
      </c>
      <c t="s" s="172" r="E339">
        <v>2157</v>
      </c>
      <c t="s" s="172" r="F339">
        <v>2158</v>
      </c>
      <c t="s" s="172" r="G339">
        <v>2159</v>
      </c>
      <c s="172" r="H339"/>
      <c s="172" r="I339"/>
      <c t="s" s="205" r="J339">
        <v>20</v>
      </c>
      <c s="248" r="K339">
        <v>41872</v>
      </c>
      <c s="172" r="L339"/>
      <c s="172" r="M339"/>
      <c s="172" r="N339"/>
      <c s="172" r="O339"/>
      <c s="172" r="P339"/>
      <c s="172" r="Q339"/>
      <c s="172" r="R339"/>
      <c s="172" r="S339"/>
      <c s="172" r="T339"/>
      <c s="172" r="U339"/>
      <c s="172" r="V339"/>
      <c s="172" r="W339"/>
      <c s="172" r="X339"/>
      <c s="172" r="Y339"/>
      <c s="172" r="Z339"/>
      <c s="172" r="AA339"/>
      <c s="172" r="AB339"/>
      <c s="172" r="AC339"/>
      <c s="172" r="AD339"/>
      <c s="172" r="AE339"/>
      <c s="172" r="AF339"/>
      <c s="172" r="AG339"/>
      <c s="172" r="AH339"/>
      <c s="172" r="AI339"/>
      <c s="172" r="AJ339"/>
      <c s="172" r="AK339"/>
      <c s="172" r="AL339"/>
    </row>
    <row r="340">
      <c s="172" r="A340"/>
      <c s="172" r="B340"/>
      <c t="s" s="172" r="C340">
        <v>2155</v>
      </c>
      <c t="s" s="172" r="D340">
        <v>2160</v>
      </c>
      <c t="s" s="172" r="E340">
        <v>2161</v>
      </c>
      <c t="s" s="172" r="F340">
        <v>2158</v>
      </c>
      <c t="s" s="172" r="G340">
        <v>2162</v>
      </c>
      <c s="172" r="H340"/>
      <c s="172" r="I340"/>
      <c t="s" s="205" r="J340">
        <v>20</v>
      </c>
      <c s="248" r="K340">
        <v>41872</v>
      </c>
      <c s="172" r="L340"/>
      <c s="172" r="M340"/>
      <c s="172" r="N340"/>
      <c s="172" r="O340"/>
      <c s="172" r="P340"/>
      <c s="172" r="Q340"/>
      <c s="172" r="R340"/>
      <c s="172" r="S340"/>
      <c s="172" r="T340"/>
      <c s="172" r="U340"/>
      <c s="172" r="V340"/>
      <c s="172" r="W340"/>
      <c s="172" r="X340"/>
      <c s="172" r="Y340"/>
      <c s="172" r="Z340"/>
      <c s="172" r="AA340"/>
      <c s="172" r="AB340"/>
      <c s="172" r="AC340"/>
      <c s="172" r="AD340"/>
      <c s="172" r="AE340"/>
      <c s="172" r="AF340"/>
      <c s="172" r="AG340"/>
      <c s="172" r="AH340"/>
      <c s="172" r="AI340"/>
      <c s="172" r="AJ340"/>
      <c s="172" r="AK340"/>
      <c s="172" r="AL340"/>
    </row>
    <row r="341">
      <c s="172" r="A341"/>
      <c s="172" r="B341"/>
      <c t="s" s="172" r="C341">
        <v>2155</v>
      </c>
      <c t="s" s="172" r="D341">
        <v>2163</v>
      </c>
      <c t="s" s="172" r="E341">
        <v>2164</v>
      </c>
      <c t="s" s="172" r="F341">
        <v>2158</v>
      </c>
      <c t="s" s="172" r="G341">
        <v>2165</v>
      </c>
      <c s="172" r="H341"/>
      <c s="172" r="I341"/>
      <c t="s" s="205" r="J341">
        <v>20</v>
      </c>
      <c s="248" r="K341">
        <v>41872</v>
      </c>
      <c s="172" r="L341"/>
      <c s="172" r="M341"/>
      <c s="172" r="N341"/>
      <c s="172" r="O341"/>
      <c s="172" r="P341"/>
      <c s="172" r="Q341"/>
      <c s="172" r="R341"/>
      <c s="172" r="S341"/>
      <c s="172" r="T341"/>
      <c s="172" r="U341"/>
      <c s="172" r="V341"/>
      <c s="172" r="W341"/>
      <c s="172" r="X341"/>
      <c s="172" r="Y341"/>
      <c s="172" r="Z341"/>
      <c s="172" r="AA341"/>
      <c s="172" r="AB341"/>
      <c s="172" r="AC341"/>
      <c s="172" r="AD341"/>
      <c s="172" r="AE341"/>
      <c s="172" r="AF341"/>
      <c s="172" r="AG341"/>
      <c s="172" r="AH341"/>
      <c s="172" r="AI341"/>
      <c s="172" r="AJ341"/>
      <c s="172" r="AK341"/>
      <c s="172" r="AL341"/>
    </row>
    <row r="342">
      <c s="172" r="A342"/>
      <c s="172" r="B342"/>
      <c t="s" s="172" r="C342">
        <v>2155</v>
      </c>
      <c t="s" s="172" r="D342">
        <v>2166</v>
      </c>
      <c t="s" s="172" r="E342">
        <v>2167</v>
      </c>
      <c t="s" s="172" r="F342">
        <v>2158</v>
      </c>
      <c t="s" s="172" r="G342">
        <v>2168</v>
      </c>
      <c s="172" r="H342"/>
      <c s="172" r="I342"/>
      <c t="s" s="205" r="J342">
        <v>20</v>
      </c>
      <c s="248" r="K342">
        <v>41872</v>
      </c>
      <c s="172" r="L342"/>
      <c s="172" r="M342"/>
      <c s="172" r="N342"/>
      <c s="172" r="O342"/>
      <c s="172" r="P342"/>
      <c s="172" r="Q342"/>
      <c s="172" r="R342"/>
      <c s="172" r="S342"/>
      <c s="172" r="T342"/>
      <c s="172" r="U342"/>
      <c s="172" r="V342"/>
      <c s="172" r="W342"/>
      <c s="172" r="X342"/>
      <c s="172" r="Y342"/>
      <c s="172" r="Z342"/>
      <c s="172" r="AA342"/>
      <c s="172" r="AB342"/>
      <c s="172" r="AC342"/>
      <c s="172" r="AD342"/>
      <c s="172" r="AE342"/>
      <c s="172" r="AF342"/>
      <c s="172" r="AG342"/>
      <c s="172" r="AH342"/>
      <c s="172" r="AI342"/>
      <c s="172" r="AJ342"/>
      <c s="172" r="AK342"/>
      <c s="172" r="AL342"/>
    </row>
    <row r="343">
      <c s="172" r="A343"/>
      <c s="172" r="B343"/>
      <c t="s" s="172" r="C343">
        <v>2155</v>
      </c>
      <c t="s" s="172" r="D343">
        <v>2169</v>
      </c>
      <c t="s" s="172" r="E343">
        <v>2170</v>
      </c>
      <c t="s" s="172" r="F343">
        <v>2158</v>
      </c>
      <c t="s" s="172" r="G343">
        <v>2171</v>
      </c>
      <c s="172" r="H343"/>
      <c s="172" r="I343"/>
      <c t="s" s="205" r="J343">
        <v>20</v>
      </c>
      <c s="248" r="K343">
        <v>41872</v>
      </c>
      <c s="172" r="L343"/>
      <c s="172" r="M343"/>
      <c s="172" r="N343"/>
      <c s="172" r="O343"/>
      <c s="172" r="P343"/>
      <c s="172" r="Q343"/>
      <c s="172" r="R343"/>
      <c s="172" r="S343"/>
      <c s="172" r="T343"/>
      <c s="172" r="U343"/>
      <c s="172" r="V343"/>
      <c s="172" r="W343"/>
      <c s="172" r="X343"/>
      <c s="172" r="Y343"/>
      <c s="172" r="Z343"/>
      <c s="172" r="AA343"/>
      <c s="172" r="AB343"/>
      <c s="172" r="AC343"/>
      <c s="172" r="AD343"/>
      <c s="172" r="AE343"/>
      <c s="172" r="AF343"/>
      <c s="172" r="AG343"/>
      <c s="172" r="AH343"/>
      <c s="172" r="AI343"/>
      <c s="172" r="AJ343"/>
      <c s="172" r="AK343"/>
      <c s="172" r="AL343"/>
    </row>
    <row r="344">
      <c s="172" r="A344"/>
      <c s="172" r="B344"/>
      <c t="s" s="172" r="C344">
        <v>2155</v>
      </c>
      <c t="s" s="172" r="D344">
        <v>2172</v>
      </c>
      <c t="s" s="172" r="E344">
        <v>2173</v>
      </c>
      <c t="s" s="172" r="F344">
        <v>2158</v>
      </c>
      <c t="s" s="172" r="G344">
        <v>2174</v>
      </c>
      <c s="172" r="H344"/>
      <c s="172" r="I344"/>
      <c t="s" s="205" r="J344">
        <v>20</v>
      </c>
      <c s="248" r="K344">
        <v>41872</v>
      </c>
      <c s="172" r="L344"/>
      <c s="172" r="M344"/>
      <c s="172" r="N344"/>
      <c s="172" r="O344"/>
      <c s="172" r="P344"/>
      <c s="172" r="Q344"/>
      <c s="172" r="R344"/>
      <c s="172" r="S344"/>
      <c s="172" r="T344"/>
      <c s="172" r="U344"/>
      <c s="172" r="V344"/>
      <c s="172" r="W344"/>
      <c s="172" r="X344"/>
      <c s="172" r="Y344"/>
      <c s="172" r="Z344"/>
      <c s="172" r="AA344"/>
      <c s="172" r="AB344"/>
      <c s="172" r="AC344"/>
      <c s="172" r="AD344"/>
      <c s="172" r="AE344"/>
      <c s="172" r="AF344"/>
      <c s="172" r="AG344"/>
      <c s="172" r="AH344"/>
      <c s="172" r="AI344"/>
      <c s="172" r="AJ344"/>
      <c s="172" r="AK344"/>
      <c s="172" r="AL344"/>
    </row>
    <row r="345">
      <c s="172" r="A345"/>
      <c s="172" r="B345"/>
      <c t="s" s="172" r="C345">
        <v>2155</v>
      </c>
      <c t="s" s="172" r="D345">
        <v>2175</v>
      </c>
      <c t="s" s="172" r="E345">
        <v>2176</v>
      </c>
      <c t="s" s="172" r="F345">
        <v>2158</v>
      </c>
      <c t="s" s="172" r="G345">
        <v>2177</v>
      </c>
      <c s="172" r="H345"/>
      <c s="172" r="I345"/>
      <c t="s" s="205" r="J345">
        <v>20</v>
      </c>
      <c s="248" r="K345">
        <v>41872</v>
      </c>
      <c s="172" r="L345"/>
      <c s="172" r="M345"/>
      <c s="172" r="N345"/>
      <c s="172" r="O345"/>
      <c s="172" r="P345"/>
      <c s="172" r="Q345"/>
      <c s="172" r="R345"/>
      <c s="172" r="S345"/>
      <c s="172" r="T345"/>
      <c s="172" r="U345"/>
      <c s="172" r="V345"/>
      <c s="172" r="W345"/>
      <c s="172" r="X345"/>
      <c s="172" r="Y345"/>
      <c s="172" r="Z345"/>
      <c s="172" r="AA345"/>
      <c s="172" r="AB345"/>
      <c s="172" r="AC345"/>
      <c s="172" r="AD345"/>
      <c s="172" r="AE345"/>
      <c s="172" r="AF345"/>
      <c s="172" r="AG345"/>
      <c s="172" r="AH345"/>
      <c s="172" r="AI345"/>
      <c s="172" r="AJ345"/>
      <c s="172" r="AK345"/>
      <c s="172" r="AL345"/>
    </row>
    <row r="346">
      <c s="172" r="A346"/>
      <c s="172" r="B346"/>
      <c t="s" s="172" r="C346">
        <v>2155</v>
      </c>
      <c t="s" s="172" r="D346">
        <v>2178</v>
      </c>
      <c t="s" s="172" r="E346">
        <v>2179</v>
      </c>
      <c t="s" s="172" r="F346">
        <v>2158</v>
      </c>
      <c t="s" s="172" r="G346">
        <v>2180</v>
      </c>
      <c s="172" r="H346"/>
      <c s="172" r="I346"/>
      <c t="s" s="205" r="J346">
        <v>20</v>
      </c>
      <c s="248" r="K346">
        <v>41872</v>
      </c>
      <c s="172" r="L346"/>
      <c s="172" r="M346"/>
      <c s="172" r="N346"/>
      <c s="172" r="O346"/>
      <c s="172" r="P346"/>
      <c s="172" r="Q346"/>
      <c s="172" r="R346"/>
      <c s="172" r="S346"/>
      <c s="172" r="T346"/>
      <c s="172" r="U346"/>
      <c s="172" r="V346"/>
      <c s="172" r="W346"/>
      <c s="172" r="X346"/>
      <c s="172" r="Y346"/>
      <c s="172" r="Z346"/>
      <c s="172" r="AA346"/>
      <c s="172" r="AB346"/>
      <c s="172" r="AC346"/>
      <c s="172" r="AD346"/>
      <c s="172" r="AE346"/>
      <c s="172" r="AF346"/>
      <c s="172" r="AG346"/>
      <c s="172" r="AH346"/>
      <c s="172" r="AI346"/>
      <c s="172" r="AJ346"/>
      <c s="172" r="AK346"/>
      <c s="172" r="AL346"/>
    </row>
    <row r="347">
      <c s="172" r="A347"/>
      <c s="172" r="B347"/>
      <c s="172" r="C347"/>
      <c t="s" s="172" r="D347">
        <v>2181</v>
      </c>
      <c t="s" s="172" r="E347">
        <v>2182</v>
      </c>
      <c t="s" s="172" r="F347">
        <v>2183</v>
      </c>
      <c t="s" s="172" r="G347">
        <v>2184</v>
      </c>
      <c s="172" r="H347"/>
      <c s="172" r="I347"/>
      <c s="205" r="J347"/>
      <c s="172" r="K347"/>
      <c s="172" r="L347"/>
      <c s="172" r="M347"/>
      <c s="172" r="N347"/>
      <c s="16" r="O347"/>
      <c s="16" r="P347"/>
      <c s="16" r="Q347"/>
      <c s="16" r="R347"/>
      <c s="16" r="S347"/>
      <c s="16" r="T347"/>
      <c s="16" r="U347"/>
      <c s="16" r="V347"/>
      <c s="16" r="W347"/>
      <c s="16" r="X347"/>
      <c s="16" r="Y347"/>
      <c s="16" r="Z347"/>
      <c s="16" r="AA347"/>
      <c s="16" r="AB347"/>
      <c s="16" r="AC347"/>
      <c s="16" r="AD347"/>
      <c s="16" r="AE347"/>
      <c s="16" r="AF347"/>
      <c s="16" r="AG347"/>
      <c s="16" r="AH347"/>
      <c s="16" r="AI347"/>
      <c s="16" r="AJ347"/>
      <c s="16" r="AK347"/>
      <c s="16" r="AL347"/>
    </row>
    <row r="348">
      <c s="172" r="A348"/>
      <c s="172" r="B348"/>
      <c t="s" s="172" r="C348">
        <v>1153</v>
      </c>
      <c t="s" s="172" r="D348">
        <v>2185</v>
      </c>
      <c t="s" s="172" r="E348">
        <v>1397</v>
      </c>
      <c t="s" s="172" r="F348">
        <v>2186</v>
      </c>
      <c t="s" s="172" r="G348">
        <v>2187</v>
      </c>
      <c s="172" r="H348"/>
      <c s="172" r="I348"/>
      <c t="s" s="205" r="J348">
        <v>20</v>
      </c>
      <c s="248" r="K348">
        <v>41872</v>
      </c>
      <c s="205" r="L348"/>
      <c s="172" r="M348"/>
      <c s="172" r="N348"/>
      <c s="172" r="O348"/>
      <c s="172" r="P348"/>
      <c s="172" r="Q348"/>
      <c s="172" r="R348"/>
      <c s="172" r="S348"/>
      <c s="172" r="T348"/>
      <c s="172" r="U348"/>
      <c s="172" r="V348"/>
      <c s="172" r="W348"/>
      <c s="172" r="X348"/>
      <c s="172" r="Y348"/>
      <c s="172" r="Z348"/>
      <c s="172" r="AA348"/>
      <c s="172" r="AB348"/>
      <c s="172" r="AC348"/>
      <c s="172" r="AD348"/>
      <c s="172" r="AE348"/>
      <c s="172" r="AF348"/>
      <c s="172" r="AG348"/>
      <c s="172" r="AH348"/>
      <c s="172" r="AI348"/>
      <c s="172" r="AJ348"/>
      <c s="172" r="AK348"/>
      <c s="172" r="AL348"/>
    </row>
    <row r="349">
      <c s="172" r="A349"/>
      <c s="172" r="B349"/>
      <c t="s" s="172" r="C349">
        <v>1153</v>
      </c>
      <c t="s" s="172" r="D349">
        <v>2188</v>
      </c>
      <c t="s" s="172" r="E349">
        <v>2189</v>
      </c>
      <c t="s" s="172" r="F349">
        <v>2190</v>
      </c>
      <c t="s" s="172" r="G349">
        <v>2191</v>
      </c>
      <c s="172" r="H349"/>
      <c s="172" r="I349"/>
      <c t="s" s="205" r="J349">
        <v>20</v>
      </c>
      <c s="248" r="K349">
        <v>41872</v>
      </c>
      <c s="205" r="L349"/>
      <c s="172" r="M349"/>
      <c s="172" r="N349"/>
      <c s="172" r="O349"/>
      <c s="172" r="P349"/>
      <c s="172" r="Q349"/>
      <c s="172" r="R349"/>
      <c s="172" r="S349"/>
      <c s="172" r="T349"/>
      <c s="172" r="U349"/>
      <c s="172" r="V349"/>
      <c s="172" r="W349"/>
      <c s="172" r="X349"/>
      <c s="172" r="Y349"/>
      <c s="172" r="Z349"/>
      <c s="172" r="AA349"/>
      <c s="172" r="AB349"/>
      <c s="172" r="AC349"/>
      <c s="172" r="AD349"/>
      <c s="172" r="AE349"/>
      <c s="172" r="AF349"/>
      <c s="172" r="AG349"/>
      <c s="172" r="AH349"/>
      <c s="172" r="AI349"/>
      <c s="172" r="AJ349"/>
      <c s="172" r="AK349"/>
      <c s="172" r="AL349"/>
    </row>
    <row r="350">
      <c s="172" r="A350"/>
      <c s="172" r="B350"/>
      <c t="s" s="172" r="C350">
        <v>1153</v>
      </c>
      <c t="s" s="172" r="D350">
        <v>2192</v>
      </c>
      <c t="s" s="172" r="E350">
        <v>2189</v>
      </c>
      <c t="s" s="172" r="F350">
        <v>2193</v>
      </c>
      <c t="s" s="172" r="G350">
        <v>2194</v>
      </c>
      <c s="172" r="H350"/>
      <c s="172" r="I350"/>
      <c t="s" s="205" r="J350">
        <v>20</v>
      </c>
      <c s="248" r="K350">
        <v>41890</v>
      </c>
      <c s="205" r="L350"/>
      <c s="172" r="M350"/>
      <c s="172" r="N350"/>
      <c s="172" r="O350"/>
      <c s="172" r="P350"/>
      <c s="172" r="Q350"/>
      <c s="172" r="R350"/>
      <c s="172" r="S350"/>
      <c s="172" r="T350"/>
      <c s="172" r="U350"/>
      <c s="172" r="V350"/>
      <c s="172" r="W350"/>
      <c s="172" r="X350"/>
      <c s="172" r="Y350"/>
      <c s="172" r="Z350"/>
      <c s="172" r="AA350"/>
      <c s="172" r="AB350"/>
      <c s="172" r="AC350"/>
      <c s="172" r="AD350"/>
      <c s="172" r="AE350"/>
      <c s="172" r="AF350"/>
      <c s="172" r="AG350"/>
      <c s="172" r="AH350"/>
      <c s="172" r="AI350"/>
      <c s="172" r="AJ350"/>
      <c s="172" r="AK350"/>
      <c s="172" r="AL350"/>
    </row>
    <row r="351">
      <c s="172" r="A351"/>
      <c s="172" r="B351"/>
      <c t="s" s="172" r="C351">
        <v>1153</v>
      </c>
      <c t="s" s="172" r="D351">
        <v>2195</v>
      </c>
      <c t="s" s="172" r="E351">
        <v>2189</v>
      </c>
      <c t="s" s="172" r="F351">
        <v>2196</v>
      </c>
      <c t="s" s="172" r="G351">
        <v>2197</v>
      </c>
      <c s="172" r="H351"/>
      <c s="172" r="I351"/>
      <c t="s" s="205" r="J351">
        <v>20</v>
      </c>
      <c s="248" r="K351">
        <v>41890</v>
      </c>
      <c s="205" r="L351"/>
      <c s="172" r="M351"/>
      <c s="172" r="N351"/>
      <c s="172" r="O351"/>
      <c s="172" r="P351"/>
      <c s="172" r="Q351"/>
      <c s="172" r="R351"/>
      <c s="172" r="S351"/>
      <c s="172" r="T351"/>
      <c s="172" r="U351"/>
      <c s="172" r="V351"/>
      <c s="172" r="W351"/>
      <c s="172" r="X351"/>
      <c s="172" r="Y351"/>
      <c s="172" r="Z351"/>
      <c s="172" r="AA351"/>
      <c s="172" r="AB351"/>
      <c s="172" r="AC351"/>
      <c s="172" r="AD351"/>
      <c s="172" r="AE351"/>
      <c s="172" r="AF351"/>
      <c s="172" r="AG351"/>
      <c s="172" r="AH351"/>
      <c s="172" r="AI351"/>
      <c s="172" r="AJ351"/>
      <c s="172" r="AK351"/>
      <c s="172" r="AL351"/>
    </row>
    <row r="352">
      <c s="172" r="A352"/>
      <c t="s" s="196" r="B352">
        <v>2198</v>
      </c>
      <c s="196" r="C352"/>
      <c s="196" r="D352"/>
      <c s="196" r="E352"/>
      <c s="196" r="F352"/>
      <c s="196" r="G352"/>
      <c s="196" r="H352"/>
      <c s="196" r="I352"/>
      <c s="273" r="J352"/>
      <c s="196" r="K352"/>
      <c s="196" r="L352"/>
      <c s="196" r="M352"/>
      <c s="16" r="N352"/>
      <c s="16" r="O352"/>
      <c s="16" r="P352"/>
      <c s="16" r="Q352"/>
      <c s="16" r="R352"/>
      <c s="16" r="S352"/>
      <c s="16" r="T352"/>
      <c s="16" r="U352"/>
      <c s="16" r="V352"/>
      <c s="16" r="W352"/>
      <c s="16" r="X352"/>
      <c s="16" r="Y352"/>
      <c s="16" r="Z352"/>
      <c s="16" r="AA352"/>
      <c s="16" r="AB352"/>
      <c s="16" r="AC352"/>
      <c s="16" r="AD352"/>
      <c s="16" r="AE352"/>
      <c s="16" r="AF352"/>
      <c s="16" r="AG352"/>
      <c s="16" r="AH352"/>
      <c s="16" r="AI352"/>
      <c s="16" r="AJ352"/>
      <c s="16" r="AK352"/>
      <c s="16" r="AL352"/>
    </row>
    <row r="353">
      <c s="172" r="A353"/>
      <c s="172" r="B353"/>
      <c t="s" s="172" r="C353">
        <v>1142</v>
      </c>
      <c t="s" s="172" r="D353">
        <v>2199</v>
      </c>
      <c t="s" s="172" r="E353">
        <v>1357</v>
      </c>
      <c t="s" s="172" r="F353">
        <v>2200</v>
      </c>
      <c t="s" s="172" r="G353">
        <v>2201</v>
      </c>
      <c s="172" r="H353"/>
      <c s="172" r="I353"/>
      <c t="s" s="205" r="J353">
        <v>19</v>
      </c>
      <c s="248" r="K353">
        <v>41726</v>
      </c>
      <c s="205" r="L353"/>
      <c s="172" r="M353"/>
      <c s="172" r="N353"/>
      <c s="172" r="O353"/>
      <c s="172" r="P353"/>
      <c s="172" r="Q353"/>
      <c s="172" r="R353"/>
      <c s="172" r="S353"/>
      <c s="172" r="T353"/>
      <c s="172" r="U353"/>
      <c s="172" r="V353"/>
      <c s="172" r="W353"/>
      <c s="172" r="X353"/>
      <c s="172" r="Y353"/>
      <c s="172" r="Z353"/>
      <c s="172" r="AA353"/>
      <c s="172" r="AB353"/>
      <c s="172" r="AC353"/>
      <c s="172" r="AD353"/>
      <c s="172" r="AE353"/>
      <c s="172" r="AF353"/>
      <c s="172" r="AG353"/>
      <c s="172" r="AH353"/>
      <c s="172" r="AI353"/>
      <c s="172" r="AJ353"/>
      <c s="172" r="AK353"/>
      <c s="172" r="AL353"/>
    </row>
    <row r="354">
      <c s="172" r="A354"/>
      <c s="16" r="B354"/>
      <c t="s" s="16" r="C354">
        <v>1276</v>
      </c>
      <c t="s" s="16" r="D354">
        <v>2202</v>
      </c>
      <c t="s" s="172" r="E354">
        <v>1357</v>
      </c>
      <c t="s" s="172" r="F354">
        <v>2203</v>
      </c>
      <c t="s" s="16" r="G354">
        <v>2204</v>
      </c>
      <c s="16" r="H354"/>
      <c s="16" r="I354"/>
      <c t="s" s="90" r="J354">
        <v>20</v>
      </c>
      <c s="195" r="K354">
        <v>41974</v>
      </c>
      <c s="16" r="L354"/>
      <c s="16" r="M354"/>
      <c s="16" r="N354"/>
      <c s="16" r="O354"/>
      <c s="16" r="P354"/>
      <c s="16" r="Q354"/>
      <c s="16" r="R354"/>
      <c s="16" r="S354"/>
      <c s="16" r="T354"/>
      <c s="16" r="U354"/>
      <c s="16" r="V354"/>
      <c s="16" r="W354"/>
      <c s="16" r="X354"/>
      <c s="16" r="Y354"/>
      <c s="16" r="Z354"/>
      <c s="16" r="AA354"/>
      <c s="16" r="AB354"/>
      <c s="16" r="AC354"/>
      <c s="16" r="AD354"/>
      <c s="16" r="AE354"/>
      <c s="16" r="AF354"/>
      <c s="16" r="AG354"/>
      <c s="16" r="AH354"/>
      <c s="16" r="AI354"/>
      <c s="16" r="AJ354"/>
      <c s="16" r="AK354"/>
      <c s="16" r="AL354"/>
    </row>
    <row r="355">
      <c s="172" r="A355"/>
      <c s="16" r="B355"/>
      <c t="s" s="16" r="C355">
        <v>1276</v>
      </c>
      <c t="s" s="16" r="D355">
        <v>2205</v>
      </c>
      <c t="s" s="172" r="E355">
        <v>1357</v>
      </c>
      <c t="s" s="172" r="F355">
        <v>2206</v>
      </c>
      <c t="s" s="16" r="G355">
        <v>2201</v>
      </c>
      <c s="16" r="H355"/>
      <c s="16" r="I355"/>
      <c t="s" s="90" r="J355">
        <v>20</v>
      </c>
      <c s="195" r="K355">
        <v>41974</v>
      </c>
      <c s="16" r="L355"/>
      <c s="16" r="M355"/>
      <c s="16" r="N355"/>
      <c s="16" r="O355"/>
      <c s="16" r="P355"/>
      <c s="16" r="Q355"/>
      <c s="16" r="R355"/>
      <c s="16" r="S355"/>
      <c s="16" r="T355"/>
      <c s="16" r="U355"/>
      <c s="16" r="V355"/>
      <c s="16" r="W355"/>
      <c s="16" r="X355"/>
      <c s="16" r="Y355"/>
      <c s="16" r="Z355"/>
      <c s="16" r="AA355"/>
      <c s="16" r="AB355"/>
      <c s="16" r="AC355"/>
      <c s="16" r="AD355"/>
      <c s="16" r="AE355"/>
      <c s="16" r="AF355"/>
      <c s="16" r="AG355"/>
      <c s="16" r="AH355"/>
      <c s="16" r="AI355"/>
      <c s="16" r="AJ355"/>
      <c s="16" r="AK355"/>
      <c s="16" r="AL355"/>
    </row>
    <row r="356">
      <c s="172" r="A356"/>
      <c t="s" s="196" r="B356">
        <v>2207</v>
      </c>
      <c s="196" r="C356"/>
      <c s="196" r="D356"/>
      <c s="196" r="E356"/>
      <c s="196" r="F356"/>
      <c s="196" r="G356"/>
      <c s="196" r="H356"/>
      <c s="196" r="I356"/>
      <c s="273" r="J356"/>
      <c s="196" r="K356"/>
      <c s="196" r="L356"/>
      <c s="196" r="M356"/>
      <c s="16" r="N356"/>
      <c s="16" r="O356"/>
      <c s="16" r="P356"/>
      <c s="16" r="Q356"/>
      <c s="16" r="R356"/>
      <c s="16" r="S356"/>
      <c s="16" r="T356"/>
      <c s="16" r="U356"/>
      <c s="16" r="V356"/>
      <c s="16" r="W356"/>
      <c s="16" r="X356"/>
      <c s="16" r="Y356"/>
      <c s="16" r="Z356"/>
      <c s="16" r="AA356"/>
      <c s="16" r="AB356"/>
      <c s="16" r="AC356"/>
      <c s="16" r="AD356"/>
      <c s="16" r="AE356"/>
      <c s="16" r="AF356"/>
      <c s="16" r="AG356"/>
      <c s="16" r="AH356"/>
      <c s="16" r="AI356"/>
      <c s="16" r="AJ356"/>
      <c s="16" r="AK356"/>
      <c s="16" r="AL356"/>
    </row>
    <row r="357">
      <c s="172" r="A357"/>
      <c s="172" r="B357"/>
      <c t="s" s="172" r="C357">
        <v>1142</v>
      </c>
      <c t="s" s="172" r="D357">
        <v>2208</v>
      </c>
      <c t="s" s="172" r="E357">
        <v>2209</v>
      </c>
      <c t="s" s="172" r="F357">
        <v>2210</v>
      </c>
      <c t="s" s="172" r="G357">
        <v>2211</v>
      </c>
      <c s="172" r="H357"/>
      <c s="172" r="I357"/>
      <c t="s" s="205" r="J357">
        <v>19</v>
      </c>
      <c s="248" r="K357">
        <v>41726</v>
      </c>
      <c s="205" r="L357"/>
      <c s="172" r="M357"/>
      <c s="172" r="N357"/>
      <c s="172" r="O357"/>
      <c s="172" r="P357"/>
      <c s="172" r="Q357"/>
      <c s="172" r="R357"/>
      <c s="172" r="S357"/>
      <c s="172" r="T357"/>
      <c s="172" r="U357"/>
      <c s="172" r="V357"/>
      <c s="172" r="W357"/>
      <c s="172" r="X357"/>
      <c s="172" r="Y357"/>
      <c s="172" r="Z357"/>
      <c s="172" r="AA357"/>
      <c s="172" r="AB357"/>
      <c s="172" r="AC357"/>
      <c s="172" r="AD357"/>
      <c s="172" r="AE357"/>
      <c s="172" r="AF357"/>
      <c s="172" r="AG357"/>
      <c s="172" r="AH357"/>
      <c s="172" r="AI357"/>
      <c s="172" r="AJ357"/>
      <c s="172" r="AK357"/>
      <c s="172" r="AL357"/>
    </row>
    <row r="358">
      <c s="172" r="A358"/>
      <c s="172" r="B358"/>
      <c t="s" s="172" r="C358">
        <v>1142</v>
      </c>
      <c t="s" s="172" r="D358">
        <v>2212</v>
      </c>
      <c t="s" s="172" r="E358">
        <v>2209</v>
      </c>
      <c t="s" s="172" r="F358">
        <v>2210</v>
      </c>
      <c t="s" s="172" r="G358">
        <v>2211</v>
      </c>
      <c s="172" r="H358"/>
      <c s="172" r="I358"/>
      <c t="s" s="205" r="J358">
        <v>19</v>
      </c>
      <c s="248" r="K358">
        <v>41726</v>
      </c>
      <c s="205" r="L358"/>
      <c s="172" r="M358"/>
      <c s="172" r="N358"/>
      <c s="172" r="O358"/>
      <c s="172" r="P358"/>
      <c s="172" r="Q358"/>
      <c s="172" r="R358"/>
      <c s="172" r="S358"/>
      <c s="172" r="T358"/>
      <c s="172" r="U358"/>
      <c s="172" r="V358"/>
      <c s="172" r="W358"/>
      <c s="172" r="X358"/>
      <c s="172" r="Y358"/>
      <c s="172" r="Z358"/>
      <c s="172" r="AA358"/>
      <c s="172" r="AB358"/>
      <c s="172" r="AC358"/>
      <c s="172" r="AD358"/>
      <c s="172" r="AE358"/>
      <c s="172" r="AF358"/>
      <c s="172" r="AG358"/>
      <c s="172" r="AH358"/>
      <c s="172" r="AI358"/>
      <c s="172" r="AJ358"/>
      <c s="172" r="AK358"/>
      <c s="172" r="AL358"/>
    </row>
    <row r="359">
      <c s="172" r="A359"/>
      <c s="172" r="B359"/>
      <c t="s" s="172" r="C359">
        <v>1142</v>
      </c>
      <c t="s" s="172" r="D359">
        <v>2213</v>
      </c>
      <c t="s" s="172" r="E359">
        <v>2209</v>
      </c>
      <c t="s" s="172" r="F359">
        <v>2210</v>
      </c>
      <c t="s" s="172" r="G359">
        <v>2211</v>
      </c>
      <c s="172" r="H359"/>
      <c s="172" r="I359"/>
      <c t="s" s="205" r="J359">
        <v>19</v>
      </c>
      <c s="248" r="K359">
        <v>41726</v>
      </c>
      <c s="205" r="L359"/>
      <c s="172" r="M359"/>
      <c s="172" r="N359"/>
      <c s="172" r="O359"/>
      <c s="172" r="P359"/>
      <c s="172" r="Q359"/>
      <c s="172" r="R359"/>
      <c s="172" r="S359"/>
      <c s="172" r="T359"/>
      <c s="172" r="U359"/>
      <c s="172" r="V359"/>
      <c s="172" r="W359"/>
      <c s="172" r="X359"/>
      <c s="172" r="Y359"/>
      <c s="172" r="Z359"/>
      <c s="172" r="AA359"/>
      <c s="172" r="AB359"/>
      <c s="172" r="AC359"/>
      <c s="172" r="AD359"/>
      <c s="172" r="AE359"/>
      <c s="172" r="AF359"/>
      <c s="172" r="AG359"/>
      <c s="172" r="AH359"/>
      <c s="172" r="AI359"/>
      <c s="172" r="AJ359"/>
      <c s="172" r="AK359"/>
      <c s="172" r="AL359"/>
    </row>
    <row r="360">
      <c s="172" r="A360"/>
      <c s="172" r="B360"/>
      <c t="s" s="172" r="C360">
        <v>1142</v>
      </c>
      <c t="s" s="172" r="D360">
        <v>2214</v>
      </c>
      <c t="s" s="172" r="E360">
        <v>2209</v>
      </c>
      <c t="s" s="172" r="F360">
        <v>2210</v>
      </c>
      <c t="s" s="172" r="G360">
        <v>2211</v>
      </c>
      <c s="172" r="H360"/>
      <c s="172" r="I360"/>
      <c t="s" s="205" r="J360">
        <v>19</v>
      </c>
      <c s="248" r="K360">
        <v>41726</v>
      </c>
      <c s="205" r="L360"/>
      <c s="172" r="M360"/>
      <c s="172" r="N360"/>
      <c s="172" r="O360"/>
      <c s="172" r="P360"/>
      <c s="172" r="Q360"/>
      <c s="172" r="R360"/>
      <c s="172" r="S360"/>
      <c s="172" r="T360"/>
      <c s="172" r="U360"/>
      <c s="172" r="V360"/>
      <c s="172" r="W360"/>
      <c s="172" r="X360"/>
      <c s="172" r="Y360"/>
      <c s="172" r="Z360"/>
      <c s="172" r="AA360"/>
      <c s="172" r="AB360"/>
      <c s="172" r="AC360"/>
      <c s="172" r="AD360"/>
      <c s="172" r="AE360"/>
      <c s="172" r="AF360"/>
      <c s="172" r="AG360"/>
      <c s="172" r="AH360"/>
      <c s="172" r="AI360"/>
      <c s="172" r="AJ360"/>
      <c s="172" r="AK360"/>
      <c s="172" r="AL360"/>
    </row>
    <row r="361">
      <c s="172" r="A361"/>
      <c s="172" r="B361"/>
      <c t="s" s="172" r="C361">
        <v>1142</v>
      </c>
      <c t="s" s="172" r="D361">
        <v>2215</v>
      </c>
      <c t="s" s="172" r="E361">
        <v>2209</v>
      </c>
      <c t="s" s="172" r="F361">
        <v>2210</v>
      </c>
      <c t="s" s="172" r="G361">
        <v>2211</v>
      </c>
      <c s="172" r="H361"/>
      <c s="172" r="I361"/>
      <c s="205" r="J361"/>
      <c s="172" r="K361"/>
      <c s="205" r="L361"/>
      <c s="172" r="M361"/>
      <c s="172" r="N361"/>
      <c s="172" r="O361"/>
      <c s="172" r="P361"/>
      <c s="172" r="Q361"/>
      <c s="172" r="R361"/>
      <c s="172" r="S361"/>
      <c s="172" r="T361"/>
      <c s="172" r="U361"/>
      <c s="172" r="V361"/>
      <c s="172" r="W361"/>
      <c s="172" r="X361"/>
      <c s="172" r="Y361"/>
      <c s="172" r="Z361"/>
      <c s="172" r="AA361"/>
      <c s="172" r="AB361"/>
      <c s="172" r="AC361"/>
      <c s="172" r="AD361"/>
      <c s="172" r="AE361"/>
      <c s="172" r="AF361"/>
      <c s="172" r="AG361"/>
      <c s="172" r="AH361"/>
      <c s="172" r="AI361"/>
      <c s="172" r="AJ361"/>
      <c s="172" r="AK361"/>
      <c s="172" r="AL361"/>
    </row>
    <row r="362">
      <c s="172" r="A362"/>
      <c s="172" r="B362"/>
      <c t="s" s="172" r="C362">
        <v>1142</v>
      </c>
      <c t="s" s="172" r="D362">
        <v>2216</v>
      </c>
      <c t="s" s="172" r="E362">
        <v>2209</v>
      </c>
      <c t="s" s="172" r="F362">
        <v>2210</v>
      </c>
      <c t="s" s="172" r="G362">
        <v>2211</v>
      </c>
      <c s="172" r="H362"/>
      <c s="172" r="I362"/>
      <c s="205" r="J362"/>
      <c s="172" r="K362"/>
      <c s="205" r="L362"/>
      <c s="172" r="M362"/>
      <c s="172" r="N362"/>
      <c s="16" r="O362"/>
      <c s="16" r="P362"/>
      <c s="16" r="Q362"/>
      <c s="16" r="R362"/>
      <c s="16" r="S362"/>
      <c s="16" r="T362"/>
      <c s="16" r="U362"/>
      <c s="16" r="V362"/>
      <c s="16" r="W362"/>
      <c s="16" r="X362"/>
      <c s="16" r="Y362"/>
      <c s="16" r="Z362"/>
      <c s="16" r="AA362"/>
      <c s="16" r="AB362"/>
      <c s="16" r="AC362"/>
      <c s="16" r="AD362"/>
      <c s="16" r="AE362"/>
      <c s="16" r="AF362"/>
      <c s="16" r="AG362"/>
      <c s="16" r="AH362"/>
      <c s="16" r="AI362"/>
      <c s="16" r="AJ362"/>
      <c s="16" r="AK362"/>
      <c s="16" r="AL362"/>
    </row>
    <row r="363">
      <c s="172" r="A363"/>
      <c s="172" r="B363"/>
      <c t="s" s="172" r="C363">
        <v>1142</v>
      </c>
      <c t="s" s="172" r="D363">
        <v>2217</v>
      </c>
      <c t="s" s="172" r="E363">
        <v>1253</v>
      </c>
      <c t="s" s="172" r="F363">
        <v>2218</v>
      </c>
      <c t="s" s="172" r="G363">
        <v>2219</v>
      </c>
      <c s="172" r="H363"/>
      <c s="172" r="I363"/>
      <c t="s" s="205" r="J363">
        <v>19</v>
      </c>
      <c s="248" r="K363">
        <v>41726</v>
      </c>
      <c s="205" r="L363"/>
      <c s="172" r="M363"/>
      <c s="172" r="N363"/>
      <c s="172" r="O363"/>
      <c s="172" r="P363"/>
      <c s="172" r="Q363"/>
      <c s="172" r="R363"/>
      <c s="172" r="S363"/>
      <c s="172" r="T363"/>
      <c s="172" r="U363"/>
      <c s="172" r="V363"/>
      <c s="172" r="W363"/>
      <c s="172" r="X363"/>
      <c s="172" r="Y363"/>
      <c s="172" r="Z363"/>
      <c s="172" r="AA363"/>
      <c s="172" r="AB363"/>
      <c s="172" r="AC363"/>
      <c s="172" r="AD363"/>
      <c s="172" r="AE363"/>
      <c s="172" r="AF363"/>
      <c s="172" r="AG363"/>
      <c s="172" r="AH363"/>
      <c s="172" r="AI363"/>
      <c s="172" r="AJ363"/>
      <c s="172" r="AK363"/>
      <c s="172" r="AL363"/>
    </row>
    <row r="364">
      <c s="172" r="A364"/>
      <c t="s" s="196" r="B364">
        <v>2220</v>
      </c>
      <c s="196" r="C364"/>
      <c s="196" r="D364"/>
      <c s="196" r="E364"/>
      <c s="196" r="F364"/>
      <c s="196" r="G364"/>
      <c s="196" r="H364"/>
      <c s="196" r="I364"/>
      <c s="273" r="J364"/>
      <c s="196" r="K364"/>
      <c s="196" r="L364"/>
      <c s="196" r="M364"/>
      <c s="16" r="N364"/>
      <c s="16" r="O364"/>
      <c s="16" r="P364"/>
      <c s="16" r="Q364"/>
      <c s="16" r="R364"/>
      <c s="16" r="S364"/>
      <c s="16" r="T364"/>
      <c s="16" r="U364"/>
      <c s="16" r="V364"/>
      <c s="16" r="W364"/>
      <c s="16" r="X364"/>
      <c s="16" r="Y364"/>
      <c s="16" r="Z364"/>
      <c s="16" r="AA364"/>
      <c s="16" r="AB364"/>
      <c s="16" r="AC364"/>
      <c s="16" r="AD364"/>
      <c s="16" r="AE364"/>
      <c s="16" r="AF364"/>
      <c s="16" r="AG364"/>
      <c s="16" r="AH364"/>
      <c s="16" r="AI364"/>
      <c s="16" r="AJ364"/>
      <c s="16" r="AK364"/>
      <c s="16" r="AL364"/>
    </row>
    <row r="365">
      <c s="172" r="A365"/>
      <c s="16" r="B365"/>
      <c t="s" s="172" r="C365">
        <v>1153</v>
      </c>
      <c t="s" s="16" r="D365">
        <v>2221</v>
      </c>
      <c t="s" s="16" r="E365">
        <v>1397</v>
      </c>
      <c t="s" s="16" r="F365">
        <v>2222</v>
      </c>
      <c t="s" s="16" r="G365">
        <v>2223</v>
      </c>
      <c s="16" r="H365"/>
      <c s="16" r="I365"/>
      <c t="s" s="90" r="J365">
        <v>20</v>
      </c>
      <c s="195" r="K365">
        <v>41874</v>
      </c>
      <c t="s" s="205" r="L365">
        <v>20</v>
      </c>
      <c s="248" r="M365">
        <v>41850</v>
      </c>
      <c s="16" r="N365"/>
      <c s="16" r="O365"/>
      <c s="16" r="P365"/>
      <c s="16" r="Q365"/>
      <c s="16" r="R365"/>
      <c s="16" r="S365"/>
      <c s="16" r="T365"/>
      <c s="16" r="U365"/>
      <c s="16" r="V365"/>
      <c s="16" r="W365"/>
      <c s="16" r="X365"/>
      <c s="16" r="Y365"/>
      <c s="16" r="Z365"/>
      <c s="16" r="AA365"/>
      <c s="16" r="AB365"/>
      <c s="16" r="AC365"/>
      <c s="16" r="AD365"/>
      <c s="16" r="AE365"/>
      <c s="16" r="AF365"/>
      <c s="16" r="AG365"/>
      <c s="16" r="AH365"/>
      <c s="16" r="AI365"/>
      <c s="16" r="AJ365"/>
      <c s="16" r="AK365"/>
      <c s="16" r="AL365"/>
    </row>
    <row r="366">
      <c s="172" r="A366"/>
      <c t="s" s="196" r="B366">
        <v>2224</v>
      </c>
      <c s="196" r="C366"/>
      <c s="196" r="D366"/>
      <c s="196" r="E366"/>
      <c s="196" r="F366"/>
      <c s="196" r="G366"/>
      <c s="196" r="H366"/>
      <c s="196" r="I366"/>
      <c s="273" r="J366"/>
      <c s="196" r="K366"/>
      <c s="196" r="L366"/>
      <c s="196" r="M366"/>
      <c s="16" r="N366"/>
      <c s="16" r="O366"/>
      <c s="16" r="P366"/>
      <c s="16" r="Q366"/>
      <c s="16" r="R366"/>
      <c s="16" r="S366"/>
      <c s="16" r="T366"/>
      <c s="16" r="U366"/>
      <c s="16" r="V366"/>
      <c s="16" r="W366"/>
      <c s="16" r="X366"/>
      <c s="16" r="Y366"/>
      <c s="16" r="Z366"/>
      <c s="16" r="AA366"/>
      <c s="16" r="AB366"/>
      <c s="16" r="AC366"/>
      <c s="16" r="AD366"/>
      <c s="16" r="AE366"/>
      <c s="16" r="AF366"/>
      <c s="16" r="AG366"/>
      <c s="16" r="AH366"/>
      <c s="16" r="AI366"/>
      <c s="16" r="AJ366"/>
      <c s="16" r="AK366"/>
      <c s="16" r="AL366"/>
    </row>
    <row r="367">
      <c s="172" r="A367"/>
      <c s="172" r="B367"/>
      <c t="s" s="172" r="C367">
        <v>1142</v>
      </c>
      <c t="s" s="172" r="D367">
        <v>2225</v>
      </c>
      <c t="s" s="172" r="E367">
        <v>406</v>
      </c>
      <c t="s" s="172" r="F367">
        <v>2226</v>
      </c>
      <c t="s" s="172" r="G367">
        <v>2227</v>
      </c>
      <c s="172" r="H367"/>
      <c s="172" r="I367"/>
      <c t="s" s="205" r="J367">
        <v>20</v>
      </c>
      <c s="248" r="K367">
        <v>41786</v>
      </c>
      <c s="172" r="L367"/>
      <c s="172" r="M367"/>
      <c s="172" r="N367"/>
      <c s="172" r="O367"/>
      <c s="172" r="P367"/>
      <c s="172" r="Q367"/>
      <c s="172" r="R367"/>
      <c s="172" r="S367"/>
      <c s="172" r="T367"/>
      <c s="172" r="U367"/>
      <c s="172" r="V367"/>
      <c s="172" r="W367"/>
      <c s="172" r="X367"/>
      <c s="172" r="Y367"/>
      <c s="172" r="Z367"/>
      <c s="172" r="AA367"/>
      <c s="172" r="AB367"/>
      <c s="172" r="AC367"/>
      <c s="172" r="AD367"/>
      <c s="172" r="AE367"/>
      <c s="172" r="AF367"/>
      <c s="172" r="AG367"/>
      <c s="172" r="AH367"/>
      <c s="172" r="AI367"/>
      <c s="172" r="AJ367"/>
      <c s="172" r="AK367"/>
      <c s="172" r="AL367"/>
    </row>
    <row r="368">
      <c s="172" r="A368"/>
      <c s="172" r="B368"/>
      <c t="s" s="172" r="C368">
        <v>1142</v>
      </c>
      <c t="s" s="172" r="D368">
        <v>2228</v>
      </c>
      <c s="172" r="E368"/>
      <c t="s" s="172" r="F368">
        <v>2229</v>
      </c>
      <c t="s" s="172" r="G368">
        <v>2230</v>
      </c>
      <c s="172" r="H368"/>
      <c s="172" r="I368"/>
      <c t="s" s="205" r="J368">
        <v>20</v>
      </c>
      <c s="248" r="K368">
        <v>41786</v>
      </c>
      <c s="205" r="L368"/>
      <c s="172" r="M368"/>
      <c s="172" r="N368"/>
      <c s="172" r="O368"/>
      <c s="172" r="P368"/>
      <c s="172" r="Q368"/>
      <c s="172" r="R368"/>
      <c s="172" r="S368"/>
      <c s="172" r="T368"/>
      <c s="172" r="U368"/>
      <c s="172" r="V368"/>
      <c s="172" r="W368"/>
      <c s="172" r="X368"/>
      <c s="172" r="Y368"/>
      <c s="172" r="Z368"/>
      <c s="172" r="AA368"/>
      <c s="172" r="AB368"/>
      <c s="172" r="AC368"/>
      <c s="172" r="AD368"/>
      <c s="172" r="AE368"/>
      <c s="172" r="AF368"/>
      <c s="172" r="AG368"/>
      <c s="172" r="AH368"/>
      <c s="172" r="AI368"/>
      <c s="172" r="AJ368"/>
      <c s="172" r="AK368"/>
      <c s="172" r="AL368"/>
    </row>
    <row r="369">
      <c s="172" r="A369"/>
      <c s="172" r="B369"/>
      <c t="s" s="172" r="C369">
        <v>1142</v>
      </c>
      <c t="s" s="172" r="D369">
        <v>2231</v>
      </c>
      <c s="172" r="E369"/>
      <c t="s" s="172" r="F369">
        <v>2232</v>
      </c>
      <c t="s" s="172" r="G369">
        <v>2233</v>
      </c>
      <c s="172" r="H369"/>
      <c s="172" r="I369"/>
      <c t="s" s="205" r="J369">
        <v>20</v>
      </c>
      <c s="248" r="K369">
        <v>41786</v>
      </c>
      <c s="172" r="L369"/>
      <c s="172" r="M369"/>
      <c s="172" r="N369"/>
      <c s="172" r="O369"/>
      <c s="172" r="P369"/>
      <c s="172" r="Q369"/>
      <c s="172" r="R369"/>
      <c s="172" r="S369"/>
      <c s="172" r="T369"/>
      <c s="172" r="U369"/>
      <c s="172" r="V369"/>
      <c s="172" r="W369"/>
      <c s="172" r="X369"/>
      <c s="172" r="Y369"/>
      <c s="172" r="Z369"/>
      <c s="172" r="AA369"/>
      <c s="172" r="AB369"/>
      <c s="172" r="AC369"/>
      <c s="172" r="AD369"/>
      <c s="172" r="AE369"/>
      <c s="172" r="AF369"/>
      <c s="172" r="AG369"/>
      <c s="172" r="AH369"/>
      <c s="172" r="AI369"/>
      <c s="172" r="AJ369"/>
      <c s="172" r="AK369"/>
      <c s="172" r="AL369"/>
    </row>
    <row r="370">
      <c s="172" r="A370"/>
      <c s="172" r="B370"/>
      <c t="s" s="172" r="C370">
        <v>1142</v>
      </c>
      <c t="s" s="172" r="D370">
        <v>2234</v>
      </c>
      <c s="172" r="E370"/>
      <c t="s" s="172" r="F370">
        <v>2235</v>
      </c>
      <c t="s" s="172" r="G370">
        <v>2236</v>
      </c>
      <c s="172" r="H370"/>
      <c s="172" r="I370"/>
      <c s="205" r="J370"/>
      <c s="172" r="K370"/>
      <c s="172" r="L370"/>
      <c s="172" r="M370"/>
      <c s="172" r="N370"/>
      <c s="172" r="O370"/>
      <c s="172" r="P370"/>
      <c s="172" r="Q370"/>
      <c s="172" r="R370"/>
      <c s="172" r="S370"/>
      <c s="172" r="T370"/>
      <c s="172" r="U370"/>
      <c s="172" r="V370"/>
      <c s="172" r="W370"/>
      <c s="172" r="X370"/>
      <c s="172" r="Y370"/>
      <c s="172" r="Z370"/>
      <c s="172" r="AA370"/>
      <c s="172" r="AB370"/>
      <c s="172" r="AC370"/>
      <c s="172" r="AD370"/>
      <c s="172" r="AE370"/>
      <c s="172" r="AF370"/>
      <c s="172" r="AG370"/>
      <c s="172" r="AH370"/>
      <c s="172" r="AI370"/>
      <c s="172" r="AJ370"/>
      <c s="172" r="AK370"/>
      <c s="172" r="AL370"/>
    </row>
    <row r="371">
      <c s="172" r="A371"/>
      <c s="172" r="B371"/>
      <c t="s" s="172" r="C371">
        <v>1142</v>
      </c>
      <c t="s" s="172" r="D371">
        <v>2237</v>
      </c>
      <c s="172" r="E371"/>
      <c t="s" s="172" r="F371">
        <v>2238</v>
      </c>
      <c t="s" s="172" r="G371">
        <v>2239</v>
      </c>
      <c s="172" r="H371"/>
      <c s="172" r="I371"/>
      <c s="205" r="J371"/>
      <c s="172" r="K371"/>
      <c s="172" r="L371"/>
      <c s="172" r="M371"/>
      <c s="172" r="N371"/>
      <c s="16" r="O371"/>
      <c s="16" r="P371"/>
      <c s="16" r="Q371"/>
      <c s="16" r="R371"/>
      <c s="16" r="S371"/>
      <c s="16" r="T371"/>
      <c s="16" r="U371"/>
      <c s="16" r="V371"/>
      <c s="16" r="W371"/>
      <c s="16" r="X371"/>
      <c s="16" r="Y371"/>
      <c s="16" r="Z371"/>
      <c s="16" r="AA371"/>
      <c s="16" r="AB371"/>
      <c s="16" r="AC371"/>
      <c s="16" r="AD371"/>
      <c s="16" r="AE371"/>
      <c s="16" r="AF371"/>
      <c s="16" r="AG371"/>
      <c s="16" r="AH371"/>
      <c s="16" r="AI371"/>
      <c s="16" r="AJ371"/>
      <c s="16" r="AK371"/>
      <c s="16" r="AL371"/>
    </row>
    <row r="372">
      <c s="172" r="A372"/>
      <c s="172" r="B372"/>
      <c t="s" s="172" r="C372">
        <v>1142</v>
      </c>
      <c t="s" s="172" r="D372">
        <v>2240</v>
      </c>
      <c s="172" r="E372"/>
      <c t="s" s="172" r="F372">
        <v>2241</v>
      </c>
      <c t="s" s="172" r="G372">
        <v>2242</v>
      </c>
      <c s="172" r="H372"/>
      <c s="172" r="I372"/>
      <c s="205" r="J372"/>
      <c s="172" r="K372"/>
      <c s="172" r="L372"/>
      <c s="172" r="M372"/>
      <c s="172" r="N372"/>
      <c s="16" r="O372"/>
      <c s="16" r="P372"/>
      <c s="16" r="Q372"/>
      <c s="16" r="R372"/>
      <c s="16" r="S372"/>
      <c s="16" r="T372"/>
      <c s="16" r="U372"/>
      <c s="16" r="V372"/>
      <c s="16" r="W372"/>
      <c s="16" r="X372"/>
      <c s="16" r="Y372"/>
      <c s="16" r="Z372"/>
      <c s="16" r="AA372"/>
      <c s="16" r="AB372"/>
      <c s="16" r="AC372"/>
      <c s="16" r="AD372"/>
      <c s="16" r="AE372"/>
      <c s="16" r="AF372"/>
      <c s="16" r="AG372"/>
      <c s="16" r="AH372"/>
      <c s="16" r="AI372"/>
      <c s="16" r="AJ372"/>
      <c s="16" r="AK372"/>
      <c s="16" r="AL372"/>
    </row>
    <row r="373">
      <c s="172" r="A373"/>
      <c s="172" r="B373"/>
      <c t="s" s="172" r="C373">
        <v>1142</v>
      </c>
      <c t="s" s="172" r="D373">
        <v>440</v>
      </c>
      <c s="172" r="E373"/>
      <c t="s" s="172" r="F373">
        <v>2243</v>
      </c>
      <c t="s" s="172" r="G373">
        <v>2236</v>
      </c>
      <c s="172" r="H373"/>
      <c s="172" r="I373"/>
      <c t="s" s="205" r="J373">
        <v>20</v>
      </c>
      <c s="248" r="K373">
        <v>41786</v>
      </c>
      <c s="172" r="L373"/>
      <c s="172" r="M373"/>
      <c s="172" r="N373"/>
      <c s="172" r="O373"/>
      <c s="172" r="P373"/>
      <c s="172" r="Q373"/>
      <c s="172" r="R373"/>
      <c s="172" r="S373"/>
      <c s="172" r="T373"/>
      <c s="172" r="U373"/>
      <c s="172" r="V373"/>
      <c s="172" r="W373"/>
      <c s="172" r="X373"/>
      <c s="172" r="Y373"/>
      <c s="172" r="Z373"/>
      <c s="172" r="AA373"/>
      <c s="172" r="AB373"/>
      <c s="172" r="AC373"/>
      <c s="172" r="AD373"/>
      <c s="172" r="AE373"/>
      <c s="172" r="AF373"/>
      <c s="172" r="AG373"/>
      <c s="172" r="AH373"/>
      <c s="172" r="AI373"/>
      <c s="172" r="AJ373"/>
      <c s="172" r="AK373"/>
      <c s="172" r="AL373"/>
    </row>
    <row r="374">
      <c s="172" r="A374"/>
      <c t="s" s="16" r="B374">
        <v>2244</v>
      </c>
      <c t="s" s="16" r="C374">
        <v>1276</v>
      </c>
      <c t="s" s="16" r="D374">
        <v>2245</v>
      </c>
      <c t="s" s="16" r="E374">
        <v>2246</v>
      </c>
      <c t="s" s="16" r="F374">
        <v>2247</v>
      </c>
      <c t="s" s="14" r="G374">
        <v>2248</v>
      </c>
      <c s="16" r="H374"/>
      <c s="16" r="I374"/>
      <c t="s" s="90" r="J374">
        <v>20</v>
      </c>
      <c s="195" r="K374">
        <v>41925</v>
      </c>
      <c s="90" r="L374"/>
      <c s="16" r="M374"/>
      <c s="16" r="N374"/>
      <c s="16" r="O374"/>
      <c s="16" r="P374"/>
      <c s="16" r="Q374"/>
      <c s="16" r="R374"/>
      <c s="16" r="S374"/>
      <c s="16" r="T374"/>
      <c s="16" r="U374"/>
      <c s="16" r="V374"/>
      <c s="16" r="W374"/>
      <c s="16" r="X374"/>
      <c s="16" r="Y374"/>
      <c s="16" r="Z374"/>
      <c s="16" r="AA374"/>
      <c s="16" r="AB374"/>
      <c s="16" r="AC374"/>
      <c s="16" r="AD374"/>
      <c s="16" r="AE374"/>
      <c s="16" r="AF374"/>
      <c s="16" r="AG374"/>
      <c s="16" r="AH374"/>
      <c s="16" r="AI374"/>
      <c s="16" r="AJ374"/>
      <c s="16" r="AK374"/>
      <c s="16" r="AL374"/>
    </row>
    <row r="375">
      <c s="172" r="A375"/>
      <c s="16" r="B375"/>
      <c t="s" s="16" r="C375">
        <v>1276</v>
      </c>
      <c t="s" s="16" r="D375">
        <v>2249</v>
      </c>
      <c t="s" s="16" r="E375">
        <v>2250</v>
      </c>
      <c t="s" s="16" r="F375">
        <v>2251</v>
      </c>
      <c t="s" s="16" r="G375">
        <v>2252</v>
      </c>
      <c s="16" r="H375"/>
      <c s="16" r="I375"/>
      <c t="s" s="90" r="J375">
        <v>20</v>
      </c>
      <c s="195" r="K375">
        <v>41925</v>
      </c>
      <c s="90" r="L375"/>
      <c s="16" r="M375"/>
      <c s="16" r="N375"/>
      <c s="16" r="O375"/>
      <c s="16" r="P375"/>
      <c s="16" r="Q375"/>
      <c s="16" r="R375"/>
      <c s="16" r="S375"/>
      <c s="16" r="T375"/>
      <c s="16" r="U375"/>
      <c s="16" r="V375"/>
      <c s="16" r="W375"/>
      <c s="16" r="X375"/>
      <c s="16" r="Y375"/>
      <c s="16" r="Z375"/>
      <c s="16" r="AA375"/>
      <c s="16" r="AB375"/>
      <c s="16" r="AC375"/>
      <c s="16" r="AD375"/>
      <c s="16" r="AE375"/>
      <c s="16" r="AF375"/>
      <c s="16" r="AG375"/>
      <c s="16" r="AH375"/>
      <c s="16" r="AI375"/>
      <c s="16" r="AJ375"/>
      <c s="16" r="AK375"/>
      <c s="16" r="AL375"/>
    </row>
    <row r="376">
      <c s="172" r="A376"/>
      <c s="16" r="B376"/>
      <c t="s" s="16" r="C376">
        <v>1276</v>
      </c>
      <c t="s" s="16" r="D376">
        <v>2253</v>
      </c>
      <c t="s" s="16" r="E376">
        <v>2254</v>
      </c>
      <c t="s" s="16" r="F376">
        <v>2255</v>
      </c>
      <c t="s" s="16" r="G376">
        <v>2256</v>
      </c>
      <c s="16" r="H376"/>
      <c s="16" r="I376"/>
      <c s="90" r="J376"/>
      <c s="16" r="K376"/>
      <c s="90" r="L376"/>
      <c s="16" r="M376"/>
      <c s="16" r="N376"/>
      <c s="16" r="O376"/>
      <c s="16" r="P376"/>
      <c s="16" r="Q376"/>
      <c s="16" r="R376"/>
      <c s="16" r="S376"/>
      <c s="16" r="T376"/>
      <c s="16" r="U376"/>
      <c s="16" r="V376"/>
      <c s="16" r="W376"/>
      <c s="16" r="X376"/>
      <c s="16" r="Y376"/>
      <c s="16" r="Z376"/>
      <c s="16" r="AA376"/>
      <c s="16" r="AB376"/>
      <c s="16" r="AC376"/>
      <c s="16" r="AD376"/>
      <c s="16" r="AE376"/>
      <c s="16" r="AF376"/>
      <c s="16" r="AG376"/>
      <c s="16" r="AH376"/>
      <c s="16" r="AI376"/>
      <c s="16" r="AJ376"/>
      <c s="16" r="AK376"/>
      <c s="16" r="AL376"/>
    </row>
    <row r="377">
      <c s="172" r="A377"/>
      <c s="16" r="B377"/>
      <c t="s" s="16" r="C377">
        <v>1276</v>
      </c>
      <c t="s" s="16" r="D377">
        <v>2257</v>
      </c>
      <c t="s" s="16" r="E377">
        <v>2258</v>
      </c>
      <c t="s" s="16" r="F377">
        <v>2259</v>
      </c>
      <c t="s" s="16" r="G377">
        <v>2256</v>
      </c>
      <c s="16" r="H377"/>
      <c s="16" r="I377"/>
      <c s="90" r="J377"/>
      <c s="16" r="K377"/>
      <c s="90" r="L377"/>
      <c s="16" r="M377"/>
      <c s="16" r="N377"/>
      <c s="16" r="O377"/>
      <c s="16" r="P377"/>
      <c s="16" r="Q377"/>
      <c s="16" r="R377"/>
      <c s="16" r="S377"/>
      <c s="16" r="T377"/>
      <c s="16" r="U377"/>
      <c s="16" r="V377"/>
      <c s="16" r="W377"/>
      <c s="16" r="X377"/>
      <c s="16" r="Y377"/>
      <c s="16" r="Z377"/>
      <c s="16" r="AA377"/>
      <c s="16" r="AB377"/>
      <c s="16" r="AC377"/>
      <c s="16" r="AD377"/>
      <c s="16" r="AE377"/>
      <c s="16" r="AF377"/>
      <c s="16" r="AG377"/>
      <c s="16" r="AH377"/>
      <c s="16" r="AI377"/>
      <c s="16" r="AJ377"/>
      <c s="16" r="AK377"/>
      <c s="16" r="AL377"/>
    </row>
    <row r="378">
      <c s="172" r="A378"/>
      <c s="16" r="B378"/>
      <c t="s" s="16" r="C378">
        <v>1276</v>
      </c>
      <c t="s" s="16" r="D378">
        <v>2260</v>
      </c>
      <c t="s" s="16" r="E378">
        <v>2261</v>
      </c>
      <c t="s" s="16" r="F378">
        <v>2262</v>
      </c>
      <c t="s" s="16" r="G378">
        <v>2256</v>
      </c>
      <c s="16" r="H378"/>
      <c s="16" r="I378"/>
      <c s="90" r="J378"/>
      <c s="16" r="K378"/>
      <c s="90" r="L378"/>
      <c s="16" r="M378"/>
      <c s="16" r="N378"/>
      <c s="16" r="O378"/>
      <c s="16" r="P378"/>
      <c s="16" r="Q378"/>
      <c s="16" r="R378"/>
      <c s="16" r="S378"/>
      <c s="16" r="T378"/>
      <c s="16" r="U378"/>
      <c s="16" r="V378"/>
      <c s="16" r="W378"/>
      <c s="16" r="X378"/>
      <c s="16" r="Y378"/>
      <c s="16" r="Z378"/>
      <c s="16" r="AA378"/>
      <c s="16" r="AB378"/>
      <c s="16" r="AC378"/>
      <c s="16" r="AD378"/>
      <c s="16" r="AE378"/>
      <c s="16" r="AF378"/>
      <c s="16" r="AG378"/>
      <c s="16" r="AH378"/>
      <c s="16" r="AI378"/>
      <c s="16" r="AJ378"/>
      <c s="16" r="AK378"/>
      <c s="16" r="AL378"/>
    </row>
    <row r="379">
      <c s="172" r="A379"/>
      <c t="s" s="14" r="B379">
        <v>2263</v>
      </c>
      <c s="196" r="C379"/>
      <c s="196" r="D379"/>
      <c s="196" r="E379"/>
      <c s="196" r="F379"/>
      <c s="196" r="G379"/>
      <c s="196" r="H379"/>
      <c s="196" r="I379"/>
      <c s="273" r="J379"/>
      <c s="196" r="K379"/>
      <c s="196" r="L379"/>
      <c s="196" r="M379"/>
      <c s="16" r="N379"/>
      <c s="16" r="O379"/>
      <c s="16" r="P379"/>
      <c s="16" r="Q379"/>
      <c s="16" r="R379"/>
      <c s="16" r="S379"/>
      <c s="16" r="T379"/>
      <c s="16" r="U379"/>
      <c s="16" r="V379"/>
      <c s="16" r="W379"/>
      <c s="16" r="X379"/>
      <c s="16" r="Y379"/>
      <c s="16" r="Z379"/>
      <c s="16" r="AA379"/>
      <c s="16" r="AB379"/>
      <c s="16" r="AC379"/>
      <c s="16" r="AD379"/>
      <c s="16" r="AE379"/>
      <c s="16" r="AF379"/>
      <c s="16" r="AG379"/>
      <c s="16" r="AH379"/>
      <c s="16" r="AI379"/>
      <c s="16" r="AJ379"/>
      <c s="16" r="AK379"/>
      <c s="16" r="AL379"/>
    </row>
    <row r="380">
      <c s="172" r="A380"/>
      <c t="s" s="172" r="B380">
        <v>2264</v>
      </c>
      <c t="s" s="172" r="C380">
        <v>1276</v>
      </c>
      <c t="s" s="172" r="D380">
        <v>2265</v>
      </c>
      <c s="172" r="E380"/>
      <c t="s" s="172" r="F380">
        <v>2266</v>
      </c>
      <c t="s" s="172" r="G380">
        <v>2267</v>
      </c>
      <c s="172" r="H380"/>
      <c s="172" r="I380"/>
      <c t="s" s="205" r="J380">
        <v>19</v>
      </c>
      <c s="248" r="K380">
        <v>41726</v>
      </c>
      <c t="s" s="134" r="L380">
        <v>20</v>
      </c>
      <c s="248" r="M380">
        <v>41974</v>
      </c>
      <c s="172" r="N380"/>
      <c s="16" r="O380"/>
      <c s="16" r="P380"/>
      <c s="16" r="Q380"/>
      <c s="16" r="R380"/>
      <c s="16" r="S380"/>
      <c s="16" r="T380"/>
      <c s="16" r="U380"/>
      <c s="16" r="V380"/>
      <c s="16" r="W380"/>
      <c s="16" r="X380"/>
      <c s="16" r="Y380"/>
      <c s="16" r="Z380"/>
      <c s="16" r="AA380"/>
      <c s="16" r="AB380"/>
      <c s="16" r="AC380"/>
      <c s="16" r="AD380"/>
      <c s="16" r="AE380"/>
      <c s="16" r="AF380"/>
      <c s="16" r="AG380"/>
      <c s="16" r="AH380"/>
      <c s="16" r="AI380"/>
      <c s="16" r="AJ380"/>
      <c s="16" r="AK380"/>
      <c s="16" r="AL380"/>
    </row>
    <row r="381">
      <c s="172" r="A381"/>
      <c s="16" r="B381"/>
      <c t="s" s="172" r="C381">
        <v>1276</v>
      </c>
      <c t="s" s="172" r="D381">
        <v>2268</v>
      </c>
      <c t="s" s="172" r="E381">
        <v>1253</v>
      </c>
      <c t="s" s="16" r="F381">
        <v>2269</v>
      </c>
      <c t="s" s="16" r="G381">
        <v>2270</v>
      </c>
      <c s="16" r="H381"/>
      <c s="16" r="I381"/>
      <c t="s" s="90" r="J381">
        <v>20</v>
      </c>
      <c s="248" r="K381">
        <v>41857</v>
      </c>
      <c t="s" s="134" r="L381">
        <v>20</v>
      </c>
      <c s="248" r="M381">
        <v>41974</v>
      </c>
      <c s="16" r="N381"/>
      <c s="16" r="O381"/>
      <c s="16" r="P381"/>
      <c s="16" r="Q381"/>
      <c s="16" r="R381"/>
      <c s="16" r="S381"/>
      <c s="16" r="T381"/>
      <c s="16" r="U381"/>
      <c s="16" r="V381"/>
      <c s="16" r="W381"/>
      <c s="16" r="X381"/>
      <c s="16" r="Y381"/>
      <c s="16" r="Z381"/>
      <c s="16" r="AA381"/>
      <c s="16" r="AB381"/>
      <c s="16" r="AC381"/>
      <c s="16" r="AD381"/>
      <c s="16" r="AE381"/>
      <c s="16" r="AF381"/>
      <c s="16" r="AG381"/>
      <c s="16" r="AH381"/>
      <c s="16" r="AI381"/>
      <c s="16" r="AJ381"/>
      <c s="16" r="AK381"/>
      <c s="16" r="AL381"/>
    </row>
    <row r="382">
      <c s="172" r="A382"/>
      <c s="16" r="B382"/>
      <c t="s" s="172" r="C382">
        <v>1276</v>
      </c>
      <c t="s" s="172" r="D382">
        <v>2271</v>
      </c>
      <c t="s" s="172" r="E382">
        <v>1253</v>
      </c>
      <c t="s" s="16" r="F382">
        <v>2272</v>
      </c>
      <c t="s" s="16" r="G382">
        <v>2273</v>
      </c>
      <c s="16" r="H382"/>
      <c s="16" r="I382"/>
      <c t="s" s="90" r="J382">
        <v>20</v>
      </c>
      <c s="248" r="K382">
        <v>41857</v>
      </c>
      <c s="16" r="L382"/>
      <c s="16" r="M382"/>
      <c s="16" r="N382"/>
      <c s="16" r="O382"/>
      <c s="16" r="P382"/>
      <c s="16" r="Q382"/>
      <c s="16" r="R382"/>
      <c s="16" r="S382"/>
      <c s="16" r="T382"/>
      <c s="16" r="U382"/>
      <c s="16" r="V382"/>
      <c s="16" r="W382"/>
      <c s="16" r="X382"/>
      <c s="16" r="Y382"/>
      <c s="16" r="Z382"/>
      <c s="16" r="AA382"/>
      <c s="16" r="AB382"/>
      <c s="16" r="AC382"/>
      <c s="16" r="AD382"/>
      <c s="16" r="AE382"/>
      <c s="16" r="AF382"/>
      <c s="16" r="AG382"/>
      <c s="16" r="AH382"/>
      <c s="16" r="AI382"/>
      <c s="16" r="AJ382"/>
      <c s="16" r="AK382"/>
      <c s="16" r="AL382"/>
    </row>
    <row r="383">
      <c s="172" r="A383"/>
      <c s="16" r="B383"/>
      <c t="s" s="172" r="C383">
        <v>1276</v>
      </c>
      <c t="s" s="16" r="D383">
        <v>2274</v>
      </c>
      <c t="s" s="14" r="E383">
        <v>1397</v>
      </c>
      <c t="s" s="16" r="F383">
        <v>2275</v>
      </c>
      <c t="s" s="16" r="G383">
        <v>2276</v>
      </c>
      <c s="16" r="H383"/>
      <c s="16" r="I383"/>
      <c t="s" s="90" r="J383">
        <v>20</v>
      </c>
      <c s="248" r="K383">
        <v>41857</v>
      </c>
      <c s="16" r="L383"/>
      <c s="16" r="M383"/>
      <c s="16" r="N383"/>
      <c s="16" r="O383"/>
      <c s="16" r="P383"/>
      <c s="16" r="Q383"/>
      <c s="16" r="R383"/>
      <c s="16" r="S383"/>
      <c s="16" r="T383"/>
      <c s="16" r="U383"/>
      <c s="16" r="V383"/>
      <c s="16" r="W383"/>
      <c s="16" r="X383"/>
      <c s="16" r="Y383"/>
      <c s="16" r="Z383"/>
      <c s="16" r="AA383"/>
      <c s="16" r="AB383"/>
      <c s="16" r="AC383"/>
      <c s="16" r="AD383"/>
      <c s="16" r="AE383"/>
      <c s="16" r="AF383"/>
      <c s="16" r="AG383"/>
      <c s="16" r="AH383"/>
      <c s="16" r="AI383"/>
      <c s="16" r="AJ383"/>
      <c s="16" r="AK383"/>
      <c s="16" r="AL383"/>
    </row>
    <row r="384">
      <c s="172" r="A384"/>
      <c s="16" r="B384"/>
      <c t="s" s="172" r="C384">
        <v>1276</v>
      </c>
      <c t="s" s="172" r="D384">
        <v>2277</v>
      </c>
      <c t="s" s="16" r="E384">
        <v>1397</v>
      </c>
      <c t="s" s="16" r="F384">
        <v>2278</v>
      </c>
      <c t="s" s="16" r="G384">
        <v>2279</v>
      </c>
      <c s="16" r="H384"/>
      <c s="16" r="I384"/>
      <c t="s" s="90" r="J384">
        <v>20</v>
      </c>
      <c s="248" r="K384">
        <v>41857</v>
      </c>
      <c s="16" r="L384"/>
      <c s="16" r="M384"/>
      <c s="16" r="N384"/>
      <c s="16" r="O384"/>
      <c s="16" r="P384"/>
      <c s="16" r="Q384"/>
      <c s="16" r="R384"/>
      <c s="16" r="S384"/>
      <c s="16" r="T384"/>
      <c s="16" r="U384"/>
      <c s="16" r="V384"/>
      <c s="16" r="W384"/>
      <c s="16" r="X384"/>
      <c s="16" r="Y384"/>
      <c s="16" r="Z384"/>
      <c s="16" r="AA384"/>
      <c s="16" r="AB384"/>
      <c s="16" r="AC384"/>
      <c s="16" r="AD384"/>
      <c s="16" r="AE384"/>
      <c s="16" r="AF384"/>
      <c s="16" r="AG384"/>
      <c s="16" r="AH384"/>
      <c s="16" r="AI384"/>
      <c s="16" r="AJ384"/>
      <c s="16" r="AK384"/>
      <c s="16" r="AL384"/>
    </row>
    <row r="385">
      <c s="172" r="A385"/>
      <c s="16" r="B385"/>
      <c t="s" s="172" r="C385">
        <v>1276</v>
      </c>
      <c t="s" s="16" r="D385">
        <v>2280</v>
      </c>
      <c t="s" s="14" r="E385">
        <v>2281</v>
      </c>
      <c t="s" s="16" r="F385">
        <v>2282</v>
      </c>
      <c t="s" s="16" r="G385">
        <v>2283</v>
      </c>
      <c s="16" r="H385"/>
      <c s="16" r="I385"/>
      <c t="s" s="90" r="J385">
        <v>20</v>
      </c>
      <c s="248" r="K385">
        <v>41857</v>
      </c>
      <c s="16" r="L385"/>
      <c s="16" r="M385"/>
      <c s="16" r="N385"/>
      <c s="16" r="O385"/>
      <c s="16" r="P385"/>
      <c s="16" r="Q385"/>
      <c s="16" r="R385"/>
      <c s="16" r="S385"/>
      <c s="16" r="T385"/>
      <c s="16" r="U385"/>
      <c s="16" r="V385"/>
      <c s="16" r="W385"/>
      <c s="16" r="X385"/>
      <c s="16" r="Y385"/>
      <c s="16" r="Z385"/>
      <c s="16" r="AA385"/>
      <c s="16" r="AB385"/>
      <c s="16" r="AC385"/>
      <c s="16" r="AD385"/>
      <c s="16" r="AE385"/>
      <c s="16" r="AF385"/>
      <c s="16" r="AG385"/>
      <c s="16" r="AH385"/>
      <c s="16" r="AI385"/>
      <c s="16" r="AJ385"/>
      <c s="16" r="AK385"/>
      <c s="16" r="AL385"/>
    </row>
    <row r="386">
      <c s="172" r="A386"/>
      <c s="172" r="B386"/>
      <c t="s" s="172" r="C386">
        <v>1276</v>
      </c>
      <c t="s" s="172" r="D386">
        <v>2284</v>
      </c>
      <c t="s" s="14" r="E386">
        <v>1397</v>
      </c>
      <c t="s" s="172" r="F386">
        <v>2285</v>
      </c>
      <c t="s" s="172" r="G386">
        <v>2286</v>
      </c>
      <c s="172" r="H386"/>
      <c s="172" r="I386"/>
      <c t="s" s="205" r="J386">
        <v>20</v>
      </c>
      <c s="248" r="K386">
        <v>41857</v>
      </c>
      <c s="172" r="L386"/>
      <c s="172" r="M386"/>
      <c s="172" r="N386"/>
      <c s="16" r="O386"/>
      <c s="16" r="P386"/>
      <c s="16" r="Q386"/>
      <c s="16" r="R386"/>
      <c s="16" r="S386"/>
      <c s="16" r="T386"/>
      <c s="16" r="U386"/>
      <c s="16" r="V386"/>
      <c s="16" r="W386"/>
      <c s="16" r="X386"/>
      <c s="16" r="Y386"/>
      <c s="16" r="Z386"/>
      <c s="16" r="AA386"/>
      <c s="16" r="AB386"/>
      <c s="16" r="AC386"/>
      <c s="16" r="AD386"/>
      <c s="16" r="AE386"/>
      <c s="16" r="AF386"/>
      <c s="16" r="AG386"/>
      <c s="16" r="AH386"/>
      <c s="16" r="AI386"/>
      <c s="16" r="AJ386"/>
      <c s="16" r="AK386"/>
      <c s="16" r="AL386"/>
    </row>
    <row r="387">
      <c s="172" r="A387"/>
      <c s="172" r="B387"/>
      <c t="s" s="172" r="C387">
        <v>1276</v>
      </c>
      <c t="s" s="172" r="D387">
        <v>2287</v>
      </c>
      <c t="s" s="172" r="E387">
        <v>1253</v>
      </c>
      <c t="s" s="172" r="F387">
        <v>2288</v>
      </c>
      <c t="s" s="172" r="G387">
        <v>2289</v>
      </c>
      <c s="172" r="H387"/>
      <c s="172" r="I387"/>
      <c t="s" s="205" r="J387">
        <v>20</v>
      </c>
      <c s="248" r="K387">
        <v>41857</v>
      </c>
      <c s="172" r="L387"/>
      <c s="172" r="M387"/>
      <c s="172" r="N387"/>
      <c s="16" r="O387"/>
      <c s="16" r="P387"/>
      <c s="16" r="Q387"/>
      <c s="16" r="R387"/>
      <c s="16" r="S387"/>
      <c s="16" r="T387"/>
      <c s="16" r="U387"/>
      <c s="16" r="V387"/>
      <c s="16" r="W387"/>
      <c s="16" r="X387"/>
      <c s="16" r="Y387"/>
      <c s="16" r="Z387"/>
      <c s="16" r="AA387"/>
      <c s="16" r="AB387"/>
      <c s="16" r="AC387"/>
      <c s="16" r="AD387"/>
      <c s="16" r="AE387"/>
      <c s="16" r="AF387"/>
      <c s="16" r="AG387"/>
      <c s="16" r="AH387"/>
      <c s="16" r="AI387"/>
      <c s="16" r="AJ387"/>
      <c s="16" r="AK387"/>
      <c s="16" r="AL387"/>
    </row>
    <row r="388">
      <c s="16" r="A388"/>
      <c s="16" r="B388"/>
      <c t="s" s="172" r="C388">
        <v>1276</v>
      </c>
      <c t="s" s="16" r="D388">
        <v>2290</v>
      </c>
      <c t="s" s="172" r="E388">
        <v>1253</v>
      </c>
      <c t="s" s="16" r="F388">
        <v>2291</v>
      </c>
      <c t="s" s="16" r="G388">
        <v>2292</v>
      </c>
      <c s="16" r="H388"/>
      <c s="16" r="I388"/>
      <c s="90" r="J388"/>
      <c s="16" r="K388"/>
      <c s="16" r="L388"/>
      <c s="16" r="M388"/>
      <c s="16" r="N388"/>
      <c s="16" r="O388"/>
      <c s="16" r="P388"/>
      <c s="16" r="Q388"/>
      <c s="16" r="R388"/>
      <c s="16" r="S388"/>
      <c s="16" r="T388"/>
      <c s="16" r="U388"/>
      <c s="16" r="V388"/>
      <c s="16" r="W388"/>
      <c s="16" r="X388"/>
      <c s="16" r="Y388"/>
      <c s="16" r="Z388"/>
      <c s="16" r="AA388"/>
      <c s="16" r="AB388"/>
      <c s="16" r="AC388"/>
      <c s="16" r="AD388"/>
      <c s="16" r="AE388"/>
      <c s="16" r="AF388"/>
      <c s="16" r="AG388"/>
      <c s="16" r="AH388"/>
      <c s="16" r="AI388"/>
      <c s="16" r="AJ388"/>
      <c s="16" r="AK388"/>
      <c s="16" r="AL388"/>
    </row>
    <row r="389">
      <c s="172" r="A389"/>
      <c s="172" r="B389"/>
      <c t="s" s="172" r="C389">
        <v>1276</v>
      </c>
      <c t="s" s="172" r="D389">
        <v>2293</v>
      </c>
      <c t="s" s="172" r="E389">
        <v>1397</v>
      </c>
      <c t="s" s="172" r="F389">
        <v>2294</v>
      </c>
      <c t="s" s="172" r="G389">
        <v>2295</v>
      </c>
      <c s="172" r="H389"/>
      <c s="172" r="I389"/>
      <c t="s" s="205" r="J389">
        <v>20</v>
      </c>
      <c s="248" r="K389">
        <v>41857</v>
      </c>
      <c s="172" r="L389"/>
      <c s="172" r="M389"/>
      <c s="172" r="N389"/>
      <c s="172" r="O389"/>
      <c s="172" r="P389"/>
      <c s="172" r="Q389"/>
      <c s="172" r="R389"/>
      <c s="172" r="S389"/>
      <c s="172" r="T389"/>
      <c s="172" r="U389"/>
      <c s="172" r="V389"/>
      <c s="172" r="W389"/>
      <c s="172" r="X389"/>
      <c s="172" r="Y389"/>
      <c s="172" r="Z389"/>
      <c s="172" r="AA389"/>
      <c s="172" r="AB389"/>
      <c s="172" r="AC389"/>
      <c s="172" r="AD389"/>
      <c s="172" r="AE389"/>
      <c s="172" r="AF389"/>
      <c s="172" r="AG389"/>
      <c s="172" r="AH389"/>
      <c s="172" r="AI389"/>
      <c s="172" r="AJ389"/>
      <c s="172" r="AK389"/>
      <c s="172" r="AL389"/>
    </row>
    <row r="390">
      <c s="172" r="A390"/>
      <c s="172" r="B390"/>
      <c t="s" s="172" r="C390">
        <v>1276</v>
      </c>
      <c t="s" s="172" r="D390">
        <v>2296</v>
      </c>
      <c t="s" s="172" r="E390">
        <v>1397</v>
      </c>
      <c t="s" s="172" r="F390">
        <v>2297</v>
      </c>
      <c t="s" s="172" r="G390">
        <v>2298</v>
      </c>
      <c s="172" r="H390"/>
      <c s="172" r="I390"/>
      <c t="s" s="205" r="J390">
        <v>20</v>
      </c>
      <c s="248" r="K390">
        <v>41857</v>
      </c>
      <c s="172" r="L390"/>
      <c s="172" r="M390"/>
      <c s="172" r="N390"/>
      <c s="172" r="O390"/>
      <c s="172" r="P390"/>
      <c s="172" r="Q390"/>
      <c s="172" r="R390"/>
      <c s="172" r="S390"/>
      <c s="172" r="T390"/>
      <c s="172" r="U390"/>
      <c s="172" r="V390"/>
      <c s="172" r="W390"/>
      <c s="172" r="X390"/>
      <c s="172" r="Y390"/>
      <c s="172" r="Z390"/>
      <c s="172" r="AA390"/>
      <c s="172" r="AB390"/>
      <c s="172" r="AC390"/>
      <c s="172" r="AD390"/>
      <c s="172" r="AE390"/>
      <c s="172" r="AF390"/>
      <c s="172" r="AG390"/>
      <c s="172" r="AH390"/>
      <c s="172" r="AI390"/>
      <c s="172" r="AJ390"/>
      <c s="172" r="AK390"/>
      <c s="172" r="AL390"/>
    </row>
    <row r="391">
      <c s="172" r="A391"/>
      <c s="172" r="B391"/>
      <c t="s" s="172" r="C391">
        <v>1276</v>
      </c>
      <c t="s" s="172" r="D391">
        <v>2299</v>
      </c>
      <c t="s" s="172" r="E391">
        <v>1253</v>
      </c>
      <c t="s" s="172" r="F391">
        <v>2300</v>
      </c>
      <c t="s" s="172" r="G391">
        <v>2301</v>
      </c>
      <c s="172" r="H391"/>
      <c s="172" r="I391"/>
      <c t="s" s="205" r="J391">
        <v>20</v>
      </c>
      <c s="248" r="K391">
        <v>41857</v>
      </c>
      <c s="172" r="L391"/>
      <c s="172" r="M391"/>
      <c s="172" r="N391"/>
      <c s="172" r="O391"/>
      <c s="172" r="P391"/>
      <c s="172" r="Q391"/>
      <c s="172" r="R391"/>
      <c s="172" r="S391"/>
      <c s="172" r="T391"/>
      <c s="172" r="U391"/>
      <c s="172" r="V391"/>
      <c s="172" r="W391"/>
      <c s="172" r="X391"/>
      <c s="172" r="Y391"/>
      <c s="172" r="Z391"/>
      <c s="172" r="AA391"/>
      <c s="172" r="AB391"/>
      <c s="172" r="AC391"/>
      <c s="172" r="AD391"/>
      <c s="172" r="AE391"/>
      <c s="172" r="AF391"/>
      <c s="172" r="AG391"/>
      <c s="172" r="AH391"/>
      <c s="172" r="AI391"/>
      <c s="172" r="AJ391"/>
      <c s="172" r="AK391"/>
      <c s="172" r="AL391"/>
    </row>
    <row r="392">
      <c s="172" r="A392"/>
      <c s="172" r="B392"/>
      <c t="s" s="172" r="C392">
        <v>1276</v>
      </c>
      <c t="s" s="172" r="D392">
        <v>2302</v>
      </c>
      <c t="s" s="172" r="E392">
        <v>1253</v>
      </c>
      <c t="s" s="172" r="F392">
        <v>2303</v>
      </c>
      <c t="s" s="172" r="G392">
        <v>2304</v>
      </c>
      <c s="172" r="H392"/>
      <c s="172" r="I392"/>
      <c t="s" s="205" r="J392">
        <v>20</v>
      </c>
      <c s="248" r="K392">
        <v>41857</v>
      </c>
      <c t="s" s="205" r="L392">
        <v>20</v>
      </c>
      <c s="248" r="M392">
        <v>41975</v>
      </c>
      <c s="172" r="N392"/>
      <c s="16" r="O392"/>
      <c s="16" r="P392"/>
      <c s="16" r="Q392"/>
      <c s="16" r="R392"/>
      <c s="16" r="S392"/>
      <c s="16" r="T392"/>
      <c s="16" r="U392"/>
      <c s="16" r="V392"/>
      <c s="16" r="W392"/>
      <c s="16" r="X392"/>
      <c s="16" r="Y392"/>
      <c s="16" r="Z392"/>
      <c s="16" r="AA392"/>
      <c s="16" r="AB392"/>
      <c s="16" r="AC392"/>
      <c s="16" r="AD392"/>
      <c s="16" r="AE392"/>
      <c s="16" r="AF392"/>
      <c s="16" r="AG392"/>
      <c s="16" r="AH392"/>
      <c s="16" r="AI392"/>
      <c s="16" r="AJ392"/>
      <c s="16" r="AK392"/>
      <c s="16" r="AL392"/>
    </row>
    <row r="393">
      <c s="172" r="A393"/>
      <c s="172" r="B393"/>
      <c t="s" s="172" r="C393">
        <v>1303</v>
      </c>
      <c t="s" s="172" r="D393">
        <v>2305</v>
      </c>
      <c t="s" s="172" r="E393">
        <v>1253</v>
      </c>
      <c t="s" s="172" r="F393">
        <v>2306</v>
      </c>
      <c t="s" s="172" r="G393">
        <v>2307</v>
      </c>
      <c s="172" r="H393"/>
      <c s="172" r="I393"/>
      <c t="s" s="205" r="J393">
        <v>20</v>
      </c>
      <c s="248" r="K393">
        <v>41857</v>
      </c>
      <c s="172" r="L393"/>
      <c s="172" r="M393"/>
      <c s="172" r="N393"/>
      <c s="172" r="O393"/>
      <c s="172" r="P393"/>
      <c s="172" r="Q393"/>
      <c s="172" r="R393"/>
      <c s="172" r="S393"/>
      <c s="172" r="T393"/>
      <c s="172" r="U393"/>
      <c s="172" r="V393"/>
      <c s="172" r="W393"/>
      <c s="172" r="X393"/>
      <c s="172" r="Y393"/>
      <c s="172" r="Z393"/>
      <c s="172" r="AA393"/>
      <c s="172" r="AB393"/>
      <c s="172" r="AC393"/>
      <c s="172" r="AD393"/>
      <c s="172" r="AE393"/>
      <c s="172" r="AF393"/>
      <c s="172" r="AG393"/>
      <c s="172" r="AH393"/>
      <c s="172" r="AI393"/>
      <c s="172" r="AJ393"/>
      <c s="172" r="AK393"/>
      <c s="172" r="AL393"/>
    </row>
    <row r="394">
      <c s="172" r="A394"/>
      <c t="s" s="172" r="B394">
        <v>2308</v>
      </c>
      <c t="s" s="172" r="C394">
        <v>1153</v>
      </c>
      <c t="s" s="172" r="D394">
        <v>2309</v>
      </c>
      <c t="s" s="172" r="E394">
        <v>1253</v>
      </c>
      <c t="s" s="172" r="F394">
        <v>2310</v>
      </c>
      <c t="s" s="172" r="G394">
        <v>2311</v>
      </c>
      <c s="172" r="H394"/>
      <c s="172" r="I394"/>
      <c t="s" s="205" r="J394">
        <v>20</v>
      </c>
      <c s="248" r="K394">
        <v>41876</v>
      </c>
      <c s="172" r="L394"/>
      <c s="172" r="M394"/>
      <c s="172" r="N394"/>
      <c s="172" r="O394"/>
      <c s="172" r="P394"/>
      <c s="172" r="Q394"/>
      <c s="172" r="R394"/>
      <c s="172" r="S394"/>
      <c s="172" r="T394"/>
      <c s="172" r="U394"/>
      <c s="172" r="V394"/>
      <c s="172" r="W394"/>
      <c s="172" r="X394"/>
      <c s="172" r="Y394"/>
      <c s="172" r="Z394"/>
      <c s="172" r="AA394"/>
      <c s="172" r="AB394"/>
      <c s="172" r="AC394"/>
      <c s="172" r="AD394"/>
      <c s="172" r="AE394"/>
      <c s="172" r="AF394"/>
      <c s="172" r="AG394"/>
      <c s="172" r="AH394"/>
      <c s="172" r="AI394"/>
      <c s="172" r="AJ394"/>
      <c s="172" r="AK394"/>
      <c s="172" r="AL394"/>
    </row>
    <row r="395">
      <c s="172" r="A395"/>
      <c s="172" r="B395"/>
      <c t="s" s="172" r="C395">
        <v>1153</v>
      </c>
      <c t="s" s="172" r="D395">
        <v>2312</v>
      </c>
      <c t="s" s="172" r="E395">
        <v>1253</v>
      </c>
      <c t="s" s="172" r="F395">
        <v>2313</v>
      </c>
      <c t="s" s="172" r="G395">
        <v>2314</v>
      </c>
      <c s="172" r="H395"/>
      <c s="172" r="I395"/>
      <c t="s" s="205" r="J395">
        <v>20</v>
      </c>
      <c s="248" r="K395">
        <v>41876</v>
      </c>
      <c s="172" r="L395"/>
      <c s="172" r="M395"/>
      <c s="172" r="N395"/>
      <c s="172" r="O395"/>
      <c s="172" r="P395"/>
      <c s="172" r="Q395"/>
      <c s="172" r="R395"/>
      <c s="172" r="S395"/>
      <c s="172" r="T395"/>
      <c s="172" r="U395"/>
      <c s="172" r="V395"/>
      <c s="172" r="W395"/>
      <c s="172" r="X395"/>
      <c s="172" r="Y395"/>
      <c s="172" r="Z395"/>
      <c s="172" r="AA395"/>
      <c s="172" r="AB395"/>
      <c s="172" r="AC395"/>
      <c s="172" r="AD395"/>
      <c s="172" r="AE395"/>
      <c s="172" r="AF395"/>
      <c s="172" r="AG395"/>
      <c s="172" r="AH395"/>
      <c s="172" r="AI395"/>
      <c s="172" r="AJ395"/>
      <c s="172" r="AK395"/>
      <c s="172" r="AL395"/>
    </row>
    <row r="396">
      <c s="172" r="A396"/>
      <c s="172" r="B396"/>
      <c t="s" s="172" r="C396">
        <v>1153</v>
      </c>
      <c t="s" s="172" r="D396">
        <v>2315</v>
      </c>
      <c t="s" s="172" r="E396">
        <v>1253</v>
      </c>
      <c t="s" s="172" r="F396">
        <v>2316</v>
      </c>
      <c t="s" s="172" r="G396">
        <v>2317</v>
      </c>
      <c s="172" r="H396"/>
      <c s="172" r="I396"/>
      <c t="s" s="205" r="J396">
        <v>20</v>
      </c>
      <c s="248" r="K396">
        <v>41876</v>
      </c>
      <c s="172" r="L396"/>
      <c s="172" r="M396"/>
      <c s="172" r="N396"/>
      <c s="172" r="O396"/>
      <c s="172" r="P396"/>
      <c s="172" r="Q396"/>
      <c s="172" r="R396"/>
      <c s="172" r="S396"/>
      <c s="172" r="T396"/>
      <c s="172" r="U396"/>
      <c s="172" r="V396"/>
      <c s="172" r="W396"/>
      <c s="172" r="X396"/>
      <c s="172" r="Y396"/>
      <c s="172" r="Z396"/>
      <c s="172" r="AA396"/>
      <c s="172" r="AB396"/>
      <c s="172" r="AC396"/>
      <c s="172" r="AD396"/>
      <c s="172" r="AE396"/>
      <c s="172" r="AF396"/>
      <c s="172" r="AG396"/>
      <c s="172" r="AH396"/>
      <c s="172" r="AI396"/>
      <c s="172" r="AJ396"/>
      <c s="172" r="AK396"/>
      <c s="172" r="AL396"/>
    </row>
    <row r="397">
      <c s="172" r="A397"/>
      <c s="172" r="B397"/>
      <c t="s" s="172" r="C397">
        <v>1153</v>
      </c>
      <c t="s" s="172" r="D397">
        <v>2318</v>
      </c>
      <c t="s" s="172" r="E397">
        <v>1397</v>
      </c>
      <c t="s" s="172" r="F397">
        <v>2319</v>
      </c>
      <c t="s" s="172" r="G397">
        <v>2320</v>
      </c>
      <c s="172" r="H397"/>
      <c s="172" r="I397"/>
      <c t="s" s="205" r="J397">
        <v>20</v>
      </c>
      <c s="248" r="K397">
        <v>41876</v>
      </c>
      <c s="172" r="L397"/>
      <c s="172" r="M397"/>
      <c s="172" r="N397"/>
      <c s="172" r="O397"/>
      <c s="172" r="P397"/>
      <c s="172" r="Q397"/>
      <c s="172" r="R397"/>
      <c s="172" r="S397"/>
      <c s="172" r="T397"/>
      <c s="172" r="U397"/>
      <c s="172" r="V397"/>
      <c s="172" r="W397"/>
      <c s="172" r="X397"/>
      <c s="172" r="Y397"/>
      <c s="172" r="Z397"/>
      <c s="172" r="AA397"/>
      <c s="172" r="AB397"/>
      <c s="172" r="AC397"/>
      <c s="172" r="AD397"/>
      <c s="172" r="AE397"/>
      <c s="172" r="AF397"/>
      <c s="172" r="AG397"/>
      <c s="172" r="AH397"/>
      <c s="172" r="AI397"/>
      <c s="172" r="AJ397"/>
      <c s="172" r="AK397"/>
      <c s="172" r="AL397"/>
    </row>
    <row r="398">
      <c s="172" r="A398"/>
      <c s="172" r="B398"/>
      <c t="s" s="172" r="C398">
        <v>1153</v>
      </c>
      <c t="s" s="172" r="D398">
        <v>2321</v>
      </c>
      <c t="s" s="172" r="E398">
        <v>1397</v>
      </c>
      <c t="s" s="172" r="F398">
        <v>2322</v>
      </c>
      <c t="s" s="172" r="G398">
        <v>2323</v>
      </c>
      <c s="172" r="H398"/>
      <c s="172" r="I398"/>
      <c t="s" s="205" r="J398">
        <v>20</v>
      </c>
      <c s="248" r="K398">
        <v>41873</v>
      </c>
      <c s="172" r="L398"/>
      <c s="172" r="M398"/>
      <c s="172" r="N398"/>
      <c s="172" r="O398"/>
      <c s="172" r="P398"/>
      <c s="172" r="Q398"/>
      <c s="172" r="R398"/>
      <c s="172" r="S398"/>
      <c s="172" r="T398"/>
      <c s="172" r="U398"/>
      <c s="172" r="V398"/>
      <c s="172" r="W398"/>
      <c s="172" r="X398"/>
      <c s="172" r="Y398"/>
      <c s="172" r="Z398"/>
      <c s="172" r="AA398"/>
      <c s="172" r="AB398"/>
      <c s="172" r="AC398"/>
      <c s="172" r="AD398"/>
      <c s="172" r="AE398"/>
      <c s="172" r="AF398"/>
      <c s="172" r="AG398"/>
      <c s="172" r="AH398"/>
      <c s="172" r="AI398"/>
      <c s="172" r="AJ398"/>
      <c s="172" r="AK398"/>
      <c s="172" r="AL398"/>
    </row>
    <row r="399">
      <c s="172" r="A399"/>
      <c t="s" s="172" r="B399">
        <v>2324</v>
      </c>
      <c t="s" s="172" r="C399">
        <v>1276</v>
      </c>
      <c t="s" s="172" r="D399">
        <v>2325</v>
      </c>
      <c s="172" r="E399"/>
      <c t="s" s="172" r="F399">
        <v>2326</v>
      </c>
      <c t="s" s="172" r="G399">
        <v>2327</v>
      </c>
      <c s="172" r="H399"/>
      <c s="172" r="I399"/>
      <c t="s" s="205" r="J399">
        <v>20</v>
      </c>
      <c s="248" r="K399">
        <v>41873</v>
      </c>
      <c t="s" s="205" r="L399">
        <v>20</v>
      </c>
      <c s="248" r="M399">
        <v>41999</v>
      </c>
      <c s="172" r="N399"/>
      <c s="16" r="O399"/>
      <c s="16" r="P399"/>
      <c s="16" r="Q399"/>
      <c s="16" r="R399"/>
      <c s="16" r="S399"/>
      <c s="16" r="T399"/>
      <c s="16" r="U399"/>
      <c s="16" r="V399"/>
      <c s="16" r="W399"/>
      <c s="16" r="X399"/>
      <c s="16" r="Y399"/>
      <c s="16" r="Z399"/>
      <c s="16" r="AA399"/>
      <c s="16" r="AB399"/>
      <c s="16" r="AC399"/>
      <c s="16" r="AD399"/>
      <c s="16" r="AE399"/>
      <c s="16" r="AF399"/>
      <c s="16" r="AG399"/>
      <c s="16" r="AH399"/>
      <c s="16" r="AI399"/>
      <c s="16" r="AJ399"/>
      <c s="16" r="AK399"/>
      <c s="16" r="AL399"/>
    </row>
    <row r="400">
      <c s="172" r="A400"/>
      <c s="172" r="B400"/>
      <c t="s" s="172" r="C400">
        <v>1276</v>
      </c>
      <c t="s" s="172" r="D400">
        <v>2328</v>
      </c>
      <c s="172" r="E400"/>
      <c t="s" s="172" r="F400">
        <v>2329</v>
      </c>
      <c t="s" s="172" r="G400">
        <v>2330</v>
      </c>
      <c s="172" r="H400"/>
      <c s="172" r="I400"/>
      <c s="205" r="J400"/>
      <c s="172" r="K400"/>
      <c s="205" r="L400"/>
      <c s="172" r="M400"/>
      <c s="172" r="N400"/>
      <c s="16" r="O400"/>
      <c s="16" r="P400"/>
      <c s="16" r="Q400"/>
      <c s="16" r="R400"/>
      <c s="16" r="S400"/>
      <c s="16" r="T400"/>
      <c s="16" r="U400"/>
      <c s="16" r="V400"/>
      <c s="16" r="W400"/>
      <c s="16" r="X400"/>
      <c s="16" r="Y400"/>
      <c s="16" r="Z400"/>
      <c s="16" r="AA400"/>
      <c s="16" r="AB400"/>
      <c s="16" r="AC400"/>
      <c s="16" r="AD400"/>
      <c s="16" r="AE400"/>
      <c s="16" r="AF400"/>
      <c s="16" r="AG400"/>
      <c s="16" r="AH400"/>
      <c s="16" r="AI400"/>
      <c s="16" r="AJ400"/>
      <c s="16" r="AK400"/>
      <c s="16" r="AL400"/>
    </row>
    <row r="401">
      <c s="172" r="A401"/>
      <c s="172" r="B401"/>
      <c t="s" s="172" r="C401">
        <v>1276</v>
      </c>
      <c t="s" s="172" r="D401">
        <v>2331</v>
      </c>
      <c s="172" r="E401"/>
      <c t="s" s="172" r="F401">
        <v>2332</v>
      </c>
      <c t="s" s="172" r="G401">
        <v>2330</v>
      </c>
      <c s="172" r="H401"/>
      <c s="172" r="I401"/>
      <c s="205" r="J401"/>
      <c s="172" r="K401"/>
      <c s="205" r="L401"/>
      <c s="172" r="M401"/>
      <c s="172" r="N401"/>
      <c s="16" r="O401"/>
      <c s="16" r="P401"/>
      <c s="16" r="Q401"/>
      <c s="16" r="R401"/>
      <c s="16" r="S401"/>
      <c s="16" r="T401"/>
      <c s="16" r="U401"/>
      <c s="16" r="V401"/>
      <c s="16" r="W401"/>
      <c s="16" r="X401"/>
      <c s="16" r="Y401"/>
      <c s="16" r="Z401"/>
      <c s="16" r="AA401"/>
      <c s="16" r="AB401"/>
      <c s="16" r="AC401"/>
      <c s="16" r="AD401"/>
      <c s="16" r="AE401"/>
      <c s="16" r="AF401"/>
      <c s="16" r="AG401"/>
      <c s="16" r="AH401"/>
      <c s="16" r="AI401"/>
      <c s="16" r="AJ401"/>
      <c s="16" r="AK401"/>
      <c s="16" r="AL401"/>
    </row>
    <row r="402">
      <c s="172" r="A402"/>
      <c s="172" r="B402"/>
      <c t="s" s="172" r="C402">
        <v>1276</v>
      </c>
      <c t="s" s="172" r="D402">
        <v>2333</v>
      </c>
      <c t="s" s="172" r="E402">
        <v>2334</v>
      </c>
      <c t="s" s="172" r="F402">
        <v>2335</v>
      </c>
      <c t="s" s="172" r="G402">
        <v>2336</v>
      </c>
      <c s="172" r="H402"/>
      <c s="172" r="I402"/>
      <c t="s" s="205" r="J402">
        <v>20</v>
      </c>
      <c s="248" r="K402">
        <v>41873</v>
      </c>
      <c t="s" s="205" r="L402">
        <v>20</v>
      </c>
      <c s="248" r="M402">
        <v>41999</v>
      </c>
      <c s="172" r="N402"/>
      <c s="16" r="O402"/>
      <c s="16" r="P402"/>
      <c s="16" r="Q402"/>
      <c s="16" r="R402"/>
      <c s="16" r="S402"/>
      <c s="16" r="T402"/>
      <c s="16" r="U402"/>
      <c s="16" r="V402"/>
      <c s="16" r="W402"/>
      <c s="16" r="X402"/>
      <c s="16" r="Y402"/>
      <c s="16" r="Z402"/>
      <c s="16" r="AA402"/>
      <c s="16" r="AB402"/>
      <c s="16" r="AC402"/>
      <c s="16" r="AD402"/>
      <c s="16" r="AE402"/>
      <c s="16" r="AF402"/>
      <c s="16" r="AG402"/>
      <c s="16" r="AH402"/>
      <c s="16" r="AI402"/>
      <c s="16" r="AJ402"/>
      <c s="16" r="AK402"/>
      <c s="16" r="AL402"/>
    </row>
    <row r="403">
      <c s="172" r="A403"/>
      <c s="16" r="B403"/>
      <c t="s" s="172" r="C403">
        <v>1276</v>
      </c>
      <c t="s" s="172" r="D403">
        <v>2337</v>
      </c>
      <c t="s" s="172" r="E403">
        <v>2334</v>
      </c>
      <c t="s" s="172" r="F403">
        <v>2338</v>
      </c>
      <c t="s" s="16" r="G403">
        <v>2339</v>
      </c>
      <c s="16" r="H403"/>
      <c s="16" r="I403"/>
      <c s="205" r="J403"/>
      <c s="172" r="K403"/>
      <c s="205" r="L403"/>
      <c s="172" r="M403"/>
      <c s="16" r="N403"/>
      <c s="16" r="O403"/>
      <c s="16" r="P403"/>
      <c s="16" r="Q403"/>
      <c s="16" r="R403"/>
      <c s="16" r="S403"/>
      <c s="16" r="T403"/>
      <c s="16" r="U403"/>
      <c s="16" r="V403"/>
      <c s="16" r="W403"/>
      <c s="16" r="X403"/>
      <c s="16" r="Y403"/>
      <c s="16" r="Z403"/>
      <c s="16" r="AA403"/>
      <c s="16" r="AB403"/>
      <c s="16" r="AC403"/>
      <c s="16" r="AD403"/>
      <c s="16" r="AE403"/>
      <c s="16" r="AF403"/>
      <c s="16" r="AG403"/>
      <c s="16" r="AH403"/>
      <c s="16" r="AI403"/>
      <c s="16" r="AJ403"/>
      <c s="16" r="AK403"/>
      <c s="16" r="AL403"/>
    </row>
    <row r="404">
      <c s="172" r="A404"/>
      <c t="s" s="196" r="B404">
        <v>2340</v>
      </c>
      <c s="196" r="C404"/>
      <c s="196" r="D404"/>
      <c s="196" r="E404"/>
      <c s="196" r="F404"/>
      <c s="196" r="G404"/>
      <c s="196" r="H404"/>
      <c s="196" r="I404"/>
      <c s="273" r="J404"/>
      <c s="196" r="K404"/>
      <c s="196" r="L404"/>
      <c s="196" r="M404"/>
      <c s="16" r="N404"/>
      <c s="16" r="O404"/>
      <c s="16" r="P404"/>
      <c s="16" r="Q404"/>
      <c s="16" r="R404"/>
      <c s="16" r="S404"/>
      <c s="16" r="T404"/>
      <c s="16" r="U404"/>
      <c s="16" r="V404"/>
      <c s="16" r="W404"/>
      <c s="16" r="X404"/>
      <c s="16" r="Y404"/>
      <c s="16" r="Z404"/>
      <c s="16" r="AA404"/>
      <c s="16" r="AB404"/>
      <c s="16" r="AC404"/>
      <c s="16" r="AD404"/>
      <c s="16" r="AE404"/>
      <c s="16" r="AF404"/>
      <c s="16" r="AG404"/>
      <c s="16" r="AH404"/>
      <c s="16" r="AI404"/>
      <c s="16" r="AJ404"/>
      <c s="16" r="AK404"/>
      <c s="16" r="AL404"/>
    </row>
    <row r="405">
      <c s="172" r="A405"/>
      <c s="172" r="B405"/>
      <c t="s" s="172" r="C405">
        <v>1153</v>
      </c>
      <c t="s" s="172" r="D405">
        <v>2341</v>
      </c>
      <c t="s" s="172" r="E405">
        <v>1144</v>
      </c>
      <c t="s" s="172" r="F405">
        <v>2342</v>
      </c>
      <c t="s" s="172" r="G405">
        <v>2343</v>
      </c>
      <c s="172" r="H405"/>
      <c s="172" r="I405"/>
      <c t="s" s="205" r="J405">
        <v>20</v>
      </c>
      <c s="248" r="K405">
        <v>41872</v>
      </c>
      <c t="s" s="205" r="L405">
        <v>20</v>
      </c>
      <c s="248" r="M405">
        <v>41912</v>
      </c>
      <c s="172" r="N405"/>
      <c s="172" r="O405"/>
      <c s="172" r="P405"/>
      <c s="172" r="Q405"/>
      <c s="172" r="R405"/>
      <c s="172" r="S405"/>
      <c s="172" r="T405"/>
      <c s="172" r="U405"/>
      <c s="172" r="V405"/>
      <c s="172" r="W405"/>
      <c s="172" r="X405"/>
      <c s="172" r="Y405"/>
      <c s="172" r="Z405"/>
      <c s="172" r="AA405"/>
      <c s="172" r="AB405"/>
      <c s="172" r="AC405"/>
      <c s="172" r="AD405"/>
      <c s="172" r="AE405"/>
      <c s="172" r="AF405"/>
      <c s="172" r="AG405"/>
      <c s="172" r="AH405"/>
      <c s="172" r="AI405"/>
      <c s="172" r="AJ405"/>
      <c s="172" r="AK405"/>
      <c s="172" r="AL405"/>
    </row>
    <row r="406">
      <c s="172" r="A406"/>
      <c s="172" r="B406"/>
      <c t="s" s="172" r="C406">
        <v>1153</v>
      </c>
      <c t="s" s="172" r="D406">
        <v>2344</v>
      </c>
      <c t="s" s="172" r="E406">
        <v>2345</v>
      </c>
      <c t="s" s="172" r="F406">
        <v>2346</v>
      </c>
      <c t="s" s="172" r="G406">
        <v>2347</v>
      </c>
      <c s="172" r="H406"/>
      <c s="172" r="I406"/>
      <c t="s" s="205" r="J406">
        <v>20</v>
      </c>
      <c s="248" r="K406">
        <v>41872</v>
      </c>
      <c t="s" s="205" r="L406">
        <v>20</v>
      </c>
      <c s="248" r="M406">
        <v>41912</v>
      </c>
      <c s="172" r="N406"/>
      <c s="172" r="O406"/>
      <c s="172" r="P406"/>
      <c s="172" r="Q406"/>
      <c s="172" r="R406"/>
      <c s="172" r="S406"/>
      <c s="172" r="T406"/>
      <c s="172" r="U406"/>
      <c s="172" r="V406"/>
      <c s="172" r="W406"/>
      <c s="172" r="X406"/>
      <c s="172" r="Y406"/>
      <c s="172" r="Z406"/>
      <c s="172" r="AA406"/>
      <c s="172" r="AB406"/>
      <c s="172" r="AC406"/>
      <c s="172" r="AD406"/>
      <c s="172" r="AE406"/>
      <c s="172" r="AF406"/>
      <c s="172" r="AG406"/>
      <c s="172" r="AH406"/>
      <c s="172" r="AI406"/>
      <c s="172" r="AJ406"/>
      <c s="172" r="AK406"/>
      <c s="172" r="AL406"/>
    </row>
    <row r="407">
      <c s="172" r="A407"/>
      <c s="172" r="B407"/>
      <c t="s" s="172" r="C407">
        <v>1153</v>
      </c>
      <c t="s" s="172" r="D407">
        <v>2348</v>
      </c>
      <c t="s" s="172" r="E407">
        <v>2349</v>
      </c>
      <c t="s" s="172" r="F407">
        <v>2350</v>
      </c>
      <c t="s" s="172" r="G407">
        <v>2351</v>
      </c>
      <c s="172" r="H407"/>
      <c s="172" r="I407"/>
      <c t="s" s="205" r="J407">
        <v>20</v>
      </c>
      <c s="248" r="K407">
        <v>41872</v>
      </c>
      <c t="s" s="205" r="L407">
        <v>20</v>
      </c>
      <c s="248" r="M407">
        <v>41912</v>
      </c>
      <c s="172" r="N407"/>
      <c s="172" r="O407"/>
      <c s="172" r="P407"/>
      <c s="172" r="Q407"/>
      <c s="172" r="R407"/>
      <c s="172" r="S407"/>
      <c s="172" r="T407"/>
      <c s="172" r="U407"/>
      <c s="172" r="V407"/>
      <c s="172" r="W407"/>
      <c s="172" r="X407"/>
      <c s="172" r="Y407"/>
      <c s="172" r="Z407"/>
      <c s="172" r="AA407"/>
      <c s="172" r="AB407"/>
      <c s="172" r="AC407"/>
      <c s="172" r="AD407"/>
      <c s="172" r="AE407"/>
      <c s="172" r="AF407"/>
      <c s="172" r="AG407"/>
      <c s="172" r="AH407"/>
      <c s="172" r="AI407"/>
      <c s="172" r="AJ407"/>
      <c s="172" r="AK407"/>
      <c s="172" r="AL407"/>
    </row>
    <row r="408">
      <c s="172" r="A408"/>
      <c s="172" r="B408"/>
      <c t="s" s="172" r="C408">
        <v>1153</v>
      </c>
      <c t="s" s="172" r="D408">
        <v>2352</v>
      </c>
      <c t="s" s="172" r="E408">
        <v>2353</v>
      </c>
      <c t="s" s="172" r="F408">
        <v>2350</v>
      </c>
      <c t="s" s="172" r="G408">
        <v>2354</v>
      </c>
      <c s="172" r="H408"/>
      <c s="172" r="I408"/>
      <c t="s" s="205" r="J408">
        <v>20</v>
      </c>
      <c s="248" r="K408">
        <v>41872</v>
      </c>
      <c t="s" s="205" r="L408">
        <v>20</v>
      </c>
      <c s="248" r="M408">
        <v>41912</v>
      </c>
      <c s="172" r="N408"/>
      <c s="172" r="O408"/>
      <c s="172" r="P408"/>
      <c s="172" r="Q408"/>
      <c s="172" r="R408"/>
      <c s="172" r="S408"/>
      <c s="172" r="T408"/>
      <c s="172" r="U408"/>
      <c s="172" r="V408"/>
      <c s="172" r="W408"/>
      <c s="172" r="X408"/>
      <c s="172" r="Y408"/>
      <c s="172" r="Z408"/>
      <c s="172" r="AA408"/>
      <c s="172" r="AB408"/>
      <c s="172" r="AC408"/>
      <c s="172" r="AD408"/>
      <c s="172" r="AE408"/>
      <c s="172" r="AF408"/>
      <c s="172" r="AG408"/>
      <c s="172" r="AH408"/>
      <c s="172" r="AI408"/>
      <c s="172" r="AJ408"/>
      <c s="172" r="AK408"/>
      <c s="172" r="AL408"/>
    </row>
    <row r="409">
      <c s="172" r="A409"/>
      <c s="172" r="B409"/>
      <c t="s" s="172" r="C409">
        <v>1153</v>
      </c>
      <c t="s" s="172" r="D409">
        <v>2355</v>
      </c>
      <c t="s" s="172" r="E409">
        <v>2356</v>
      </c>
      <c t="s" s="172" r="F409">
        <v>2350</v>
      </c>
      <c t="s" s="172" r="G409">
        <v>2354</v>
      </c>
      <c s="172" r="H409"/>
      <c s="172" r="I409"/>
      <c t="s" s="205" r="J409">
        <v>20</v>
      </c>
      <c s="248" r="K409">
        <v>41872</v>
      </c>
      <c t="s" s="205" r="L409">
        <v>20</v>
      </c>
      <c s="248" r="M409">
        <v>41912</v>
      </c>
      <c s="172" r="N409"/>
      <c s="172" r="O409"/>
      <c s="172" r="P409"/>
      <c s="172" r="Q409"/>
      <c s="172" r="R409"/>
      <c s="172" r="S409"/>
      <c s="172" r="T409"/>
      <c s="172" r="U409"/>
      <c s="172" r="V409"/>
      <c s="172" r="W409"/>
      <c s="172" r="X409"/>
      <c s="172" r="Y409"/>
      <c s="172" r="Z409"/>
      <c s="172" r="AA409"/>
      <c s="172" r="AB409"/>
      <c s="172" r="AC409"/>
      <c s="172" r="AD409"/>
      <c s="172" r="AE409"/>
      <c s="172" r="AF409"/>
      <c s="172" r="AG409"/>
      <c s="172" r="AH409"/>
      <c s="172" r="AI409"/>
      <c s="172" r="AJ409"/>
      <c s="172" r="AK409"/>
      <c s="172" r="AL409"/>
    </row>
    <row r="410">
      <c s="172" r="A410"/>
      <c s="172" r="B410"/>
      <c t="s" s="172" r="C410">
        <v>1153</v>
      </c>
      <c t="s" s="172" r="D410">
        <v>2357</v>
      </c>
      <c t="s" s="172" r="E410">
        <v>2358</v>
      </c>
      <c t="s" s="172" r="F410">
        <v>2342</v>
      </c>
      <c t="s" s="172" r="G410">
        <v>2354</v>
      </c>
      <c s="172" r="H410"/>
      <c s="172" r="I410"/>
      <c t="s" s="205" r="J410">
        <v>20</v>
      </c>
      <c s="248" r="K410">
        <v>41872</v>
      </c>
      <c t="s" s="205" r="L410">
        <v>20</v>
      </c>
      <c s="248" r="M410">
        <v>41912</v>
      </c>
      <c s="172" r="N410"/>
      <c s="172" r="O410"/>
      <c s="172" r="P410"/>
      <c s="172" r="Q410"/>
      <c s="172" r="R410"/>
      <c s="172" r="S410"/>
      <c s="172" r="T410"/>
      <c s="172" r="U410"/>
      <c s="172" r="V410"/>
      <c s="172" r="W410"/>
      <c s="172" r="X410"/>
      <c s="172" r="Y410"/>
      <c s="172" r="Z410"/>
      <c s="172" r="AA410"/>
      <c s="172" r="AB410"/>
      <c s="172" r="AC410"/>
      <c s="172" r="AD410"/>
      <c s="172" r="AE410"/>
      <c s="172" r="AF410"/>
      <c s="172" r="AG410"/>
      <c s="172" r="AH410"/>
      <c s="172" r="AI410"/>
      <c s="172" r="AJ410"/>
      <c s="172" r="AK410"/>
      <c s="172" r="AL410"/>
    </row>
    <row r="411">
      <c s="172" r="A411"/>
      <c s="172" r="B411"/>
      <c t="s" s="172" r="C411">
        <v>2155</v>
      </c>
      <c t="s" s="172" r="D411">
        <v>2359</v>
      </c>
      <c t="s" s="172" r="E411">
        <v>2345</v>
      </c>
      <c t="s" s="172" r="F411">
        <v>2360</v>
      </c>
      <c t="s" s="172" r="G411">
        <v>2361</v>
      </c>
      <c s="172" r="H411"/>
      <c s="172" r="I411"/>
      <c t="s" s="205" r="J411">
        <v>20</v>
      </c>
      <c s="248" r="K411">
        <v>41970</v>
      </c>
      <c s="205" r="L411"/>
      <c s="172" r="M411"/>
      <c s="172" r="N411"/>
      <c s="172" r="O411"/>
      <c s="172" r="P411"/>
      <c s="172" r="Q411"/>
      <c s="172" r="R411"/>
      <c s="172" r="S411"/>
      <c s="172" r="T411"/>
      <c s="172" r="U411"/>
      <c s="172" r="V411"/>
      <c s="172" r="W411"/>
      <c s="172" r="X411"/>
      <c s="172" r="Y411"/>
      <c s="172" r="Z411"/>
      <c s="172" r="AA411"/>
      <c s="172" r="AB411"/>
      <c s="172" r="AC411"/>
      <c s="172" r="AD411"/>
      <c s="172" r="AE411"/>
      <c s="172" r="AF411"/>
      <c s="172" r="AG411"/>
      <c s="172" r="AH411"/>
      <c s="172" r="AI411"/>
      <c s="172" r="AJ411"/>
      <c s="172" r="AK411"/>
      <c s="172" r="AL411"/>
    </row>
    <row r="412">
      <c s="172" r="A412"/>
      <c s="172" r="B412"/>
      <c t="s" s="172" r="C412">
        <v>2155</v>
      </c>
      <c t="s" s="172" r="D412">
        <v>2362</v>
      </c>
      <c t="s" s="172" r="E412">
        <v>2345</v>
      </c>
      <c t="s" s="172" r="F412">
        <v>2363</v>
      </c>
      <c t="s" s="172" r="G412">
        <v>2364</v>
      </c>
      <c s="172" r="H412"/>
      <c s="172" r="I412"/>
      <c t="s" s="205" r="J412">
        <v>20</v>
      </c>
      <c s="248" r="K412">
        <v>41970</v>
      </c>
      <c s="205" r="L412"/>
      <c s="172" r="M412"/>
      <c s="172" r="N412"/>
      <c s="172" r="O412"/>
      <c s="172" r="P412"/>
      <c s="172" r="Q412"/>
      <c s="172" r="R412"/>
      <c s="172" r="S412"/>
      <c s="172" r="T412"/>
      <c s="172" r="U412"/>
      <c s="172" r="V412"/>
      <c s="172" r="W412"/>
      <c s="172" r="X412"/>
      <c s="172" r="Y412"/>
      <c s="172" r="Z412"/>
      <c s="172" r="AA412"/>
      <c s="172" r="AB412"/>
      <c s="172" r="AC412"/>
      <c s="172" r="AD412"/>
      <c s="172" r="AE412"/>
      <c s="172" r="AF412"/>
      <c s="172" r="AG412"/>
      <c s="172" r="AH412"/>
      <c s="172" r="AI412"/>
      <c s="172" r="AJ412"/>
      <c s="172" r="AK412"/>
      <c s="172" r="AL412"/>
    </row>
    <row r="413">
      <c s="172" r="A413"/>
      <c s="172" r="B413"/>
      <c t="s" s="172" r="C413">
        <v>1153</v>
      </c>
      <c t="s" s="172" r="D413">
        <v>2365</v>
      </c>
      <c s="172" r="E413"/>
      <c t="s" s="172" r="F413">
        <v>2366</v>
      </c>
      <c t="s" s="172" r="G413">
        <v>2367</v>
      </c>
      <c s="172" r="H413"/>
      <c s="172" r="I413"/>
      <c t="s" s="205" r="J413">
        <v>20</v>
      </c>
      <c s="248" r="K413">
        <v>41872</v>
      </c>
      <c t="s" s="205" r="L413">
        <v>20</v>
      </c>
      <c s="248" r="M413">
        <v>41912</v>
      </c>
      <c s="172" r="N413"/>
      <c s="172" r="O413"/>
      <c s="172" r="P413"/>
      <c s="172" r="Q413"/>
      <c s="172" r="R413"/>
      <c s="172" r="S413"/>
      <c s="172" r="T413"/>
      <c s="172" r="U413"/>
      <c s="172" r="V413"/>
      <c s="172" r="W413"/>
      <c s="172" r="X413"/>
      <c s="172" r="Y413"/>
      <c s="172" r="Z413"/>
      <c s="172" r="AA413"/>
      <c s="172" r="AB413"/>
      <c s="172" r="AC413"/>
      <c s="172" r="AD413"/>
      <c s="172" r="AE413"/>
      <c s="172" r="AF413"/>
      <c s="172" r="AG413"/>
      <c s="172" r="AH413"/>
      <c s="172" r="AI413"/>
      <c s="172" r="AJ413"/>
      <c s="172" r="AK413"/>
      <c s="172" r="AL413"/>
    </row>
    <row r="414">
      <c s="172" r="A414"/>
      <c s="172" r="B414"/>
      <c t="s" s="172" r="C414">
        <v>1153</v>
      </c>
      <c t="s" s="172" r="D414">
        <v>2368</v>
      </c>
      <c s="172" r="E414"/>
      <c t="s" s="172" r="F414">
        <v>2369</v>
      </c>
      <c t="s" s="172" r="G414">
        <v>2370</v>
      </c>
      <c s="172" r="H414"/>
      <c s="172" r="I414"/>
      <c t="s" s="205" r="J414">
        <v>20</v>
      </c>
      <c s="248" r="K414">
        <v>41970</v>
      </c>
      <c s="205" r="L414"/>
      <c s="172" r="M414"/>
      <c s="172" r="N414"/>
      <c s="172" r="O414"/>
      <c s="172" r="P414"/>
      <c s="172" r="Q414"/>
      <c s="172" r="R414"/>
      <c s="172" r="S414"/>
      <c s="172" r="T414"/>
      <c s="172" r="U414"/>
      <c s="172" r="V414"/>
      <c s="172" r="W414"/>
      <c s="172" r="X414"/>
      <c s="172" r="Y414"/>
      <c s="172" r="Z414"/>
      <c s="172" r="AA414"/>
      <c s="172" r="AB414"/>
      <c s="172" r="AC414"/>
      <c s="172" r="AD414"/>
      <c s="172" r="AE414"/>
      <c s="172" r="AF414"/>
      <c s="172" r="AG414"/>
      <c s="172" r="AH414"/>
      <c s="172" r="AI414"/>
      <c s="172" r="AJ414"/>
      <c s="172" r="AK414"/>
      <c s="172" r="AL414"/>
    </row>
    <row r="415">
      <c s="172" r="A415"/>
      <c s="172" r="B415"/>
      <c t="s" s="172" r="C415">
        <v>1153</v>
      </c>
      <c t="s" s="172" r="D415">
        <v>2371</v>
      </c>
      <c t="s" s="172" r="E415">
        <v>2342</v>
      </c>
      <c t="s" s="172" r="F415">
        <v>2372</v>
      </c>
      <c t="s" s="172" r="G415">
        <v>2351</v>
      </c>
      <c s="172" r="H415"/>
      <c s="172" r="I415"/>
      <c t="s" s="205" r="J415">
        <v>20</v>
      </c>
      <c s="248" r="K415">
        <v>41872</v>
      </c>
      <c t="s" s="205" r="L415">
        <v>20</v>
      </c>
      <c s="248" r="M415">
        <v>41912</v>
      </c>
      <c s="172" r="N415"/>
      <c s="172" r="O415"/>
      <c s="172" r="P415"/>
      <c s="172" r="Q415"/>
      <c s="172" r="R415"/>
      <c s="172" r="S415"/>
      <c s="172" r="T415"/>
      <c s="172" r="U415"/>
      <c s="172" r="V415"/>
      <c s="172" r="W415"/>
      <c s="172" r="X415"/>
      <c s="172" r="Y415"/>
      <c s="172" r="Z415"/>
      <c s="172" r="AA415"/>
      <c s="172" r="AB415"/>
      <c s="172" r="AC415"/>
      <c s="172" r="AD415"/>
      <c s="172" r="AE415"/>
      <c s="172" r="AF415"/>
      <c s="172" r="AG415"/>
      <c s="172" r="AH415"/>
      <c s="172" r="AI415"/>
      <c s="172" r="AJ415"/>
      <c s="172" r="AK415"/>
      <c s="172" r="AL415"/>
    </row>
    <row r="416">
      <c s="172" r="A416"/>
      <c s="172" r="B416"/>
      <c t="s" s="172" r="C416">
        <v>2155</v>
      </c>
      <c t="s" s="172" r="D416">
        <v>2373</v>
      </c>
      <c s="172" r="E416"/>
      <c t="s" s="172" r="F416">
        <v>2374</v>
      </c>
      <c t="s" s="172" r="G416">
        <v>2375</v>
      </c>
      <c s="172" r="H416"/>
      <c s="172" r="I416"/>
      <c t="s" s="205" r="J416">
        <v>20</v>
      </c>
      <c s="248" r="K416">
        <v>41970</v>
      </c>
      <c s="205" r="L416"/>
      <c s="172" r="M416"/>
      <c s="172" r="N416"/>
      <c s="172" r="O416"/>
      <c s="172" r="P416"/>
      <c s="172" r="Q416"/>
      <c s="172" r="R416"/>
      <c s="172" r="S416"/>
      <c s="172" r="T416"/>
      <c s="172" r="U416"/>
      <c s="172" r="V416"/>
      <c s="172" r="W416"/>
      <c s="172" r="X416"/>
      <c s="172" r="Y416"/>
      <c s="172" r="Z416"/>
      <c s="172" r="AA416"/>
      <c s="172" r="AB416"/>
      <c s="172" r="AC416"/>
      <c s="172" r="AD416"/>
      <c s="172" r="AE416"/>
      <c s="172" r="AF416"/>
      <c s="172" r="AG416"/>
      <c s="172" r="AH416"/>
      <c s="172" r="AI416"/>
      <c s="172" r="AJ416"/>
      <c s="172" r="AK416"/>
      <c s="172" r="AL416"/>
    </row>
    <row r="417">
      <c s="172" r="A417"/>
      <c s="172" r="B417"/>
      <c t="s" s="172" r="C417">
        <v>1153</v>
      </c>
      <c t="s" s="172" r="D417">
        <v>2376</v>
      </c>
      <c t="s" s="172" r="E417">
        <v>2342</v>
      </c>
      <c t="s" s="172" r="F417">
        <v>2377</v>
      </c>
      <c t="s" s="172" r="G417">
        <v>2378</v>
      </c>
      <c s="172" r="H417"/>
      <c s="172" r="I417"/>
      <c t="s" s="205" r="J417">
        <v>20</v>
      </c>
      <c s="248" r="K417">
        <v>41872</v>
      </c>
      <c t="s" s="205" r="L417">
        <v>20</v>
      </c>
      <c s="248" r="M417">
        <v>41912</v>
      </c>
      <c s="172" r="N417"/>
      <c s="172" r="O417"/>
      <c s="172" r="P417"/>
      <c s="172" r="Q417"/>
      <c s="172" r="R417"/>
      <c s="172" r="S417"/>
      <c s="172" r="T417"/>
      <c s="172" r="U417"/>
      <c s="172" r="V417"/>
      <c s="172" r="W417"/>
      <c s="172" r="X417"/>
      <c s="172" r="Y417"/>
      <c s="172" r="Z417"/>
      <c s="172" r="AA417"/>
      <c s="172" r="AB417"/>
      <c s="172" r="AC417"/>
      <c s="172" r="AD417"/>
      <c s="172" r="AE417"/>
      <c s="172" r="AF417"/>
      <c s="172" r="AG417"/>
      <c s="172" r="AH417"/>
      <c s="172" r="AI417"/>
      <c s="172" r="AJ417"/>
      <c s="172" r="AK417"/>
      <c s="172" r="AL417"/>
    </row>
    <row r="418">
      <c s="172" r="A418"/>
      <c s="172" r="B418"/>
      <c t="s" s="172" r="C418">
        <v>1153</v>
      </c>
      <c t="s" s="172" r="D418">
        <v>2379</v>
      </c>
      <c t="s" s="172" r="E418">
        <v>2342</v>
      </c>
      <c t="s" s="172" r="F418">
        <v>2380</v>
      </c>
      <c t="s" s="172" r="G418">
        <v>2381</v>
      </c>
      <c s="172" r="H418"/>
      <c s="172" r="I418"/>
      <c t="s" s="205" r="J418">
        <v>20</v>
      </c>
      <c s="248" r="K418">
        <v>41872</v>
      </c>
      <c t="s" s="205" r="L418">
        <v>20</v>
      </c>
      <c s="248" r="M418">
        <v>41912</v>
      </c>
      <c s="172" r="N418"/>
      <c s="172" r="O418"/>
      <c s="172" r="P418"/>
      <c s="172" r="Q418"/>
      <c s="172" r="R418"/>
      <c s="172" r="S418"/>
      <c s="172" r="T418"/>
      <c s="172" r="U418"/>
      <c s="172" r="V418"/>
      <c s="172" r="W418"/>
      <c s="172" r="X418"/>
      <c s="172" r="Y418"/>
      <c s="172" r="Z418"/>
      <c s="172" r="AA418"/>
      <c s="172" r="AB418"/>
      <c s="172" r="AC418"/>
      <c s="172" r="AD418"/>
      <c s="172" r="AE418"/>
      <c s="172" r="AF418"/>
      <c s="172" r="AG418"/>
      <c s="172" r="AH418"/>
      <c s="172" r="AI418"/>
      <c s="172" r="AJ418"/>
      <c s="172" r="AK418"/>
      <c s="172" r="AL418"/>
    </row>
    <row r="419">
      <c s="172" r="A419"/>
      <c s="172" r="B419"/>
      <c t="s" s="172" r="C419">
        <v>1153</v>
      </c>
      <c t="s" s="172" r="D419">
        <v>2382</v>
      </c>
      <c s="172" r="E419"/>
      <c t="s" s="172" r="F419">
        <v>2383</v>
      </c>
      <c t="s" s="172" r="G419">
        <v>2384</v>
      </c>
      <c s="172" r="H419"/>
      <c s="172" r="I419"/>
      <c t="s" s="205" r="J419">
        <v>20</v>
      </c>
      <c s="248" r="K419">
        <v>41911</v>
      </c>
      <c t="s" s="205" r="L419">
        <v>20</v>
      </c>
      <c s="248" r="M419">
        <v>41912</v>
      </c>
      <c s="172" r="N419"/>
      <c s="172" r="O419"/>
      <c s="172" r="P419"/>
      <c s="172" r="Q419"/>
      <c s="172" r="R419"/>
      <c s="172" r="S419"/>
      <c s="172" r="T419"/>
      <c s="172" r="U419"/>
      <c s="172" r="V419"/>
      <c s="172" r="W419"/>
      <c s="172" r="X419"/>
      <c s="172" r="Y419"/>
      <c s="172" r="Z419"/>
      <c s="172" r="AA419"/>
      <c s="172" r="AB419"/>
      <c s="172" r="AC419"/>
      <c s="172" r="AD419"/>
      <c s="172" r="AE419"/>
      <c s="172" r="AF419"/>
      <c s="172" r="AG419"/>
      <c s="172" r="AH419"/>
      <c s="172" r="AI419"/>
      <c s="172" r="AJ419"/>
      <c s="172" r="AK419"/>
      <c s="172" r="AL419"/>
    </row>
    <row r="420">
      <c s="172" r="A420"/>
      <c s="172" r="B420"/>
      <c t="s" s="172" r="C420">
        <v>2155</v>
      </c>
      <c t="s" s="172" r="D420">
        <v>2385</v>
      </c>
      <c t="s" s="172" r="E420">
        <v>2386</v>
      </c>
      <c t="s" s="172" r="F420">
        <v>2387</v>
      </c>
      <c t="s" s="172" r="G420">
        <v>2384</v>
      </c>
      <c s="172" r="H420"/>
      <c s="172" r="I420"/>
      <c t="s" s="205" r="J420">
        <v>20</v>
      </c>
      <c s="248" r="K420">
        <v>41974</v>
      </c>
      <c s="172" r="L420"/>
      <c s="172" r="M420"/>
      <c s="172" r="N420"/>
      <c s="172" r="O420"/>
      <c s="172" r="P420"/>
      <c s="172" r="Q420"/>
      <c s="172" r="R420"/>
      <c s="172" r="S420"/>
      <c s="172" r="T420"/>
      <c s="172" r="U420"/>
      <c s="172" r="V420"/>
      <c s="172" r="W420"/>
      <c s="172" r="X420"/>
      <c s="172" r="Y420"/>
      <c s="172" r="Z420"/>
      <c s="172" r="AA420"/>
      <c s="172" r="AB420"/>
      <c s="172" r="AC420"/>
      <c s="172" r="AD420"/>
      <c s="172" r="AE420"/>
      <c s="172" r="AF420"/>
      <c s="172" r="AG420"/>
      <c s="172" r="AH420"/>
      <c s="172" r="AI420"/>
      <c s="172" r="AJ420"/>
      <c s="172" r="AK420"/>
      <c s="172" r="AL420"/>
    </row>
    <row r="421">
      <c s="172" r="A421"/>
      <c t="s" s="196" r="B421">
        <v>2388</v>
      </c>
      <c s="196" r="C421"/>
      <c s="196" r="D421"/>
      <c s="196" r="E421"/>
      <c s="196" r="F421"/>
      <c s="196" r="G421"/>
      <c s="196" r="H421"/>
      <c s="196" r="I421"/>
      <c s="273" r="J421"/>
      <c s="196" r="K421"/>
      <c s="196" r="L421"/>
      <c s="196" r="M421"/>
      <c s="16" r="N421"/>
      <c s="16" r="O421"/>
      <c s="16" r="P421"/>
      <c s="16" r="Q421"/>
      <c s="16" r="R421"/>
      <c s="16" r="S421"/>
      <c s="16" r="T421"/>
      <c s="16" r="U421"/>
      <c s="16" r="V421"/>
      <c s="16" r="W421"/>
      <c s="16" r="X421"/>
      <c s="16" r="Y421"/>
      <c s="16" r="Z421"/>
      <c s="16" r="AA421"/>
      <c s="16" r="AB421"/>
      <c s="16" r="AC421"/>
      <c s="16" r="AD421"/>
      <c s="16" r="AE421"/>
      <c s="16" r="AF421"/>
      <c s="16" r="AG421"/>
      <c s="16" r="AH421"/>
      <c s="16" r="AI421"/>
      <c s="16" r="AJ421"/>
      <c s="16" r="AK421"/>
      <c s="16" r="AL421"/>
    </row>
    <row r="422">
      <c s="172" r="A422"/>
      <c s="172" r="B422"/>
      <c t="s" s="172" r="C422">
        <v>2155</v>
      </c>
      <c t="s" s="172" r="D422">
        <v>2389</v>
      </c>
      <c t="s" s="172" r="E422">
        <v>187</v>
      </c>
      <c t="s" s="172" r="F422">
        <v>2390</v>
      </c>
      <c t="s" s="172" r="G422">
        <v>119</v>
      </c>
      <c s="172" r="H422"/>
      <c s="172" r="I422"/>
      <c t="s" s="205" r="J422">
        <v>20</v>
      </c>
      <c s="248" r="K422">
        <v>41781</v>
      </c>
      <c t="s" s="205" r="L422">
        <v>20</v>
      </c>
      <c s="248" r="M422">
        <v>41975</v>
      </c>
      <c s="172" r="N422"/>
      <c s="16" r="O422"/>
      <c s="16" r="P422"/>
      <c s="16" r="Q422"/>
      <c s="16" r="R422"/>
      <c s="16" r="S422"/>
      <c s="16" r="T422"/>
      <c s="16" r="U422"/>
      <c s="16" r="V422"/>
      <c s="16" r="W422"/>
      <c s="16" r="X422"/>
      <c s="16" r="Y422"/>
      <c s="16" r="Z422"/>
      <c s="16" r="AA422"/>
      <c s="16" r="AB422"/>
      <c s="16" r="AC422"/>
      <c s="16" r="AD422"/>
      <c s="16" r="AE422"/>
      <c s="16" r="AF422"/>
      <c s="16" r="AG422"/>
      <c s="16" r="AH422"/>
      <c s="16" r="AI422"/>
      <c s="16" r="AJ422"/>
      <c s="16" r="AK422"/>
      <c s="16" r="AL422"/>
    </row>
    <row r="423">
      <c s="172" r="A423"/>
      <c s="172" r="B423"/>
      <c t="s" s="172" r="C423">
        <v>2155</v>
      </c>
      <c t="s" s="172" r="D423">
        <v>2391</v>
      </c>
      <c t="s" s="172" r="E423">
        <v>187</v>
      </c>
      <c t="s" s="172" r="F423">
        <v>2392</v>
      </c>
      <c t="s" s="172" r="G423">
        <v>119</v>
      </c>
      <c s="172" r="H423"/>
      <c s="172" r="I423"/>
      <c t="s" s="205" r="J423">
        <v>20</v>
      </c>
      <c s="248" r="K423">
        <v>41975</v>
      </c>
      <c s="172" r="L423"/>
      <c s="172" r="M423"/>
      <c s="172" r="N423"/>
      <c s="16" r="O423"/>
      <c s="16" r="P423"/>
      <c s="16" r="Q423"/>
      <c s="16" r="R423"/>
      <c s="16" r="S423"/>
      <c s="16" r="T423"/>
      <c s="16" r="U423"/>
      <c s="16" r="V423"/>
      <c s="16" r="W423"/>
      <c s="16" r="X423"/>
      <c s="16" r="Y423"/>
      <c s="16" r="Z423"/>
      <c s="16" r="AA423"/>
      <c s="16" r="AB423"/>
      <c s="16" r="AC423"/>
      <c s="16" r="AD423"/>
      <c s="16" r="AE423"/>
      <c s="16" r="AF423"/>
      <c s="16" r="AG423"/>
      <c s="16" r="AH423"/>
      <c s="16" r="AI423"/>
      <c s="16" r="AJ423"/>
      <c s="16" r="AK423"/>
      <c s="16" r="AL423"/>
    </row>
    <row r="424">
      <c s="172" r="A424"/>
      <c s="172" r="B424"/>
      <c t="s" s="172" r="C424">
        <v>2155</v>
      </c>
      <c t="s" s="172" r="D424">
        <v>2393</v>
      </c>
      <c t="s" s="172" r="E424">
        <v>187</v>
      </c>
      <c t="s" s="172" r="F424">
        <v>2394</v>
      </c>
      <c t="s" s="172" r="G424">
        <v>2395</v>
      </c>
      <c s="172" r="H424"/>
      <c s="172" r="I424"/>
      <c t="s" s="205" r="J424">
        <v>20</v>
      </c>
      <c s="248" r="K424">
        <v>41890</v>
      </c>
      <c s="172" r="L424"/>
      <c s="172" r="M424"/>
      <c s="172" r="N424"/>
      <c s="172" r="O424"/>
      <c s="172" r="P424"/>
      <c s="172" r="Q424"/>
      <c s="172" r="R424"/>
      <c s="172" r="S424"/>
      <c s="172" r="T424"/>
      <c s="172" r="U424"/>
      <c s="172" r="V424"/>
      <c s="172" r="W424"/>
      <c s="172" r="X424"/>
      <c s="172" r="Y424"/>
      <c s="172" r="Z424"/>
      <c s="172" r="AA424"/>
      <c s="172" r="AB424"/>
      <c s="172" r="AC424"/>
      <c s="172" r="AD424"/>
      <c s="172" r="AE424"/>
      <c s="172" r="AF424"/>
      <c s="172" r="AG424"/>
      <c s="172" r="AH424"/>
      <c s="172" r="AI424"/>
      <c s="172" r="AJ424"/>
      <c s="172" r="AK424"/>
      <c s="172" r="AL424"/>
    </row>
    <row r="425">
      <c s="172" r="A425"/>
      <c s="172" r="B425"/>
      <c t="s" s="172" r="C425">
        <v>2155</v>
      </c>
      <c t="s" s="172" r="D425">
        <v>2396</v>
      </c>
      <c t="s" s="172" r="E425">
        <v>187</v>
      </c>
      <c t="s" s="172" r="F425">
        <v>2397</v>
      </c>
      <c t="s" s="172" r="G425">
        <v>2398</v>
      </c>
      <c s="172" r="H425"/>
      <c s="172" r="I425"/>
      <c t="s" s="205" r="J425">
        <v>20</v>
      </c>
      <c s="248" r="K425">
        <v>41890</v>
      </c>
      <c s="172" r="L425"/>
      <c s="172" r="M425"/>
      <c s="172" r="N425"/>
      <c s="172" r="O425"/>
      <c s="172" r="P425"/>
      <c s="172" r="Q425"/>
      <c s="172" r="R425"/>
      <c s="172" r="S425"/>
      <c s="172" r="T425"/>
      <c s="172" r="U425"/>
      <c s="172" r="V425"/>
      <c s="172" r="W425"/>
      <c s="172" r="X425"/>
      <c s="172" r="Y425"/>
      <c s="172" r="Z425"/>
      <c s="172" r="AA425"/>
      <c s="172" r="AB425"/>
      <c s="172" r="AC425"/>
      <c s="172" r="AD425"/>
      <c s="172" r="AE425"/>
      <c s="172" r="AF425"/>
      <c s="172" r="AG425"/>
      <c s="172" r="AH425"/>
      <c s="172" r="AI425"/>
      <c s="172" r="AJ425"/>
      <c s="172" r="AK425"/>
      <c s="172" r="AL425"/>
    </row>
    <row r="426">
      <c s="172" r="A426"/>
      <c s="172" r="B426"/>
      <c t="s" s="172" r="C426">
        <v>2155</v>
      </c>
      <c t="s" s="172" r="D426">
        <v>2399</v>
      </c>
      <c t="s" s="172" r="E426">
        <v>187</v>
      </c>
      <c t="s" s="172" r="F426">
        <v>2400</v>
      </c>
      <c t="s" s="172" r="G426">
        <v>2401</v>
      </c>
      <c s="172" r="H426"/>
      <c s="172" r="I426"/>
      <c t="s" s="205" r="J426">
        <v>20</v>
      </c>
      <c s="248" r="K426">
        <v>41890</v>
      </c>
      <c s="172" r="L426"/>
      <c s="172" r="M426"/>
      <c s="172" r="N426"/>
      <c s="172" r="O426"/>
      <c s="172" r="P426"/>
      <c s="172" r="Q426"/>
      <c s="172" r="R426"/>
      <c s="172" r="S426"/>
      <c s="172" r="T426"/>
      <c s="172" r="U426"/>
      <c s="172" r="V426"/>
      <c s="172" r="W426"/>
      <c s="172" r="X426"/>
      <c s="172" r="Y426"/>
      <c s="172" r="Z426"/>
      <c s="172" r="AA426"/>
      <c s="172" r="AB426"/>
      <c s="172" r="AC426"/>
      <c s="172" r="AD426"/>
      <c s="172" r="AE426"/>
      <c s="172" r="AF426"/>
      <c s="172" r="AG426"/>
      <c s="172" r="AH426"/>
      <c s="172" r="AI426"/>
      <c s="172" r="AJ426"/>
      <c s="172" r="AK426"/>
      <c s="172" r="AL426"/>
    </row>
    <row r="427">
      <c s="172" r="A427"/>
      <c s="172" r="B427"/>
      <c t="s" s="172" r="C427">
        <v>2155</v>
      </c>
      <c t="s" s="172" r="D427">
        <v>2402</v>
      </c>
      <c t="s" s="172" r="E427">
        <v>2403</v>
      </c>
      <c t="s" s="172" r="F427">
        <v>2404</v>
      </c>
      <c t="s" s="172" r="G427">
        <v>2405</v>
      </c>
      <c s="172" r="H427"/>
      <c s="172" r="I427"/>
      <c t="s" s="205" r="J427">
        <v>20</v>
      </c>
      <c s="248" r="K427">
        <v>41912</v>
      </c>
      <c s="172" r="L427"/>
      <c s="172" r="M427"/>
      <c s="172" r="N427"/>
      <c s="172" r="O427"/>
      <c s="172" r="P427"/>
      <c s="172" r="Q427"/>
      <c s="172" r="R427"/>
      <c s="172" r="S427"/>
      <c s="172" r="T427"/>
      <c s="172" r="U427"/>
      <c s="172" r="V427"/>
      <c s="172" r="W427"/>
      <c s="172" r="X427"/>
      <c s="172" r="Y427"/>
      <c s="172" r="Z427"/>
      <c s="172" r="AA427"/>
      <c s="172" r="AB427"/>
      <c s="172" r="AC427"/>
      <c s="172" r="AD427"/>
      <c s="172" r="AE427"/>
      <c s="172" r="AF427"/>
      <c s="172" r="AG427"/>
      <c s="172" r="AH427"/>
      <c s="172" r="AI427"/>
      <c s="172" r="AJ427"/>
      <c s="172" r="AK427"/>
      <c s="172" r="AL427"/>
    </row>
    <row r="428">
      <c s="172" r="A428"/>
      <c s="172" r="B428"/>
      <c t="s" s="172" r="C428">
        <v>2155</v>
      </c>
      <c t="s" s="172" r="D428">
        <v>2406</v>
      </c>
      <c t="s" s="172" r="E428">
        <v>187</v>
      </c>
      <c t="s" s="172" r="F428">
        <v>2407</v>
      </c>
      <c t="s" s="172" r="G428">
        <v>2408</v>
      </c>
      <c s="172" r="H428"/>
      <c s="172" r="I428"/>
      <c t="s" s="205" r="J428">
        <v>20</v>
      </c>
      <c s="248" r="K428">
        <v>41912</v>
      </c>
      <c s="172" r="L428"/>
      <c s="172" r="M428"/>
      <c s="172" r="N428"/>
      <c s="172" r="O428"/>
      <c s="172" r="P428"/>
      <c s="172" r="Q428"/>
      <c s="172" r="R428"/>
      <c s="172" r="S428"/>
      <c s="172" r="T428"/>
      <c s="172" r="U428"/>
      <c s="172" r="V428"/>
      <c s="172" r="W428"/>
      <c s="172" r="X428"/>
      <c s="172" r="Y428"/>
      <c s="172" r="Z428"/>
      <c s="172" r="AA428"/>
      <c s="172" r="AB428"/>
      <c s="172" r="AC428"/>
      <c s="172" r="AD428"/>
      <c s="172" r="AE428"/>
      <c s="172" r="AF428"/>
      <c s="172" r="AG428"/>
      <c s="172" r="AH428"/>
      <c s="172" r="AI428"/>
      <c s="172" r="AJ428"/>
      <c s="172" r="AK428"/>
      <c s="172" r="AL428"/>
    </row>
    <row r="429">
      <c s="172" r="A429"/>
      <c s="172" r="B429"/>
      <c t="s" s="172" r="C429">
        <v>2155</v>
      </c>
      <c t="s" s="172" r="D429">
        <v>2409</v>
      </c>
      <c t="s" s="172" r="E429">
        <v>2410</v>
      </c>
      <c t="s" s="172" r="F429">
        <v>2411</v>
      </c>
      <c t="s" s="172" r="G429">
        <v>2412</v>
      </c>
      <c s="172" r="H429"/>
      <c s="172" r="I429"/>
      <c t="s" s="205" r="J429">
        <v>20</v>
      </c>
      <c s="248" r="K429">
        <v>41925</v>
      </c>
      <c s="172" r="L429"/>
      <c s="172" r="M429"/>
      <c s="172" r="N429"/>
      <c s="172" r="O429"/>
      <c s="172" r="P429"/>
      <c s="172" r="Q429"/>
      <c s="172" r="R429"/>
      <c s="172" r="S429"/>
      <c s="172" r="T429"/>
      <c s="172" r="U429"/>
      <c s="172" r="V429"/>
      <c s="172" r="W429"/>
      <c s="172" r="X429"/>
      <c s="172" r="Y429"/>
      <c s="172" r="Z429"/>
      <c s="172" r="AA429"/>
      <c s="172" r="AB429"/>
      <c s="172" r="AC429"/>
      <c s="172" r="AD429"/>
      <c s="172" r="AE429"/>
      <c s="172" r="AF429"/>
      <c s="172" r="AG429"/>
      <c s="172" r="AH429"/>
      <c s="172" r="AI429"/>
      <c s="172" r="AJ429"/>
      <c s="172" r="AK429"/>
      <c s="172" r="AL429"/>
    </row>
    <row r="430">
      <c s="172" r="A430"/>
      <c s="172" r="B430"/>
      <c t="s" s="172" r="C430">
        <v>2155</v>
      </c>
      <c t="s" s="172" r="D430">
        <v>2413</v>
      </c>
      <c t="s" s="172" r="E430">
        <v>187</v>
      </c>
      <c t="s" s="172" r="F430">
        <v>2414</v>
      </c>
      <c t="s" s="172" r="G430">
        <v>2415</v>
      </c>
      <c s="172" r="H430"/>
      <c s="172" r="I430"/>
      <c t="s" s="205" r="J430">
        <v>20</v>
      </c>
      <c s="248" r="K430">
        <v>41890</v>
      </c>
      <c s="172" r="L430"/>
      <c s="172" r="M430"/>
      <c s="172" r="N430"/>
      <c s="172" r="O430"/>
      <c s="172" r="P430"/>
      <c s="172" r="Q430"/>
      <c s="172" r="R430"/>
      <c s="172" r="S430"/>
      <c s="172" r="T430"/>
      <c s="172" r="U430"/>
      <c s="172" r="V430"/>
      <c s="172" r="W430"/>
      <c s="172" r="X430"/>
      <c s="172" r="Y430"/>
      <c s="172" r="Z430"/>
      <c s="172" r="AA430"/>
      <c s="172" r="AB430"/>
      <c s="172" r="AC430"/>
      <c s="172" r="AD430"/>
      <c s="172" r="AE430"/>
      <c s="172" r="AF430"/>
      <c s="172" r="AG430"/>
      <c s="172" r="AH430"/>
      <c s="172" r="AI430"/>
      <c s="172" r="AJ430"/>
      <c s="172" r="AK430"/>
      <c s="172" r="AL430"/>
    </row>
    <row r="431">
      <c s="172" r="A431"/>
      <c s="172" r="B431"/>
      <c t="s" s="172" r="C431">
        <v>2155</v>
      </c>
      <c t="s" s="172" r="D431">
        <v>2416</v>
      </c>
      <c t="s" s="172" r="E431">
        <v>1397</v>
      </c>
      <c t="s" s="172" r="F431">
        <v>2417</v>
      </c>
      <c t="s" s="172" r="G431">
        <v>2418</v>
      </c>
      <c s="172" r="H431"/>
      <c s="172" r="I431"/>
      <c t="s" s="205" r="J431">
        <v>20</v>
      </c>
      <c s="248" r="K431">
        <v>41925</v>
      </c>
      <c s="172" r="L431"/>
      <c s="172" r="M431"/>
      <c s="172" r="N431"/>
      <c s="172" r="O431"/>
      <c s="172" r="P431"/>
      <c s="172" r="Q431"/>
      <c s="172" r="R431"/>
      <c s="172" r="S431"/>
      <c s="172" r="T431"/>
      <c s="172" r="U431"/>
      <c s="172" r="V431"/>
      <c s="172" r="W431"/>
      <c s="172" r="X431"/>
      <c s="172" r="Y431"/>
      <c s="172" r="Z431"/>
      <c s="172" r="AA431"/>
      <c s="172" r="AB431"/>
      <c s="172" r="AC431"/>
      <c s="172" r="AD431"/>
      <c s="172" r="AE431"/>
      <c s="172" r="AF431"/>
      <c s="172" r="AG431"/>
      <c s="172" r="AH431"/>
      <c s="172" r="AI431"/>
      <c s="172" r="AJ431"/>
      <c s="172" r="AK431"/>
      <c s="172" r="AL431"/>
    </row>
    <row r="432">
      <c s="172" r="A432"/>
      <c s="172" r="B432"/>
      <c t="s" s="172" r="C432">
        <v>2155</v>
      </c>
      <c t="s" s="172" r="D432">
        <v>2419</v>
      </c>
      <c t="s" s="172" r="E432">
        <v>1397</v>
      </c>
      <c t="s" s="172" r="F432">
        <v>2420</v>
      </c>
      <c t="s" s="172" r="G432">
        <v>2421</v>
      </c>
      <c s="172" r="H432"/>
      <c s="172" r="I432"/>
      <c t="s" s="205" r="J432">
        <v>20</v>
      </c>
      <c s="248" r="K432">
        <v>41925</v>
      </c>
      <c s="172" r="L432"/>
      <c s="172" r="M432"/>
      <c s="172" r="N432"/>
      <c s="172" r="O432"/>
      <c s="172" r="P432"/>
      <c s="172" r="Q432"/>
      <c s="172" r="R432"/>
      <c s="172" r="S432"/>
      <c s="172" r="T432"/>
      <c s="172" r="U432"/>
      <c s="172" r="V432"/>
      <c s="172" r="W432"/>
      <c s="172" r="X432"/>
      <c s="172" r="Y432"/>
      <c s="172" r="Z432"/>
      <c s="172" r="AA432"/>
      <c s="172" r="AB432"/>
      <c s="172" r="AC432"/>
      <c s="172" r="AD432"/>
      <c s="172" r="AE432"/>
      <c s="172" r="AF432"/>
      <c s="172" r="AG432"/>
      <c s="172" r="AH432"/>
      <c s="172" r="AI432"/>
      <c s="172" r="AJ432"/>
      <c s="172" r="AK432"/>
      <c s="172" r="AL432"/>
    </row>
    <row r="433">
      <c s="172" r="A433"/>
      <c s="172" r="B433"/>
      <c t="s" s="172" r="C433">
        <v>2155</v>
      </c>
      <c t="s" s="172" r="D433">
        <v>2422</v>
      </c>
      <c t="s" s="172" r="E433">
        <v>1397</v>
      </c>
      <c t="s" s="172" r="F433">
        <v>2423</v>
      </c>
      <c t="s" s="172" r="G433">
        <v>2424</v>
      </c>
      <c s="172" r="H433"/>
      <c s="172" r="I433"/>
      <c t="s" s="205" r="J433">
        <v>20</v>
      </c>
      <c s="248" r="K433">
        <v>41925</v>
      </c>
      <c s="172" r="L433"/>
      <c s="172" r="M433"/>
      <c s="172" r="N433"/>
      <c s="172" r="O433"/>
      <c s="172" r="P433"/>
      <c s="172" r="Q433"/>
      <c s="172" r="R433"/>
      <c s="172" r="S433"/>
      <c s="172" r="T433"/>
      <c s="172" r="U433"/>
      <c s="172" r="V433"/>
      <c s="172" r="W433"/>
      <c s="172" r="X433"/>
      <c s="172" r="Y433"/>
      <c s="172" r="Z433"/>
      <c s="172" r="AA433"/>
      <c s="172" r="AB433"/>
      <c s="172" r="AC433"/>
      <c s="172" r="AD433"/>
      <c s="172" r="AE433"/>
      <c s="172" r="AF433"/>
      <c s="172" r="AG433"/>
      <c s="172" r="AH433"/>
      <c s="172" r="AI433"/>
      <c s="172" r="AJ433"/>
      <c s="172" r="AK433"/>
      <c s="172" r="AL433"/>
    </row>
    <row r="434">
      <c s="172" r="A434"/>
      <c s="172" r="B434"/>
      <c t="s" s="172" r="C434">
        <v>2155</v>
      </c>
      <c t="s" s="172" r="D434">
        <v>2425</v>
      </c>
      <c t="s" s="172" r="E434">
        <v>187</v>
      </c>
      <c t="s" s="172" r="F434">
        <v>2426</v>
      </c>
      <c t="s" s="172" r="G434">
        <v>2427</v>
      </c>
      <c s="172" r="H434"/>
      <c s="172" r="I434"/>
      <c t="s" s="205" r="J434">
        <v>20</v>
      </c>
      <c s="248" r="K434">
        <v>41890</v>
      </c>
      <c s="172" r="L434"/>
      <c s="172" r="M434"/>
      <c s="172" r="N434"/>
      <c s="172" r="O434"/>
      <c s="172" r="P434"/>
      <c s="172" r="Q434"/>
      <c s="172" r="R434"/>
      <c s="172" r="S434"/>
      <c s="172" r="T434"/>
      <c s="172" r="U434"/>
      <c s="172" r="V434"/>
      <c s="172" r="W434"/>
      <c s="172" r="X434"/>
      <c s="172" r="Y434"/>
      <c s="172" r="Z434"/>
      <c s="172" r="AA434"/>
      <c s="172" r="AB434"/>
      <c s="172" r="AC434"/>
      <c s="172" r="AD434"/>
      <c s="172" r="AE434"/>
      <c s="172" r="AF434"/>
      <c s="172" r="AG434"/>
      <c s="172" r="AH434"/>
      <c s="172" r="AI434"/>
      <c s="172" r="AJ434"/>
      <c s="172" r="AK434"/>
      <c s="172" r="AL434"/>
    </row>
    <row r="435">
      <c s="172" r="A435"/>
      <c s="172" r="B435"/>
      <c t="s" s="172" r="C435">
        <v>2155</v>
      </c>
      <c t="s" s="172" r="D435">
        <v>2428</v>
      </c>
      <c t="s" s="172" r="E435">
        <v>187</v>
      </c>
      <c t="s" s="172" r="F435">
        <v>118</v>
      </c>
      <c t="s" s="172" r="G435">
        <v>2429</v>
      </c>
      <c s="172" r="H435"/>
      <c s="172" r="I435"/>
      <c t="s" s="205" r="J435">
        <v>20</v>
      </c>
      <c s="248" r="K435">
        <v>41890</v>
      </c>
      <c s="172" r="L435"/>
      <c s="172" r="M435"/>
      <c s="172" r="N435"/>
      <c s="172" r="O435"/>
      <c s="172" r="P435"/>
      <c s="172" r="Q435"/>
      <c s="172" r="R435"/>
      <c s="172" r="S435"/>
      <c s="172" r="T435"/>
      <c s="172" r="U435"/>
      <c s="172" r="V435"/>
      <c s="172" r="W435"/>
      <c s="172" r="X435"/>
      <c s="172" r="Y435"/>
      <c s="172" r="Z435"/>
      <c s="172" r="AA435"/>
      <c s="172" r="AB435"/>
      <c s="172" r="AC435"/>
      <c s="172" r="AD435"/>
      <c s="172" r="AE435"/>
      <c s="172" r="AF435"/>
      <c s="172" r="AG435"/>
      <c s="172" r="AH435"/>
      <c s="172" r="AI435"/>
      <c s="172" r="AJ435"/>
      <c s="172" r="AK435"/>
      <c s="172" r="AL435"/>
    </row>
    <row r="436">
      <c s="172" r="A436"/>
      <c s="172" r="B436"/>
      <c t="s" s="172" r="C436">
        <v>2155</v>
      </c>
      <c t="s" s="172" r="D436">
        <v>2430</v>
      </c>
      <c t="s" s="172" r="E436">
        <v>2431</v>
      </c>
      <c t="s" s="172" r="F436">
        <v>118</v>
      </c>
      <c t="s" s="172" r="G436">
        <v>119</v>
      </c>
      <c s="172" r="H436"/>
      <c s="172" r="I436"/>
      <c t="s" s="205" r="J436">
        <v>20</v>
      </c>
      <c s="248" r="K436">
        <v>41890</v>
      </c>
      <c s="172" r="L436"/>
      <c s="172" r="M436"/>
      <c s="172" r="N436"/>
      <c s="172" r="O436"/>
      <c s="172" r="P436"/>
      <c s="172" r="Q436"/>
      <c s="172" r="R436"/>
      <c s="172" r="S436"/>
      <c s="172" r="T436"/>
      <c s="172" r="U436"/>
      <c s="172" r="V436"/>
      <c s="172" r="W436"/>
      <c s="172" r="X436"/>
      <c s="172" r="Y436"/>
      <c s="172" r="Z436"/>
      <c s="172" r="AA436"/>
      <c s="172" r="AB436"/>
      <c s="172" r="AC436"/>
      <c s="172" r="AD436"/>
      <c s="172" r="AE436"/>
      <c s="172" r="AF436"/>
      <c s="172" r="AG436"/>
      <c s="172" r="AH436"/>
      <c s="172" r="AI436"/>
      <c s="172" r="AJ436"/>
      <c s="172" r="AK436"/>
      <c s="172" r="AL436"/>
    </row>
    <row r="437">
      <c s="172" r="A437"/>
      <c s="172" r="B437"/>
      <c t="s" s="172" r="C437">
        <v>2155</v>
      </c>
      <c t="s" s="172" r="D437">
        <v>2432</v>
      </c>
      <c t="s" s="172" r="E437">
        <v>187</v>
      </c>
      <c t="s" s="172" r="F437">
        <v>2433</v>
      </c>
      <c t="s" s="172" r="G437">
        <v>2434</v>
      </c>
      <c s="172" r="H437"/>
      <c s="172" r="I437"/>
      <c t="s" s="205" r="J437">
        <v>20</v>
      </c>
      <c s="248" r="K437">
        <v>41890</v>
      </c>
      <c s="172" r="L437"/>
      <c s="172" r="M437"/>
      <c s="172" r="N437"/>
      <c s="172" r="O437"/>
      <c s="172" r="P437"/>
      <c s="172" r="Q437"/>
      <c s="172" r="R437"/>
      <c s="172" r="S437"/>
      <c s="172" r="T437"/>
      <c s="172" r="U437"/>
      <c s="172" r="V437"/>
      <c s="172" r="W437"/>
      <c s="172" r="X437"/>
      <c s="172" r="Y437"/>
      <c s="172" r="Z437"/>
      <c s="172" r="AA437"/>
      <c s="172" r="AB437"/>
      <c s="172" r="AC437"/>
      <c s="172" r="AD437"/>
      <c s="172" r="AE437"/>
      <c s="172" r="AF437"/>
      <c s="172" r="AG437"/>
      <c s="172" r="AH437"/>
      <c s="172" r="AI437"/>
      <c s="172" r="AJ437"/>
      <c s="172" r="AK437"/>
      <c s="172" r="AL437"/>
    </row>
    <row r="438">
      <c s="172" r="A438"/>
      <c s="172" r="B438"/>
      <c t="s" s="172" r="C438">
        <v>2155</v>
      </c>
      <c t="s" s="172" r="D438">
        <v>2435</v>
      </c>
      <c t="s" s="172" r="E438">
        <v>187</v>
      </c>
      <c t="s" s="172" r="F438">
        <v>2436</v>
      </c>
      <c t="s" s="172" r="G438">
        <v>2437</v>
      </c>
      <c s="172" r="H438"/>
      <c s="172" r="I438"/>
      <c t="s" s="205" r="J438">
        <v>20</v>
      </c>
      <c s="248" r="K438">
        <v>41890</v>
      </c>
      <c s="172" r="L438"/>
      <c s="172" r="M438"/>
      <c s="172" r="N438"/>
      <c s="172" r="O438"/>
      <c s="172" r="P438"/>
      <c s="172" r="Q438"/>
      <c s="172" r="R438"/>
      <c s="172" r="S438"/>
      <c s="172" r="T438"/>
      <c s="172" r="U438"/>
      <c s="172" r="V438"/>
      <c s="172" r="W438"/>
      <c s="172" r="X438"/>
      <c s="172" r="Y438"/>
      <c s="172" r="Z438"/>
      <c s="172" r="AA438"/>
      <c s="172" r="AB438"/>
      <c s="172" r="AC438"/>
      <c s="172" r="AD438"/>
      <c s="172" r="AE438"/>
      <c s="172" r="AF438"/>
      <c s="172" r="AG438"/>
      <c s="172" r="AH438"/>
      <c s="172" r="AI438"/>
      <c s="172" r="AJ438"/>
      <c s="172" r="AK438"/>
      <c s="172" r="AL438"/>
    </row>
    <row r="439">
      <c s="172" r="A439"/>
      <c s="172" r="B439"/>
      <c t="s" s="172" r="C439">
        <v>2155</v>
      </c>
      <c t="s" s="172" r="D439">
        <v>2438</v>
      </c>
      <c t="s" s="172" r="E439">
        <v>2439</v>
      </c>
      <c t="s" s="172" r="F439">
        <v>2440</v>
      </c>
      <c t="s" s="172" r="G439">
        <v>2441</v>
      </c>
      <c s="172" r="H439"/>
      <c s="172" r="I439"/>
      <c t="s" s="205" r="J439">
        <v>20</v>
      </c>
      <c s="248" r="K439">
        <v>41890</v>
      </c>
      <c s="172" r="L439"/>
      <c s="172" r="M439"/>
      <c s="172" r="N439"/>
      <c s="172" r="O439"/>
      <c s="172" r="P439"/>
      <c s="172" r="Q439"/>
      <c s="172" r="R439"/>
      <c s="172" r="S439"/>
      <c s="172" r="T439"/>
      <c s="172" r="U439"/>
      <c s="172" r="V439"/>
      <c s="172" r="W439"/>
      <c s="172" r="X439"/>
      <c s="172" r="Y439"/>
      <c s="172" r="Z439"/>
      <c s="172" r="AA439"/>
      <c s="172" r="AB439"/>
      <c s="172" r="AC439"/>
      <c s="172" r="AD439"/>
      <c s="172" r="AE439"/>
      <c s="172" r="AF439"/>
      <c s="172" r="AG439"/>
      <c s="172" r="AH439"/>
      <c s="172" r="AI439"/>
      <c s="172" r="AJ439"/>
      <c s="172" r="AK439"/>
      <c s="172" r="AL439"/>
    </row>
    <row r="440">
      <c s="172" r="A440"/>
      <c t="s" s="14" r="B440">
        <v>2442</v>
      </c>
      <c s="196" r="C440"/>
      <c s="196" r="D440"/>
      <c s="196" r="E440"/>
      <c s="196" r="F440"/>
      <c s="196" r="G440"/>
      <c s="196" r="H440"/>
      <c s="196" r="I440"/>
      <c s="273" r="J440"/>
      <c s="196" r="K440"/>
      <c s="196" r="L440"/>
      <c s="196" r="M440"/>
      <c s="16" r="N440"/>
      <c s="16" r="O440"/>
      <c s="16" r="P440"/>
      <c s="16" r="Q440"/>
      <c s="16" r="R440"/>
      <c s="16" r="S440"/>
      <c s="16" r="T440"/>
      <c s="16" r="U440"/>
      <c s="16" r="V440"/>
      <c s="16" r="W440"/>
      <c s="16" r="X440"/>
      <c s="16" r="Y440"/>
      <c s="16" r="Z440"/>
      <c s="16" r="AA440"/>
      <c s="16" r="AB440"/>
      <c s="16" r="AC440"/>
      <c s="16" r="AD440"/>
      <c s="16" r="AE440"/>
      <c s="16" r="AF440"/>
      <c s="16" r="AG440"/>
      <c s="16" r="AH440"/>
      <c s="16" r="AI440"/>
      <c s="16" r="AJ440"/>
      <c s="16" r="AK440"/>
      <c s="16" r="AL440"/>
    </row>
    <row r="441">
      <c s="172" r="A441"/>
      <c t="s" s="16" r="B441">
        <v>2443</v>
      </c>
      <c t="s" s="16" r="C441">
        <v>507</v>
      </c>
      <c t="s" s="16" r="D441">
        <v>2444</v>
      </c>
      <c s="172" r="E441"/>
      <c t="s" s="16" r="F441">
        <v>2445</v>
      </c>
      <c t="s" s="16" r="G441">
        <v>2446</v>
      </c>
      <c s="16" r="H441"/>
      <c s="16" r="I441"/>
      <c s="90" r="J441"/>
      <c s="16" r="K441"/>
      <c s="16" r="L441"/>
      <c s="16" r="M441"/>
      <c s="16" r="N441"/>
      <c s="16" r="O441"/>
      <c s="16" r="P441"/>
      <c s="16" r="Q441"/>
      <c s="16" r="R441"/>
      <c s="16" r="S441"/>
      <c s="16" r="T441"/>
      <c s="16" r="U441"/>
      <c s="16" r="V441"/>
      <c s="16" r="W441"/>
      <c s="16" r="X441"/>
      <c s="16" r="Y441"/>
      <c s="16" r="Z441"/>
      <c s="16" r="AA441"/>
      <c s="16" r="AB441"/>
      <c s="16" r="AC441"/>
      <c s="16" r="AD441"/>
      <c s="16" r="AE441"/>
      <c s="16" r="AF441"/>
      <c s="16" r="AG441"/>
      <c s="16" r="AH441"/>
      <c s="16" r="AI441"/>
      <c s="16" r="AJ441"/>
      <c s="16" r="AK441"/>
      <c s="16" r="AL441"/>
    </row>
    <row r="442">
      <c s="172" r="A442"/>
      <c s="16" r="B442"/>
      <c t="s" s="16" r="C442">
        <v>507</v>
      </c>
      <c t="s" s="16" r="D442">
        <v>2447</v>
      </c>
      <c s="172" r="E442"/>
      <c t="s" s="16" r="F442">
        <v>2448</v>
      </c>
      <c t="s" s="172" r="G442">
        <v>2446</v>
      </c>
      <c s="16" r="H442"/>
      <c s="16" r="I442"/>
      <c s="90" r="J442"/>
      <c s="16" r="K442"/>
      <c s="16" r="L442"/>
      <c s="16" r="M442"/>
      <c s="16" r="N442"/>
      <c s="16" r="O442"/>
      <c s="16" r="P442"/>
      <c s="16" r="Q442"/>
      <c s="16" r="R442"/>
      <c s="16" r="S442"/>
      <c s="16" r="T442"/>
      <c s="16" r="U442"/>
      <c s="16" r="V442"/>
      <c s="16" r="W442"/>
      <c s="16" r="X442"/>
      <c s="16" r="Y442"/>
      <c s="16" r="Z442"/>
      <c s="16" r="AA442"/>
      <c s="16" r="AB442"/>
      <c s="16" r="AC442"/>
      <c s="16" r="AD442"/>
      <c s="16" r="AE442"/>
      <c s="16" r="AF442"/>
      <c s="16" r="AG442"/>
      <c s="16" r="AH442"/>
      <c s="16" r="AI442"/>
      <c s="16" r="AJ442"/>
      <c s="16" r="AK442"/>
      <c s="16" r="AL442"/>
    </row>
    <row r="443">
      <c s="16" r="A443"/>
      <c s="16" r="B443"/>
      <c t="s" s="16" r="C443">
        <v>507</v>
      </c>
      <c t="s" s="16" r="D443">
        <v>2449</v>
      </c>
      <c s="16" r="E443"/>
      <c t="s" s="16" r="F443">
        <v>2450</v>
      </c>
      <c t="s" s="172" r="G443">
        <v>2451</v>
      </c>
      <c s="16" r="H443"/>
      <c s="16" r="I443"/>
      <c s="90" r="J443"/>
      <c s="16" r="K443"/>
      <c s="16" r="L443"/>
      <c s="16" r="M443"/>
      <c s="16" r="N443"/>
      <c s="16" r="O443"/>
      <c s="16" r="P443"/>
      <c s="16" r="Q443"/>
      <c s="16" r="R443"/>
      <c s="16" r="S443"/>
      <c s="16" r="T443"/>
      <c s="16" r="U443"/>
      <c s="16" r="V443"/>
      <c s="16" r="W443"/>
      <c s="16" r="X443"/>
      <c s="16" r="Y443"/>
      <c s="16" r="Z443"/>
      <c s="16" r="AA443"/>
      <c s="16" r="AB443"/>
      <c s="16" r="AC443"/>
      <c s="16" r="AD443"/>
      <c s="16" r="AE443"/>
      <c s="16" r="AF443"/>
      <c s="16" r="AG443"/>
      <c s="16" r="AH443"/>
      <c s="16" r="AI443"/>
      <c s="16" r="AJ443"/>
      <c s="16" r="AK443"/>
      <c s="16" r="AL443"/>
    </row>
    <row r="444">
      <c s="16" r="A444"/>
      <c s="16" r="B444"/>
      <c t="s" s="16" r="C444">
        <v>507</v>
      </c>
      <c t="s" s="16" r="D444">
        <v>2452</v>
      </c>
      <c s="16" r="E444"/>
      <c t="s" s="16" r="F444">
        <v>2453</v>
      </c>
      <c t="s" s="172" r="G444">
        <v>2446</v>
      </c>
      <c s="16" r="H444"/>
      <c s="16" r="I444"/>
      <c s="90" r="J444"/>
      <c s="16" r="K444"/>
      <c s="16" r="L444"/>
      <c s="16" r="M444"/>
      <c s="16" r="N444"/>
      <c s="16" r="O444"/>
      <c s="16" r="P444"/>
      <c s="16" r="Q444"/>
      <c s="16" r="R444"/>
      <c s="16" r="S444"/>
      <c s="16" r="T444"/>
      <c s="16" r="U444"/>
      <c s="16" r="V444"/>
      <c s="16" r="W444"/>
      <c s="16" r="X444"/>
      <c s="16" r="Y444"/>
      <c s="16" r="Z444"/>
      <c s="16" r="AA444"/>
      <c s="16" r="AB444"/>
      <c s="16" r="AC444"/>
      <c s="16" r="AD444"/>
      <c s="16" r="AE444"/>
      <c s="16" r="AF444"/>
      <c s="16" r="AG444"/>
      <c s="16" r="AH444"/>
      <c s="16" r="AI444"/>
      <c s="16" r="AJ444"/>
      <c s="16" r="AK444"/>
      <c s="16" r="AL444"/>
    </row>
    <row r="445">
      <c s="16" r="A445"/>
      <c s="16" r="B445"/>
      <c t="s" s="16" r="C445">
        <v>507</v>
      </c>
      <c t="s" s="16" r="D445">
        <v>2454</v>
      </c>
      <c s="16" r="E445"/>
      <c t="s" s="16" r="F445">
        <v>2455</v>
      </c>
      <c t="s" s="172" r="G445">
        <v>2446</v>
      </c>
      <c s="16" r="H445"/>
      <c s="16" r="I445"/>
      <c s="90" r="J445"/>
      <c s="16" r="K445"/>
      <c s="16" r="L445"/>
      <c s="16" r="M445"/>
      <c s="16" r="N445"/>
      <c s="16" r="O445"/>
      <c s="16" r="P445"/>
      <c s="16" r="Q445"/>
      <c s="16" r="R445"/>
      <c s="16" r="S445"/>
      <c s="16" r="T445"/>
      <c s="16" r="U445"/>
      <c s="16" r="V445"/>
      <c s="16" r="W445"/>
      <c s="16" r="X445"/>
      <c s="16" r="Y445"/>
      <c s="16" r="Z445"/>
      <c s="16" r="AA445"/>
      <c s="16" r="AB445"/>
      <c s="16" r="AC445"/>
      <c s="16" r="AD445"/>
      <c s="16" r="AE445"/>
      <c s="16" r="AF445"/>
      <c s="16" r="AG445"/>
      <c s="16" r="AH445"/>
      <c s="16" r="AI445"/>
      <c s="16" r="AJ445"/>
      <c s="16" r="AK445"/>
      <c s="16" r="AL445"/>
    </row>
    <row r="446">
      <c s="16" r="A446"/>
      <c s="16" r="B446"/>
      <c t="s" s="16" r="C446">
        <v>507</v>
      </c>
      <c t="s" s="16" r="D446">
        <v>2456</v>
      </c>
      <c s="16" r="E446"/>
      <c t="s" s="16" r="F446">
        <v>2457</v>
      </c>
      <c t="s" s="172" r="G446">
        <v>2446</v>
      </c>
      <c s="16" r="H446"/>
      <c s="16" r="I446"/>
      <c s="90" r="J446"/>
      <c s="16" r="K446"/>
      <c s="16" r="L446"/>
      <c s="16" r="M446"/>
      <c s="16" r="N446"/>
      <c s="16" r="O446"/>
      <c s="16" r="P446"/>
      <c s="16" r="Q446"/>
      <c s="16" r="R446"/>
      <c s="16" r="S446"/>
      <c s="16" r="T446"/>
      <c s="16" r="U446"/>
      <c s="16" r="V446"/>
      <c s="16" r="W446"/>
      <c s="16" r="X446"/>
      <c s="16" r="Y446"/>
      <c s="16" r="Z446"/>
      <c s="16" r="AA446"/>
      <c s="16" r="AB446"/>
      <c s="16" r="AC446"/>
      <c s="16" r="AD446"/>
      <c s="16" r="AE446"/>
      <c s="16" r="AF446"/>
      <c s="16" r="AG446"/>
      <c s="16" r="AH446"/>
      <c s="16" r="AI446"/>
      <c s="16" r="AJ446"/>
      <c s="16" r="AK446"/>
      <c s="16" r="AL446"/>
    </row>
    <row r="447">
      <c s="16" r="A447"/>
      <c s="16" r="B447"/>
      <c t="s" s="16" r="C447">
        <v>507</v>
      </c>
      <c t="s" s="16" r="D447">
        <v>2458</v>
      </c>
      <c s="16" r="E447"/>
      <c t="s" s="16" r="F447">
        <v>2459</v>
      </c>
      <c t="s" s="172" r="G447">
        <v>2451</v>
      </c>
      <c s="16" r="H447"/>
      <c s="16" r="I447"/>
      <c s="90" r="J447"/>
      <c s="16" r="K447"/>
      <c s="16" r="L447"/>
      <c s="16" r="M447"/>
      <c s="16" r="N447"/>
      <c s="16" r="O447"/>
      <c s="16" r="P447"/>
      <c s="16" r="Q447"/>
      <c s="16" r="R447"/>
      <c s="16" r="S447"/>
      <c s="16" r="T447"/>
      <c s="16" r="U447"/>
      <c s="16" r="V447"/>
      <c s="16" r="W447"/>
      <c s="16" r="X447"/>
      <c s="16" r="Y447"/>
      <c s="16" r="Z447"/>
      <c s="16" r="AA447"/>
      <c s="16" r="AB447"/>
      <c s="16" r="AC447"/>
      <c s="16" r="AD447"/>
      <c s="16" r="AE447"/>
      <c s="16" r="AF447"/>
      <c s="16" r="AG447"/>
      <c s="16" r="AH447"/>
      <c s="16" r="AI447"/>
      <c s="16" r="AJ447"/>
      <c s="16" r="AK447"/>
      <c s="16" r="AL447"/>
    </row>
    <row r="448">
      <c s="16" r="A448"/>
      <c s="16" r="B448"/>
      <c t="s" s="16" r="C448">
        <v>507</v>
      </c>
      <c t="s" s="16" r="D448">
        <v>2460</v>
      </c>
      <c s="16" r="E448"/>
      <c t="s" s="16" r="F448">
        <v>2461</v>
      </c>
      <c t="s" s="172" r="G448">
        <v>2462</v>
      </c>
      <c s="16" r="H448"/>
      <c s="16" r="I448"/>
      <c s="90" r="J448"/>
      <c s="16" r="K448"/>
      <c s="16" r="L448"/>
      <c s="16" r="M448"/>
      <c s="16" r="N448"/>
      <c s="16" r="O448"/>
      <c s="16" r="P448"/>
      <c s="16" r="Q448"/>
      <c s="16" r="R448"/>
      <c s="16" r="S448"/>
      <c s="16" r="T448"/>
      <c s="16" r="U448"/>
      <c s="16" r="V448"/>
      <c s="16" r="W448"/>
      <c s="16" r="X448"/>
      <c s="16" r="Y448"/>
      <c s="16" r="Z448"/>
      <c s="16" r="AA448"/>
      <c s="16" r="AB448"/>
      <c s="16" r="AC448"/>
      <c s="16" r="AD448"/>
      <c s="16" r="AE448"/>
      <c s="16" r="AF448"/>
      <c s="16" r="AG448"/>
      <c s="16" r="AH448"/>
      <c s="16" r="AI448"/>
      <c s="16" r="AJ448"/>
      <c s="16" r="AK448"/>
      <c s="16" r="AL448"/>
    </row>
    <row r="449">
      <c s="16" r="A449"/>
      <c s="16" r="B449"/>
      <c t="s" s="16" r="C449">
        <v>507</v>
      </c>
      <c t="s" s="16" r="D449">
        <v>2463</v>
      </c>
      <c s="16" r="E449"/>
      <c t="s" s="16" r="F449">
        <v>2464</v>
      </c>
      <c t="s" s="172" r="G449">
        <v>2465</v>
      </c>
      <c s="16" r="H449"/>
      <c s="16" r="I449"/>
      <c s="90" r="J449"/>
      <c s="16" r="K449"/>
      <c s="16" r="L449"/>
      <c s="16" r="M449"/>
      <c s="16" r="N449"/>
      <c s="16" r="O449"/>
      <c s="16" r="P449"/>
      <c s="16" r="Q449"/>
      <c s="16" r="R449"/>
      <c s="16" r="S449"/>
      <c s="16" r="T449"/>
      <c s="16" r="U449"/>
      <c s="16" r="V449"/>
      <c s="16" r="W449"/>
      <c s="16" r="X449"/>
      <c s="16" r="Y449"/>
      <c s="16" r="Z449"/>
      <c s="16" r="AA449"/>
      <c s="16" r="AB449"/>
      <c s="16" r="AC449"/>
      <c s="16" r="AD449"/>
      <c s="16" r="AE449"/>
      <c s="16" r="AF449"/>
      <c s="16" r="AG449"/>
      <c s="16" r="AH449"/>
      <c s="16" r="AI449"/>
      <c s="16" r="AJ449"/>
      <c s="16" r="AK449"/>
      <c s="16" r="AL449"/>
    </row>
    <row r="450">
      <c s="16" r="A450"/>
      <c s="16" r="B450"/>
      <c t="s" s="16" r="C450">
        <v>507</v>
      </c>
      <c t="s" s="16" r="D450">
        <v>2466</v>
      </c>
      <c s="16" r="E450"/>
      <c t="s" s="16" r="F450">
        <v>2467</v>
      </c>
      <c t="s" s="172" r="G450">
        <v>2446</v>
      </c>
      <c s="16" r="H450"/>
      <c s="16" r="I450"/>
      <c s="90" r="J450"/>
      <c s="16" r="K450"/>
      <c s="16" r="L450"/>
      <c s="16" r="M450"/>
      <c s="16" r="N450"/>
      <c s="16" r="O450"/>
      <c s="16" r="P450"/>
      <c s="16" r="Q450"/>
      <c s="16" r="R450"/>
      <c s="16" r="S450"/>
      <c s="16" r="T450"/>
      <c s="16" r="U450"/>
      <c s="16" r="V450"/>
      <c s="16" r="W450"/>
      <c s="16" r="X450"/>
      <c s="16" r="Y450"/>
      <c s="16" r="Z450"/>
      <c s="16" r="AA450"/>
      <c s="16" r="AB450"/>
      <c s="16" r="AC450"/>
      <c s="16" r="AD450"/>
      <c s="16" r="AE450"/>
      <c s="16" r="AF450"/>
      <c s="16" r="AG450"/>
      <c s="16" r="AH450"/>
      <c s="16" r="AI450"/>
      <c s="16" r="AJ450"/>
      <c s="16" r="AK450"/>
      <c s="16" r="AL450"/>
    </row>
    <row r="451">
      <c s="16" r="A451"/>
      <c t="s" s="16" r="B451">
        <v>2468</v>
      </c>
      <c t="s" s="16" r="C451">
        <v>507</v>
      </c>
      <c t="s" s="16" r="D451">
        <v>2469</v>
      </c>
      <c s="16" r="E451"/>
      <c t="s" s="16" r="F451">
        <v>2470</v>
      </c>
      <c t="s" s="172" r="G451">
        <v>2471</v>
      </c>
      <c s="16" r="H451"/>
      <c s="16" r="I451"/>
      <c s="90" r="J451"/>
      <c s="16" r="K451"/>
      <c s="16" r="L451"/>
      <c s="16" r="M451"/>
      <c s="16" r="N451"/>
      <c s="16" r="O451"/>
      <c s="16" r="P451"/>
      <c s="16" r="Q451"/>
      <c s="16" r="R451"/>
      <c s="16" r="S451"/>
      <c s="16" r="T451"/>
      <c s="16" r="U451"/>
      <c s="16" r="V451"/>
      <c s="16" r="W451"/>
      <c s="16" r="X451"/>
      <c s="16" r="Y451"/>
      <c s="16" r="Z451"/>
      <c s="16" r="AA451"/>
      <c s="16" r="AB451"/>
      <c s="16" r="AC451"/>
      <c s="16" r="AD451"/>
      <c s="16" r="AE451"/>
      <c s="16" r="AF451"/>
      <c s="16" r="AG451"/>
      <c s="16" r="AH451"/>
      <c s="16" r="AI451"/>
      <c s="16" r="AJ451"/>
      <c s="16" r="AK451"/>
      <c s="16" r="AL451"/>
    </row>
    <row r="452">
      <c s="16" r="A452"/>
      <c s="16" r="B452"/>
      <c t="s" s="16" r="C452">
        <v>507</v>
      </c>
      <c t="s" s="16" r="D452">
        <v>2472</v>
      </c>
      <c s="16" r="E452"/>
      <c t="s" s="16" r="F452">
        <v>2473</v>
      </c>
      <c t="s" s="172" r="G452">
        <v>2474</v>
      </c>
      <c s="16" r="H452"/>
      <c s="16" r="I452"/>
      <c s="90" r="J452"/>
      <c s="16" r="K452"/>
      <c s="16" r="L452"/>
      <c s="16" r="M452"/>
      <c s="16" r="N452"/>
      <c s="16" r="O452"/>
      <c s="16" r="P452"/>
      <c s="16" r="Q452"/>
      <c s="16" r="R452"/>
      <c s="16" r="S452"/>
      <c s="16" r="T452"/>
      <c s="16" r="U452"/>
      <c s="16" r="V452"/>
      <c s="16" r="W452"/>
      <c s="16" r="X452"/>
      <c s="16" r="Y452"/>
      <c s="16" r="Z452"/>
      <c s="16" r="AA452"/>
      <c s="16" r="AB452"/>
      <c s="16" r="AC452"/>
      <c s="16" r="AD452"/>
      <c s="16" r="AE452"/>
      <c s="16" r="AF452"/>
      <c s="16" r="AG452"/>
      <c s="16" r="AH452"/>
      <c s="16" r="AI452"/>
      <c s="16" r="AJ452"/>
      <c s="16" r="AK452"/>
      <c s="16" r="AL452"/>
    </row>
    <row r="453">
      <c s="16" r="A453"/>
      <c s="16" r="B453"/>
      <c t="s" s="16" r="C453">
        <v>507</v>
      </c>
      <c t="s" s="16" r="D453">
        <v>2475</v>
      </c>
      <c s="16" r="E453"/>
      <c t="s" s="16" r="F453">
        <v>2476</v>
      </c>
      <c t="s" s="172" r="G453">
        <v>2477</v>
      </c>
      <c s="16" r="H453"/>
      <c s="16" r="I453"/>
      <c s="90" r="J453"/>
      <c s="16" r="K453"/>
      <c s="16" r="L453"/>
      <c s="16" r="M453"/>
      <c s="16" r="N453"/>
      <c s="16" r="O453"/>
      <c s="16" r="P453"/>
      <c s="16" r="Q453"/>
      <c s="16" r="R453"/>
      <c s="16" r="S453"/>
      <c s="16" r="T453"/>
      <c s="16" r="U453"/>
      <c s="16" r="V453"/>
      <c s="16" r="W453"/>
      <c s="16" r="X453"/>
      <c s="16" r="Y453"/>
      <c s="16" r="Z453"/>
      <c s="16" r="AA453"/>
      <c s="16" r="AB453"/>
      <c s="16" r="AC453"/>
      <c s="16" r="AD453"/>
      <c s="16" r="AE453"/>
      <c s="16" r="AF453"/>
      <c s="16" r="AG453"/>
      <c s="16" r="AH453"/>
      <c s="16" r="AI453"/>
      <c s="16" r="AJ453"/>
      <c s="16" r="AK453"/>
      <c s="16" r="AL453"/>
    </row>
    <row r="454">
      <c s="16" r="A454"/>
      <c s="16" r="B454"/>
      <c t="s" s="16" r="C454">
        <v>507</v>
      </c>
      <c t="s" s="16" r="D454">
        <v>2478</v>
      </c>
      <c s="16" r="E454"/>
      <c t="s" s="16" r="F454">
        <v>2479</v>
      </c>
      <c t="s" s="172" r="G454">
        <v>2480</v>
      </c>
      <c s="16" r="H454"/>
      <c s="16" r="I454"/>
      <c s="90" r="J454"/>
      <c s="16" r="K454"/>
      <c s="16" r="L454"/>
      <c s="16" r="M454"/>
      <c s="16" r="N454"/>
      <c s="16" r="O454"/>
      <c s="16" r="P454"/>
      <c s="16" r="Q454"/>
      <c s="16" r="R454"/>
      <c s="16" r="S454"/>
      <c s="16" r="T454"/>
      <c s="16" r="U454"/>
      <c s="16" r="V454"/>
      <c s="16" r="W454"/>
      <c s="16" r="X454"/>
      <c s="16" r="Y454"/>
      <c s="16" r="Z454"/>
      <c s="16" r="AA454"/>
      <c s="16" r="AB454"/>
      <c s="16" r="AC454"/>
      <c s="16" r="AD454"/>
      <c s="16" r="AE454"/>
      <c s="16" r="AF454"/>
      <c s="16" r="AG454"/>
      <c s="16" r="AH454"/>
      <c s="16" r="AI454"/>
      <c s="16" r="AJ454"/>
      <c s="16" r="AK454"/>
      <c s="16" r="AL454"/>
    </row>
    <row r="455">
      <c s="16" r="A455"/>
      <c s="16" r="B455"/>
      <c t="s" s="16" r="C455">
        <v>507</v>
      </c>
      <c t="s" s="16" r="D455">
        <v>2481</v>
      </c>
      <c s="16" r="E455"/>
      <c t="s" s="16" r="F455">
        <v>2482</v>
      </c>
      <c t="s" s="172" r="G455">
        <v>2480</v>
      </c>
      <c s="16" r="H455"/>
      <c s="16" r="I455"/>
      <c s="90" r="J455"/>
      <c s="16" r="K455"/>
      <c s="16" r="L455"/>
      <c s="16" r="M455"/>
      <c s="16" r="N455"/>
      <c s="16" r="O455"/>
      <c s="16" r="P455"/>
      <c s="16" r="Q455"/>
      <c s="16" r="R455"/>
      <c s="16" r="S455"/>
      <c s="16" r="T455"/>
      <c s="16" r="U455"/>
      <c s="16" r="V455"/>
      <c s="16" r="W455"/>
      <c s="16" r="X455"/>
      <c s="16" r="Y455"/>
      <c s="16" r="Z455"/>
      <c s="16" r="AA455"/>
      <c s="16" r="AB455"/>
      <c s="16" r="AC455"/>
      <c s="16" r="AD455"/>
      <c s="16" r="AE455"/>
      <c s="16" r="AF455"/>
      <c s="16" r="AG455"/>
      <c s="16" r="AH455"/>
      <c s="16" r="AI455"/>
      <c s="16" r="AJ455"/>
      <c s="16" r="AK455"/>
      <c s="16" r="AL455"/>
    </row>
    <row r="456">
      <c s="16" r="A456"/>
      <c s="16" r="B456"/>
      <c t="s" s="16" r="C456">
        <v>507</v>
      </c>
      <c t="s" s="16" r="D456">
        <v>2483</v>
      </c>
      <c s="16" r="E456"/>
      <c t="s" s="16" r="F456">
        <v>2484</v>
      </c>
      <c t="s" s="172" r="G456">
        <v>2485</v>
      </c>
      <c s="16" r="H456"/>
      <c s="16" r="I456"/>
      <c s="90" r="J456"/>
      <c s="16" r="K456"/>
      <c s="16" r="L456"/>
      <c s="16" r="M456"/>
      <c s="16" r="N456"/>
      <c s="16" r="O456"/>
      <c s="16" r="P456"/>
      <c s="16" r="Q456"/>
      <c s="16" r="R456"/>
      <c s="16" r="S456"/>
      <c s="16" r="T456"/>
      <c s="16" r="U456"/>
      <c s="16" r="V456"/>
      <c s="16" r="W456"/>
      <c s="16" r="X456"/>
      <c s="16" r="Y456"/>
      <c s="16" r="Z456"/>
      <c s="16" r="AA456"/>
      <c s="16" r="AB456"/>
      <c s="16" r="AC456"/>
      <c s="16" r="AD456"/>
      <c s="16" r="AE456"/>
      <c s="16" r="AF456"/>
      <c s="16" r="AG456"/>
      <c s="16" r="AH456"/>
      <c s="16" r="AI456"/>
      <c s="16" r="AJ456"/>
      <c s="16" r="AK456"/>
      <c s="16" r="AL456"/>
    </row>
    <row r="457">
      <c s="16" r="A457"/>
      <c s="16" r="B457"/>
      <c t="s" s="16" r="C457">
        <v>507</v>
      </c>
      <c t="s" s="16" r="D457">
        <v>2486</v>
      </c>
      <c s="16" r="E457"/>
      <c t="s" s="16" r="F457">
        <v>2487</v>
      </c>
      <c t="s" s="172" r="G457">
        <v>2488</v>
      </c>
      <c s="16" r="H457"/>
      <c s="16" r="I457"/>
      <c s="90" r="J457"/>
      <c s="16" r="K457"/>
      <c s="16" r="L457"/>
      <c s="16" r="M457"/>
      <c s="16" r="N457"/>
      <c s="16" r="O457"/>
      <c s="16" r="P457"/>
      <c s="16" r="Q457"/>
      <c s="16" r="R457"/>
      <c s="16" r="S457"/>
      <c s="16" r="T457"/>
      <c s="16" r="U457"/>
      <c s="16" r="V457"/>
      <c s="16" r="W457"/>
      <c s="16" r="X457"/>
      <c s="16" r="Y457"/>
      <c s="16" r="Z457"/>
      <c s="16" r="AA457"/>
      <c s="16" r="AB457"/>
      <c s="16" r="AC457"/>
      <c s="16" r="AD457"/>
      <c s="16" r="AE457"/>
      <c s="16" r="AF457"/>
      <c s="16" r="AG457"/>
      <c s="16" r="AH457"/>
      <c s="16" r="AI457"/>
      <c s="16" r="AJ457"/>
      <c s="16" r="AK457"/>
      <c s="16" r="AL457"/>
    </row>
    <row r="458">
      <c s="16" r="A458"/>
      <c s="16" r="B458"/>
      <c t="s" s="16" r="C458">
        <v>507</v>
      </c>
      <c t="s" s="16" r="D458">
        <v>2489</v>
      </c>
      <c s="16" r="E458"/>
      <c t="s" s="16" r="F458">
        <v>2490</v>
      </c>
      <c t="s" s="172" r="G458">
        <v>2491</v>
      </c>
      <c s="16" r="H458"/>
      <c s="16" r="I458"/>
      <c s="90" r="J458"/>
      <c s="16" r="K458"/>
      <c s="16" r="L458"/>
      <c s="16" r="M458"/>
      <c s="16" r="N458"/>
      <c s="16" r="O458"/>
      <c s="16" r="P458"/>
      <c s="16" r="Q458"/>
      <c s="16" r="R458"/>
      <c s="16" r="S458"/>
      <c s="16" r="T458"/>
      <c s="16" r="U458"/>
      <c s="16" r="V458"/>
      <c s="16" r="W458"/>
      <c s="16" r="X458"/>
      <c s="16" r="Y458"/>
      <c s="16" r="Z458"/>
      <c s="16" r="AA458"/>
      <c s="16" r="AB458"/>
      <c s="16" r="AC458"/>
      <c s="16" r="AD458"/>
      <c s="16" r="AE458"/>
      <c s="16" r="AF458"/>
      <c s="16" r="AG458"/>
      <c s="16" r="AH458"/>
      <c s="16" r="AI458"/>
      <c s="16" r="AJ458"/>
      <c s="16" r="AK458"/>
      <c s="16" r="AL458"/>
    </row>
    <row r="459">
      <c s="16" r="A459"/>
      <c s="16" r="B459"/>
      <c t="s" s="16" r="C459">
        <v>507</v>
      </c>
      <c t="s" s="16" r="D459">
        <v>2492</v>
      </c>
      <c s="16" r="E459"/>
      <c t="s" s="16" r="F459">
        <v>2493</v>
      </c>
      <c t="s" s="172" r="G459">
        <v>2494</v>
      </c>
      <c s="16" r="H459"/>
      <c s="16" r="I459"/>
      <c s="90" r="J459"/>
      <c s="16" r="K459"/>
      <c s="16" r="L459"/>
      <c s="16" r="M459"/>
      <c s="16" r="N459"/>
      <c s="16" r="O459"/>
      <c s="16" r="P459"/>
      <c s="16" r="Q459"/>
      <c s="16" r="R459"/>
      <c s="16" r="S459"/>
      <c s="16" r="T459"/>
      <c s="16" r="U459"/>
      <c s="16" r="V459"/>
      <c s="16" r="W459"/>
      <c s="16" r="X459"/>
      <c s="16" r="Y459"/>
      <c s="16" r="Z459"/>
      <c s="16" r="AA459"/>
      <c s="16" r="AB459"/>
      <c s="16" r="AC459"/>
      <c s="16" r="AD459"/>
      <c s="16" r="AE459"/>
      <c s="16" r="AF459"/>
      <c s="16" r="AG459"/>
      <c s="16" r="AH459"/>
      <c s="16" r="AI459"/>
      <c s="16" r="AJ459"/>
      <c s="16" r="AK459"/>
      <c s="16" r="AL459"/>
    </row>
    <row r="460">
      <c s="16" r="A460"/>
      <c s="16" r="B460"/>
      <c t="s" s="16" r="C460">
        <v>507</v>
      </c>
      <c t="s" s="16" r="D460">
        <v>2495</v>
      </c>
      <c s="16" r="E460"/>
      <c t="s" s="16" r="F460">
        <v>2496</v>
      </c>
      <c t="s" s="172" r="G460">
        <v>2497</v>
      </c>
      <c s="16" r="H460"/>
      <c s="16" r="I460"/>
      <c s="90" r="J460"/>
      <c s="16" r="K460"/>
      <c s="16" r="L460"/>
      <c s="16" r="M460"/>
      <c s="16" r="N460"/>
      <c s="16" r="O460"/>
      <c s="16" r="P460"/>
      <c s="16" r="Q460"/>
      <c s="16" r="R460"/>
      <c s="16" r="S460"/>
      <c s="16" r="T460"/>
      <c s="16" r="U460"/>
      <c s="16" r="V460"/>
      <c s="16" r="W460"/>
      <c s="16" r="X460"/>
      <c s="16" r="Y460"/>
      <c s="16" r="Z460"/>
      <c s="16" r="AA460"/>
      <c s="16" r="AB460"/>
      <c s="16" r="AC460"/>
      <c s="16" r="AD460"/>
      <c s="16" r="AE460"/>
      <c s="16" r="AF460"/>
      <c s="16" r="AG460"/>
      <c s="16" r="AH460"/>
      <c s="16" r="AI460"/>
      <c s="16" r="AJ460"/>
      <c s="16" r="AK460"/>
      <c s="16" r="AL460"/>
    </row>
    <row r="461">
      <c s="16" r="A461"/>
      <c s="16" r="B461"/>
      <c t="s" s="16" r="C461">
        <v>507</v>
      </c>
      <c t="s" s="16" r="D461">
        <v>2498</v>
      </c>
      <c s="16" r="E461"/>
      <c t="s" s="16" r="F461">
        <v>2499</v>
      </c>
      <c t="s" s="172" r="G461">
        <v>2500</v>
      </c>
      <c s="16" r="H461"/>
      <c s="16" r="I461"/>
      <c s="90" r="J461"/>
      <c s="16" r="K461"/>
      <c s="16" r="L461"/>
      <c s="16" r="M461"/>
      <c s="16" r="N461"/>
      <c s="16" r="O461"/>
      <c s="16" r="P461"/>
      <c s="16" r="Q461"/>
      <c s="16" r="R461"/>
      <c s="16" r="S461"/>
      <c s="16" r="T461"/>
      <c s="16" r="U461"/>
      <c s="16" r="V461"/>
      <c s="16" r="W461"/>
      <c s="16" r="X461"/>
      <c s="16" r="Y461"/>
      <c s="16" r="Z461"/>
      <c s="16" r="AA461"/>
      <c s="16" r="AB461"/>
      <c s="16" r="AC461"/>
      <c s="16" r="AD461"/>
      <c s="16" r="AE461"/>
      <c s="16" r="AF461"/>
      <c s="16" r="AG461"/>
      <c s="16" r="AH461"/>
      <c s="16" r="AI461"/>
      <c s="16" r="AJ461"/>
      <c s="16" r="AK461"/>
      <c s="16" r="AL461"/>
    </row>
    <row r="462">
      <c s="16" r="A462"/>
      <c s="16" r="B462"/>
      <c t="s" s="16" r="C462">
        <v>507</v>
      </c>
      <c t="s" s="16" r="D462">
        <v>2501</v>
      </c>
      <c s="16" r="E462"/>
      <c t="s" s="16" r="F462">
        <v>2502</v>
      </c>
      <c t="s" s="172" r="G462">
        <v>2503</v>
      </c>
      <c s="16" r="H462"/>
      <c s="16" r="I462"/>
      <c s="90" r="J462"/>
      <c s="16" r="K462"/>
      <c s="16" r="L462"/>
      <c s="16" r="M462"/>
      <c s="16" r="N462"/>
      <c s="16" r="O462"/>
      <c s="16" r="P462"/>
      <c s="16" r="Q462"/>
      <c s="16" r="R462"/>
      <c s="16" r="S462"/>
      <c s="16" r="T462"/>
      <c s="16" r="U462"/>
      <c s="16" r="V462"/>
      <c s="16" r="W462"/>
      <c s="16" r="X462"/>
      <c s="16" r="Y462"/>
      <c s="16" r="Z462"/>
      <c s="16" r="AA462"/>
      <c s="16" r="AB462"/>
      <c s="16" r="AC462"/>
      <c s="16" r="AD462"/>
      <c s="16" r="AE462"/>
      <c s="16" r="AF462"/>
      <c s="16" r="AG462"/>
      <c s="16" r="AH462"/>
      <c s="16" r="AI462"/>
      <c s="16" r="AJ462"/>
      <c s="16" r="AK462"/>
      <c s="16" r="AL462"/>
    </row>
    <row r="463">
      <c s="16" r="A463"/>
      <c s="16" r="B463"/>
      <c t="s" s="16" r="C463">
        <v>507</v>
      </c>
      <c t="s" s="16" r="D463">
        <v>2504</v>
      </c>
      <c s="16" r="E463"/>
      <c t="s" s="16" r="F463">
        <v>2505</v>
      </c>
      <c t="s" s="172" r="G463">
        <v>2506</v>
      </c>
      <c s="16" r="H463"/>
      <c s="16" r="I463"/>
      <c s="90" r="J463"/>
      <c s="16" r="K463"/>
      <c s="16" r="L463"/>
      <c s="16" r="M463"/>
      <c s="16" r="N463"/>
      <c s="16" r="O463"/>
      <c s="16" r="P463"/>
      <c s="16" r="Q463"/>
      <c s="16" r="R463"/>
      <c s="16" r="S463"/>
      <c s="16" r="T463"/>
      <c s="16" r="U463"/>
      <c s="16" r="V463"/>
      <c s="16" r="W463"/>
      <c s="16" r="X463"/>
      <c s="16" r="Y463"/>
      <c s="16" r="Z463"/>
      <c s="16" r="AA463"/>
      <c s="16" r="AB463"/>
      <c s="16" r="AC463"/>
      <c s="16" r="AD463"/>
      <c s="16" r="AE463"/>
      <c s="16" r="AF463"/>
      <c s="16" r="AG463"/>
      <c s="16" r="AH463"/>
      <c s="16" r="AI463"/>
      <c s="16" r="AJ463"/>
      <c s="16" r="AK463"/>
      <c s="16" r="AL463"/>
    </row>
    <row r="464">
      <c s="16" r="A464"/>
      <c s="16" r="B464"/>
      <c t="s" s="16" r="C464">
        <v>507</v>
      </c>
      <c t="s" s="16" r="D464">
        <v>2507</v>
      </c>
      <c s="16" r="E464"/>
      <c t="s" s="16" r="F464">
        <v>2508</v>
      </c>
      <c t="s" s="172" r="G464">
        <v>2509</v>
      </c>
      <c s="16" r="H464"/>
      <c s="16" r="I464"/>
      <c s="90" r="J464"/>
      <c s="16" r="K464"/>
      <c s="16" r="L464"/>
      <c s="16" r="M464"/>
      <c s="16" r="N464"/>
      <c s="16" r="O464"/>
      <c s="16" r="P464"/>
      <c s="16" r="Q464"/>
      <c s="16" r="R464"/>
      <c s="16" r="S464"/>
      <c s="16" r="T464"/>
      <c s="16" r="U464"/>
      <c s="16" r="V464"/>
      <c s="16" r="W464"/>
      <c s="16" r="X464"/>
      <c s="16" r="Y464"/>
      <c s="16" r="Z464"/>
      <c s="16" r="AA464"/>
      <c s="16" r="AB464"/>
      <c s="16" r="AC464"/>
      <c s="16" r="AD464"/>
      <c s="16" r="AE464"/>
      <c s="16" r="AF464"/>
      <c s="16" r="AG464"/>
      <c s="16" r="AH464"/>
      <c s="16" r="AI464"/>
      <c s="16" r="AJ464"/>
      <c s="16" r="AK464"/>
      <c s="16" r="AL464"/>
    </row>
    <row r="465">
      <c s="16" r="A465"/>
      <c s="16" r="B465"/>
      <c t="s" s="16" r="C465">
        <v>507</v>
      </c>
      <c t="s" s="16" r="D465">
        <v>2510</v>
      </c>
      <c s="16" r="E465"/>
      <c t="s" s="16" r="F465">
        <v>2511</v>
      </c>
      <c t="s" s="172" r="G465">
        <v>2512</v>
      </c>
      <c s="16" r="H465"/>
      <c s="16" r="I465"/>
      <c s="90" r="J465"/>
      <c s="16" r="K465"/>
      <c s="16" r="L465"/>
      <c s="16" r="M465"/>
      <c s="16" r="N465"/>
      <c s="16" r="O465"/>
      <c s="16" r="P465"/>
      <c s="16" r="Q465"/>
      <c s="16" r="R465"/>
      <c s="16" r="S465"/>
      <c s="16" r="T465"/>
      <c s="16" r="U465"/>
      <c s="16" r="V465"/>
      <c s="16" r="W465"/>
      <c s="16" r="X465"/>
      <c s="16" r="Y465"/>
      <c s="16" r="Z465"/>
      <c s="16" r="AA465"/>
      <c s="16" r="AB465"/>
      <c s="16" r="AC465"/>
      <c s="16" r="AD465"/>
      <c s="16" r="AE465"/>
      <c s="16" r="AF465"/>
      <c s="16" r="AG465"/>
      <c s="16" r="AH465"/>
      <c s="16" r="AI465"/>
      <c s="16" r="AJ465"/>
      <c s="16" r="AK465"/>
      <c s="16" r="AL465"/>
    </row>
    <row r="466">
      <c s="16" r="A466"/>
      <c s="16" r="B466"/>
      <c t="s" s="16" r="C466">
        <v>507</v>
      </c>
      <c t="s" s="16" r="D466">
        <v>2513</v>
      </c>
      <c s="16" r="E466"/>
      <c t="s" s="16" r="F466">
        <v>2514</v>
      </c>
      <c t="s" s="172" r="G466">
        <v>2515</v>
      </c>
      <c s="16" r="H466"/>
      <c s="16" r="I466"/>
      <c s="90" r="J466"/>
      <c s="16" r="K466"/>
      <c s="16" r="L466"/>
      <c s="16" r="M466"/>
      <c s="16" r="N466"/>
      <c s="16" r="O466"/>
      <c s="16" r="P466"/>
      <c s="16" r="Q466"/>
      <c s="16" r="R466"/>
      <c s="16" r="S466"/>
      <c s="16" r="T466"/>
      <c s="16" r="U466"/>
      <c s="16" r="V466"/>
      <c s="16" r="W466"/>
      <c s="16" r="X466"/>
      <c s="16" r="Y466"/>
      <c s="16" r="Z466"/>
      <c s="16" r="AA466"/>
      <c s="16" r="AB466"/>
      <c s="16" r="AC466"/>
      <c s="16" r="AD466"/>
      <c s="16" r="AE466"/>
      <c s="16" r="AF466"/>
      <c s="16" r="AG466"/>
      <c s="16" r="AH466"/>
      <c s="16" r="AI466"/>
      <c s="16" r="AJ466"/>
      <c s="16" r="AK466"/>
      <c s="16" r="AL466"/>
    </row>
    <row r="467">
      <c s="16" r="A467"/>
      <c s="16" r="B467"/>
      <c t="s" s="16" r="C467">
        <v>507</v>
      </c>
      <c t="s" s="16" r="D467">
        <v>2516</v>
      </c>
      <c s="16" r="E467"/>
      <c t="s" s="16" r="F467">
        <v>2517</v>
      </c>
      <c t="s" s="172" r="G467">
        <v>2518</v>
      </c>
      <c s="16" r="H467"/>
      <c s="16" r="I467"/>
      <c s="90" r="J467"/>
      <c s="16" r="K467"/>
      <c s="16" r="L467"/>
      <c s="16" r="M467"/>
      <c s="16" r="N467"/>
      <c s="16" r="O467"/>
      <c s="16" r="P467"/>
      <c s="16" r="Q467"/>
      <c s="16" r="R467"/>
      <c s="16" r="S467"/>
      <c s="16" r="T467"/>
      <c s="16" r="U467"/>
      <c s="16" r="V467"/>
      <c s="16" r="W467"/>
      <c s="16" r="X467"/>
      <c s="16" r="Y467"/>
      <c s="16" r="Z467"/>
      <c s="16" r="AA467"/>
      <c s="16" r="AB467"/>
      <c s="16" r="AC467"/>
      <c s="16" r="AD467"/>
      <c s="16" r="AE467"/>
      <c s="16" r="AF467"/>
      <c s="16" r="AG467"/>
      <c s="16" r="AH467"/>
      <c s="16" r="AI467"/>
      <c s="16" r="AJ467"/>
      <c s="16" r="AK467"/>
      <c s="16" r="AL467"/>
    </row>
    <row r="468">
      <c s="16" r="A468"/>
      <c s="16" r="B468"/>
      <c t="s" s="16" r="C468">
        <v>507</v>
      </c>
      <c t="s" s="16" r="D468">
        <v>2519</v>
      </c>
      <c s="16" r="E468"/>
      <c t="s" s="16" r="F468">
        <v>2520</v>
      </c>
      <c t="s" s="172" r="G468">
        <v>2521</v>
      </c>
      <c s="16" r="H468"/>
      <c s="16" r="I468"/>
      <c s="90" r="J468"/>
      <c s="16" r="K468"/>
      <c s="16" r="L468"/>
      <c s="16" r="M468"/>
      <c s="16" r="N468"/>
      <c s="16" r="O468"/>
      <c s="16" r="P468"/>
      <c s="16" r="Q468"/>
      <c s="16" r="R468"/>
      <c s="16" r="S468"/>
      <c s="16" r="T468"/>
      <c s="16" r="U468"/>
      <c s="16" r="V468"/>
      <c s="16" r="W468"/>
      <c s="16" r="X468"/>
      <c s="16" r="Y468"/>
      <c s="16" r="Z468"/>
      <c s="16" r="AA468"/>
      <c s="16" r="AB468"/>
      <c s="16" r="AC468"/>
      <c s="16" r="AD468"/>
      <c s="16" r="AE468"/>
      <c s="16" r="AF468"/>
      <c s="16" r="AG468"/>
      <c s="16" r="AH468"/>
      <c s="16" r="AI468"/>
      <c s="16" r="AJ468"/>
      <c s="16" r="AK468"/>
      <c s="16" r="AL468"/>
    </row>
    <row r="469">
      <c s="16" r="A469"/>
      <c s="16" r="B469"/>
      <c t="s" s="16" r="C469">
        <v>507</v>
      </c>
      <c t="s" s="16" r="D469">
        <v>2522</v>
      </c>
      <c s="16" r="E469"/>
      <c t="s" s="16" r="F469">
        <v>2523</v>
      </c>
      <c t="s" s="172" r="G469">
        <v>2524</v>
      </c>
      <c s="16" r="H469"/>
      <c s="16" r="I469"/>
      <c s="90" r="J469"/>
      <c s="16" r="K469"/>
      <c s="16" r="L469"/>
      <c s="16" r="M469"/>
      <c s="16" r="N469"/>
      <c s="16" r="O469"/>
      <c s="16" r="P469"/>
      <c s="16" r="Q469"/>
      <c s="16" r="R469"/>
      <c s="16" r="S469"/>
      <c s="16" r="T469"/>
      <c s="16" r="U469"/>
      <c s="16" r="V469"/>
      <c s="16" r="W469"/>
      <c s="16" r="X469"/>
      <c s="16" r="Y469"/>
      <c s="16" r="Z469"/>
      <c s="16" r="AA469"/>
      <c s="16" r="AB469"/>
      <c s="16" r="AC469"/>
      <c s="16" r="AD469"/>
      <c s="16" r="AE469"/>
      <c s="16" r="AF469"/>
      <c s="16" r="AG469"/>
      <c s="16" r="AH469"/>
      <c s="16" r="AI469"/>
      <c s="16" r="AJ469"/>
      <c s="16" r="AK469"/>
      <c s="16" r="AL469"/>
    </row>
    <row r="470">
      <c s="16" r="A470"/>
      <c s="16" r="B470"/>
      <c t="s" s="16" r="C470">
        <v>507</v>
      </c>
      <c t="s" s="16" r="D470">
        <v>2525</v>
      </c>
      <c s="16" r="E470"/>
      <c t="s" s="16" r="F470">
        <v>2526</v>
      </c>
      <c t="s" s="172" r="G470">
        <v>2527</v>
      </c>
      <c s="16" r="H470"/>
      <c s="16" r="I470"/>
      <c s="90" r="J470"/>
      <c s="16" r="K470"/>
      <c s="16" r="L470"/>
      <c s="16" r="M470"/>
      <c s="16" r="N470"/>
      <c s="16" r="O470"/>
      <c s="16" r="P470"/>
      <c s="16" r="Q470"/>
      <c s="16" r="R470"/>
      <c s="16" r="S470"/>
      <c s="16" r="T470"/>
      <c s="16" r="U470"/>
      <c s="16" r="V470"/>
      <c s="16" r="W470"/>
      <c s="16" r="X470"/>
      <c s="16" r="Y470"/>
      <c s="16" r="Z470"/>
      <c s="16" r="AA470"/>
      <c s="16" r="AB470"/>
      <c s="16" r="AC470"/>
      <c s="16" r="AD470"/>
      <c s="16" r="AE470"/>
      <c s="16" r="AF470"/>
      <c s="16" r="AG470"/>
      <c s="16" r="AH470"/>
      <c s="16" r="AI470"/>
      <c s="16" r="AJ470"/>
      <c s="16" r="AK470"/>
      <c s="16" r="AL470"/>
    </row>
    <row r="471">
      <c s="16" r="A471"/>
      <c s="16" r="B471"/>
      <c t="s" s="16" r="C471">
        <v>507</v>
      </c>
      <c t="s" s="16" r="D471">
        <v>2528</v>
      </c>
      <c s="16" r="E471"/>
      <c t="s" s="16" r="F471">
        <v>2529</v>
      </c>
      <c t="s" s="172" r="G471">
        <v>2527</v>
      </c>
      <c s="16" r="H471"/>
      <c s="16" r="I471"/>
      <c s="90" r="J471"/>
      <c s="16" r="K471"/>
      <c s="16" r="L471"/>
      <c s="16" r="M471"/>
      <c s="16" r="N471"/>
      <c s="16" r="O471"/>
      <c s="16" r="P471"/>
      <c s="16" r="Q471"/>
      <c s="16" r="R471"/>
      <c s="16" r="S471"/>
      <c s="16" r="T471"/>
      <c s="16" r="U471"/>
      <c s="16" r="V471"/>
      <c s="16" r="W471"/>
      <c s="16" r="X471"/>
      <c s="16" r="Y471"/>
      <c s="16" r="Z471"/>
      <c s="16" r="AA471"/>
      <c s="16" r="AB471"/>
      <c s="16" r="AC471"/>
      <c s="16" r="AD471"/>
      <c s="16" r="AE471"/>
      <c s="16" r="AF471"/>
      <c s="16" r="AG471"/>
      <c s="16" r="AH471"/>
      <c s="16" r="AI471"/>
      <c s="16" r="AJ471"/>
      <c s="16" r="AK471"/>
      <c s="16" r="AL471"/>
    </row>
    <row r="472">
      <c s="16" r="A472"/>
      <c s="16" r="B472"/>
      <c t="s" s="16" r="C472">
        <v>507</v>
      </c>
      <c t="s" s="16" r="D472">
        <v>2530</v>
      </c>
      <c s="16" r="E472"/>
      <c t="s" s="16" r="F472">
        <v>2531</v>
      </c>
      <c t="s" s="172" r="G472">
        <v>2532</v>
      </c>
      <c s="16" r="H472"/>
      <c s="16" r="I472"/>
      <c s="90" r="J472"/>
      <c s="16" r="K472"/>
      <c s="16" r="L472"/>
      <c s="16" r="M472"/>
      <c s="16" r="N472"/>
      <c s="16" r="O472"/>
      <c s="16" r="P472"/>
      <c s="16" r="Q472"/>
      <c s="16" r="R472"/>
      <c s="16" r="S472"/>
      <c s="16" r="T472"/>
      <c s="16" r="U472"/>
      <c s="16" r="V472"/>
      <c s="16" r="W472"/>
      <c s="16" r="X472"/>
      <c s="16" r="Y472"/>
      <c s="16" r="Z472"/>
      <c s="16" r="AA472"/>
      <c s="16" r="AB472"/>
      <c s="16" r="AC472"/>
      <c s="16" r="AD472"/>
      <c s="16" r="AE472"/>
      <c s="16" r="AF472"/>
      <c s="16" r="AG472"/>
      <c s="16" r="AH472"/>
      <c s="16" r="AI472"/>
      <c s="16" r="AJ472"/>
      <c s="16" r="AK472"/>
      <c s="16" r="AL472"/>
    </row>
    <row r="473">
      <c s="16" r="A473"/>
      <c s="16" r="B473"/>
      <c t="s" s="16" r="C473">
        <v>507</v>
      </c>
      <c t="s" s="16" r="D473">
        <v>2533</v>
      </c>
      <c s="16" r="E473"/>
      <c t="s" s="16" r="F473">
        <v>2534</v>
      </c>
      <c t="s" s="172" r="G473">
        <v>2535</v>
      </c>
      <c s="16" r="H473"/>
      <c s="16" r="I473"/>
      <c s="90" r="J473"/>
      <c s="16" r="K473"/>
      <c s="16" r="L473"/>
      <c s="16" r="M473"/>
      <c s="16" r="N473"/>
      <c s="16" r="O473"/>
      <c s="16" r="P473"/>
      <c s="16" r="Q473"/>
      <c s="16" r="R473"/>
      <c s="16" r="S473"/>
      <c s="16" r="T473"/>
      <c s="16" r="U473"/>
      <c s="16" r="V473"/>
      <c s="16" r="W473"/>
      <c s="16" r="X473"/>
      <c s="16" r="Y473"/>
      <c s="16" r="Z473"/>
      <c s="16" r="AA473"/>
      <c s="16" r="AB473"/>
      <c s="16" r="AC473"/>
      <c s="16" r="AD473"/>
      <c s="16" r="AE473"/>
      <c s="16" r="AF473"/>
      <c s="16" r="AG473"/>
      <c s="16" r="AH473"/>
      <c s="16" r="AI473"/>
      <c s="16" r="AJ473"/>
      <c s="16" r="AK473"/>
      <c s="16" r="AL473"/>
    </row>
    <row r="474">
      <c s="16" r="A474"/>
      <c s="16" r="B474"/>
      <c t="s" s="16" r="C474">
        <v>507</v>
      </c>
      <c t="s" s="16" r="D474">
        <v>2536</v>
      </c>
      <c s="16" r="E474"/>
      <c t="s" s="16" r="F474">
        <v>2537</v>
      </c>
      <c t="s" s="172" r="G474">
        <v>2538</v>
      </c>
      <c s="16" r="H474"/>
      <c s="16" r="I474"/>
      <c s="90" r="J474"/>
      <c s="16" r="K474"/>
      <c s="16" r="L474"/>
      <c s="16" r="M474"/>
      <c s="16" r="N474"/>
      <c s="16" r="O474"/>
      <c s="16" r="P474"/>
      <c s="16" r="Q474"/>
      <c s="16" r="R474"/>
      <c s="16" r="S474"/>
      <c s="16" r="T474"/>
      <c s="16" r="U474"/>
      <c s="16" r="V474"/>
      <c s="16" r="W474"/>
      <c s="16" r="X474"/>
      <c s="16" r="Y474"/>
      <c s="16" r="Z474"/>
      <c s="16" r="AA474"/>
      <c s="16" r="AB474"/>
      <c s="16" r="AC474"/>
      <c s="16" r="AD474"/>
      <c s="16" r="AE474"/>
      <c s="16" r="AF474"/>
      <c s="16" r="AG474"/>
      <c s="16" r="AH474"/>
      <c s="16" r="AI474"/>
      <c s="16" r="AJ474"/>
      <c s="16" r="AK474"/>
      <c s="16" r="AL474"/>
    </row>
    <row r="475">
      <c s="16" r="A475"/>
      <c s="16" r="B475"/>
      <c t="s" s="16" r="C475">
        <v>507</v>
      </c>
      <c t="s" s="16" r="D475">
        <v>2539</v>
      </c>
      <c s="16" r="E475"/>
      <c t="s" s="16" r="F475">
        <v>2540</v>
      </c>
      <c t="s" s="172" r="G475">
        <v>2532</v>
      </c>
      <c s="16" r="H475"/>
      <c s="16" r="I475"/>
      <c s="90" r="J475"/>
      <c s="16" r="K475"/>
      <c s="16" r="L475"/>
      <c s="16" r="M475"/>
      <c s="16" r="N475"/>
      <c s="16" r="O475"/>
      <c s="16" r="P475"/>
      <c s="16" r="Q475"/>
      <c s="16" r="R475"/>
      <c s="16" r="S475"/>
      <c s="16" r="T475"/>
      <c s="16" r="U475"/>
      <c s="16" r="V475"/>
      <c s="16" r="W475"/>
      <c s="16" r="X475"/>
      <c s="16" r="Y475"/>
      <c s="16" r="Z475"/>
      <c s="16" r="AA475"/>
      <c s="16" r="AB475"/>
      <c s="16" r="AC475"/>
      <c s="16" r="AD475"/>
      <c s="16" r="AE475"/>
      <c s="16" r="AF475"/>
      <c s="16" r="AG475"/>
      <c s="16" r="AH475"/>
      <c s="16" r="AI475"/>
      <c s="16" r="AJ475"/>
      <c s="16" r="AK475"/>
      <c s="16" r="AL475"/>
    </row>
    <row r="476">
      <c s="16" r="A476"/>
      <c s="16" r="B476"/>
      <c t="s" s="16" r="C476">
        <v>507</v>
      </c>
      <c t="s" s="16" r="D476">
        <v>2541</v>
      </c>
      <c s="16" r="E476"/>
      <c t="s" s="16" r="F476">
        <v>2542</v>
      </c>
      <c t="s" s="172" r="G476">
        <v>2532</v>
      </c>
      <c s="16" r="H476"/>
      <c s="16" r="I476"/>
      <c s="90" r="J476"/>
      <c s="16" r="K476"/>
      <c s="16" r="L476"/>
      <c s="16" r="M476"/>
      <c s="16" r="N476"/>
      <c s="16" r="O476"/>
      <c s="16" r="P476"/>
      <c s="16" r="Q476"/>
      <c s="16" r="R476"/>
      <c s="16" r="S476"/>
      <c s="16" r="T476"/>
      <c s="16" r="U476"/>
      <c s="16" r="V476"/>
      <c s="16" r="W476"/>
      <c s="16" r="X476"/>
      <c s="16" r="Y476"/>
      <c s="16" r="Z476"/>
      <c s="16" r="AA476"/>
      <c s="16" r="AB476"/>
      <c s="16" r="AC476"/>
      <c s="16" r="AD476"/>
      <c s="16" r="AE476"/>
      <c s="16" r="AF476"/>
      <c s="16" r="AG476"/>
      <c s="16" r="AH476"/>
      <c s="16" r="AI476"/>
      <c s="16" r="AJ476"/>
      <c s="16" r="AK476"/>
      <c s="16" r="AL476"/>
    </row>
    <row r="477">
      <c s="16" r="A477"/>
      <c t="s" s="172" r="B477">
        <v>2543</v>
      </c>
      <c t="s" s="16" r="C477">
        <v>507</v>
      </c>
      <c t="s" s="16" r="D477">
        <v>2544</v>
      </c>
      <c s="16" r="E477"/>
      <c t="s" s="16" r="F477">
        <v>2545</v>
      </c>
      <c t="s" s="172" r="G477">
        <v>2546</v>
      </c>
      <c s="16" r="H477"/>
      <c s="16" r="I477"/>
      <c t="s" s="90" r="J477">
        <v>20</v>
      </c>
      <c s="195" r="K477">
        <v>42040</v>
      </c>
      <c s="16" r="L477"/>
      <c s="16" r="M477"/>
      <c s="16" r="N477"/>
      <c s="16" r="O477"/>
      <c s="16" r="P477"/>
      <c s="16" r="Q477"/>
      <c s="16" r="R477"/>
      <c s="16" r="S477"/>
      <c s="16" r="T477"/>
      <c s="16" r="U477"/>
      <c s="16" r="V477"/>
      <c s="16" r="W477"/>
      <c s="16" r="X477"/>
      <c s="16" r="Y477"/>
      <c s="16" r="Z477"/>
      <c s="16" r="AA477"/>
      <c s="16" r="AB477"/>
      <c s="16" r="AC477"/>
      <c s="16" r="AD477"/>
      <c s="16" r="AE477"/>
      <c s="16" r="AF477"/>
      <c s="16" r="AG477"/>
      <c s="16" r="AH477"/>
      <c s="16" r="AI477"/>
      <c s="16" r="AJ477"/>
      <c s="16" r="AK477"/>
      <c s="16" r="AL477"/>
    </row>
    <row r="478">
      <c s="16" r="A478"/>
      <c s="16" r="B478"/>
      <c t="s" s="16" r="C478">
        <v>507</v>
      </c>
      <c t="s" s="16" r="D478">
        <v>2547</v>
      </c>
      <c s="16" r="E478"/>
      <c t="s" s="16" r="F478">
        <v>2548</v>
      </c>
      <c t="s" s="172" r="G478">
        <v>2549</v>
      </c>
      <c s="16" r="H478"/>
      <c s="16" r="I478"/>
      <c t="s" s="90" r="J478">
        <v>20</v>
      </c>
      <c s="195" r="K478">
        <v>42040</v>
      </c>
      <c s="16" r="L478"/>
      <c s="16" r="M478"/>
      <c s="16" r="N478"/>
      <c s="16" r="O478"/>
      <c s="16" r="P478"/>
      <c s="16" r="Q478"/>
      <c s="16" r="R478"/>
      <c s="16" r="S478"/>
      <c s="16" r="T478"/>
      <c s="16" r="U478"/>
      <c s="16" r="V478"/>
      <c s="16" r="W478"/>
      <c s="16" r="X478"/>
      <c s="16" r="Y478"/>
      <c s="16" r="Z478"/>
      <c s="16" r="AA478"/>
      <c s="16" r="AB478"/>
      <c s="16" r="AC478"/>
      <c s="16" r="AD478"/>
      <c s="16" r="AE478"/>
      <c s="16" r="AF478"/>
      <c s="16" r="AG478"/>
      <c s="16" r="AH478"/>
      <c s="16" r="AI478"/>
      <c s="16" r="AJ478"/>
      <c s="16" r="AK478"/>
      <c s="16" r="AL478"/>
    </row>
    <row r="479">
      <c s="16" r="A479"/>
      <c s="16" r="B479"/>
      <c t="s" s="16" r="C479">
        <v>507</v>
      </c>
      <c t="s" s="172" r="D479">
        <v>2550</v>
      </c>
      <c s="16" r="E479"/>
      <c t="s" s="16" r="F479">
        <v>2551</v>
      </c>
      <c t="s" s="16" r="G479">
        <v>2552</v>
      </c>
      <c s="16" r="H479"/>
      <c s="16" r="I479"/>
      <c t="s" s="90" r="J479">
        <v>20</v>
      </c>
      <c s="195" r="K479">
        <v>42040</v>
      </c>
      <c s="16" r="L479"/>
      <c s="16" r="M479"/>
      <c s="16" r="N479"/>
      <c s="16" r="O479"/>
      <c s="16" r="P479"/>
      <c s="16" r="Q479"/>
      <c s="16" r="R479"/>
      <c s="16" r="S479"/>
      <c s="16" r="T479"/>
      <c s="16" r="U479"/>
      <c s="16" r="V479"/>
      <c s="16" r="W479"/>
      <c s="16" r="X479"/>
      <c s="16" r="Y479"/>
      <c s="16" r="Z479"/>
      <c s="16" r="AA479"/>
      <c s="16" r="AB479"/>
      <c s="16" r="AC479"/>
      <c s="16" r="AD479"/>
      <c s="16" r="AE479"/>
      <c s="16" r="AF479"/>
      <c s="16" r="AG479"/>
      <c s="16" r="AH479"/>
      <c s="16" r="AI479"/>
      <c s="16" r="AJ479"/>
      <c s="16" r="AK479"/>
      <c s="16" r="AL479"/>
    </row>
    <row r="480">
      <c s="16" r="A480"/>
      <c s="16" r="B480"/>
      <c t="s" s="16" r="C480">
        <v>507</v>
      </c>
      <c t="s" s="16" r="D480">
        <v>2553</v>
      </c>
      <c s="16" r="E480"/>
      <c t="s" s="16" r="F480">
        <v>2554</v>
      </c>
      <c t="s" s="16" r="G480">
        <v>2555</v>
      </c>
      <c s="16" r="H480"/>
      <c s="16" r="I480"/>
      <c t="s" s="90" r="J480">
        <v>20</v>
      </c>
      <c s="195" r="K480">
        <v>42040</v>
      </c>
      <c s="16" r="L480"/>
      <c s="16" r="M480"/>
      <c s="16" r="N480"/>
      <c s="16" r="O480"/>
      <c s="16" r="P480"/>
      <c s="16" r="Q480"/>
      <c s="16" r="R480"/>
      <c s="16" r="S480"/>
      <c s="16" r="T480"/>
      <c s="16" r="U480"/>
      <c s="16" r="V480"/>
      <c s="16" r="W480"/>
      <c s="16" r="X480"/>
      <c s="16" r="Y480"/>
      <c s="16" r="Z480"/>
      <c s="16" r="AA480"/>
      <c s="16" r="AB480"/>
      <c s="16" r="AC480"/>
      <c s="16" r="AD480"/>
      <c s="16" r="AE480"/>
      <c s="16" r="AF480"/>
      <c s="16" r="AG480"/>
      <c s="16" r="AH480"/>
      <c s="16" r="AI480"/>
      <c s="16" r="AJ480"/>
      <c s="16" r="AK480"/>
      <c s="16" r="AL480"/>
    </row>
    <row r="481">
      <c s="16" r="A481"/>
      <c s="16" r="B481"/>
      <c t="s" s="16" r="C481">
        <v>507</v>
      </c>
      <c t="s" s="16" r="D481">
        <v>2556</v>
      </c>
      <c s="16" r="E481"/>
      <c t="s" s="16" r="F481">
        <v>2557</v>
      </c>
      <c t="s" s="16" r="G481">
        <v>2558</v>
      </c>
      <c s="16" r="H481"/>
      <c s="16" r="I481"/>
      <c t="s" s="90" r="J481">
        <v>20</v>
      </c>
      <c s="195" r="K481">
        <v>42040</v>
      </c>
      <c s="16" r="L481"/>
      <c s="16" r="M481"/>
      <c s="16" r="N481"/>
      <c s="16" r="O481"/>
      <c s="16" r="P481"/>
      <c s="16" r="Q481"/>
      <c s="16" r="R481"/>
      <c s="16" r="S481"/>
      <c s="16" r="T481"/>
      <c s="16" r="U481"/>
      <c s="16" r="V481"/>
      <c s="16" r="W481"/>
      <c s="16" r="X481"/>
      <c s="16" r="Y481"/>
      <c s="16" r="Z481"/>
      <c s="16" r="AA481"/>
      <c s="16" r="AB481"/>
      <c s="16" r="AC481"/>
      <c s="16" r="AD481"/>
      <c s="16" r="AE481"/>
      <c s="16" r="AF481"/>
      <c s="16" r="AG481"/>
      <c s="16" r="AH481"/>
      <c s="16" r="AI481"/>
      <c s="16" r="AJ481"/>
      <c s="16" r="AK481"/>
      <c s="16" r="AL481"/>
    </row>
    <row r="482">
      <c s="16" r="A482"/>
      <c s="16" r="B482"/>
      <c t="s" s="16" r="C482">
        <v>507</v>
      </c>
      <c t="s" s="16" r="D482">
        <v>2559</v>
      </c>
      <c s="16" r="E482"/>
      <c t="s" s="16" r="F482">
        <v>2560</v>
      </c>
      <c t="s" s="16" r="G482">
        <v>2546</v>
      </c>
      <c s="16" r="H482"/>
      <c s="16" r="I482"/>
      <c t="s" s="90" r="J482">
        <v>20</v>
      </c>
      <c s="195" r="K482">
        <v>42040</v>
      </c>
      <c s="16" r="L482"/>
      <c s="16" r="M482"/>
      <c s="16" r="N482"/>
      <c s="16" r="O482"/>
      <c s="16" r="P482"/>
      <c s="16" r="Q482"/>
      <c s="16" r="R482"/>
      <c s="16" r="S482"/>
      <c s="16" r="T482"/>
      <c s="16" r="U482"/>
      <c s="16" r="V482"/>
      <c s="16" r="W482"/>
      <c s="16" r="X482"/>
      <c s="16" r="Y482"/>
      <c s="16" r="Z482"/>
      <c s="16" r="AA482"/>
      <c s="16" r="AB482"/>
      <c s="16" r="AC482"/>
      <c s="16" r="AD482"/>
      <c s="16" r="AE482"/>
      <c s="16" r="AF482"/>
      <c s="16" r="AG482"/>
      <c s="16" r="AH482"/>
      <c s="16" r="AI482"/>
      <c s="16" r="AJ482"/>
      <c s="16" r="AK482"/>
      <c s="16" r="AL482"/>
    </row>
    <row r="483">
      <c s="16" r="A483"/>
      <c s="16" r="B483"/>
      <c t="s" s="16" r="C483">
        <v>507</v>
      </c>
      <c t="s" s="16" r="D483">
        <v>2561</v>
      </c>
      <c s="16" r="E483"/>
      <c t="s" s="16" r="F483">
        <v>2562</v>
      </c>
      <c t="s" s="16" r="G483">
        <v>2546</v>
      </c>
      <c s="16" r="H483"/>
      <c s="16" r="I483"/>
      <c t="s" s="90" r="J483">
        <v>20</v>
      </c>
      <c s="195" r="K483">
        <v>42040</v>
      </c>
      <c s="16" r="L483"/>
      <c s="16" r="M483"/>
      <c s="16" r="N483"/>
      <c s="16" r="O483"/>
      <c s="16" r="P483"/>
      <c s="16" r="Q483"/>
      <c s="16" r="R483"/>
      <c s="16" r="S483"/>
      <c s="16" r="T483"/>
      <c s="16" r="U483"/>
      <c s="16" r="V483"/>
      <c s="16" r="W483"/>
      <c s="16" r="X483"/>
      <c s="16" r="Y483"/>
      <c s="16" r="Z483"/>
      <c s="16" r="AA483"/>
      <c s="16" r="AB483"/>
      <c s="16" r="AC483"/>
      <c s="16" r="AD483"/>
      <c s="16" r="AE483"/>
      <c s="16" r="AF483"/>
      <c s="16" r="AG483"/>
      <c s="16" r="AH483"/>
      <c s="16" r="AI483"/>
      <c s="16" r="AJ483"/>
      <c s="16" r="AK483"/>
      <c s="16" r="AL483"/>
    </row>
    <row r="484">
      <c s="16" r="A484"/>
      <c s="16" r="B484"/>
      <c t="s" s="16" r="C484">
        <v>507</v>
      </c>
      <c t="s" s="16" r="D484">
        <v>2563</v>
      </c>
      <c s="16" r="E484"/>
      <c t="s" s="16" r="F484">
        <v>2564</v>
      </c>
      <c t="s" s="16" r="G484">
        <v>2546</v>
      </c>
      <c s="16" r="H484"/>
      <c s="16" r="I484"/>
      <c t="s" s="90" r="J484">
        <v>20</v>
      </c>
      <c s="195" r="K484">
        <v>42040</v>
      </c>
      <c s="16" r="L484"/>
      <c s="16" r="M484"/>
      <c s="16" r="N484"/>
      <c s="16" r="O484"/>
      <c s="16" r="P484"/>
      <c s="16" r="Q484"/>
      <c s="16" r="R484"/>
      <c s="16" r="S484"/>
      <c s="16" r="T484"/>
      <c s="16" r="U484"/>
      <c s="16" r="V484"/>
      <c s="16" r="W484"/>
      <c s="16" r="X484"/>
      <c s="16" r="Y484"/>
      <c s="16" r="Z484"/>
      <c s="16" r="AA484"/>
      <c s="16" r="AB484"/>
      <c s="16" r="AC484"/>
      <c s="16" r="AD484"/>
      <c s="16" r="AE484"/>
      <c s="16" r="AF484"/>
      <c s="16" r="AG484"/>
      <c s="16" r="AH484"/>
      <c s="16" r="AI484"/>
      <c s="16" r="AJ484"/>
      <c s="16" r="AK484"/>
      <c s="16" r="AL484"/>
    </row>
    <row r="485">
      <c s="16" r="A485"/>
      <c s="16" r="B485"/>
      <c t="s" s="16" r="C485">
        <v>507</v>
      </c>
      <c t="s" s="16" r="D485">
        <v>2565</v>
      </c>
      <c s="16" r="E485"/>
      <c t="s" s="16" r="F485">
        <v>2566</v>
      </c>
      <c t="s" s="14" r="G485">
        <v>2546</v>
      </c>
      <c s="16" r="H485"/>
      <c s="16" r="I485"/>
      <c t="s" s="90" r="J485">
        <v>20</v>
      </c>
      <c s="195" r="K485">
        <v>42040</v>
      </c>
      <c s="16" r="L485"/>
      <c s="16" r="M485"/>
      <c s="16" r="N485"/>
      <c s="16" r="O485"/>
      <c s="16" r="P485"/>
      <c s="16" r="Q485"/>
      <c s="16" r="R485"/>
      <c s="16" r="S485"/>
      <c s="16" r="T485"/>
      <c s="16" r="U485"/>
      <c s="16" r="V485"/>
      <c s="16" r="W485"/>
      <c s="16" r="X485"/>
      <c s="16" r="Y485"/>
      <c s="16" r="Z485"/>
      <c s="16" r="AA485"/>
      <c s="16" r="AB485"/>
      <c s="16" r="AC485"/>
      <c s="16" r="AD485"/>
      <c s="16" r="AE485"/>
      <c s="16" r="AF485"/>
      <c s="16" r="AG485"/>
      <c s="16" r="AH485"/>
      <c s="16" r="AI485"/>
      <c s="16" r="AJ485"/>
      <c s="16" r="AK485"/>
      <c s="16" r="AL485"/>
    </row>
    <row r="486">
      <c s="16" r="A486"/>
      <c s="16" r="B486"/>
      <c t="s" s="16" r="C486">
        <v>507</v>
      </c>
      <c t="s" s="16" r="D486">
        <v>2567</v>
      </c>
      <c s="16" r="E486"/>
      <c t="s" s="16" r="F486">
        <v>2568</v>
      </c>
      <c t="s" s="16" r="G486">
        <v>2569</v>
      </c>
      <c s="16" r="H486"/>
      <c s="16" r="I486"/>
      <c t="s" s="90" r="J486">
        <v>20</v>
      </c>
      <c s="195" r="K486">
        <v>42040</v>
      </c>
      <c s="16" r="L486"/>
      <c s="16" r="M486"/>
      <c s="16" r="N486"/>
      <c s="16" r="O486"/>
      <c s="16" r="P486"/>
      <c s="16" r="Q486"/>
      <c s="16" r="R486"/>
      <c s="16" r="S486"/>
      <c s="16" r="T486"/>
      <c s="16" r="U486"/>
      <c s="16" r="V486"/>
      <c s="16" r="W486"/>
      <c s="16" r="X486"/>
      <c s="16" r="Y486"/>
      <c s="16" r="Z486"/>
      <c s="16" r="AA486"/>
      <c s="16" r="AB486"/>
      <c s="16" r="AC486"/>
      <c s="16" r="AD486"/>
      <c s="16" r="AE486"/>
      <c s="16" r="AF486"/>
      <c s="16" r="AG486"/>
      <c s="16" r="AH486"/>
      <c s="16" r="AI486"/>
      <c s="16" r="AJ486"/>
      <c s="16" r="AK486"/>
      <c s="16" r="AL486"/>
    </row>
    <row r="487">
      <c s="16" r="A487"/>
      <c s="16" r="B487"/>
      <c t="s" s="16" r="C487">
        <v>507</v>
      </c>
      <c t="s" s="16" r="D487">
        <v>2570</v>
      </c>
      <c s="16" r="E487"/>
      <c t="s" s="16" r="F487">
        <v>2571</v>
      </c>
      <c t="s" s="16" r="G487">
        <v>2572</v>
      </c>
      <c s="16" r="H487"/>
      <c s="16" r="I487"/>
      <c t="s" s="90" r="J487">
        <v>20</v>
      </c>
      <c s="195" r="K487">
        <v>42040</v>
      </c>
      <c s="16" r="L487"/>
      <c s="16" r="M487"/>
      <c s="16" r="N487"/>
      <c s="16" r="O487"/>
      <c s="16" r="P487"/>
      <c s="16" r="Q487"/>
      <c s="16" r="R487"/>
      <c s="16" r="S487"/>
      <c s="16" r="T487"/>
      <c s="16" r="U487"/>
      <c s="16" r="V487"/>
      <c s="16" r="W487"/>
      <c s="16" r="X487"/>
      <c s="16" r="Y487"/>
      <c s="16" r="Z487"/>
      <c s="16" r="AA487"/>
      <c s="16" r="AB487"/>
      <c s="16" r="AC487"/>
      <c s="16" r="AD487"/>
      <c s="16" r="AE487"/>
      <c s="16" r="AF487"/>
      <c s="16" r="AG487"/>
      <c s="16" r="AH487"/>
      <c s="16" r="AI487"/>
      <c s="16" r="AJ487"/>
      <c s="16" r="AK487"/>
      <c s="16" r="AL487"/>
    </row>
    <row r="488">
      <c s="16" r="A488"/>
      <c s="16" r="B488"/>
      <c t="s" s="16" r="C488">
        <v>507</v>
      </c>
      <c t="s" s="16" r="D488">
        <v>2573</v>
      </c>
      <c s="16" r="E488"/>
      <c t="s" s="16" r="F488">
        <v>2574</v>
      </c>
      <c t="s" s="16" r="G488">
        <v>2575</v>
      </c>
      <c s="16" r="H488"/>
      <c s="16" r="I488"/>
      <c t="s" s="90" r="J488">
        <v>20</v>
      </c>
      <c s="195" r="K488">
        <v>42040</v>
      </c>
      <c s="16" r="L488"/>
      <c s="16" r="M488"/>
      <c s="16" r="N488"/>
      <c s="16" r="O488"/>
      <c s="16" r="P488"/>
      <c s="16" r="Q488"/>
      <c s="16" r="R488"/>
      <c s="16" r="S488"/>
      <c s="16" r="T488"/>
      <c s="16" r="U488"/>
      <c s="16" r="V488"/>
      <c s="16" r="W488"/>
      <c s="16" r="X488"/>
      <c s="16" r="Y488"/>
      <c s="16" r="Z488"/>
      <c s="16" r="AA488"/>
      <c s="16" r="AB488"/>
      <c s="16" r="AC488"/>
      <c s="16" r="AD488"/>
      <c s="16" r="AE488"/>
      <c s="16" r="AF488"/>
      <c s="16" r="AG488"/>
      <c s="16" r="AH488"/>
      <c s="16" r="AI488"/>
      <c s="16" r="AJ488"/>
      <c s="16" r="AK488"/>
      <c s="16" r="AL488"/>
    </row>
    <row r="489">
      <c s="16" r="A489"/>
      <c s="16" r="B489"/>
      <c t="s" s="16" r="C489">
        <v>507</v>
      </c>
      <c t="s" s="16" r="D489">
        <v>2576</v>
      </c>
      <c s="16" r="E489"/>
      <c t="s" s="16" r="F489">
        <v>2577</v>
      </c>
      <c t="s" s="16" r="G489">
        <v>2572</v>
      </c>
      <c s="16" r="H489"/>
      <c s="16" r="I489"/>
      <c t="s" s="90" r="J489">
        <v>20</v>
      </c>
      <c s="195" r="K489">
        <v>42040</v>
      </c>
      <c s="16" r="L489"/>
      <c s="16" r="M489"/>
      <c s="16" r="N489"/>
      <c s="16" r="O489"/>
      <c s="16" r="P489"/>
      <c s="16" r="Q489"/>
      <c s="16" r="R489"/>
      <c s="16" r="S489"/>
      <c s="16" r="T489"/>
      <c s="16" r="U489"/>
      <c s="16" r="V489"/>
      <c s="16" r="W489"/>
      <c s="16" r="X489"/>
      <c s="16" r="Y489"/>
      <c s="16" r="Z489"/>
      <c s="16" r="AA489"/>
      <c s="16" r="AB489"/>
      <c s="16" r="AC489"/>
      <c s="16" r="AD489"/>
      <c s="16" r="AE489"/>
      <c s="16" r="AF489"/>
      <c s="16" r="AG489"/>
      <c s="16" r="AH489"/>
      <c s="16" r="AI489"/>
      <c s="16" r="AJ489"/>
      <c s="16" r="AK489"/>
      <c s="16" r="AL489"/>
    </row>
    <row r="490">
      <c s="16" r="A490"/>
      <c s="16" r="B490"/>
      <c t="s" s="16" r="C490">
        <v>507</v>
      </c>
      <c t="s" s="16" r="D490">
        <v>2578</v>
      </c>
      <c s="16" r="E490"/>
      <c t="s" s="16" r="F490">
        <v>2579</v>
      </c>
      <c t="s" s="16" r="G490">
        <v>2580</v>
      </c>
      <c s="16" r="H490"/>
      <c s="16" r="I490"/>
      <c t="s" s="90" r="J490">
        <v>20</v>
      </c>
      <c s="195" r="K490">
        <v>42040</v>
      </c>
      <c s="16" r="L490"/>
      <c s="16" r="M490"/>
      <c s="16" r="N490"/>
      <c s="16" r="O490"/>
      <c s="16" r="P490"/>
      <c s="16" r="Q490"/>
      <c s="16" r="R490"/>
      <c s="16" r="S490"/>
      <c s="16" r="T490"/>
      <c s="16" r="U490"/>
      <c s="16" r="V490"/>
      <c s="16" r="W490"/>
      <c s="16" r="X490"/>
      <c s="16" r="Y490"/>
      <c s="16" r="Z490"/>
      <c s="16" r="AA490"/>
      <c s="16" r="AB490"/>
      <c s="16" r="AC490"/>
      <c s="16" r="AD490"/>
      <c s="16" r="AE490"/>
      <c s="16" r="AF490"/>
      <c s="16" r="AG490"/>
      <c s="16" r="AH490"/>
      <c s="16" r="AI490"/>
      <c s="16" r="AJ490"/>
      <c s="16" r="AK490"/>
      <c s="16" r="AL490"/>
    </row>
    <row r="491">
      <c s="16" r="A491"/>
      <c s="16" r="B491"/>
      <c t="s" s="16" r="C491">
        <v>507</v>
      </c>
      <c t="s" s="16" r="D491">
        <v>2581</v>
      </c>
      <c s="16" r="E491"/>
      <c t="s" s="16" r="F491">
        <v>2582</v>
      </c>
      <c t="s" s="16" r="G491">
        <v>2583</v>
      </c>
      <c s="16" r="H491"/>
      <c s="16" r="I491"/>
      <c t="s" s="90" r="J491">
        <v>20</v>
      </c>
      <c s="195" r="K491">
        <v>42040</v>
      </c>
      <c s="16" r="L491"/>
      <c s="16" r="M491"/>
      <c s="16" r="N491"/>
      <c s="16" r="O491"/>
      <c s="16" r="P491"/>
      <c s="16" r="Q491"/>
      <c s="16" r="R491"/>
      <c s="16" r="S491"/>
      <c s="16" r="T491"/>
      <c s="16" r="U491"/>
      <c s="16" r="V491"/>
      <c s="16" r="W491"/>
      <c s="16" r="X491"/>
      <c s="16" r="Y491"/>
      <c s="16" r="Z491"/>
      <c s="16" r="AA491"/>
      <c s="16" r="AB491"/>
      <c s="16" r="AC491"/>
      <c s="16" r="AD491"/>
      <c s="16" r="AE491"/>
      <c s="16" r="AF491"/>
      <c s="16" r="AG491"/>
      <c s="16" r="AH491"/>
      <c s="16" r="AI491"/>
      <c s="16" r="AJ491"/>
      <c s="16" r="AK491"/>
      <c s="16" r="AL491"/>
    </row>
    <row r="492">
      <c s="16" r="A492"/>
      <c s="16" r="B492"/>
      <c t="s" s="16" r="C492">
        <v>507</v>
      </c>
      <c t="s" s="16" r="D492">
        <v>2522</v>
      </c>
      <c s="16" r="E492"/>
      <c t="s" s="16" r="F492">
        <v>2584</v>
      </c>
      <c t="s" s="16" r="G492">
        <v>2585</v>
      </c>
      <c s="16" r="H492"/>
      <c s="16" r="I492"/>
      <c t="s" s="90" r="J492">
        <v>20</v>
      </c>
      <c s="195" r="K492">
        <v>42040</v>
      </c>
      <c s="16" r="L492"/>
      <c s="16" r="M492"/>
      <c s="16" r="N492"/>
      <c s="16" r="O492"/>
      <c s="16" r="P492"/>
      <c s="16" r="Q492"/>
      <c s="16" r="R492"/>
      <c s="16" r="S492"/>
      <c s="16" r="T492"/>
      <c s="16" r="U492"/>
      <c s="16" r="V492"/>
      <c s="16" r="W492"/>
      <c s="16" r="X492"/>
      <c s="16" r="Y492"/>
      <c s="16" r="Z492"/>
      <c s="16" r="AA492"/>
      <c s="16" r="AB492"/>
      <c s="16" r="AC492"/>
      <c s="16" r="AD492"/>
      <c s="16" r="AE492"/>
      <c s="16" r="AF492"/>
      <c s="16" r="AG492"/>
      <c s="16" r="AH492"/>
      <c s="16" r="AI492"/>
      <c s="16" r="AJ492"/>
      <c s="16" r="AK492"/>
      <c s="16" r="AL492"/>
    </row>
    <row r="493">
      <c s="16" r="A493"/>
      <c s="16" r="B493"/>
      <c t="s" s="16" r="C493">
        <v>507</v>
      </c>
      <c t="s" s="16" r="D493">
        <v>2525</v>
      </c>
      <c s="16" r="E493"/>
      <c t="s" s="16" r="F493">
        <v>2586</v>
      </c>
      <c t="s" s="16" r="G493">
        <v>2587</v>
      </c>
      <c s="16" r="H493"/>
      <c s="16" r="I493"/>
      <c t="s" s="90" r="J493">
        <v>20</v>
      </c>
      <c s="195" r="K493">
        <v>42040</v>
      </c>
      <c s="16" r="L493"/>
      <c s="16" r="M493"/>
      <c s="16" r="N493"/>
      <c s="16" r="O493"/>
      <c s="16" r="P493"/>
      <c s="16" r="Q493"/>
      <c s="16" r="R493"/>
      <c s="16" r="S493"/>
      <c s="16" r="T493"/>
      <c s="16" r="U493"/>
      <c s="16" r="V493"/>
      <c s="16" r="W493"/>
      <c s="16" r="X493"/>
      <c s="16" r="Y493"/>
      <c s="16" r="Z493"/>
      <c s="16" r="AA493"/>
      <c s="16" r="AB493"/>
      <c s="16" r="AC493"/>
      <c s="16" r="AD493"/>
      <c s="16" r="AE493"/>
      <c s="16" r="AF493"/>
      <c s="16" r="AG493"/>
      <c s="16" r="AH493"/>
      <c s="16" r="AI493"/>
      <c s="16" r="AJ493"/>
      <c s="16" r="AK493"/>
      <c s="16" r="AL493"/>
    </row>
    <row r="494">
      <c s="16" r="A494"/>
      <c s="16" r="B494"/>
      <c t="s" s="16" r="C494">
        <v>507</v>
      </c>
      <c t="s" s="16" r="D494">
        <v>2528</v>
      </c>
      <c s="16" r="E494"/>
      <c t="s" s="16" r="F494">
        <v>2588</v>
      </c>
      <c t="s" s="16" r="G494">
        <v>2587</v>
      </c>
      <c s="16" r="H494"/>
      <c s="16" r="I494"/>
      <c t="s" s="90" r="J494">
        <v>20</v>
      </c>
      <c s="195" r="K494">
        <v>42040</v>
      </c>
      <c s="16" r="L494"/>
      <c s="16" r="M494"/>
      <c s="16" r="N494"/>
      <c s="16" r="O494"/>
      <c s="16" r="P494"/>
      <c s="16" r="Q494"/>
      <c s="16" r="R494"/>
      <c s="16" r="S494"/>
      <c s="16" r="T494"/>
      <c s="16" r="U494"/>
      <c s="16" r="V494"/>
      <c s="16" r="W494"/>
      <c s="16" r="X494"/>
      <c s="16" r="Y494"/>
      <c s="16" r="Z494"/>
      <c s="16" r="AA494"/>
      <c s="16" r="AB494"/>
      <c s="16" r="AC494"/>
      <c s="16" r="AD494"/>
      <c s="16" r="AE494"/>
      <c s="16" r="AF494"/>
      <c s="16" r="AG494"/>
      <c s="16" r="AH494"/>
      <c s="16" r="AI494"/>
      <c s="16" r="AJ494"/>
      <c s="16" r="AK494"/>
      <c s="16" r="AL494"/>
    </row>
    <row r="495">
      <c s="16" r="A495"/>
      <c s="16" r="B495"/>
      <c t="s" s="16" r="C495">
        <v>507</v>
      </c>
      <c t="s" s="16" r="D495">
        <v>2589</v>
      </c>
      <c s="16" r="E495"/>
      <c t="s" s="16" r="F495">
        <v>2590</v>
      </c>
      <c t="s" s="16" r="G495">
        <v>2591</v>
      </c>
      <c s="16" r="H495"/>
      <c s="16" r="I495"/>
      <c t="s" s="90" r="J495">
        <v>20</v>
      </c>
      <c s="195" r="K495">
        <v>42040</v>
      </c>
      <c s="16" r="L495"/>
      <c s="16" r="M495"/>
      <c s="16" r="N495"/>
      <c s="16" r="O495"/>
      <c s="16" r="P495"/>
      <c s="16" r="Q495"/>
      <c s="16" r="R495"/>
      <c s="16" r="S495"/>
      <c s="16" r="T495"/>
      <c s="16" r="U495"/>
      <c s="16" r="V495"/>
      <c s="16" r="W495"/>
      <c s="16" r="X495"/>
      <c s="16" r="Y495"/>
      <c s="16" r="Z495"/>
      <c s="16" r="AA495"/>
      <c s="16" r="AB495"/>
      <c s="16" r="AC495"/>
      <c s="16" r="AD495"/>
      <c s="16" r="AE495"/>
      <c s="16" r="AF495"/>
      <c s="16" r="AG495"/>
      <c s="16" r="AH495"/>
      <c s="16" r="AI495"/>
      <c s="16" r="AJ495"/>
      <c s="16" r="AK495"/>
      <c s="16" r="AL495"/>
    </row>
    <row r="496">
      <c s="16" r="A496"/>
      <c s="16" r="B496"/>
      <c t="s" s="16" r="C496">
        <v>507</v>
      </c>
      <c t="s" s="16" r="D496">
        <v>2592</v>
      </c>
      <c s="16" r="E496"/>
      <c t="s" s="16" r="F496">
        <v>2593</v>
      </c>
      <c t="s" s="16" r="G496">
        <v>2594</v>
      </c>
      <c s="16" r="H496"/>
      <c s="16" r="I496"/>
      <c t="s" s="90" r="J496">
        <v>20</v>
      </c>
      <c s="195" r="K496">
        <v>42040</v>
      </c>
      <c s="16" r="L496"/>
      <c s="16" r="M496"/>
      <c s="16" r="N496"/>
      <c s="16" r="O496"/>
      <c s="16" r="P496"/>
      <c s="16" r="Q496"/>
      <c s="16" r="R496"/>
      <c s="16" r="S496"/>
      <c s="16" r="T496"/>
      <c s="16" r="U496"/>
      <c s="16" r="V496"/>
      <c s="16" r="W496"/>
      <c s="16" r="X496"/>
      <c s="16" r="Y496"/>
      <c s="16" r="Z496"/>
      <c s="16" r="AA496"/>
      <c s="16" r="AB496"/>
      <c s="16" r="AC496"/>
      <c s="16" r="AD496"/>
      <c s="16" r="AE496"/>
      <c s="16" r="AF496"/>
      <c s="16" r="AG496"/>
      <c s="16" r="AH496"/>
      <c s="16" r="AI496"/>
      <c s="16" r="AJ496"/>
      <c s="16" r="AK496"/>
      <c s="16" r="AL496"/>
    </row>
    <row r="497">
      <c s="16" r="A497"/>
      <c s="16" r="B497"/>
      <c t="s" s="16" r="C497">
        <v>507</v>
      </c>
      <c t="s" s="16" r="D497">
        <v>2595</v>
      </c>
      <c s="16" r="E497"/>
      <c t="s" s="16" r="F497">
        <v>2596</v>
      </c>
      <c t="s" s="16" r="G497">
        <v>2597</v>
      </c>
      <c s="16" r="H497"/>
      <c s="16" r="I497"/>
      <c t="s" s="90" r="J497">
        <v>20</v>
      </c>
      <c s="195" r="K497">
        <v>42040</v>
      </c>
      <c s="16" r="L497"/>
      <c s="16" r="M497"/>
      <c s="16" r="N497"/>
      <c s="16" r="O497"/>
      <c s="16" r="P497"/>
      <c s="16" r="Q497"/>
      <c s="16" r="R497"/>
      <c s="16" r="S497"/>
      <c s="16" r="T497"/>
      <c s="16" r="U497"/>
      <c s="16" r="V497"/>
      <c s="16" r="W497"/>
      <c s="16" r="X497"/>
      <c s="16" r="Y497"/>
      <c s="16" r="Z497"/>
      <c s="16" r="AA497"/>
      <c s="16" r="AB497"/>
      <c s="16" r="AC497"/>
      <c s="16" r="AD497"/>
      <c s="16" r="AE497"/>
      <c s="16" r="AF497"/>
      <c s="16" r="AG497"/>
      <c s="16" r="AH497"/>
      <c s="16" r="AI497"/>
      <c s="16" r="AJ497"/>
      <c s="16" r="AK497"/>
      <c s="16" r="AL497"/>
    </row>
    <row r="498">
      <c s="16" r="A498"/>
      <c s="16" r="B498"/>
      <c t="s" s="16" r="C498">
        <v>507</v>
      </c>
      <c t="s" s="16" r="D498">
        <v>2598</v>
      </c>
      <c s="16" r="E498"/>
      <c t="s" s="16" r="F498">
        <v>2599</v>
      </c>
      <c t="s" s="16" r="G498">
        <v>2600</v>
      </c>
      <c s="16" r="H498"/>
      <c s="16" r="I498"/>
      <c t="s" s="90" r="J498">
        <v>20</v>
      </c>
      <c s="195" r="K498">
        <v>42040</v>
      </c>
      <c s="16" r="L498"/>
      <c s="16" r="M498"/>
      <c s="16" r="N498"/>
      <c s="16" r="O498"/>
      <c s="16" r="P498"/>
      <c s="16" r="Q498"/>
      <c s="16" r="R498"/>
      <c s="16" r="S498"/>
      <c s="16" r="T498"/>
      <c s="16" r="U498"/>
      <c s="16" r="V498"/>
      <c s="16" r="W498"/>
      <c s="16" r="X498"/>
      <c s="16" r="Y498"/>
      <c s="16" r="Z498"/>
      <c s="16" r="AA498"/>
      <c s="16" r="AB498"/>
      <c s="16" r="AC498"/>
      <c s="16" r="AD498"/>
      <c s="16" r="AE498"/>
      <c s="16" r="AF498"/>
      <c s="16" r="AG498"/>
      <c s="16" r="AH498"/>
      <c s="16" r="AI498"/>
      <c s="16" r="AJ498"/>
      <c s="16" r="AK498"/>
      <c s="16" r="AL498"/>
    </row>
    <row r="499">
      <c s="16" r="A499"/>
      <c s="16" r="B499"/>
      <c t="s" s="16" r="C499">
        <v>507</v>
      </c>
      <c t="s" s="16" r="D499">
        <v>2601</v>
      </c>
      <c s="16" r="E499"/>
      <c t="s" s="16" r="F499">
        <v>2602</v>
      </c>
      <c t="s" s="16" r="G499">
        <v>2603</v>
      </c>
      <c s="16" r="H499"/>
      <c s="16" r="I499"/>
      <c t="s" s="90" r="J499">
        <v>20</v>
      </c>
      <c s="195" r="K499">
        <v>42040</v>
      </c>
      <c s="16" r="L499"/>
      <c s="16" r="M499"/>
      <c s="16" r="N499"/>
      <c s="16" r="O499"/>
      <c s="16" r="P499"/>
      <c s="16" r="Q499"/>
      <c s="16" r="R499"/>
      <c s="16" r="S499"/>
      <c s="16" r="T499"/>
      <c s="16" r="U499"/>
      <c s="16" r="V499"/>
      <c s="16" r="W499"/>
      <c s="16" r="X499"/>
      <c s="16" r="Y499"/>
      <c s="16" r="Z499"/>
      <c s="16" r="AA499"/>
      <c s="16" r="AB499"/>
      <c s="16" r="AC499"/>
      <c s="16" r="AD499"/>
      <c s="16" r="AE499"/>
      <c s="16" r="AF499"/>
      <c s="16" r="AG499"/>
      <c s="16" r="AH499"/>
      <c s="16" r="AI499"/>
      <c s="16" r="AJ499"/>
      <c s="16" r="AK499"/>
      <c s="16" r="AL499"/>
    </row>
    <row r="500">
      <c s="16" r="A500"/>
      <c s="16" r="B500"/>
      <c t="s" s="16" r="C500">
        <v>507</v>
      </c>
      <c t="s" s="16" r="D500">
        <v>2604</v>
      </c>
      <c s="16" r="E500"/>
      <c t="s" s="16" r="F500">
        <v>2605</v>
      </c>
      <c t="s" s="16" r="G500">
        <v>2606</v>
      </c>
      <c s="16" r="H500"/>
      <c s="16" r="I500"/>
      <c t="s" s="90" r="J500">
        <v>20</v>
      </c>
      <c s="195" r="K500">
        <v>42040</v>
      </c>
      <c s="16" r="L500"/>
      <c s="16" r="M500"/>
      <c s="16" r="N500"/>
      <c s="16" r="O500"/>
      <c s="16" r="P500"/>
      <c s="16" r="Q500"/>
      <c s="16" r="R500"/>
      <c s="16" r="S500"/>
      <c s="16" r="T500"/>
      <c s="16" r="U500"/>
      <c s="16" r="V500"/>
      <c s="16" r="W500"/>
      <c s="16" r="X500"/>
      <c s="16" r="Y500"/>
      <c s="16" r="Z500"/>
      <c s="16" r="AA500"/>
      <c s="16" r="AB500"/>
      <c s="16" r="AC500"/>
      <c s="16" r="AD500"/>
      <c s="16" r="AE500"/>
      <c s="16" r="AF500"/>
      <c s="16" r="AG500"/>
      <c s="16" r="AH500"/>
      <c s="16" r="AI500"/>
      <c s="16" r="AJ500"/>
      <c s="16" r="AK500"/>
      <c s="16" r="AL500"/>
    </row>
    <row r="501">
      <c s="16" r="A501"/>
      <c s="16" r="B501"/>
      <c t="s" s="16" r="C501">
        <v>507</v>
      </c>
      <c t="s" s="16" r="D501">
        <v>2607</v>
      </c>
      <c s="16" r="E501"/>
      <c t="s" s="16" r="F501">
        <v>2608</v>
      </c>
      <c t="s" s="16" r="G501">
        <v>2609</v>
      </c>
      <c s="16" r="H501"/>
      <c s="16" r="I501"/>
      <c t="s" s="90" r="J501">
        <v>20</v>
      </c>
      <c s="195" r="K501">
        <v>42040</v>
      </c>
      <c s="16" r="L501"/>
      <c s="16" r="M501"/>
      <c s="16" r="N501"/>
      <c s="16" r="O501"/>
      <c s="16" r="P501"/>
      <c s="16" r="Q501"/>
      <c s="16" r="R501"/>
      <c s="16" r="S501"/>
      <c s="16" r="T501"/>
      <c s="16" r="U501"/>
      <c s="16" r="V501"/>
      <c s="16" r="W501"/>
      <c s="16" r="X501"/>
      <c s="16" r="Y501"/>
      <c s="16" r="Z501"/>
      <c s="16" r="AA501"/>
      <c s="16" r="AB501"/>
      <c s="16" r="AC501"/>
      <c s="16" r="AD501"/>
      <c s="16" r="AE501"/>
      <c s="16" r="AF501"/>
      <c s="16" r="AG501"/>
      <c s="16" r="AH501"/>
      <c s="16" r="AI501"/>
      <c s="16" r="AJ501"/>
      <c s="16" r="AK501"/>
      <c s="16" r="AL501"/>
    </row>
    <row r="502">
      <c s="16" r="A502"/>
      <c s="16" r="B502"/>
      <c t="s" s="16" r="C502">
        <v>507</v>
      </c>
      <c t="s" s="16" r="D502">
        <v>2610</v>
      </c>
      <c s="16" r="E502"/>
      <c t="s" s="16" r="F502">
        <v>2605</v>
      </c>
      <c t="s" s="16" r="G502">
        <v>2603</v>
      </c>
      <c s="16" r="H502"/>
      <c s="16" r="I502"/>
      <c t="s" s="90" r="J502">
        <v>20</v>
      </c>
      <c s="195" r="K502">
        <v>42040</v>
      </c>
      <c s="16" r="L502"/>
      <c s="16" r="M502"/>
      <c s="16" r="N502"/>
      <c s="16" r="O502"/>
      <c s="16" r="P502"/>
      <c s="16" r="Q502"/>
      <c s="16" r="R502"/>
      <c s="16" r="S502"/>
      <c s="16" r="T502"/>
      <c s="16" r="U502"/>
      <c s="16" r="V502"/>
      <c s="16" r="W502"/>
      <c s="16" r="X502"/>
      <c s="16" r="Y502"/>
      <c s="16" r="Z502"/>
      <c s="16" r="AA502"/>
      <c s="16" r="AB502"/>
      <c s="16" r="AC502"/>
      <c s="16" r="AD502"/>
      <c s="16" r="AE502"/>
      <c s="16" r="AF502"/>
      <c s="16" r="AG502"/>
      <c s="16" r="AH502"/>
      <c s="16" r="AI502"/>
      <c s="16" r="AJ502"/>
      <c s="16" r="AK502"/>
      <c s="16" r="AL502"/>
    </row>
    <row r="503">
      <c s="16" r="A503"/>
      <c s="16" r="B503"/>
      <c t="s" s="16" r="C503">
        <v>507</v>
      </c>
      <c t="s" s="16" r="D503">
        <v>2611</v>
      </c>
      <c s="16" r="E503"/>
      <c t="s" s="16" r="F503">
        <v>2612</v>
      </c>
      <c t="s" s="16" r="G503">
        <v>2603</v>
      </c>
      <c s="16" r="H503"/>
      <c s="16" r="I503"/>
      <c t="s" s="90" r="J503">
        <v>20</v>
      </c>
      <c s="195" r="K503">
        <v>42040</v>
      </c>
      <c s="16" r="L503"/>
      <c s="16" r="M503"/>
      <c s="16" r="N503"/>
      <c s="16" r="O503"/>
      <c s="16" r="P503"/>
      <c s="16" r="Q503"/>
      <c s="16" r="R503"/>
      <c s="16" r="S503"/>
      <c s="16" r="T503"/>
      <c s="16" r="U503"/>
      <c s="16" r="V503"/>
      <c s="16" r="W503"/>
      <c s="16" r="X503"/>
      <c s="16" r="Y503"/>
      <c s="16" r="Z503"/>
      <c s="16" r="AA503"/>
      <c s="16" r="AB503"/>
      <c s="16" r="AC503"/>
      <c s="16" r="AD503"/>
      <c s="16" r="AE503"/>
      <c s="16" r="AF503"/>
      <c s="16" r="AG503"/>
      <c s="16" r="AH503"/>
      <c s="16" r="AI503"/>
      <c s="16" r="AJ503"/>
      <c s="16" r="AK503"/>
      <c s="16" r="AL503"/>
    </row>
    <row r="504">
      <c s="16" r="A504"/>
      <c s="16" r="B504"/>
      <c t="s" s="16" r="C504">
        <v>507</v>
      </c>
      <c t="s" s="16" r="D504">
        <v>2613</v>
      </c>
      <c s="16" r="E504"/>
      <c t="s" s="16" r="F504">
        <v>2614</v>
      </c>
      <c t="s" s="16" r="G504">
        <v>2606</v>
      </c>
      <c s="16" r="H504"/>
      <c s="16" r="I504"/>
      <c s="90" r="J504"/>
      <c s="16" r="K504"/>
      <c s="16" r="L504"/>
      <c s="16" r="M504"/>
      <c s="16" r="N504"/>
      <c s="16" r="O504"/>
      <c s="16" r="P504"/>
      <c s="16" r="Q504"/>
      <c s="16" r="R504"/>
      <c s="16" r="S504"/>
      <c s="16" r="T504"/>
      <c s="16" r="U504"/>
      <c s="16" r="V504"/>
      <c s="16" r="W504"/>
      <c s="16" r="X504"/>
      <c s="16" r="Y504"/>
      <c s="16" r="Z504"/>
      <c s="16" r="AA504"/>
      <c s="16" r="AB504"/>
      <c s="16" r="AC504"/>
      <c s="16" r="AD504"/>
      <c s="16" r="AE504"/>
      <c s="16" r="AF504"/>
      <c s="16" r="AG504"/>
      <c s="16" r="AH504"/>
      <c s="16" r="AI504"/>
      <c s="16" r="AJ504"/>
      <c s="16" r="AK504"/>
      <c s="16" r="AL504"/>
    </row>
    <row r="505">
      <c s="16" r="A505"/>
      <c s="16" r="B505"/>
      <c t="s" s="16" r="C505">
        <v>507</v>
      </c>
      <c t="s" s="16" r="D505">
        <v>2615</v>
      </c>
      <c s="16" r="E505"/>
      <c t="s" s="16" r="F505">
        <v>2616</v>
      </c>
      <c t="s" s="16" r="G505">
        <v>2603</v>
      </c>
      <c s="16" r="H505"/>
      <c s="16" r="I505"/>
      <c s="90" r="J505"/>
      <c s="16" r="K505"/>
      <c s="16" r="L505"/>
      <c s="16" r="M505"/>
      <c s="16" r="N505"/>
      <c s="16" r="O505"/>
      <c s="16" r="P505"/>
      <c s="16" r="Q505"/>
      <c s="16" r="R505"/>
      <c s="16" r="S505"/>
      <c s="16" r="T505"/>
      <c s="16" r="U505"/>
      <c s="16" r="V505"/>
      <c s="16" r="W505"/>
      <c s="16" r="X505"/>
      <c s="16" r="Y505"/>
      <c s="16" r="Z505"/>
      <c s="16" r="AA505"/>
      <c s="16" r="AB505"/>
      <c s="16" r="AC505"/>
      <c s="16" r="AD505"/>
      <c s="16" r="AE505"/>
      <c s="16" r="AF505"/>
      <c s="16" r="AG505"/>
      <c s="16" r="AH505"/>
      <c s="16" r="AI505"/>
      <c s="16" r="AJ505"/>
      <c s="16" r="AK505"/>
      <c s="16" r="AL505"/>
    </row>
    <row r="506">
      <c s="16" r="A506"/>
      <c s="16" r="B506"/>
      <c t="s" s="16" r="C506">
        <v>507</v>
      </c>
      <c t="s" s="16" r="D506">
        <v>2617</v>
      </c>
      <c s="16" r="E506"/>
      <c t="s" s="16" r="F506">
        <v>2618</v>
      </c>
      <c t="s" s="16" r="G506">
        <v>2619</v>
      </c>
      <c s="16" r="H506"/>
      <c s="16" r="I506"/>
      <c s="90" r="J506"/>
      <c s="16" r="K506"/>
      <c s="16" r="L506"/>
      <c s="16" r="M506"/>
      <c s="16" r="N506"/>
      <c s="16" r="O506"/>
      <c s="16" r="P506"/>
      <c s="16" r="Q506"/>
      <c s="16" r="R506"/>
      <c s="16" r="S506"/>
      <c s="16" r="T506"/>
      <c s="16" r="U506"/>
      <c s="16" r="V506"/>
      <c s="16" r="W506"/>
      <c s="16" r="X506"/>
      <c s="16" r="Y506"/>
      <c s="16" r="Z506"/>
      <c s="16" r="AA506"/>
      <c s="16" r="AB506"/>
      <c s="16" r="AC506"/>
      <c s="16" r="AD506"/>
      <c s="16" r="AE506"/>
      <c s="16" r="AF506"/>
      <c s="16" r="AG506"/>
      <c s="16" r="AH506"/>
      <c s="16" r="AI506"/>
      <c s="16" r="AJ506"/>
      <c s="16" r="AK506"/>
      <c s="16" r="AL506"/>
    </row>
    <row r="507">
      <c s="16" r="A507"/>
      <c s="16" r="B507"/>
      <c t="s" s="16" r="C507">
        <v>507</v>
      </c>
      <c t="s" s="16" r="D507">
        <v>2620</v>
      </c>
      <c s="16" r="E507"/>
      <c t="s" s="16" r="F507">
        <v>2621</v>
      </c>
      <c t="s" s="16" r="G507">
        <v>2622</v>
      </c>
      <c s="16" r="H507"/>
      <c s="16" r="I507"/>
      <c s="90" r="J507"/>
      <c s="16" r="K507"/>
      <c s="16" r="L507"/>
      <c s="16" r="M507"/>
      <c s="16" r="N507"/>
      <c s="16" r="O507"/>
      <c s="16" r="P507"/>
      <c s="16" r="Q507"/>
      <c s="16" r="R507"/>
      <c s="16" r="S507"/>
      <c s="16" r="T507"/>
      <c s="16" r="U507"/>
      <c s="16" r="V507"/>
      <c s="16" r="W507"/>
      <c s="16" r="X507"/>
      <c s="16" r="Y507"/>
      <c s="16" r="Z507"/>
      <c s="16" r="AA507"/>
      <c s="16" r="AB507"/>
      <c s="16" r="AC507"/>
      <c s="16" r="AD507"/>
      <c s="16" r="AE507"/>
      <c s="16" r="AF507"/>
      <c s="16" r="AG507"/>
      <c s="16" r="AH507"/>
      <c s="16" r="AI507"/>
      <c s="16" r="AJ507"/>
      <c s="16" r="AK507"/>
      <c s="16" r="AL507"/>
    </row>
    <row r="508">
      <c s="16" r="A508"/>
      <c s="16" r="B508"/>
      <c t="s" s="16" r="C508">
        <v>507</v>
      </c>
      <c t="s" s="16" r="D508">
        <v>2623</v>
      </c>
      <c s="16" r="E508"/>
      <c t="s" s="16" r="F508">
        <v>2624</v>
      </c>
      <c t="s" s="16" r="G508">
        <v>2603</v>
      </c>
      <c s="16" r="H508"/>
      <c s="16" r="I508"/>
      <c s="90" r="J508"/>
      <c s="16" r="K508"/>
      <c s="16" r="L508"/>
      <c s="16" r="M508"/>
      <c s="16" r="N508"/>
      <c s="16" r="O508"/>
      <c s="16" r="P508"/>
      <c s="16" r="Q508"/>
      <c s="16" r="R508"/>
      <c s="16" r="S508"/>
      <c s="16" r="T508"/>
      <c s="16" r="U508"/>
      <c s="16" r="V508"/>
      <c s="16" r="W508"/>
      <c s="16" r="X508"/>
      <c s="16" r="Y508"/>
      <c s="16" r="Z508"/>
      <c s="16" r="AA508"/>
      <c s="16" r="AB508"/>
      <c s="16" r="AC508"/>
      <c s="16" r="AD508"/>
      <c s="16" r="AE508"/>
      <c s="16" r="AF508"/>
      <c s="16" r="AG508"/>
      <c s="16" r="AH508"/>
      <c s="16" r="AI508"/>
      <c s="16" r="AJ508"/>
      <c s="16" r="AK508"/>
      <c s="16" r="AL508"/>
    </row>
    <row r="509">
      <c s="16" r="A509"/>
      <c s="16" r="B509"/>
      <c t="s" s="16" r="C509">
        <v>507</v>
      </c>
      <c t="s" s="16" r="D509">
        <v>2625</v>
      </c>
      <c s="16" r="E509"/>
      <c t="s" s="16" r="F509">
        <v>2626</v>
      </c>
      <c t="s" s="16" r="G509">
        <v>2627</v>
      </c>
      <c s="16" r="H509"/>
      <c s="16" r="I509"/>
      <c s="90" r="J509"/>
      <c s="16" r="K509"/>
      <c s="16" r="L509"/>
      <c s="16" r="M509"/>
      <c s="16" r="N509"/>
      <c s="16" r="O509"/>
      <c s="16" r="P509"/>
      <c s="16" r="Q509"/>
      <c s="16" r="R509"/>
      <c s="16" r="S509"/>
      <c s="16" r="T509"/>
      <c s="16" r="U509"/>
      <c s="16" r="V509"/>
      <c s="16" r="W509"/>
      <c s="16" r="X509"/>
      <c s="16" r="Y509"/>
      <c s="16" r="Z509"/>
      <c s="16" r="AA509"/>
      <c s="16" r="AB509"/>
      <c s="16" r="AC509"/>
      <c s="16" r="AD509"/>
      <c s="16" r="AE509"/>
      <c s="16" r="AF509"/>
      <c s="16" r="AG509"/>
      <c s="16" r="AH509"/>
      <c s="16" r="AI509"/>
      <c s="16" r="AJ509"/>
      <c s="16" r="AK509"/>
      <c s="16" r="AL509"/>
    </row>
    <row r="510">
      <c s="16" r="A510"/>
      <c s="16" r="B510"/>
      <c t="s" s="16" r="C510">
        <v>507</v>
      </c>
      <c t="s" s="16" r="D510">
        <v>2628</v>
      </c>
      <c s="16" r="E510"/>
      <c t="s" s="16" r="F510">
        <v>2629</v>
      </c>
      <c t="s" s="16" r="G510">
        <v>2603</v>
      </c>
      <c s="16" r="H510"/>
      <c s="16" r="I510"/>
      <c s="90" r="J510"/>
      <c s="16" r="K510"/>
      <c s="16" r="L510"/>
      <c s="16" r="M510"/>
      <c s="16" r="N510"/>
      <c s="16" r="O510"/>
      <c s="16" r="P510"/>
      <c s="16" r="Q510"/>
      <c s="16" r="R510"/>
      <c s="16" r="S510"/>
      <c s="16" r="T510"/>
      <c s="16" r="U510"/>
      <c s="16" r="V510"/>
      <c s="16" r="W510"/>
      <c s="16" r="X510"/>
      <c s="16" r="Y510"/>
      <c s="16" r="Z510"/>
      <c s="16" r="AA510"/>
      <c s="16" r="AB510"/>
      <c s="16" r="AC510"/>
      <c s="16" r="AD510"/>
      <c s="16" r="AE510"/>
      <c s="16" r="AF510"/>
      <c s="16" r="AG510"/>
      <c s="16" r="AH510"/>
      <c s="16" r="AI510"/>
      <c s="16" r="AJ510"/>
      <c s="16" r="AK510"/>
      <c s="16" r="AL510"/>
    </row>
    <row r="511">
      <c s="16" r="A511"/>
      <c t="s" s="16" r="B511">
        <v>2630</v>
      </c>
      <c t="s" s="16" r="C511">
        <v>507</v>
      </c>
      <c t="s" s="16" r="D511">
        <v>2631</v>
      </c>
      <c s="16" r="E511"/>
      <c t="s" s="16" r="F511">
        <v>2632</v>
      </c>
      <c t="s" s="16" r="G511">
        <v>2633</v>
      </c>
      <c s="16" r="H511"/>
      <c s="16" r="I511"/>
      <c s="90" r="J511"/>
      <c s="16" r="K511"/>
      <c s="16" r="L511"/>
      <c s="16" r="M511"/>
      <c s="16" r="N511"/>
      <c s="16" r="O511"/>
      <c s="16" r="P511"/>
      <c s="16" r="Q511"/>
      <c s="16" r="R511"/>
      <c s="16" r="S511"/>
      <c s="16" r="T511"/>
      <c s="16" r="U511"/>
      <c s="16" r="V511"/>
      <c s="16" r="W511"/>
      <c s="16" r="X511"/>
      <c s="16" r="Y511"/>
      <c s="16" r="Z511"/>
      <c s="16" r="AA511"/>
      <c s="16" r="AB511"/>
      <c s="16" r="AC511"/>
      <c s="16" r="AD511"/>
      <c s="16" r="AE511"/>
      <c s="16" r="AF511"/>
      <c s="16" r="AG511"/>
      <c s="16" r="AH511"/>
      <c s="16" r="AI511"/>
      <c s="16" r="AJ511"/>
      <c s="16" r="AK511"/>
      <c s="16" r="AL511"/>
    </row>
    <row r="512">
      <c s="16" r="A512"/>
      <c s="16" r="B512"/>
      <c t="s" s="16" r="C512">
        <v>507</v>
      </c>
      <c t="s" s="16" r="D512">
        <v>2634</v>
      </c>
      <c s="16" r="E512"/>
      <c t="s" s="16" r="F512">
        <v>2635</v>
      </c>
      <c t="s" s="16" r="G512">
        <v>2636</v>
      </c>
      <c s="16" r="H512"/>
      <c s="16" r="I512"/>
      <c s="90" r="J512"/>
      <c s="16" r="K512"/>
      <c s="16" r="L512"/>
      <c s="16" r="M512"/>
      <c s="16" r="N512"/>
      <c s="16" r="O512"/>
      <c s="16" r="P512"/>
      <c s="16" r="Q512"/>
      <c s="16" r="R512"/>
      <c s="16" r="S512"/>
      <c s="16" r="T512"/>
      <c s="16" r="U512"/>
      <c s="16" r="V512"/>
      <c s="16" r="W512"/>
      <c s="16" r="X512"/>
      <c s="16" r="Y512"/>
      <c s="16" r="Z512"/>
      <c s="16" r="AA512"/>
      <c s="16" r="AB512"/>
      <c s="16" r="AC512"/>
      <c s="16" r="AD512"/>
      <c s="16" r="AE512"/>
      <c s="16" r="AF512"/>
      <c s="16" r="AG512"/>
      <c s="16" r="AH512"/>
      <c s="16" r="AI512"/>
      <c s="16" r="AJ512"/>
      <c s="16" r="AK512"/>
      <c s="16" r="AL512"/>
    </row>
    <row r="513">
      <c s="16" r="A513"/>
      <c s="16" r="B513"/>
      <c t="s" s="16" r="C513">
        <v>507</v>
      </c>
      <c t="s" s="16" r="D513">
        <v>2637</v>
      </c>
      <c s="16" r="E513"/>
      <c t="s" s="16" r="F513">
        <v>2638</v>
      </c>
      <c t="s" s="16" r="G513">
        <v>2639</v>
      </c>
      <c s="16" r="H513"/>
      <c s="16" r="I513"/>
      <c s="90" r="J513"/>
      <c s="16" r="K513"/>
      <c s="16" r="L513"/>
      <c s="16" r="M513"/>
      <c s="16" r="N513"/>
      <c s="16" r="O513"/>
      <c s="16" r="P513"/>
      <c s="16" r="Q513"/>
      <c s="16" r="R513"/>
      <c s="16" r="S513"/>
      <c s="16" r="T513"/>
      <c s="16" r="U513"/>
      <c s="16" r="V513"/>
      <c s="16" r="W513"/>
      <c s="16" r="X513"/>
      <c s="16" r="Y513"/>
      <c s="16" r="Z513"/>
      <c s="16" r="AA513"/>
      <c s="16" r="AB513"/>
      <c s="16" r="AC513"/>
      <c s="16" r="AD513"/>
      <c s="16" r="AE513"/>
      <c s="16" r="AF513"/>
      <c s="16" r="AG513"/>
      <c s="16" r="AH513"/>
      <c s="16" r="AI513"/>
      <c s="16" r="AJ513"/>
      <c s="16" r="AK513"/>
      <c s="16" r="AL513"/>
    </row>
    <row r="514">
      <c s="16" r="A514"/>
      <c s="16" r="B514"/>
      <c t="s" s="16" r="C514">
        <v>507</v>
      </c>
      <c t="s" s="16" r="D514">
        <v>2640</v>
      </c>
      <c s="16" r="E514"/>
      <c t="s" s="16" r="F514">
        <v>2641</v>
      </c>
      <c t="s" s="16" r="G514">
        <v>2642</v>
      </c>
      <c s="16" r="H514"/>
      <c s="16" r="I514"/>
      <c t="s" s="90" r="J514">
        <v>20</v>
      </c>
      <c s="195" r="K514">
        <v>42040</v>
      </c>
      <c s="16" r="L514"/>
      <c s="16" r="M514"/>
      <c s="16" r="N514"/>
      <c s="16" r="O514"/>
      <c s="16" r="P514"/>
      <c s="16" r="Q514"/>
      <c s="16" r="R514"/>
      <c s="16" r="S514"/>
      <c s="16" r="T514"/>
      <c s="16" r="U514"/>
      <c s="16" r="V514"/>
      <c s="16" r="W514"/>
      <c s="16" r="X514"/>
      <c s="16" r="Y514"/>
      <c s="16" r="Z514"/>
      <c s="16" r="AA514"/>
      <c s="16" r="AB514"/>
      <c s="16" r="AC514"/>
      <c s="16" r="AD514"/>
      <c s="16" r="AE514"/>
      <c s="16" r="AF514"/>
      <c s="16" r="AG514"/>
      <c s="16" r="AH514"/>
      <c s="16" r="AI514"/>
      <c s="16" r="AJ514"/>
      <c s="16" r="AK514"/>
      <c s="16" r="AL514"/>
    </row>
    <row r="515">
      <c s="16" r="A515"/>
      <c t="s" s="14" r="B515">
        <v>2643</v>
      </c>
      <c t="s" s="172" r="C515">
        <v>507</v>
      </c>
      <c t="s" s="16" r="D515">
        <v>2644</v>
      </c>
      <c t="s" s="16" r="E515">
        <v>1397</v>
      </c>
      <c t="s" s="16" r="F515">
        <v>2645</v>
      </c>
      <c t="s" s="16" r="G515">
        <v>2646</v>
      </c>
      <c s="16" r="H515"/>
      <c s="16" r="I515"/>
      <c t="s" s="90" r="J515">
        <v>20</v>
      </c>
      <c s="195" r="K515">
        <v>41852</v>
      </c>
      <c s="16" r="L515"/>
      <c s="16" r="M515"/>
      <c s="16" r="N515"/>
      <c s="16" r="O515"/>
      <c s="16" r="P515"/>
      <c s="16" r="Q515"/>
      <c s="16" r="R515"/>
      <c s="16" r="S515"/>
      <c s="16" r="T515"/>
      <c s="16" r="U515"/>
      <c s="16" r="V515"/>
      <c s="16" r="W515"/>
      <c s="16" r="X515"/>
      <c s="16" r="Y515"/>
      <c s="16" r="Z515"/>
      <c s="16" r="AA515"/>
      <c s="16" r="AB515"/>
      <c s="16" r="AC515"/>
      <c s="16" r="AD515"/>
      <c s="16" r="AE515"/>
      <c s="16" r="AF515"/>
      <c s="16" r="AG515"/>
      <c s="16" r="AH515"/>
      <c s="16" r="AI515"/>
      <c s="16" r="AJ515"/>
      <c s="16" r="AK515"/>
      <c s="16" r="AL515"/>
    </row>
    <row r="516">
      <c s="172" r="A516"/>
      <c s="16" r="B516"/>
      <c t="s" s="172" r="C516">
        <v>507</v>
      </c>
      <c t="s" s="16" r="D516">
        <v>2647</v>
      </c>
      <c t="s" s="16" r="E516">
        <v>1397</v>
      </c>
      <c t="s" s="14" r="F516">
        <v>2648</v>
      </c>
      <c t="s" s="16" r="G516">
        <v>2649</v>
      </c>
      <c s="16" r="H516"/>
      <c s="16" r="I516"/>
      <c t="s" s="90" r="J516">
        <v>20</v>
      </c>
      <c s="195" r="K516">
        <v>41852</v>
      </c>
      <c s="16" r="L516"/>
      <c s="16" r="M516"/>
      <c s="16" r="N516"/>
      <c s="16" r="O516"/>
      <c s="16" r="P516"/>
      <c s="16" r="Q516"/>
      <c s="16" r="R516"/>
      <c s="16" r="S516"/>
      <c s="16" r="T516"/>
      <c s="16" r="U516"/>
      <c s="16" r="V516"/>
      <c s="16" r="W516"/>
      <c s="16" r="X516"/>
      <c s="16" r="Y516"/>
      <c s="16" r="Z516"/>
      <c s="16" r="AA516"/>
      <c s="16" r="AB516"/>
      <c s="16" r="AC516"/>
      <c s="16" r="AD516"/>
      <c s="16" r="AE516"/>
      <c s="16" r="AF516"/>
      <c s="16" r="AG516"/>
      <c s="16" r="AH516"/>
      <c s="16" r="AI516"/>
      <c s="16" r="AJ516"/>
      <c s="16" r="AK516"/>
      <c s="16" r="AL516"/>
    </row>
    <row r="517">
      <c s="172" r="A517"/>
      <c s="16" r="B517"/>
      <c t="s" s="172" r="C517">
        <v>507</v>
      </c>
      <c t="s" s="16" r="D517">
        <v>2650</v>
      </c>
      <c t="s" s="16" r="E517">
        <v>1397</v>
      </c>
      <c t="s" s="16" r="F517">
        <v>2651</v>
      </c>
      <c t="s" s="16" r="G517">
        <v>2652</v>
      </c>
      <c s="16" r="H517"/>
      <c s="16" r="I517"/>
      <c t="s" s="90" r="J517">
        <v>20</v>
      </c>
      <c s="195" r="K517">
        <v>41852</v>
      </c>
      <c s="16" r="L517"/>
      <c s="16" r="M517"/>
      <c s="16" r="N517"/>
      <c s="16" r="O517"/>
      <c s="16" r="P517"/>
      <c s="16" r="Q517"/>
      <c s="16" r="R517"/>
      <c s="16" r="S517"/>
      <c s="16" r="T517"/>
      <c s="16" r="U517"/>
      <c s="16" r="V517"/>
      <c s="16" r="W517"/>
      <c s="16" r="X517"/>
      <c s="16" r="Y517"/>
      <c s="16" r="Z517"/>
      <c s="16" r="AA517"/>
      <c s="16" r="AB517"/>
      <c s="16" r="AC517"/>
      <c s="16" r="AD517"/>
      <c s="16" r="AE517"/>
      <c s="16" r="AF517"/>
      <c s="16" r="AG517"/>
      <c s="16" r="AH517"/>
      <c s="16" r="AI517"/>
      <c s="16" r="AJ517"/>
      <c s="16" r="AK517"/>
      <c s="16" r="AL517"/>
    </row>
    <row r="518">
      <c s="172" r="A518"/>
      <c s="16" r="B518"/>
      <c t="s" s="172" r="C518">
        <v>507</v>
      </c>
      <c t="s" s="16" r="D518">
        <v>2653</v>
      </c>
      <c t="s" s="16" r="E518">
        <v>1407</v>
      </c>
      <c t="s" s="16" r="F518">
        <v>2648</v>
      </c>
      <c t="s" s="16" r="G518">
        <v>2654</v>
      </c>
      <c s="16" r="H518"/>
      <c s="16" r="I518"/>
      <c t="s" s="90" r="J518">
        <v>20</v>
      </c>
      <c s="195" r="K518">
        <v>41852</v>
      </c>
      <c s="16" r="L518"/>
      <c s="16" r="M518"/>
      <c s="16" r="N518"/>
      <c s="16" r="O518"/>
      <c s="16" r="P518"/>
      <c s="16" r="Q518"/>
      <c s="16" r="R518"/>
      <c s="16" r="S518"/>
      <c s="16" r="T518"/>
      <c s="16" r="U518"/>
      <c s="16" r="V518"/>
      <c s="16" r="W518"/>
      <c s="16" r="X518"/>
      <c s="16" r="Y518"/>
      <c s="16" r="Z518"/>
      <c s="16" r="AA518"/>
      <c s="16" r="AB518"/>
      <c s="16" r="AC518"/>
      <c s="16" r="AD518"/>
      <c s="16" r="AE518"/>
      <c s="16" r="AF518"/>
      <c s="16" r="AG518"/>
      <c s="16" r="AH518"/>
      <c s="16" r="AI518"/>
      <c s="16" r="AJ518"/>
      <c s="16" r="AK518"/>
      <c s="16" r="AL518"/>
    </row>
    <row r="519">
      <c s="172" r="A519"/>
      <c s="16" r="B519"/>
      <c t="s" s="172" r="C519">
        <v>507</v>
      </c>
      <c t="s" s="16" r="D519">
        <v>2655</v>
      </c>
      <c s="16" r="E519"/>
      <c t="s" s="14" r="F519">
        <v>2656</v>
      </c>
      <c t="s" s="16" r="G519">
        <v>2657</v>
      </c>
      <c s="16" r="H519"/>
      <c s="16" r="I519"/>
      <c t="s" s="90" r="J519">
        <v>20</v>
      </c>
      <c s="195" r="K519">
        <v>41852</v>
      </c>
      <c s="16" r="L519"/>
      <c s="16" r="M519"/>
      <c s="16" r="N519"/>
      <c s="16" r="O519"/>
      <c s="16" r="P519"/>
      <c s="16" r="Q519"/>
      <c s="16" r="R519"/>
      <c s="16" r="S519"/>
      <c s="16" r="T519"/>
      <c s="16" r="U519"/>
      <c s="16" r="V519"/>
      <c s="16" r="W519"/>
      <c s="16" r="X519"/>
      <c s="16" r="Y519"/>
      <c s="16" r="Z519"/>
      <c s="16" r="AA519"/>
      <c s="16" r="AB519"/>
      <c s="16" r="AC519"/>
      <c s="16" r="AD519"/>
      <c s="16" r="AE519"/>
      <c s="16" r="AF519"/>
      <c s="16" r="AG519"/>
      <c s="16" r="AH519"/>
      <c s="16" r="AI519"/>
      <c s="16" r="AJ519"/>
      <c s="16" r="AK519"/>
      <c s="16" r="AL519"/>
    </row>
    <row r="520">
      <c s="172" r="A520"/>
      <c s="16" r="B520"/>
      <c t="s" s="172" r="C520">
        <v>507</v>
      </c>
      <c t="s" s="16" r="D520">
        <v>2658</v>
      </c>
      <c t="s" s="16" r="E520">
        <v>1397</v>
      </c>
      <c t="s" s="16" r="F520">
        <v>2659</v>
      </c>
      <c t="s" s="16" r="G520">
        <v>2660</v>
      </c>
      <c s="16" r="H520"/>
      <c s="16" r="I520"/>
      <c t="s" s="90" r="J520">
        <v>20</v>
      </c>
      <c s="195" r="K520">
        <v>41852</v>
      </c>
      <c s="16" r="L520"/>
      <c s="16" r="M520"/>
      <c s="16" r="N520"/>
      <c s="16" r="O520"/>
      <c s="16" r="P520"/>
      <c s="16" r="Q520"/>
      <c s="16" r="R520"/>
      <c s="16" r="S520"/>
      <c s="16" r="T520"/>
      <c s="16" r="U520"/>
      <c s="16" r="V520"/>
      <c s="16" r="W520"/>
      <c s="16" r="X520"/>
      <c s="16" r="Y520"/>
      <c s="16" r="Z520"/>
      <c s="16" r="AA520"/>
      <c s="16" r="AB520"/>
      <c s="16" r="AC520"/>
      <c s="16" r="AD520"/>
      <c s="16" r="AE520"/>
      <c s="16" r="AF520"/>
      <c s="16" r="AG520"/>
      <c s="16" r="AH520"/>
      <c s="16" r="AI520"/>
      <c s="16" r="AJ520"/>
      <c s="16" r="AK520"/>
      <c s="16" r="AL520"/>
    </row>
    <row r="521">
      <c s="172" r="A521"/>
      <c s="16" r="B521"/>
      <c t="s" s="172" r="C521">
        <v>507</v>
      </c>
      <c t="s" s="16" r="D521">
        <v>2661</v>
      </c>
      <c t="s" s="16" r="E521">
        <v>2662</v>
      </c>
      <c t="s" s="16" r="F521">
        <v>2663</v>
      </c>
      <c t="s" s="14" r="G521">
        <v>2664</v>
      </c>
      <c s="16" r="H521"/>
      <c s="16" r="I521"/>
      <c t="s" s="90" r="J521">
        <v>20</v>
      </c>
      <c s="195" r="K521">
        <v>41852</v>
      </c>
      <c s="16" r="L521"/>
      <c s="16" r="M521"/>
      <c s="16" r="N521"/>
      <c s="16" r="O521"/>
      <c s="16" r="P521"/>
      <c s="16" r="Q521"/>
      <c s="16" r="R521"/>
      <c s="16" r="S521"/>
      <c s="16" r="T521"/>
      <c s="16" r="U521"/>
      <c s="16" r="V521"/>
      <c s="16" r="W521"/>
      <c s="16" r="X521"/>
      <c s="16" r="Y521"/>
      <c s="16" r="Z521"/>
      <c s="16" r="AA521"/>
      <c s="16" r="AB521"/>
      <c s="16" r="AC521"/>
      <c s="16" r="AD521"/>
      <c s="16" r="AE521"/>
      <c s="16" r="AF521"/>
      <c s="16" r="AG521"/>
      <c s="16" r="AH521"/>
      <c s="16" r="AI521"/>
      <c s="16" r="AJ521"/>
      <c s="16" r="AK521"/>
      <c s="16" r="AL521"/>
    </row>
    <row r="522">
      <c s="172" r="A522"/>
      <c s="16" r="B522"/>
      <c t="s" s="172" r="C522">
        <v>507</v>
      </c>
      <c t="s" s="16" r="D522">
        <v>2665</v>
      </c>
      <c s="16" r="E522"/>
      <c t="s" s="16" r="F522">
        <v>2666</v>
      </c>
      <c t="s" s="172" r="G522">
        <v>2667</v>
      </c>
      <c s="16" r="H522"/>
      <c s="16" r="I522"/>
      <c s="90" r="J522"/>
      <c s="16" r="K522"/>
      <c s="16" r="L522"/>
      <c s="16" r="M522"/>
      <c s="16" r="N522"/>
      <c s="16" r="O522"/>
      <c s="16" r="P522"/>
      <c s="16" r="Q522"/>
      <c s="16" r="R522"/>
      <c s="16" r="S522"/>
      <c s="16" r="T522"/>
      <c s="16" r="U522"/>
      <c s="16" r="V522"/>
      <c s="16" r="W522"/>
      <c s="16" r="X522"/>
      <c s="16" r="Y522"/>
      <c s="16" r="Z522"/>
      <c s="16" r="AA522"/>
      <c s="16" r="AB522"/>
      <c s="16" r="AC522"/>
      <c s="16" r="AD522"/>
      <c s="16" r="AE522"/>
      <c s="16" r="AF522"/>
      <c s="16" r="AG522"/>
      <c s="16" r="AH522"/>
      <c s="16" r="AI522"/>
      <c s="16" r="AJ522"/>
      <c s="16" r="AK522"/>
      <c s="16" r="AL522"/>
    </row>
    <row r="523">
      <c s="172" r="A523"/>
      <c s="16" r="B523"/>
      <c t="s" s="172" r="C523">
        <v>507</v>
      </c>
      <c t="s" s="16" r="D523">
        <v>2668</v>
      </c>
      <c s="16" r="E523"/>
      <c t="s" s="16" r="F523">
        <v>2669</v>
      </c>
      <c t="s" s="172" r="G523">
        <v>2670</v>
      </c>
      <c s="16" r="H523"/>
      <c s="16" r="I523"/>
      <c s="90" r="J523"/>
      <c s="16" r="K523"/>
      <c s="16" r="L523"/>
      <c s="16" r="M523"/>
      <c s="16" r="N523"/>
      <c s="16" r="O523"/>
      <c s="16" r="P523"/>
      <c s="16" r="Q523"/>
      <c s="16" r="R523"/>
      <c s="16" r="S523"/>
      <c s="16" r="T523"/>
      <c s="16" r="U523"/>
      <c s="16" r="V523"/>
      <c s="16" r="W523"/>
      <c s="16" r="X523"/>
      <c s="16" r="Y523"/>
      <c s="16" r="Z523"/>
      <c s="16" r="AA523"/>
      <c s="16" r="AB523"/>
      <c s="16" r="AC523"/>
      <c s="16" r="AD523"/>
      <c s="16" r="AE523"/>
      <c s="16" r="AF523"/>
      <c s="16" r="AG523"/>
      <c s="16" r="AH523"/>
      <c s="16" r="AI523"/>
      <c s="16" r="AJ523"/>
      <c s="16" r="AK523"/>
      <c s="16" r="AL523"/>
    </row>
    <row r="524">
      <c s="172" r="A524"/>
      <c s="16" r="B524"/>
      <c t="s" s="172" r="C524">
        <v>507</v>
      </c>
      <c t="s" s="16" r="D524">
        <v>2671</v>
      </c>
      <c s="16" r="E524"/>
      <c t="s" s="16" r="F524">
        <v>2672</v>
      </c>
      <c t="s" s="172" r="G524">
        <v>2673</v>
      </c>
      <c s="16" r="H524"/>
      <c s="16" r="I524"/>
      <c s="90" r="J524"/>
      <c s="16" r="K524"/>
      <c s="16" r="L524"/>
      <c s="16" r="M524"/>
      <c s="16" r="N524"/>
      <c s="16" r="O524"/>
      <c s="16" r="P524"/>
      <c s="16" r="Q524"/>
      <c s="16" r="R524"/>
      <c s="16" r="S524"/>
      <c s="16" r="T524"/>
      <c s="16" r="U524"/>
      <c s="16" r="V524"/>
      <c s="16" r="W524"/>
      <c s="16" r="X524"/>
      <c s="16" r="Y524"/>
      <c s="16" r="Z524"/>
      <c s="16" r="AA524"/>
      <c s="16" r="AB524"/>
      <c s="16" r="AC524"/>
      <c s="16" r="AD524"/>
      <c s="16" r="AE524"/>
      <c s="16" r="AF524"/>
      <c s="16" r="AG524"/>
      <c s="16" r="AH524"/>
      <c s="16" r="AI524"/>
      <c s="16" r="AJ524"/>
      <c s="16" r="AK524"/>
      <c s="16" r="AL524"/>
    </row>
    <row r="525">
      <c s="172" r="A525"/>
      <c s="16" r="B525"/>
      <c t="s" s="172" r="C525">
        <v>507</v>
      </c>
      <c t="s" s="16" r="D525">
        <v>2674</v>
      </c>
      <c s="16" r="E525"/>
      <c t="s" s="16" r="F525">
        <v>2675</v>
      </c>
      <c t="s" s="172" r="G525">
        <v>2676</v>
      </c>
      <c s="16" r="H525"/>
      <c s="16" r="I525"/>
      <c s="90" r="J525"/>
      <c s="16" r="K525"/>
      <c s="16" r="L525"/>
      <c s="16" r="M525"/>
      <c s="16" r="N525"/>
      <c s="16" r="O525"/>
      <c s="16" r="P525"/>
      <c s="16" r="Q525"/>
      <c s="16" r="R525"/>
      <c s="16" r="S525"/>
      <c s="16" r="T525"/>
      <c s="16" r="U525"/>
      <c s="16" r="V525"/>
      <c s="16" r="W525"/>
      <c s="16" r="X525"/>
      <c s="16" r="Y525"/>
      <c s="16" r="Z525"/>
      <c s="16" r="AA525"/>
      <c s="16" r="AB525"/>
      <c s="16" r="AC525"/>
      <c s="16" r="AD525"/>
      <c s="16" r="AE525"/>
      <c s="16" r="AF525"/>
      <c s="16" r="AG525"/>
      <c s="16" r="AH525"/>
      <c s="16" r="AI525"/>
      <c s="16" r="AJ525"/>
      <c s="16" r="AK525"/>
      <c s="16" r="AL525"/>
    </row>
    <row r="526">
      <c s="172" r="A526"/>
      <c s="16" r="B526"/>
      <c t="s" s="172" r="C526">
        <v>507</v>
      </c>
      <c t="s" s="16" r="D526">
        <v>2677</v>
      </c>
      <c s="16" r="E526"/>
      <c t="s" s="172" r="F526">
        <v>2678</v>
      </c>
      <c t="s" s="16" r="G526">
        <v>2679</v>
      </c>
      <c s="16" r="H526"/>
      <c s="16" r="I526"/>
      <c t="s" s="90" r="J526">
        <v>20</v>
      </c>
      <c s="195" r="K526">
        <v>41852</v>
      </c>
      <c s="16" r="L526"/>
      <c s="16" r="M526"/>
      <c s="16" r="N526"/>
      <c s="16" r="O526"/>
      <c s="16" r="P526"/>
      <c s="16" r="Q526"/>
      <c s="16" r="R526"/>
      <c s="16" r="S526"/>
      <c s="16" r="T526"/>
      <c s="16" r="U526"/>
      <c s="16" r="V526"/>
      <c s="16" r="W526"/>
      <c s="16" r="X526"/>
      <c s="16" r="Y526"/>
      <c s="16" r="Z526"/>
      <c s="16" r="AA526"/>
      <c s="16" r="AB526"/>
      <c s="16" r="AC526"/>
      <c s="16" r="AD526"/>
      <c s="16" r="AE526"/>
      <c s="16" r="AF526"/>
      <c s="16" r="AG526"/>
      <c s="16" r="AH526"/>
      <c s="16" r="AI526"/>
      <c s="16" r="AJ526"/>
      <c s="16" r="AK526"/>
      <c s="16" r="AL526"/>
    </row>
    <row r="527">
      <c s="172" r="A527"/>
      <c s="16" r="B527"/>
      <c t="s" s="172" r="C527">
        <v>507</v>
      </c>
      <c t="s" s="16" r="D527">
        <v>2680</v>
      </c>
      <c t="s" s="16" r="E527">
        <v>1397</v>
      </c>
      <c t="s" s="16" r="F527">
        <v>2681</v>
      </c>
      <c t="s" s="14" r="G527">
        <v>2682</v>
      </c>
      <c s="16" r="H527"/>
      <c s="16" r="I527"/>
      <c t="s" s="90" r="J527">
        <v>20</v>
      </c>
      <c s="195" r="K527">
        <v>41852</v>
      </c>
      <c s="16" r="L527"/>
      <c s="16" r="M527"/>
      <c s="16" r="N527"/>
      <c s="16" r="O527"/>
      <c s="16" r="P527"/>
      <c s="16" r="Q527"/>
      <c s="16" r="R527"/>
      <c s="16" r="S527"/>
      <c s="16" r="T527"/>
      <c s="16" r="U527"/>
      <c s="16" r="V527"/>
      <c s="16" r="W527"/>
      <c s="16" r="X527"/>
      <c s="16" r="Y527"/>
      <c s="16" r="Z527"/>
      <c s="16" r="AA527"/>
      <c s="16" r="AB527"/>
      <c s="16" r="AC527"/>
      <c s="16" r="AD527"/>
      <c s="16" r="AE527"/>
      <c s="16" r="AF527"/>
      <c s="16" r="AG527"/>
      <c s="16" r="AH527"/>
      <c s="16" r="AI527"/>
      <c s="16" r="AJ527"/>
      <c s="16" r="AK527"/>
      <c s="16" r="AL527"/>
    </row>
    <row r="528">
      <c s="172" r="A528"/>
      <c s="16" r="B528"/>
      <c t="s" s="172" r="C528">
        <v>507</v>
      </c>
      <c t="s" s="16" r="D528">
        <v>2683</v>
      </c>
      <c s="16" r="E528"/>
      <c t="s" s="16" r="F528">
        <v>2684</v>
      </c>
      <c t="s" s="16" r="G528">
        <v>2685</v>
      </c>
      <c s="16" r="H528"/>
      <c s="16" r="I528"/>
      <c s="90" r="J528"/>
      <c s="16" r="K528"/>
      <c s="16" r="L528"/>
      <c s="16" r="M528"/>
      <c s="16" r="N528"/>
      <c s="16" r="O528"/>
      <c s="16" r="P528"/>
      <c s="16" r="Q528"/>
      <c s="16" r="R528"/>
      <c s="16" r="S528"/>
      <c s="16" r="T528"/>
      <c s="16" r="U528"/>
      <c s="16" r="V528"/>
      <c s="16" r="W528"/>
      <c s="16" r="X528"/>
      <c s="16" r="Y528"/>
      <c s="16" r="Z528"/>
      <c s="16" r="AA528"/>
      <c s="16" r="AB528"/>
      <c s="16" r="AC528"/>
      <c s="16" r="AD528"/>
      <c s="16" r="AE528"/>
      <c s="16" r="AF528"/>
      <c s="16" r="AG528"/>
      <c s="16" r="AH528"/>
      <c s="16" r="AI528"/>
      <c s="16" r="AJ528"/>
      <c s="16" r="AK528"/>
      <c s="16" r="AL528"/>
    </row>
    <row r="529">
      <c s="172" r="A529"/>
      <c s="16" r="B529"/>
      <c t="s" s="172" r="C529">
        <v>507</v>
      </c>
      <c t="s" s="16" r="D529">
        <v>2686</v>
      </c>
      <c t="s" s="16" r="E529">
        <v>1397</v>
      </c>
      <c t="s" s="16" r="F529">
        <v>2687</v>
      </c>
      <c t="s" s="16" r="G529">
        <v>2688</v>
      </c>
      <c s="16" r="H529"/>
      <c s="16" r="I529"/>
      <c t="s" s="90" r="J529">
        <v>20</v>
      </c>
      <c s="195" r="K529">
        <v>41925</v>
      </c>
      <c s="16" r="L529"/>
      <c s="16" r="M529"/>
      <c s="16" r="N529"/>
      <c s="16" r="O529"/>
      <c s="16" r="P529"/>
      <c s="16" r="Q529"/>
      <c s="16" r="R529"/>
      <c s="16" r="S529"/>
      <c s="16" r="T529"/>
      <c s="16" r="U529"/>
      <c s="16" r="V529"/>
      <c s="16" r="W529"/>
      <c s="16" r="X529"/>
      <c s="16" r="Y529"/>
      <c s="16" r="Z529"/>
      <c s="16" r="AA529"/>
      <c s="16" r="AB529"/>
      <c s="16" r="AC529"/>
      <c s="16" r="AD529"/>
      <c s="16" r="AE529"/>
      <c s="16" r="AF529"/>
      <c s="16" r="AG529"/>
      <c s="16" r="AH529"/>
      <c s="16" r="AI529"/>
      <c s="16" r="AJ529"/>
      <c s="16" r="AK529"/>
      <c s="16" r="AL529"/>
    </row>
    <row r="530">
      <c s="172" r="A530"/>
      <c s="16" r="B530"/>
      <c t="s" s="172" r="C530">
        <v>507</v>
      </c>
      <c t="s" s="16" r="D530">
        <v>2689</v>
      </c>
      <c t="s" s="16" r="E530">
        <v>1397</v>
      </c>
      <c t="s" s="16" r="F530">
        <v>2690</v>
      </c>
      <c t="s" s="16" r="G530">
        <v>2691</v>
      </c>
      <c s="16" r="H530"/>
      <c s="16" r="I530"/>
      <c t="s" s="90" r="J530">
        <v>20</v>
      </c>
      <c s="195" r="K530">
        <v>41925</v>
      </c>
      <c s="16" r="L530"/>
      <c s="16" r="M530"/>
      <c s="16" r="N530"/>
      <c s="16" r="O530"/>
      <c s="16" r="P530"/>
      <c s="16" r="Q530"/>
      <c s="16" r="R530"/>
      <c s="16" r="S530"/>
      <c s="16" r="T530"/>
      <c s="16" r="U530"/>
      <c s="16" r="V530"/>
      <c s="16" r="W530"/>
      <c s="16" r="X530"/>
      <c s="16" r="Y530"/>
      <c s="16" r="Z530"/>
      <c s="16" r="AA530"/>
      <c s="16" r="AB530"/>
      <c s="16" r="AC530"/>
      <c s="16" r="AD530"/>
      <c s="16" r="AE530"/>
      <c s="16" r="AF530"/>
      <c s="16" r="AG530"/>
      <c s="16" r="AH530"/>
      <c s="16" r="AI530"/>
      <c s="16" r="AJ530"/>
      <c s="16" r="AK530"/>
      <c s="16" r="AL530"/>
    </row>
    <row r="531">
      <c s="172" r="A531"/>
      <c s="16" r="B531"/>
      <c t="s" s="172" r="C531">
        <v>507</v>
      </c>
      <c t="s" s="16" r="D531">
        <v>2692</v>
      </c>
      <c t="s" s="16" r="E531">
        <v>1397</v>
      </c>
      <c t="s" s="16" r="F531">
        <v>2693</v>
      </c>
      <c t="s" s="14" r="G531">
        <v>2694</v>
      </c>
      <c s="16" r="H531"/>
      <c s="16" r="I531"/>
      <c t="s" s="90" r="J531">
        <v>20</v>
      </c>
      <c s="195" r="K531">
        <v>41925</v>
      </c>
      <c s="16" r="L531"/>
      <c s="16" r="M531"/>
      <c s="16" r="N531"/>
      <c s="16" r="O531"/>
      <c s="16" r="P531"/>
      <c s="16" r="Q531"/>
      <c s="16" r="R531"/>
      <c s="16" r="S531"/>
      <c s="16" r="T531"/>
      <c s="16" r="U531"/>
      <c s="16" r="V531"/>
      <c s="16" r="W531"/>
      <c s="16" r="X531"/>
      <c s="16" r="Y531"/>
      <c s="16" r="Z531"/>
      <c s="16" r="AA531"/>
      <c s="16" r="AB531"/>
      <c s="16" r="AC531"/>
      <c s="16" r="AD531"/>
      <c s="16" r="AE531"/>
      <c s="16" r="AF531"/>
      <c s="16" r="AG531"/>
      <c s="16" r="AH531"/>
      <c s="16" r="AI531"/>
      <c s="16" r="AJ531"/>
      <c s="16" r="AK531"/>
      <c s="16" r="AL531"/>
    </row>
    <row r="532">
      <c s="172" r="A532"/>
      <c s="16" r="B532"/>
      <c t="s" s="172" r="C532">
        <v>507</v>
      </c>
      <c t="s" s="16" r="D532">
        <v>2695</v>
      </c>
      <c s="16" r="E532"/>
      <c t="s" s="16" r="F532">
        <v>2696</v>
      </c>
      <c t="s" s="16" r="G532">
        <v>2697</v>
      </c>
      <c s="16" r="H532"/>
      <c s="16" r="I532"/>
      <c s="90" r="J532"/>
      <c s="16" r="K532"/>
      <c s="16" r="L532"/>
      <c s="16" r="M532"/>
      <c s="16" r="N532"/>
      <c s="16" r="O532"/>
      <c s="16" r="P532"/>
      <c s="16" r="Q532"/>
      <c s="16" r="R532"/>
      <c s="16" r="S532"/>
      <c s="16" r="T532"/>
      <c s="16" r="U532"/>
      <c s="16" r="V532"/>
      <c s="16" r="W532"/>
      <c s="16" r="X532"/>
      <c s="16" r="Y532"/>
      <c s="16" r="Z532"/>
      <c s="16" r="AA532"/>
      <c s="16" r="AB532"/>
      <c s="16" r="AC532"/>
      <c s="16" r="AD532"/>
      <c s="16" r="AE532"/>
      <c s="16" r="AF532"/>
      <c s="16" r="AG532"/>
      <c s="16" r="AH532"/>
      <c s="16" r="AI532"/>
      <c s="16" r="AJ532"/>
      <c s="16" r="AK532"/>
      <c s="16" r="AL532"/>
    </row>
    <row r="533">
      <c s="172" r="A533"/>
      <c t="s" s="16" r="B533">
        <v>2698</v>
      </c>
      <c t="s" s="172" r="C533">
        <v>507</v>
      </c>
      <c t="s" s="16" r="D533">
        <v>2699</v>
      </c>
      <c t="s" s="16" r="E533">
        <v>2700</v>
      </c>
      <c t="s" s="16" r="F533">
        <v>2701</v>
      </c>
      <c t="s" s="16" r="G533">
        <v>2702</v>
      </c>
      <c s="16" r="H533"/>
      <c t="s" s="90" r="I533">
        <v>20</v>
      </c>
      <c s="78" r="J533">
        <v>41925</v>
      </c>
      <c s="16" r="K533"/>
      <c s="16" r="L533"/>
      <c s="16" r="M533"/>
      <c s="16" r="N533"/>
      <c s="16" r="O533"/>
      <c s="16" r="P533"/>
      <c s="16" r="Q533"/>
      <c s="16" r="R533"/>
      <c s="16" r="S533"/>
      <c s="16" r="T533"/>
      <c s="16" r="U533"/>
      <c s="16" r="V533"/>
      <c s="16" r="W533"/>
      <c s="16" r="X533"/>
      <c s="16" r="Y533"/>
      <c s="16" r="Z533"/>
      <c s="16" r="AA533"/>
      <c s="16" r="AB533"/>
      <c s="16" r="AC533"/>
      <c s="16" r="AD533"/>
      <c s="16" r="AE533"/>
      <c s="16" r="AF533"/>
      <c s="16" r="AG533"/>
      <c s="16" r="AH533"/>
      <c s="16" r="AI533"/>
      <c s="16" r="AJ533"/>
      <c s="16" r="AK533"/>
      <c s="16" r="AL533"/>
    </row>
    <row r="534">
      <c s="172" r="A534"/>
      <c s="16" r="B534"/>
      <c t="s" s="172" r="C534">
        <v>507</v>
      </c>
      <c t="s" s="16" r="D534">
        <v>2703</v>
      </c>
      <c t="s" s="16" r="E534">
        <v>2700</v>
      </c>
      <c t="s" s="16" r="F534">
        <v>2704</v>
      </c>
      <c t="s" s="16" r="G534">
        <v>2705</v>
      </c>
      <c s="16" r="H534"/>
      <c t="s" s="90" r="I534">
        <v>20</v>
      </c>
      <c s="78" r="J534">
        <v>41925</v>
      </c>
      <c s="16" r="K534"/>
      <c s="16" r="L534"/>
      <c s="16" r="M534"/>
      <c s="16" r="N534"/>
      <c s="16" r="O534"/>
      <c s="16" r="P534"/>
      <c s="16" r="Q534"/>
      <c s="16" r="R534"/>
      <c s="16" r="S534"/>
      <c s="16" r="T534"/>
      <c s="16" r="U534"/>
      <c s="16" r="V534"/>
      <c s="16" r="W534"/>
      <c s="16" r="X534"/>
      <c s="16" r="Y534"/>
      <c s="16" r="Z534"/>
      <c s="16" r="AA534"/>
      <c s="16" r="AB534"/>
      <c s="16" r="AC534"/>
      <c s="16" r="AD534"/>
      <c s="16" r="AE534"/>
      <c s="16" r="AF534"/>
      <c s="16" r="AG534"/>
      <c s="16" r="AH534"/>
      <c s="16" r="AI534"/>
      <c s="16" r="AJ534"/>
      <c s="16" r="AK534"/>
      <c s="16" r="AL534"/>
    </row>
    <row r="535">
      <c s="16" r="A535"/>
      <c s="16" r="B535"/>
      <c t="s" s="172" r="C535">
        <v>507</v>
      </c>
      <c t="s" s="16" r="D535">
        <v>2706</v>
      </c>
      <c t="s" s="16" r="E535">
        <v>2700</v>
      </c>
      <c t="s" s="16" r="F535">
        <v>2707</v>
      </c>
      <c t="s" s="16" r="G535">
        <v>2708</v>
      </c>
      <c s="16" r="H535"/>
      <c s="16" r="I535"/>
      <c s="90" r="J535"/>
      <c s="16" r="K535"/>
      <c s="16" r="L535"/>
      <c s="16" r="M535"/>
      <c s="16" r="N535"/>
      <c s="16" r="O535"/>
      <c s="16" r="P535"/>
      <c s="16" r="Q535"/>
      <c s="16" r="R535"/>
      <c s="16" r="S535"/>
      <c s="16" r="T535"/>
      <c s="16" r="U535"/>
      <c s="16" r="V535"/>
      <c s="16" r="W535"/>
      <c s="16" r="X535"/>
      <c s="16" r="Y535"/>
      <c s="16" r="Z535"/>
      <c s="16" r="AA535"/>
      <c s="16" r="AB535"/>
      <c s="16" r="AC535"/>
      <c s="16" r="AD535"/>
      <c s="16" r="AE535"/>
      <c s="16" r="AF535"/>
      <c s="16" r="AG535"/>
      <c s="16" r="AH535"/>
      <c s="16" r="AI535"/>
      <c s="16" r="AJ535"/>
      <c s="16" r="AK535"/>
      <c s="16" r="AL535"/>
    </row>
    <row r="536">
      <c s="172" r="A536"/>
      <c s="16" r="B536"/>
      <c t="s" s="172" r="C536">
        <v>507</v>
      </c>
      <c t="s" s="16" r="D536">
        <v>2709</v>
      </c>
      <c t="s" s="16" r="E536">
        <v>2700</v>
      </c>
      <c t="s" s="16" r="F536">
        <v>2710</v>
      </c>
      <c t="s" s="16" r="G536">
        <v>2711</v>
      </c>
      <c s="16" r="H536"/>
      <c s="16" r="I536"/>
      <c s="90" r="J536"/>
      <c s="16" r="K536"/>
      <c s="90" r="L536"/>
      <c s="16" r="M536"/>
      <c s="16" r="N536"/>
      <c s="16" r="O536"/>
      <c s="16" r="P536"/>
      <c s="16" r="Q536"/>
      <c s="16" r="R536"/>
      <c s="16" r="S536"/>
      <c s="16" r="T536"/>
      <c s="16" r="U536"/>
      <c s="16" r="V536"/>
      <c s="16" r="W536"/>
      <c s="16" r="X536"/>
      <c s="16" r="Y536"/>
      <c s="16" r="Z536"/>
      <c s="16" r="AA536"/>
      <c s="16" r="AB536"/>
      <c s="16" r="AC536"/>
      <c s="16" r="AD536"/>
      <c s="16" r="AE536"/>
      <c s="16" r="AF536"/>
      <c s="16" r="AG536"/>
      <c s="16" r="AH536"/>
      <c s="16" r="AI536"/>
      <c s="16" r="AJ536"/>
      <c s="16" r="AK536"/>
      <c s="16" r="AL536"/>
    </row>
    <row r="537">
      <c s="172" r="A537"/>
      <c s="16" r="B537"/>
      <c s="172" r="C537"/>
      <c s="16" r="D537"/>
      <c s="16" r="E537"/>
      <c s="16" r="F537"/>
      <c s="16" r="G537"/>
      <c s="16" r="H537"/>
      <c s="16" r="I537"/>
      <c s="90" r="J537"/>
      <c s="16" r="K537"/>
      <c s="90" r="L537"/>
      <c s="16" r="M537"/>
      <c s="16" r="N537"/>
      <c s="16" r="O537"/>
      <c s="16" r="P537"/>
      <c s="16" r="Q537"/>
      <c s="16" r="R537"/>
      <c s="16" r="S537"/>
      <c s="16" r="T537"/>
      <c s="16" r="U537"/>
      <c s="16" r="V537"/>
      <c s="16" r="W537"/>
      <c s="16" r="X537"/>
      <c s="16" r="Y537"/>
      <c s="16" r="Z537"/>
      <c s="16" r="AA537"/>
      <c s="16" r="AB537"/>
      <c s="16" r="AC537"/>
      <c s="16" r="AD537"/>
      <c s="16" r="AE537"/>
      <c s="16" r="AF537"/>
      <c s="16" r="AG537"/>
      <c s="16" r="AH537"/>
      <c s="16" r="AI537"/>
      <c s="16" r="AJ537"/>
      <c s="16" r="AK537"/>
      <c s="16" r="AL537"/>
    </row>
    <row r="538">
      <c s="172" r="A538"/>
      <c s="16" r="B538"/>
      <c s="172" r="C538"/>
      <c s="16" r="D538"/>
      <c s="16" r="E538"/>
      <c s="16" r="F538"/>
      <c s="16" r="G538"/>
      <c s="16" r="H538"/>
      <c s="16" r="I538"/>
      <c s="90" r="J538"/>
      <c s="16" r="K538"/>
      <c s="90" r="L538"/>
      <c s="16" r="M538"/>
      <c s="16" r="N538"/>
      <c s="16" r="O538"/>
      <c s="16" r="P538"/>
      <c s="16" r="Q538"/>
      <c s="16" r="R538"/>
      <c s="16" r="S538"/>
      <c s="16" r="T538"/>
      <c s="16" r="U538"/>
      <c s="16" r="V538"/>
      <c s="16" r="W538"/>
      <c s="16" r="X538"/>
      <c s="16" r="Y538"/>
      <c s="16" r="Z538"/>
      <c s="16" r="AA538"/>
      <c s="16" r="AB538"/>
      <c s="16" r="AC538"/>
      <c s="16" r="AD538"/>
      <c s="16" r="AE538"/>
      <c s="16" r="AF538"/>
      <c s="16" r="AG538"/>
      <c s="16" r="AH538"/>
      <c s="16" r="AI538"/>
      <c s="16" r="AJ538"/>
      <c s="16" r="AK538"/>
      <c s="16" r="AL538"/>
    </row>
    <row r="539">
      <c s="172" r="A539"/>
      <c s="16" r="B539"/>
      <c s="172" r="C539"/>
      <c s="16" r="D539"/>
      <c s="16" r="E539"/>
      <c s="16" r="F539"/>
      <c s="16" r="G539"/>
      <c s="16" r="H539"/>
      <c s="16" r="I539"/>
      <c s="90" r="J539"/>
      <c s="16" r="K539"/>
      <c s="90" r="L539"/>
      <c s="16" r="M539"/>
      <c s="16" r="N539"/>
      <c s="16" r="O539"/>
      <c s="16" r="P539"/>
      <c s="16" r="Q539"/>
      <c s="16" r="R539"/>
      <c s="16" r="S539"/>
      <c s="16" r="T539"/>
      <c s="16" r="U539"/>
      <c s="16" r="V539"/>
      <c s="16" r="W539"/>
      <c s="16" r="X539"/>
      <c s="16" r="Y539"/>
      <c s="16" r="Z539"/>
      <c s="16" r="AA539"/>
      <c s="16" r="AB539"/>
      <c s="16" r="AC539"/>
      <c s="16" r="AD539"/>
      <c s="16" r="AE539"/>
      <c s="16" r="AF539"/>
      <c s="16" r="AG539"/>
      <c s="16" r="AH539"/>
      <c s="16" r="AI539"/>
      <c s="16" r="AJ539"/>
      <c s="16" r="AK539"/>
      <c s="16" r="AL539"/>
    </row>
    <row r="540">
      <c s="172" r="A540"/>
      <c s="16" r="B540"/>
      <c s="172" r="C540"/>
      <c s="16" r="D540"/>
      <c s="16" r="E540"/>
      <c s="16" r="F540"/>
      <c s="16" r="G540"/>
      <c s="16" r="H540"/>
      <c s="16" r="I540"/>
      <c s="90" r="J540"/>
      <c s="16" r="K540"/>
      <c s="90" r="L540"/>
      <c s="16" r="M540"/>
      <c s="16" r="N540"/>
      <c s="16" r="O540"/>
      <c s="16" r="P540"/>
      <c s="16" r="Q540"/>
      <c s="16" r="R540"/>
      <c s="16" r="S540"/>
      <c s="16" r="T540"/>
      <c s="16" r="U540"/>
      <c s="16" r="V540"/>
      <c s="16" r="W540"/>
      <c s="16" r="X540"/>
      <c s="16" r="Y540"/>
      <c s="16" r="Z540"/>
      <c s="16" r="AA540"/>
      <c s="16" r="AB540"/>
      <c s="16" r="AC540"/>
      <c s="16" r="AD540"/>
      <c s="16" r="AE540"/>
      <c s="16" r="AF540"/>
      <c s="16" r="AG540"/>
      <c s="16" r="AH540"/>
      <c s="16" r="AI540"/>
      <c s="16" r="AJ540"/>
      <c s="16" r="AK540"/>
      <c s="16" r="AL540"/>
    </row>
    <row r="541">
      <c s="172" r="A541"/>
      <c s="16" r="B541"/>
      <c s="172" r="C541"/>
      <c s="16" r="D541"/>
      <c s="16" r="E541"/>
      <c s="16" r="F541"/>
      <c s="16" r="G541"/>
      <c s="16" r="H541"/>
      <c s="16" r="I541"/>
      <c s="90" r="J541"/>
      <c s="16" r="K541"/>
      <c s="90" r="L541"/>
      <c s="16" r="M541"/>
      <c s="16" r="N541"/>
      <c s="16" r="O541"/>
      <c s="16" r="P541"/>
      <c s="16" r="Q541"/>
      <c s="16" r="R541"/>
      <c s="16" r="S541"/>
      <c s="16" r="T541"/>
      <c s="16" r="U541"/>
      <c s="16" r="V541"/>
      <c s="16" r="W541"/>
      <c s="16" r="X541"/>
      <c s="16" r="Y541"/>
      <c s="16" r="Z541"/>
      <c s="16" r="AA541"/>
      <c s="16" r="AB541"/>
      <c s="16" r="AC541"/>
      <c s="16" r="AD541"/>
      <c s="16" r="AE541"/>
      <c s="16" r="AF541"/>
      <c s="16" r="AG541"/>
      <c s="16" r="AH541"/>
      <c s="16" r="AI541"/>
      <c s="16" r="AJ541"/>
      <c s="16" r="AK541"/>
      <c s="16" r="AL541"/>
    </row>
    <row r="542">
      <c s="172" r="A542"/>
      <c s="16" r="B542"/>
      <c s="172" r="C542"/>
      <c s="16" r="D542"/>
      <c s="16" r="E542"/>
      <c s="16" r="F542"/>
      <c s="16" r="G542"/>
      <c s="16" r="H542"/>
      <c s="16" r="I542"/>
      <c s="90" r="J542"/>
      <c s="16" r="K542"/>
      <c s="90" r="L542"/>
      <c s="16" r="M542"/>
      <c s="16" r="N542"/>
      <c s="16" r="O542"/>
      <c s="16" r="P542"/>
      <c s="16" r="Q542"/>
      <c s="16" r="R542"/>
      <c s="16" r="S542"/>
      <c s="16" r="T542"/>
      <c s="16" r="U542"/>
      <c s="16" r="V542"/>
      <c s="16" r="W542"/>
      <c s="16" r="X542"/>
      <c s="16" r="Y542"/>
      <c s="16" r="Z542"/>
      <c s="16" r="AA542"/>
      <c s="16" r="AB542"/>
      <c s="16" r="AC542"/>
      <c s="16" r="AD542"/>
      <c s="16" r="AE542"/>
      <c s="16" r="AF542"/>
      <c s="16" r="AG542"/>
      <c s="16" r="AH542"/>
      <c s="16" r="AI542"/>
      <c s="16" r="AJ542"/>
      <c s="16" r="AK542"/>
      <c s="16" r="AL542"/>
    </row>
    <row r="543">
      <c s="172" r="A543"/>
      <c s="16" r="B543"/>
      <c s="172" r="C543"/>
      <c s="16" r="D543"/>
      <c s="16" r="E543"/>
      <c s="16" r="F543"/>
      <c s="16" r="G543"/>
      <c s="16" r="H543"/>
      <c s="16" r="I543"/>
      <c s="90" r="J543"/>
      <c s="16" r="K543"/>
      <c s="90" r="L543"/>
      <c s="16" r="M543"/>
      <c s="16" r="N543"/>
      <c s="16" r="O543"/>
      <c s="16" r="P543"/>
      <c s="16" r="Q543"/>
      <c s="16" r="R543"/>
      <c s="16" r="S543"/>
      <c s="16" r="T543"/>
      <c s="16" r="U543"/>
      <c s="16" r="V543"/>
      <c s="16" r="W543"/>
      <c s="16" r="X543"/>
      <c s="16" r="Y543"/>
      <c s="16" r="Z543"/>
      <c s="16" r="AA543"/>
      <c s="16" r="AB543"/>
      <c s="16" r="AC543"/>
      <c s="16" r="AD543"/>
      <c s="16" r="AE543"/>
      <c s="16" r="AF543"/>
      <c s="16" r="AG543"/>
      <c s="16" r="AH543"/>
      <c s="16" r="AI543"/>
      <c s="16" r="AJ543"/>
      <c s="16" r="AK543"/>
      <c s="16" r="AL543"/>
    </row>
    <row r="544">
      <c s="172" r="A544"/>
      <c s="16" r="B544"/>
      <c s="172" r="C544"/>
      <c s="16" r="D544"/>
      <c s="16" r="E544"/>
      <c s="16" r="F544"/>
      <c s="16" r="G544"/>
      <c s="16" r="H544"/>
      <c s="16" r="I544"/>
      <c s="90" r="J544"/>
      <c s="16" r="K544"/>
      <c s="90" r="L544"/>
      <c s="16" r="M544"/>
      <c s="16" r="N544"/>
      <c s="16" r="O544"/>
      <c s="16" r="P544"/>
      <c s="16" r="Q544"/>
      <c s="16" r="R544"/>
      <c s="16" r="S544"/>
      <c s="16" r="T544"/>
      <c s="16" r="U544"/>
      <c s="16" r="V544"/>
      <c s="16" r="W544"/>
      <c s="16" r="X544"/>
      <c s="16" r="Y544"/>
      <c s="16" r="Z544"/>
      <c s="16" r="AA544"/>
      <c s="16" r="AB544"/>
      <c s="16" r="AC544"/>
      <c s="16" r="AD544"/>
      <c s="16" r="AE544"/>
      <c s="16" r="AF544"/>
      <c s="16" r="AG544"/>
      <c s="16" r="AH544"/>
      <c s="16" r="AI544"/>
      <c s="16" r="AJ544"/>
      <c s="16" r="AK544"/>
      <c s="16" r="AL544"/>
    </row>
    <row r="545">
      <c s="172" r="A545"/>
      <c s="16" r="B545"/>
      <c s="172" r="C545"/>
      <c s="16" r="D545"/>
      <c s="16" r="E545"/>
      <c s="16" r="F545"/>
      <c s="16" r="G545"/>
      <c s="16" r="H545"/>
      <c s="16" r="I545"/>
      <c s="90" r="J545"/>
      <c s="16" r="K545"/>
      <c s="90" r="L545"/>
      <c s="16" r="M545"/>
      <c s="16" r="N545"/>
      <c s="16" r="O545"/>
      <c s="16" r="P545"/>
      <c s="16" r="Q545"/>
      <c s="16" r="R545"/>
      <c s="16" r="S545"/>
      <c s="16" r="T545"/>
      <c s="16" r="U545"/>
      <c s="16" r="V545"/>
      <c s="16" r="W545"/>
      <c s="16" r="X545"/>
      <c s="16" r="Y545"/>
      <c s="16" r="Z545"/>
      <c s="16" r="AA545"/>
      <c s="16" r="AB545"/>
      <c s="16" r="AC545"/>
      <c s="16" r="AD545"/>
      <c s="16" r="AE545"/>
      <c s="16" r="AF545"/>
      <c s="16" r="AG545"/>
      <c s="16" r="AH545"/>
      <c s="16" r="AI545"/>
      <c s="16" r="AJ545"/>
      <c s="16" r="AK545"/>
      <c s="16" r="AL545"/>
    </row>
    <row r="546">
      <c s="172" r="A546"/>
      <c s="16" r="B546"/>
      <c s="172" r="C546"/>
      <c s="16" r="D546"/>
      <c s="16" r="E546"/>
      <c s="16" r="F546"/>
      <c s="16" r="G546"/>
      <c s="16" r="H546"/>
      <c s="16" r="I546"/>
      <c s="90" r="J546"/>
      <c s="16" r="K546"/>
      <c s="90" r="L546"/>
      <c s="16" r="M546"/>
      <c s="16" r="N546"/>
      <c s="16" r="O546"/>
      <c s="16" r="P546"/>
      <c s="16" r="Q546"/>
      <c s="16" r="R546"/>
      <c s="16" r="S546"/>
      <c s="16" r="T546"/>
      <c s="16" r="U546"/>
      <c s="16" r="V546"/>
      <c s="16" r="W546"/>
      <c s="16" r="X546"/>
      <c s="16" r="Y546"/>
      <c s="16" r="Z546"/>
      <c s="16" r="AA546"/>
      <c s="16" r="AB546"/>
      <c s="16" r="AC546"/>
      <c s="16" r="AD546"/>
      <c s="16" r="AE546"/>
      <c s="16" r="AF546"/>
      <c s="16" r="AG546"/>
      <c s="16" r="AH546"/>
      <c s="16" r="AI546"/>
      <c s="16" r="AJ546"/>
      <c s="16" r="AK546"/>
      <c s="16" r="AL546"/>
    </row>
    <row r="547">
      <c s="172" r="A547"/>
      <c s="16" r="B547"/>
      <c s="172" r="C547"/>
      <c s="16" r="D547"/>
      <c s="16" r="E547"/>
      <c s="16" r="F547"/>
      <c s="16" r="G547"/>
      <c s="16" r="H547"/>
      <c s="16" r="I547"/>
      <c s="90" r="J547"/>
      <c s="16" r="K547"/>
      <c s="90" r="L547"/>
      <c s="16" r="M547"/>
      <c s="16" r="N547"/>
      <c s="16" r="O547"/>
      <c s="16" r="P547"/>
      <c s="16" r="Q547"/>
      <c s="16" r="R547"/>
      <c s="16" r="S547"/>
      <c s="16" r="T547"/>
      <c s="16" r="U547"/>
      <c s="16" r="V547"/>
      <c s="16" r="W547"/>
      <c s="16" r="X547"/>
      <c s="16" r="Y547"/>
      <c s="16" r="Z547"/>
      <c s="16" r="AA547"/>
      <c s="16" r="AB547"/>
      <c s="16" r="AC547"/>
      <c s="16" r="AD547"/>
      <c s="16" r="AE547"/>
      <c s="16" r="AF547"/>
      <c s="16" r="AG547"/>
      <c s="16" r="AH547"/>
      <c s="16" r="AI547"/>
      <c s="16" r="AJ547"/>
      <c s="16" r="AK547"/>
      <c s="16" r="AL547"/>
    </row>
    <row r="548">
      <c s="172" r="A548"/>
      <c s="16" r="B548"/>
      <c s="172" r="C548"/>
      <c s="16" r="D548"/>
      <c s="16" r="E548"/>
      <c s="16" r="F548"/>
      <c s="16" r="G548"/>
      <c s="16" r="H548"/>
      <c s="16" r="I548"/>
      <c s="90" r="J548"/>
      <c s="16" r="K548"/>
      <c s="90" r="L548"/>
      <c s="16" r="M548"/>
      <c s="16" r="N548"/>
      <c s="16" r="O548"/>
      <c s="16" r="P548"/>
      <c s="16" r="Q548"/>
      <c s="16" r="R548"/>
      <c s="16" r="S548"/>
      <c s="16" r="T548"/>
      <c s="16" r="U548"/>
      <c s="16" r="V548"/>
      <c s="16" r="W548"/>
      <c s="16" r="X548"/>
      <c s="16" r="Y548"/>
      <c s="16" r="Z548"/>
      <c s="16" r="AA548"/>
      <c s="16" r="AB548"/>
      <c s="16" r="AC548"/>
      <c s="16" r="AD548"/>
      <c s="16" r="AE548"/>
      <c s="16" r="AF548"/>
      <c s="16" r="AG548"/>
      <c s="16" r="AH548"/>
      <c s="16" r="AI548"/>
      <c s="16" r="AJ548"/>
      <c s="16" r="AK548"/>
      <c s="16" r="AL548"/>
    </row>
    <row r="549">
      <c s="172" r="A549"/>
      <c s="16" r="B549"/>
      <c s="172" r="C549"/>
      <c s="16" r="D549"/>
      <c s="16" r="E549"/>
      <c s="16" r="F549"/>
      <c s="16" r="G549"/>
      <c s="16" r="H549"/>
      <c s="16" r="I549"/>
      <c s="90" r="J549"/>
      <c s="16" r="K549"/>
      <c s="90" r="L549"/>
      <c s="16" r="M549"/>
      <c s="16" r="N549"/>
      <c s="16" r="O549"/>
      <c s="16" r="P549"/>
      <c s="16" r="Q549"/>
      <c s="16" r="R549"/>
      <c s="16" r="S549"/>
      <c s="16" r="T549"/>
      <c s="16" r="U549"/>
      <c s="16" r="V549"/>
      <c s="16" r="W549"/>
      <c s="16" r="X549"/>
      <c s="16" r="Y549"/>
      <c s="16" r="Z549"/>
      <c s="16" r="AA549"/>
      <c s="16" r="AB549"/>
      <c s="16" r="AC549"/>
      <c s="16" r="AD549"/>
      <c s="16" r="AE549"/>
      <c s="16" r="AF549"/>
      <c s="16" r="AG549"/>
      <c s="16" r="AH549"/>
      <c s="16" r="AI549"/>
      <c s="16" r="AJ549"/>
      <c s="16" r="AK549"/>
      <c s="16" r="AL549"/>
    </row>
    <row r="550">
      <c s="172" r="A550"/>
      <c s="16" r="B550"/>
      <c s="172" r="C550"/>
      <c s="16" r="D550"/>
      <c s="16" r="E550"/>
      <c s="16" r="F550"/>
      <c s="16" r="G550"/>
      <c s="16" r="H550"/>
      <c s="16" r="I550"/>
      <c s="90" r="J550"/>
      <c s="16" r="K550"/>
      <c s="90" r="L550"/>
      <c s="16" r="M550"/>
      <c s="16" r="N550"/>
      <c s="16" r="O550"/>
      <c s="16" r="P550"/>
      <c s="16" r="Q550"/>
      <c s="16" r="R550"/>
      <c s="16" r="S550"/>
      <c s="16" r="T550"/>
      <c s="16" r="U550"/>
      <c s="16" r="V550"/>
      <c s="16" r="W550"/>
      <c s="16" r="X550"/>
      <c s="16" r="Y550"/>
      <c s="16" r="Z550"/>
      <c s="16" r="AA550"/>
      <c s="16" r="AB550"/>
      <c s="16" r="AC550"/>
      <c s="16" r="AD550"/>
      <c s="16" r="AE550"/>
      <c s="16" r="AF550"/>
      <c s="16" r="AG550"/>
      <c s="16" r="AH550"/>
      <c s="16" r="AI550"/>
      <c s="16" r="AJ550"/>
      <c s="16" r="AK550"/>
      <c s="16" r="AL550"/>
    </row>
    <row r="551">
      <c s="172" r="A551"/>
      <c s="16" r="B551"/>
      <c s="172" r="C551"/>
      <c s="16" r="D551"/>
      <c s="16" r="E551"/>
      <c s="16" r="F551"/>
      <c s="16" r="G551"/>
      <c s="16" r="H551"/>
      <c s="16" r="I551"/>
      <c s="90" r="J551"/>
      <c s="16" r="K551"/>
      <c s="90" r="L551"/>
      <c s="16" r="M551"/>
      <c s="16" r="N551"/>
      <c s="16" r="O551"/>
      <c s="16" r="P551"/>
      <c s="16" r="Q551"/>
      <c s="16" r="R551"/>
      <c s="16" r="S551"/>
      <c s="16" r="T551"/>
      <c s="16" r="U551"/>
      <c s="16" r="V551"/>
      <c s="16" r="W551"/>
      <c s="16" r="X551"/>
      <c s="16" r="Y551"/>
      <c s="16" r="Z551"/>
      <c s="16" r="AA551"/>
      <c s="16" r="AB551"/>
      <c s="16" r="AC551"/>
      <c s="16" r="AD551"/>
      <c s="16" r="AE551"/>
      <c s="16" r="AF551"/>
      <c s="16" r="AG551"/>
      <c s="16" r="AH551"/>
      <c s="16" r="AI551"/>
      <c s="16" r="AJ551"/>
      <c s="16" r="AK551"/>
      <c s="16" r="AL551"/>
    </row>
    <row r="552">
      <c s="172" r="A552"/>
      <c s="16" r="B552"/>
      <c s="172" r="C552"/>
      <c s="16" r="D552"/>
      <c s="16" r="E552"/>
      <c s="16" r="F552"/>
      <c s="16" r="G552"/>
      <c s="16" r="H552"/>
      <c s="16" r="I552"/>
      <c s="90" r="J552"/>
      <c s="16" r="K552"/>
      <c s="90" r="L552"/>
      <c s="16" r="M552"/>
      <c s="16" r="N552"/>
      <c s="16" r="O552"/>
      <c s="16" r="P552"/>
      <c s="16" r="Q552"/>
      <c s="16" r="R552"/>
      <c s="16" r="S552"/>
      <c s="16" r="T552"/>
      <c s="16" r="U552"/>
      <c s="16" r="V552"/>
      <c s="16" r="W552"/>
      <c s="16" r="X552"/>
      <c s="16" r="Y552"/>
      <c s="16" r="Z552"/>
      <c s="16" r="AA552"/>
      <c s="16" r="AB552"/>
      <c s="16" r="AC552"/>
      <c s="16" r="AD552"/>
      <c s="16" r="AE552"/>
      <c s="16" r="AF552"/>
      <c s="16" r="AG552"/>
      <c s="16" r="AH552"/>
      <c s="16" r="AI552"/>
      <c s="16" r="AJ552"/>
      <c s="16" r="AK552"/>
      <c s="16" r="AL552"/>
    </row>
  </sheetData>
  <mergeCells count="1">
    <mergeCell ref="D1:F1"/>
  </mergeCell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3" ySplit="2.0" activePane="bottomLeft" state="frozen"/>
      <selection sqref="A3" activeCell="A3" pane="bottomLeft"/>
    </sheetView>
  </sheetViews>
  <sheetFormatPr customHeight="1" defaultColWidth="17.14" defaultRowHeight="12.75"/>
  <cols>
    <col min="1" customWidth="1" max="1" width="4.0"/>
    <col min="2" customWidth="1" max="2" width="21.43"/>
    <col min="3" customWidth="1" max="3" width="14.14"/>
    <col min="4" customWidth="1" max="4" width="42.71"/>
    <col min="5" customWidth="1" max="5" width="19.86"/>
    <col min="6" customWidth="1" max="6" width="55.57"/>
    <col min="7" customWidth="1" max="7" width="64.71"/>
    <col min="8" customWidth="1" max="8" width="30.0"/>
    <col min="9" customWidth="1" max="9" width="7.86"/>
    <col min="10" customWidth="1" max="10" width="12.0"/>
    <col min="11" customWidth="1" max="11" width="12.57"/>
    <col min="12" customWidth="1" max="12" width="8.86"/>
    <col min="13" customWidth="1" max="13" width="12.43"/>
    <col min="15" customWidth="1" max="15" width="20.43"/>
    <col min="16" customWidth="1" max="16" width="26.0"/>
  </cols>
  <sheetData>
    <row r="1">
      <c s="16" r="A1"/>
      <c s="16" r="B1"/>
      <c s="16" r="C1"/>
      <c t="s" s="80" r="D1">
        <v>2712</v>
      </c>
      <c s="80" r="E1"/>
      <c s="80" r="F1"/>
      <c s="16" r="G1"/>
      <c s="16" r="H1"/>
      <c s="16" r="I1"/>
      <c t="str" s="57" r="J1">
        <f>#REF!</f>
        <v>Total: 0</v>
      </c>
      <c s="16" r="K1"/>
      <c s="90" r="L1"/>
      <c s="16" r="M1"/>
      <c t="s" s="16" r="O1">
        <v>2713</v>
      </c>
      <c t="s" s="16" r="P1">
        <v>2714</v>
      </c>
      <c s="16" r="Q1"/>
      <c s="16" r="R1"/>
      <c s="16" r="S1"/>
      <c s="16" r="T1"/>
      <c s="16" r="U1"/>
      <c s="16" r="V1"/>
      <c s="16" r="W1"/>
      <c s="16" r="X1"/>
      <c s="16" r="Y1"/>
      <c s="16" r="Z1"/>
      <c s="16" r="AA1"/>
      <c s="16" r="AB1"/>
    </row>
    <row customHeight="1" r="2" ht="1.5">
      <c s="270" r="A2"/>
      <c t="s" s="144" r="B2">
        <v>59</v>
      </c>
      <c s="144" r="C2"/>
      <c t="s" s="144" r="D2">
        <v>60</v>
      </c>
      <c t="s" s="144" r="E2">
        <v>61</v>
      </c>
      <c t="s" s="144" r="F2">
        <v>62</v>
      </c>
      <c t="s" s="144" r="G2">
        <v>63</v>
      </c>
      <c t="s" s="91" r="H2">
        <v>1139</v>
      </c>
      <c t="s" s="43" r="I2">
        <v>64</v>
      </c>
      <c t="s" s="96" r="J2">
        <v>12</v>
      </c>
      <c t="s" s="144" r="K2">
        <v>65</v>
      </c>
      <c t="s" s="144" r="L2">
        <v>66</v>
      </c>
      <c t="s" s="144" r="M2">
        <v>67</v>
      </c>
      <c t="s" s="270" r="O2">
        <v>2715</v>
      </c>
      <c t="s" s="270" r="P2">
        <v>2716</v>
      </c>
      <c s="270" r="Q2"/>
      <c s="270" r="R2"/>
      <c s="270" r="S2"/>
      <c s="270" r="T2"/>
      <c s="270" r="U2"/>
      <c s="270" r="V2"/>
      <c s="270" r="W2"/>
      <c s="270" r="X2"/>
      <c s="270" r="Y2"/>
      <c s="270" r="Z2"/>
      <c s="16" r="AA2"/>
      <c s="16" r="AB2"/>
    </row>
    <row r="3">
      <c s="16" r="A3"/>
      <c t="s" s="196" r="B3">
        <v>2717</v>
      </c>
      <c s="196" r="C3"/>
      <c s="196" r="D3"/>
      <c s="196" r="E3"/>
      <c s="196" r="F3"/>
      <c s="196" r="G3"/>
      <c s="196" r="H3"/>
      <c s="196" r="I3"/>
      <c s="59" r="J3"/>
      <c s="196" r="K3"/>
      <c s="196" r="L3"/>
      <c s="196" r="M3"/>
      <c s="16" r="O3"/>
      <c s="16" r="P3"/>
      <c s="16" r="Q3"/>
      <c s="16" r="R3"/>
      <c s="16" r="S3"/>
      <c s="16" r="T3"/>
      <c s="16" r="U3"/>
      <c s="16" r="V3"/>
      <c s="16" r="W3"/>
      <c s="16" r="X3"/>
      <c s="16" r="Y3"/>
      <c s="16" r="Z3"/>
      <c s="16" r="AA3"/>
      <c s="16" r="AB3"/>
    </row>
    <row r="4">
      <c t="s" s="14" r="B4">
        <v>2718</v>
      </c>
      <c t="s" s="172" r="C4">
        <v>507</v>
      </c>
      <c t="s" s="14" r="D4">
        <v>2719</v>
      </c>
      <c t="s" s="16" r="E4">
        <v>1397</v>
      </c>
      <c t="s" s="14" r="F4">
        <v>2720</v>
      </c>
      <c t="s" s="14" r="G4">
        <v>2721</v>
      </c>
      <c s="16" r="H4"/>
      <c s="16" r="I4"/>
      <c t="s" s="205" r="K4">
        <v>20</v>
      </c>
      <c s="248" r="L4">
        <v>41971</v>
      </c>
      <c s="16" r="M4"/>
      <c s="16" r="N4"/>
      <c s="16" r="O4"/>
      <c s="16" r="P4"/>
      <c s="16" r="Q4"/>
      <c s="16" r="R4"/>
      <c s="16" r="S4"/>
      <c s="16" r="T4"/>
      <c s="16" r="U4"/>
      <c s="16" r="V4"/>
      <c s="16" r="W4"/>
      <c s="16" r="X4"/>
      <c s="16" r="Y4"/>
      <c s="16" r="Z4"/>
      <c s="16" r="AA4"/>
      <c s="16" r="AB4"/>
      <c s="16" r="AC4"/>
    </row>
    <row r="5">
      <c s="16" r="B5"/>
      <c t="s" s="172" r="C5">
        <v>507</v>
      </c>
      <c t="s" s="16" r="D5">
        <v>2722</v>
      </c>
      <c t="s" s="16" r="E5">
        <v>1397</v>
      </c>
      <c t="s" s="16" r="F5">
        <v>2723</v>
      </c>
      <c t="s" s="16" r="G5">
        <v>2724</v>
      </c>
      <c s="16" r="H5"/>
      <c s="16" r="I5"/>
      <c t="s" s="205" r="K5">
        <v>20</v>
      </c>
      <c s="248" r="L5">
        <v>42032</v>
      </c>
      <c s="16" r="M5"/>
      <c s="16" r="N5"/>
      <c s="16" r="O5"/>
      <c s="16" r="P5"/>
      <c s="16" r="Q5"/>
      <c s="16" r="R5"/>
      <c s="16" r="S5"/>
      <c s="16" r="T5"/>
      <c s="16" r="U5"/>
      <c s="16" r="V5"/>
      <c s="16" r="W5"/>
      <c s="16" r="X5"/>
      <c s="16" r="Y5"/>
      <c s="16" r="Z5"/>
      <c s="16" r="AA5"/>
      <c s="16" r="AB5"/>
      <c s="16" r="AC5"/>
    </row>
    <row r="6">
      <c s="16" r="B6"/>
      <c t="s" s="172" r="C6">
        <v>507</v>
      </c>
      <c t="s" s="16" r="D6">
        <v>2725</v>
      </c>
      <c t="s" s="16" r="E6">
        <v>1397</v>
      </c>
      <c t="s" s="16" r="F6">
        <v>2726</v>
      </c>
      <c t="s" s="16" r="G6">
        <v>2727</v>
      </c>
      <c s="16" r="H6"/>
      <c s="16" r="I6"/>
      <c t="s" s="205" r="K6">
        <v>20</v>
      </c>
      <c s="248" r="L6">
        <v>42032</v>
      </c>
      <c s="16" r="M6"/>
      <c s="16" r="N6"/>
      <c s="16" r="O6"/>
      <c s="16" r="P6"/>
      <c s="16" r="Q6"/>
      <c s="16" r="R6"/>
      <c s="16" r="S6"/>
      <c s="16" r="T6"/>
      <c s="16" r="U6"/>
      <c s="16" r="V6"/>
      <c s="16" r="W6"/>
      <c s="16" r="X6"/>
      <c s="16" r="Y6"/>
      <c s="16" r="Z6"/>
      <c s="16" r="AA6"/>
      <c s="16" r="AB6"/>
      <c s="16" r="AC6"/>
    </row>
    <row r="7">
      <c s="16" r="B7"/>
      <c t="s" s="172" r="C7">
        <v>507</v>
      </c>
      <c t="s" s="16" r="D7">
        <v>2728</v>
      </c>
      <c t="s" s="16" r="E7">
        <v>1397</v>
      </c>
      <c t="s" s="16" r="F7">
        <v>2729</v>
      </c>
      <c t="s" s="16" r="G7">
        <v>2730</v>
      </c>
      <c s="16" r="H7"/>
      <c s="16" r="I7"/>
      <c t="s" s="205" r="K7">
        <v>20</v>
      </c>
      <c s="248" r="L7">
        <v>41971</v>
      </c>
      <c t="s" s="205" r="M7">
        <v>20</v>
      </c>
      <c s="248" r="N7">
        <v>42032</v>
      </c>
      <c s="16" r="O7"/>
      <c s="16" r="P7"/>
      <c s="16" r="Q7"/>
      <c s="16" r="R7"/>
      <c s="16" r="S7"/>
      <c s="16" r="T7"/>
      <c s="16" r="U7"/>
      <c s="16" r="V7"/>
      <c s="16" r="W7"/>
      <c s="16" r="X7"/>
      <c s="16" r="Y7"/>
      <c s="16" r="Z7"/>
      <c s="16" r="AA7"/>
      <c s="16" r="AB7"/>
      <c s="16" r="AC7"/>
    </row>
    <row r="8">
      <c s="16" r="B8"/>
      <c t="s" s="172" r="C8">
        <v>507</v>
      </c>
      <c t="s" s="16" r="D8">
        <v>2731</v>
      </c>
      <c t="s" s="16" r="E8">
        <v>1397</v>
      </c>
      <c t="s" s="16" r="F8">
        <v>2732</v>
      </c>
      <c t="s" s="16" r="G8">
        <v>2733</v>
      </c>
      <c s="16" r="H8"/>
      <c s="16" r="I8"/>
      <c s="205" r="K8"/>
      <c s="172" r="L8"/>
      <c s="16" r="M8"/>
      <c s="16" r="N8"/>
      <c s="16" r="O8"/>
      <c s="16" r="P8"/>
      <c s="16" r="Q8"/>
      <c s="16" r="R8"/>
      <c s="16" r="S8"/>
      <c s="16" r="T8"/>
      <c s="16" r="U8"/>
      <c s="16" r="V8"/>
      <c s="16" r="W8"/>
      <c s="16" r="X8"/>
      <c s="16" r="Y8"/>
      <c s="16" r="Z8"/>
      <c s="16" r="AA8"/>
      <c s="16" r="AB8"/>
    </row>
    <row r="9">
      <c s="16" r="B9"/>
      <c t="s" s="172" r="C9">
        <v>507</v>
      </c>
      <c t="s" s="16" r="D9">
        <v>2734</v>
      </c>
      <c t="s" s="16" r="E9">
        <v>1397</v>
      </c>
      <c t="s" s="16" r="F9">
        <v>2735</v>
      </c>
      <c t="s" s="16" r="G9">
        <v>2736</v>
      </c>
      <c s="16" r="H9"/>
      <c s="16" r="I9"/>
      <c s="205" r="K9"/>
      <c s="172" r="L9"/>
      <c s="16" r="M9"/>
      <c s="16" r="N9"/>
      <c s="16" r="O9"/>
      <c s="16" r="P9"/>
      <c s="16" r="Q9"/>
      <c s="16" r="R9"/>
      <c s="16" r="S9"/>
      <c s="16" r="T9"/>
      <c s="16" r="U9"/>
      <c s="16" r="V9"/>
      <c s="16" r="W9"/>
      <c s="16" r="X9"/>
      <c s="16" r="Y9"/>
      <c s="16" r="Z9"/>
      <c s="16" r="AA9"/>
      <c s="16" r="AB9"/>
    </row>
    <row r="10">
      <c s="16" r="B10"/>
      <c t="s" s="172" r="C10">
        <v>507</v>
      </c>
      <c t="s" s="16" r="D10">
        <v>2737</v>
      </c>
      <c t="s" s="16" r="E10">
        <v>1397</v>
      </c>
      <c t="s" s="16" r="F10">
        <v>2738</v>
      </c>
      <c t="s" s="16" r="G10">
        <v>2736</v>
      </c>
      <c s="16" r="H10"/>
      <c s="16" r="I10"/>
      <c s="205" r="K10"/>
      <c s="172" r="L10"/>
      <c s="16" r="M10"/>
      <c s="16" r="N10"/>
      <c s="16" r="O10"/>
      <c s="16" r="P10"/>
      <c s="16" r="Q10"/>
      <c s="16" r="R10"/>
      <c s="16" r="S10"/>
      <c s="16" r="T10"/>
      <c s="16" r="U10"/>
      <c s="16" r="V10"/>
      <c s="16" r="W10"/>
      <c s="16" r="X10"/>
      <c s="16" r="Y10"/>
      <c s="16" r="Z10"/>
      <c s="16" r="AA10"/>
      <c s="16" r="AB10"/>
    </row>
    <row r="11">
      <c s="16" r="B11"/>
      <c t="s" s="172" r="C11">
        <v>507</v>
      </c>
      <c t="s" s="16" r="D11">
        <v>2739</v>
      </c>
      <c t="s" s="16" r="E11">
        <v>1397</v>
      </c>
      <c t="s" s="16" r="F11">
        <v>2740</v>
      </c>
      <c t="s" s="16" r="G11">
        <v>2741</v>
      </c>
      <c t="s" s="16" r="H11">
        <v>2742</v>
      </c>
      <c t="s" s="205" r="K11">
        <v>20</v>
      </c>
      <c s="248" r="L11">
        <v>42032</v>
      </c>
      <c s="16" r="M11"/>
      <c s="16" r="N11"/>
      <c s="16" r="O11"/>
      <c s="16" r="P11"/>
      <c s="16" r="Q11"/>
      <c s="16" r="R11"/>
      <c s="16" r="S11"/>
      <c s="16" r="T11"/>
      <c s="16" r="U11"/>
      <c s="16" r="V11"/>
      <c s="16" r="W11"/>
      <c s="16" r="X11"/>
      <c s="16" r="Y11"/>
      <c s="16" r="Z11"/>
      <c s="16" r="AA11"/>
      <c s="16" r="AB11"/>
    </row>
    <row r="12">
      <c s="16" r="B12"/>
      <c t="s" s="172" r="C12">
        <v>507</v>
      </c>
      <c t="s" s="14" r="D12">
        <v>2743</v>
      </c>
      <c t="s" s="16" r="E12">
        <v>1397</v>
      </c>
      <c t="s" s="16" r="F12">
        <v>2744</v>
      </c>
      <c t="s" s="16" r="G12">
        <v>2745</v>
      </c>
      <c t="s" s="16" r="H12">
        <v>2746</v>
      </c>
      <c t="s" s="205" r="K12">
        <v>20</v>
      </c>
      <c s="248" r="L12">
        <v>42032</v>
      </c>
      <c s="16" r="M12"/>
      <c s="16" r="N12"/>
      <c s="16" r="O12"/>
      <c s="16" r="P12"/>
      <c s="16" r="Q12"/>
      <c s="16" r="R12"/>
      <c s="16" r="S12"/>
      <c s="16" r="T12"/>
      <c s="16" r="U12"/>
      <c s="16" r="V12"/>
      <c s="16" r="W12"/>
      <c s="16" r="X12"/>
      <c s="16" r="Y12"/>
      <c s="16" r="Z12"/>
      <c s="16" r="AA12"/>
      <c s="16" r="AB12"/>
    </row>
    <row r="13">
      <c s="16" r="B13"/>
      <c t="s" s="172" r="C13">
        <v>507</v>
      </c>
      <c t="s" s="16" r="D13">
        <v>2747</v>
      </c>
      <c t="s" s="16" r="E13">
        <v>1397</v>
      </c>
      <c t="s" s="16" r="F13">
        <v>2748</v>
      </c>
      <c t="s" s="16" r="G13">
        <v>2749</v>
      </c>
      <c t="s" s="16" r="H13">
        <v>2750</v>
      </c>
      <c t="s" s="205" r="K13">
        <v>20</v>
      </c>
      <c s="248" r="L13">
        <v>42032</v>
      </c>
      <c s="16" r="M13"/>
      <c s="16" r="N13"/>
      <c s="16" r="O13"/>
      <c s="16" r="P13"/>
      <c s="16" r="Q13"/>
      <c s="16" r="R13"/>
      <c s="16" r="S13"/>
      <c s="16" r="T13"/>
      <c s="16" r="U13"/>
      <c s="16" r="V13"/>
      <c s="16" r="W13"/>
      <c s="16" r="X13"/>
      <c s="16" r="Y13"/>
      <c s="16" r="Z13"/>
      <c s="16" r="AA13"/>
      <c s="16" r="AB13"/>
    </row>
    <row r="14">
      <c s="16" r="B14"/>
      <c t="s" s="172" r="C14">
        <v>507</v>
      </c>
      <c t="s" s="14" r="D14">
        <v>2751</v>
      </c>
      <c t="s" s="16" r="E14">
        <v>1397</v>
      </c>
      <c t="s" s="16" r="F14">
        <v>2752</v>
      </c>
      <c t="s" s="16" r="G14">
        <v>2753</v>
      </c>
      <c t="s" s="16" r="H14">
        <v>2754</v>
      </c>
      <c t="s" s="205" r="K14">
        <v>20</v>
      </c>
      <c s="248" r="L14">
        <v>42032</v>
      </c>
      <c s="16" r="M14"/>
      <c s="16" r="N14"/>
      <c s="16" r="O14"/>
      <c s="16" r="P14"/>
      <c s="16" r="Q14"/>
      <c s="16" r="R14"/>
      <c s="16" r="S14"/>
      <c s="16" r="T14"/>
      <c s="16" r="U14"/>
      <c s="16" r="V14"/>
      <c s="16" r="W14"/>
      <c s="16" r="X14"/>
      <c s="16" r="Y14"/>
      <c s="16" r="Z14"/>
      <c s="16" r="AA14"/>
      <c s="16" r="AB14"/>
    </row>
    <row r="15">
      <c s="16" r="B15"/>
      <c t="s" s="172" r="C15">
        <v>507</v>
      </c>
      <c t="s" s="16" r="D15">
        <v>2755</v>
      </c>
      <c t="s" s="16" r="E15">
        <v>1397</v>
      </c>
      <c t="s" s="16" r="F15">
        <v>2752</v>
      </c>
      <c t="s" s="16" r="G15">
        <v>2756</v>
      </c>
      <c t="s" s="16" r="H15">
        <v>2757</v>
      </c>
      <c t="s" s="205" r="K15">
        <v>20</v>
      </c>
      <c s="248" r="L15">
        <v>42032</v>
      </c>
      <c s="16" r="M15"/>
      <c s="16" r="N15"/>
      <c s="16" r="O15"/>
      <c s="16" r="P15"/>
      <c s="16" r="Q15"/>
      <c s="16" r="R15"/>
      <c s="16" r="S15"/>
      <c s="16" r="T15"/>
      <c s="16" r="U15"/>
      <c s="16" r="V15"/>
      <c s="16" r="W15"/>
      <c s="16" r="X15"/>
      <c s="16" r="Y15"/>
      <c s="16" r="Z15"/>
      <c s="16" r="AA15"/>
      <c s="16" r="AB15"/>
    </row>
    <row r="16">
      <c s="16" r="B16"/>
      <c t="s" s="172" r="C16">
        <v>507</v>
      </c>
      <c t="s" s="16" r="D16">
        <v>2758</v>
      </c>
      <c t="s" s="16" r="E16">
        <v>1397</v>
      </c>
      <c t="s" s="16" r="F16">
        <v>2759</v>
      </c>
      <c t="s" s="14" r="G16">
        <v>2760</v>
      </c>
      <c t="s" s="16" r="H16">
        <v>2761</v>
      </c>
      <c t="s" s="205" r="K16">
        <v>20</v>
      </c>
      <c s="248" r="L16">
        <v>42032</v>
      </c>
      <c s="16" r="M16"/>
      <c s="16" r="N16"/>
      <c s="16" r="O16"/>
      <c s="16" r="P16"/>
      <c s="16" r="Q16"/>
      <c s="16" r="R16"/>
      <c s="16" r="S16"/>
      <c s="16" r="T16"/>
      <c s="16" r="U16"/>
      <c s="16" r="V16"/>
      <c s="16" r="W16"/>
      <c s="16" r="X16"/>
      <c s="16" r="Y16"/>
      <c s="16" r="Z16"/>
      <c s="16" r="AA16"/>
      <c s="16" r="AB16"/>
    </row>
    <row r="17">
      <c s="16" r="B17"/>
      <c t="s" s="172" r="C17">
        <v>507</v>
      </c>
      <c t="s" s="16" r="D17">
        <v>2762</v>
      </c>
      <c t="s" s="16" r="E17">
        <v>1397</v>
      </c>
      <c t="s" s="16" r="F17">
        <v>2763</v>
      </c>
      <c t="s" s="14" r="G17">
        <v>2764</v>
      </c>
      <c t="s" s="16" r="H17">
        <v>2765</v>
      </c>
      <c t="s" s="205" r="K17">
        <v>20</v>
      </c>
      <c s="248" r="L17">
        <v>42032</v>
      </c>
      <c s="16" r="M17"/>
      <c s="16" r="N17"/>
      <c s="16" r="O17"/>
      <c s="16" r="P17"/>
      <c s="16" r="Q17"/>
      <c s="16" r="R17"/>
      <c s="16" r="S17"/>
      <c s="16" r="T17"/>
      <c s="16" r="U17"/>
      <c s="16" r="V17"/>
      <c s="16" r="W17"/>
      <c s="16" r="X17"/>
      <c s="16" r="Y17"/>
      <c s="16" r="Z17"/>
      <c s="16" r="AA17"/>
      <c s="16" r="AB17"/>
    </row>
    <row r="18">
      <c s="16" r="B18"/>
      <c t="s" s="172" r="C18">
        <v>507</v>
      </c>
      <c t="s" s="16" r="D18">
        <v>2766</v>
      </c>
      <c t="s" s="16" r="E18">
        <v>1397</v>
      </c>
      <c t="s" s="16" r="F18">
        <v>2767</v>
      </c>
      <c t="s" s="16" r="G18">
        <v>2768</v>
      </c>
      <c t="s" s="16" r="H18">
        <v>2769</v>
      </c>
      <c t="s" s="205" r="K18">
        <v>20</v>
      </c>
      <c s="248" r="L18">
        <v>42032</v>
      </c>
      <c s="16" r="M18"/>
      <c s="16" r="N18"/>
      <c s="16" r="O18"/>
      <c s="16" r="P18"/>
      <c s="16" r="Q18"/>
      <c s="16" r="R18"/>
      <c s="16" r="S18"/>
      <c s="16" r="T18"/>
      <c s="16" r="U18"/>
      <c s="16" r="V18"/>
      <c s="16" r="W18"/>
      <c s="16" r="X18"/>
      <c s="16" r="Y18"/>
      <c s="16" r="Z18"/>
      <c s="16" r="AA18"/>
      <c s="16" r="AB18"/>
    </row>
    <row r="19">
      <c s="16" r="B19"/>
      <c t="s" s="172" r="C19">
        <v>507</v>
      </c>
      <c t="s" s="16" r="D19">
        <v>2770</v>
      </c>
      <c t="s" s="16" r="E19">
        <v>1397</v>
      </c>
      <c t="s" s="16" r="F19">
        <v>2771</v>
      </c>
      <c t="s" s="16" r="G19">
        <v>2772</v>
      </c>
      <c t="s" s="16" r="H19">
        <v>2773</v>
      </c>
      <c t="s" s="205" r="K19">
        <v>20</v>
      </c>
      <c s="248" r="L19">
        <v>42032</v>
      </c>
      <c s="16" r="M19"/>
      <c s="16" r="N19"/>
      <c s="16" r="O19"/>
      <c s="16" r="P19"/>
      <c s="16" r="Q19"/>
      <c s="16" r="R19"/>
      <c s="16" r="S19"/>
      <c s="16" r="T19"/>
      <c s="16" r="U19"/>
      <c s="16" r="V19"/>
      <c s="16" r="W19"/>
      <c s="16" r="X19"/>
      <c s="16" r="Y19"/>
      <c s="16" r="Z19"/>
      <c s="16" r="AA19"/>
      <c s="16" r="AB19"/>
    </row>
    <row r="20">
      <c s="16" r="B20"/>
      <c t="s" s="172" r="C20">
        <v>507</v>
      </c>
      <c t="s" s="14" r="D20">
        <v>2774</v>
      </c>
      <c t="s" s="16" r="E20">
        <v>1397</v>
      </c>
      <c t="s" s="16" r="F20">
        <v>2775</v>
      </c>
      <c t="s" s="16" r="G20">
        <v>2776</v>
      </c>
      <c s="16" r="H20"/>
      <c s="16" r="I20"/>
      <c t="s" s="205" r="K20">
        <v>20</v>
      </c>
      <c s="248" r="L20">
        <v>42032</v>
      </c>
      <c s="16" r="M20"/>
      <c s="16" r="N20"/>
      <c s="16" r="O20"/>
      <c s="16" r="P20"/>
      <c s="16" r="Q20"/>
      <c s="16" r="R20"/>
      <c s="16" r="S20"/>
      <c s="16" r="T20"/>
      <c s="16" r="U20"/>
      <c s="16" r="V20"/>
      <c s="16" r="W20"/>
      <c s="16" r="X20"/>
      <c s="16" r="Y20"/>
      <c s="16" r="Z20"/>
      <c s="16" r="AA20"/>
      <c s="16" r="AB20"/>
    </row>
    <row r="21">
      <c s="16" r="B21"/>
      <c t="s" s="172" r="C21">
        <v>507</v>
      </c>
      <c t="s" s="16" r="D21">
        <v>2777</v>
      </c>
      <c t="s" s="16" r="E21">
        <v>1397</v>
      </c>
      <c t="s" s="16" r="F21">
        <v>2778</v>
      </c>
      <c t="s" s="16" r="G21">
        <v>2779</v>
      </c>
      <c s="16" r="H21"/>
      <c s="16" r="I21"/>
      <c t="s" s="205" r="K21">
        <v>20</v>
      </c>
      <c s="248" r="L21">
        <v>42032</v>
      </c>
      <c s="16" r="M21"/>
      <c s="16" r="N21"/>
      <c s="16" r="O21"/>
      <c s="16" r="P21"/>
      <c s="16" r="Q21"/>
      <c s="16" r="R21"/>
      <c s="16" r="S21"/>
      <c s="16" r="T21"/>
      <c s="16" r="U21"/>
      <c s="16" r="V21"/>
      <c s="16" r="W21"/>
      <c s="16" r="X21"/>
      <c s="16" r="Y21"/>
      <c s="16" r="Z21"/>
      <c s="16" r="AA21"/>
      <c s="16" r="AB21"/>
    </row>
    <row r="22">
      <c s="16" r="A22"/>
      <c s="16" r="B22"/>
      <c s="16" r="C22"/>
      <c s="16" r="D22"/>
      <c s="16" r="E22"/>
      <c s="16" r="F22"/>
      <c s="16" r="G22"/>
      <c s="16" r="H22"/>
      <c s="16" r="I22"/>
      <c s="16" r="J22"/>
      <c s="16" r="K22"/>
      <c s="16" r="L22"/>
      <c s="16" r="M22"/>
      <c s="16" r="O22"/>
      <c s="16" r="P22"/>
      <c s="16" r="Q22"/>
      <c s="16" r="R22"/>
      <c s="16" r="S22"/>
      <c s="16" r="T22"/>
      <c s="16" r="U22"/>
      <c s="16" r="V22"/>
      <c s="16" r="W22"/>
      <c s="16" r="X22"/>
      <c s="16" r="Y22"/>
      <c s="16" r="Z22"/>
      <c s="16" r="AA22"/>
      <c s="16" r="AB22"/>
    </row>
    <row r="23">
      <c s="172" r="A23"/>
      <c t="s" s="16" r="B23">
        <v>2780</v>
      </c>
      <c t="s" s="16" r="C23">
        <v>1276</v>
      </c>
      <c t="s" s="16" r="D23">
        <v>2781</v>
      </c>
      <c t="s" s="16" r="E23">
        <v>2782</v>
      </c>
      <c t="s" s="16" r="F23">
        <v>2783</v>
      </c>
      <c t="s" s="16" r="G23">
        <v>2784</v>
      </c>
      <c s="16" r="H23"/>
      <c s="16" r="I23"/>
      <c s="16" r="J23"/>
      <c t="s" s="90" r="K23">
        <v>20</v>
      </c>
      <c s="195" r="L23">
        <v>41925</v>
      </c>
      <c s="16" r="M23"/>
      <c s="16" r="N23"/>
      <c s="16" r="O23"/>
      <c s="16" r="P23"/>
      <c s="16" r="Q23"/>
      <c s="16" r="R23"/>
      <c s="16" r="S23"/>
      <c s="16" r="T23"/>
      <c s="16" r="U23"/>
      <c s="16" r="V23"/>
      <c s="16" r="W23"/>
      <c s="16" r="X23"/>
      <c s="16" r="Y23"/>
      <c s="16" r="Z23"/>
      <c s="16" r="AA23"/>
      <c s="16" r="AB23"/>
    </row>
    <row r="24">
      <c s="172" r="A24"/>
      <c s="16" r="B24"/>
      <c t="s" s="16" r="C24">
        <v>1276</v>
      </c>
      <c t="s" s="16" r="D24">
        <v>2785</v>
      </c>
      <c s="16" r="E24"/>
      <c t="s" s="16" r="F24">
        <v>2786</v>
      </c>
      <c t="s" s="16" r="G24">
        <v>2787</v>
      </c>
      <c s="16" r="H24"/>
      <c s="16" r="I24"/>
      <c s="16" r="J24"/>
      <c t="s" s="90" r="K24">
        <v>20</v>
      </c>
      <c s="195" r="L24">
        <v>41925</v>
      </c>
      <c s="16" r="M24"/>
      <c s="16" r="N24"/>
      <c s="16" r="O24"/>
      <c s="16" r="P24"/>
      <c s="16" r="Q24"/>
      <c s="16" r="R24"/>
      <c s="16" r="S24"/>
      <c s="16" r="T24"/>
      <c s="16" r="U24"/>
      <c s="16" r="V24"/>
      <c s="16" r="W24"/>
      <c s="16" r="X24"/>
      <c s="16" r="Y24"/>
      <c s="16" r="Z24"/>
      <c s="16" r="AA24"/>
      <c s="16" r="AB24"/>
    </row>
    <row r="25">
      <c s="172" r="A25"/>
      <c s="16" r="B25"/>
      <c t="s" s="16" r="C25">
        <v>1276</v>
      </c>
      <c t="s" s="16" r="D25">
        <v>2788</v>
      </c>
      <c s="16" r="E25"/>
      <c t="s" s="16" r="F25">
        <v>2789</v>
      </c>
      <c t="s" s="16" r="G25">
        <v>2790</v>
      </c>
      <c s="16" r="H25"/>
      <c s="16" r="I25"/>
      <c s="16" r="J25"/>
      <c t="s" s="90" r="K25">
        <v>20</v>
      </c>
      <c s="195" r="L25">
        <v>41925</v>
      </c>
      <c s="16" r="M25"/>
      <c s="16" r="N25"/>
      <c s="16" r="O25"/>
      <c s="16" r="P25"/>
      <c s="16" r="Q25"/>
      <c s="16" r="R25"/>
      <c s="16" r="S25"/>
      <c s="16" r="T25"/>
      <c s="16" r="U25"/>
      <c s="16" r="V25"/>
      <c s="16" r="W25"/>
      <c s="16" r="X25"/>
      <c s="16" r="Y25"/>
      <c s="16" r="Z25"/>
      <c s="16" r="AA25"/>
      <c s="16" r="AB25"/>
    </row>
    <row r="26">
      <c s="172" r="A26"/>
      <c s="16" r="B26"/>
      <c t="s" s="16" r="C26">
        <v>1276</v>
      </c>
      <c t="s" s="16" r="D26">
        <v>2791</v>
      </c>
      <c s="16" r="E26"/>
      <c t="s" s="16" r="F26">
        <v>2789</v>
      </c>
      <c t="s" s="16" r="G26">
        <v>2792</v>
      </c>
      <c s="16" r="H26"/>
      <c s="16" r="I26"/>
      <c s="16" r="J26"/>
      <c t="s" s="90" r="K26">
        <v>20</v>
      </c>
      <c s="195" r="L26">
        <v>41925</v>
      </c>
      <c s="16" r="M26"/>
      <c s="16" r="N26"/>
      <c s="16" r="O26"/>
      <c s="16" r="P26"/>
      <c s="16" r="Q26"/>
      <c s="16" r="R26"/>
      <c s="16" r="S26"/>
      <c s="16" r="T26"/>
      <c s="16" r="U26"/>
      <c s="16" r="V26"/>
      <c s="16" r="W26"/>
      <c s="16" r="X26"/>
      <c s="16" r="Y26"/>
      <c s="16" r="Z26"/>
      <c s="16" r="AA26"/>
      <c s="16" r="AB26"/>
    </row>
    <row r="27">
      <c s="172" r="A27"/>
      <c s="16" r="B27"/>
      <c t="s" s="16" r="C27">
        <v>1276</v>
      </c>
      <c t="s" s="16" r="D27">
        <v>2793</v>
      </c>
      <c s="16" r="E27"/>
      <c t="s" s="16" r="F27">
        <v>2789</v>
      </c>
      <c t="s" s="16" r="G27">
        <v>2792</v>
      </c>
      <c s="16" r="H27"/>
      <c s="16" r="I27"/>
      <c s="16" r="J27"/>
      <c t="s" s="90" r="K27">
        <v>20</v>
      </c>
      <c s="195" r="L27">
        <v>41925</v>
      </c>
      <c s="16" r="M27"/>
      <c s="16" r="N27"/>
      <c s="16" r="O27"/>
      <c s="16" r="P27"/>
      <c s="16" r="Q27"/>
      <c s="16" r="R27"/>
      <c s="16" r="S27"/>
      <c s="16" r="T27"/>
      <c s="16" r="U27"/>
      <c s="16" r="V27"/>
      <c s="16" r="W27"/>
      <c s="16" r="X27"/>
      <c s="16" r="Y27"/>
      <c s="16" r="Z27"/>
      <c s="16" r="AA27"/>
      <c s="16" r="AB27"/>
    </row>
    <row r="28">
      <c s="172" r="A28"/>
      <c s="16" r="B28"/>
      <c t="s" s="16" r="C28">
        <v>1276</v>
      </c>
      <c t="s" s="16" r="D28">
        <v>2794</v>
      </c>
      <c s="16" r="E28"/>
      <c t="s" s="16" r="F28">
        <v>2789</v>
      </c>
      <c t="s" s="16" r="G28">
        <v>2792</v>
      </c>
      <c s="16" r="H28"/>
      <c s="16" r="I28"/>
      <c s="16" r="J28"/>
      <c t="s" s="90" r="K28">
        <v>20</v>
      </c>
      <c s="195" r="L28">
        <v>41925</v>
      </c>
      <c s="16" r="M28"/>
      <c s="16" r="N28"/>
      <c s="16" r="O28"/>
      <c s="16" r="P28"/>
      <c s="16" r="Q28"/>
      <c s="16" r="R28"/>
      <c s="16" r="S28"/>
      <c s="16" r="T28"/>
      <c s="16" r="U28"/>
      <c s="16" r="V28"/>
      <c s="16" r="W28"/>
      <c s="16" r="X28"/>
      <c s="16" r="Y28"/>
      <c s="16" r="Z28"/>
      <c s="16" r="AA28"/>
      <c s="16" r="AB28"/>
    </row>
    <row r="29">
      <c s="172" r="A29"/>
      <c s="16" r="B29"/>
      <c t="s" s="16" r="C29">
        <v>1276</v>
      </c>
      <c t="s" s="16" r="D29">
        <v>2795</v>
      </c>
      <c s="16" r="E29"/>
      <c t="s" s="16" r="F29">
        <v>2789</v>
      </c>
      <c t="s" s="16" r="G29">
        <v>2792</v>
      </c>
      <c s="16" r="H29"/>
      <c s="16" r="I29"/>
      <c s="16" r="J29"/>
      <c t="s" s="90" r="K29">
        <v>20</v>
      </c>
      <c s="195" r="L29">
        <v>41925</v>
      </c>
      <c s="16" r="M29"/>
      <c s="16" r="N29"/>
      <c s="16" r="O29"/>
      <c s="16" r="P29"/>
      <c s="16" r="Q29"/>
      <c s="16" r="R29"/>
      <c s="16" r="S29"/>
      <c s="16" r="T29"/>
      <c s="16" r="U29"/>
      <c s="16" r="V29"/>
      <c s="16" r="W29"/>
      <c s="16" r="X29"/>
      <c s="16" r="Y29"/>
      <c s="16" r="Z29"/>
      <c s="16" r="AA29"/>
      <c s="16" r="AB29"/>
    </row>
    <row r="30">
      <c s="172" r="A30"/>
      <c s="16" r="B30"/>
      <c t="s" s="16" r="C30">
        <v>1276</v>
      </c>
      <c t="s" s="16" r="D30">
        <v>2796</v>
      </c>
      <c s="16" r="E30"/>
      <c t="s" s="16" r="F30">
        <v>2797</v>
      </c>
      <c t="s" s="16" r="G30">
        <v>2798</v>
      </c>
      <c s="16" r="H30"/>
      <c s="16" r="I30"/>
      <c s="16" r="J30"/>
      <c t="s" s="90" r="K30">
        <v>20</v>
      </c>
      <c s="195" r="L30">
        <v>41925</v>
      </c>
      <c s="16" r="M30"/>
      <c s="16" r="N30"/>
      <c s="16" r="O30"/>
      <c s="16" r="P30"/>
      <c s="16" r="Q30"/>
      <c s="16" r="R30"/>
      <c s="16" r="S30"/>
      <c s="16" r="T30"/>
      <c s="16" r="U30"/>
      <c s="16" r="V30"/>
      <c s="16" r="W30"/>
      <c s="16" r="X30"/>
      <c s="16" r="Y30"/>
      <c s="16" r="Z30"/>
      <c s="16" r="AA30"/>
      <c s="16" r="AB30"/>
    </row>
    <row r="31">
      <c s="172" r="A31"/>
      <c s="16" r="B31"/>
      <c t="s" s="16" r="C31">
        <v>1276</v>
      </c>
      <c t="s" s="16" r="D31">
        <v>2799</v>
      </c>
      <c s="16" r="E31"/>
      <c t="s" s="16" r="F31">
        <v>2800</v>
      </c>
      <c t="s" s="16" r="G31">
        <v>2792</v>
      </c>
      <c s="16" r="H31"/>
      <c s="16" r="I31"/>
      <c s="16" r="J31"/>
      <c t="s" s="90" r="K31">
        <v>20</v>
      </c>
      <c s="195" r="L31">
        <v>41925</v>
      </c>
      <c s="16" r="M31"/>
      <c s="16" r="N31"/>
      <c s="16" r="O31"/>
      <c s="16" r="P31"/>
      <c s="16" r="Q31"/>
      <c s="16" r="R31"/>
      <c s="16" r="S31"/>
      <c s="16" r="T31"/>
      <c s="16" r="U31"/>
      <c s="16" r="V31"/>
      <c s="16" r="W31"/>
      <c s="16" r="X31"/>
      <c s="16" r="Y31"/>
      <c s="16" r="Z31"/>
      <c s="16" r="AA31"/>
      <c s="16" r="AB31"/>
    </row>
    <row r="32">
      <c s="172" r="A32"/>
      <c s="16" r="B32"/>
      <c t="s" s="16" r="C32">
        <v>1276</v>
      </c>
      <c t="s" s="16" r="D32">
        <v>2801</v>
      </c>
      <c s="16" r="E32"/>
      <c t="s" s="16" r="F32">
        <v>2802</v>
      </c>
      <c t="s" s="16" r="G32">
        <v>2792</v>
      </c>
      <c s="16" r="H32"/>
      <c s="16" r="I32"/>
      <c s="16" r="J32"/>
      <c t="s" s="90" r="K32">
        <v>20</v>
      </c>
      <c s="195" r="L32">
        <v>41925</v>
      </c>
      <c s="16" r="M32"/>
      <c s="16" r="N32"/>
      <c s="16" r="O32"/>
      <c s="16" r="P32"/>
      <c s="16" r="Q32"/>
      <c s="16" r="R32"/>
      <c s="16" r="S32"/>
      <c s="16" r="T32"/>
      <c s="16" r="U32"/>
      <c s="16" r="V32"/>
      <c s="16" r="W32"/>
      <c s="16" r="X32"/>
      <c s="16" r="Y32"/>
      <c s="16" r="Z32"/>
      <c s="16" r="AA32"/>
      <c s="16" r="AB32"/>
    </row>
    <row r="33">
      <c s="172" r="A33"/>
      <c s="16" r="B33"/>
      <c t="s" s="16" r="C33">
        <v>1276</v>
      </c>
      <c t="s" s="16" r="D33">
        <v>2803</v>
      </c>
      <c s="16" r="E33"/>
      <c t="s" s="16" r="F33">
        <v>2804</v>
      </c>
      <c t="s" s="16" r="G33">
        <v>2792</v>
      </c>
      <c s="16" r="H33"/>
      <c s="16" r="I33"/>
      <c s="16" r="J33"/>
      <c t="s" s="90" r="K33">
        <v>20</v>
      </c>
      <c s="195" r="L33">
        <v>41925</v>
      </c>
      <c s="16" r="M33"/>
      <c s="16" r="N33"/>
      <c s="16" r="O33"/>
      <c s="16" r="P33"/>
      <c s="16" r="Q33"/>
      <c s="16" r="R33"/>
      <c s="16" r="S33"/>
      <c s="16" r="T33"/>
      <c s="16" r="U33"/>
      <c s="16" r="V33"/>
      <c s="16" r="W33"/>
      <c s="16" r="X33"/>
      <c s="16" r="Y33"/>
      <c s="16" r="Z33"/>
      <c s="16" r="AA33"/>
      <c s="16" r="AB33"/>
    </row>
    <row r="34">
      <c s="172" r="A34"/>
      <c s="16" r="B34"/>
      <c t="s" s="16" r="C34">
        <v>1276</v>
      </c>
      <c t="s" s="16" r="D34">
        <v>2805</v>
      </c>
      <c s="16" r="E34"/>
      <c t="s" s="16" r="F34">
        <v>2806</v>
      </c>
      <c t="s" s="16" r="G34">
        <v>2792</v>
      </c>
      <c s="16" r="H34"/>
      <c s="16" r="I34"/>
      <c s="16" r="J34"/>
      <c t="s" s="90" r="K34">
        <v>20</v>
      </c>
      <c s="195" r="L34">
        <v>41925</v>
      </c>
      <c s="16" r="M34"/>
      <c s="16" r="N34"/>
      <c s="16" r="O34"/>
      <c s="16" r="P34"/>
      <c s="16" r="Q34"/>
      <c s="16" r="R34"/>
      <c s="16" r="S34"/>
      <c s="16" r="T34"/>
      <c s="16" r="U34"/>
      <c s="16" r="V34"/>
      <c s="16" r="W34"/>
      <c s="16" r="X34"/>
      <c s="16" r="Y34"/>
      <c s="16" r="Z34"/>
      <c s="16" r="AA34"/>
      <c s="16" r="AB34"/>
    </row>
    <row r="35">
      <c s="172" r="A35"/>
      <c s="16" r="B35"/>
      <c t="s" s="16" r="C35">
        <v>1276</v>
      </c>
      <c t="s" s="16" r="D35">
        <v>2807</v>
      </c>
      <c s="16" r="E35"/>
      <c t="s" s="16" r="F35">
        <v>2808</v>
      </c>
      <c t="s" s="16" r="G35">
        <v>2792</v>
      </c>
      <c s="16" r="H35"/>
      <c s="16" r="I35"/>
      <c s="16" r="J35"/>
      <c t="s" s="90" r="K35">
        <v>20</v>
      </c>
      <c s="195" r="L35">
        <v>41925</v>
      </c>
      <c s="16" r="M35"/>
      <c s="16" r="N35"/>
      <c s="16" r="O35"/>
      <c s="16" r="P35"/>
      <c s="16" r="Q35"/>
      <c s="16" r="R35"/>
      <c s="16" r="S35"/>
      <c s="16" r="T35"/>
      <c s="16" r="U35"/>
      <c s="16" r="V35"/>
      <c s="16" r="W35"/>
      <c s="16" r="X35"/>
      <c s="16" r="Y35"/>
      <c s="16" r="Z35"/>
      <c s="16" r="AA35"/>
      <c s="16" r="AB35"/>
    </row>
    <row r="36">
      <c s="172" r="A36"/>
      <c s="16" r="B36"/>
      <c t="s" s="16" r="C36">
        <v>1276</v>
      </c>
      <c t="s" s="172" r="D36">
        <v>2809</v>
      </c>
      <c s="16" r="E36"/>
      <c t="s" s="16" r="F36">
        <v>2810</v>
      </c>
      <c t="s" s="16" r="G36">
        <v>2811</v>
      </c>
      <c s="16" r="H36"/>
      <c s="16" r="I36"/>
      <c s="16" r="J36"/>
      <c t="s" s="90" r="K36">
        <v>20</v>
      </c>
      <c s="195" r="L36">
        <v>41925</v>
      </c>
      <c s="16" r="M36"/>
      <c s="16" r="N36"/>
      <c s="16" r="O36"/>
      <c s="16" r="P36"/>
      <c s="16" r="Q36"/>
      <c s="16" r="R36"/>
      <c s="16" r="S36"/>
      <c s="16" r="T36"/>
      <c s="16" r="U36"/>
      <c s="16" r="V36"/>
      <c s="16" r="W36"/>
      <c s="16" r="X36"/>
      <c s="16" r="Y36"/>
      <c s="16" r="Z36"/>
      <c s="16" r="AA36"/>
      <c s="16" r="AB36"/>
    </row>
    <row r="37">
      <c s="172" r="A37"/>
      <c s="172" r="B37"/>
      <c t="s" s="16" r="C37">
        <v>1276</v>
      </c>
      <c t="s" s="172" r="D37">
        <v>2812</v>
      </c>
      <c s="172" r="E37"/>
      <c t="s" s="172" r="F37">
        <v>2813</v>
      </c>
      <c t="s" s="172" r="G37">
        <v>2814</v>
      </c>
      <c s="172" r="H37"/>
      <c s="172" r="I37"/>
      <c s="172" r="J37"/>
      <c t="s" s="205" r="K37">
        <v>20</v>
      </c>
      <c s="248" r="L37">
        <v>41776</v>
      </c>
      <c s="172" r="M37"/>
      <c s="172" r="N37"/>
      <c s="172" r="O37"/>
      <c s="16" r="P37"/>
      <c s="16" r="Q37"/>
      <c s="16" r="R37"/>
      <c s="16" r="S37"/>
      <c s="16" r="T37"/>
      <c s="16" r="U37"/>
      <c s="16" r="V37"/>
      <c s="16" r="W37"/>
      <c s="16" r="X37"/>
      <c s="16" r="Y37"/>
      <c s="16" r="Z37"/>
      <c s="16" r="AA37"/>
      <c s="16" r="AB37"/>
    </row>
    <row r="38">
      <c s="172" r="A38"/>
      <c s="16" r="B38"/>
      <c t="s" s="16" r="C38">
        <v>1276</v>
      </c>
      <c t="s" s="16" r="D38">
        <v>2815</v>
      </c>
      <c t="s" s="16" r="E38">
        <v>2816</v>
      </c>
      <c t="s" s="16" r="F38">
        <v>1545</v>
      </c>
      <c t="s" s="16" r="G38">
        <v>2817</v>
      </c>
      <c s="16" r="H38"/>
      <c s="16" r="I38"/>
      <c s="16" r="J38"/>
      <c t="s" s="90" r="K38">
        <v>20</v>
      </c>
      <c s="195" r="L38">
        <v>41925</v>
      </c>
      <c s="16" r="M38"/>
      <c s="16" r="N38"/>
      <c s="16" r="O38"/>
      <c s="16" r="P38"/>
      <c s="16" r="Q38"/>
      <c s="16" r="R38"/>
      <c s="16" r="S38"/>
      <c s="16" r="T38"/>
      <c s="16" r="U38"/>
      <c s="16" r="V38"/>
      <c s="16" r="W38"/>
      <c s="16" r="X38"/>
      <c s="16" r="Y38"/>
      <c s="16" r="Z38"/>
      <c s="16" r="AA38"/>
      <c s="16" r="AB38"/>
    </row>
    <row r="39">
      <c s="172" r="A39"/>
      <c s="16" r="B39"/>
      <c t="s" s="16" r="C39">
        <v>1276</v>
      </c>
      <c t="s" s="16" r="D39">
        <v>2818</v>
      </c>
      <c t="s" s="16" r="E39">
        <v>1509</v>
      </c>
      <c t="s" s="16" r="F39">
        <v>2819</v>
      </c>
      <c t="s" s="16" r="G39">
        <v>2820</v>
      </c>
      <c s="16" r="H39"/>
      <c s="16" r="I39"/>
      <c s="16" r="J39"/>
      <c t="s" s="90" r="K39">
        <v>20</v>
      </c>
      <c s="195" r="L39">
        <v>41925</v>
      </c>
      <c s="16" r="M39"/>
      <c s="16" r="N39"/>
      <c s="16" r="O39"/>
      <c s="16" r="P39"/>
      <c s="16" r="Q39"/>
      <c s="16" r="R39"/>
      <c s="16" r="S39"/>
      <c s="16" r="T39"/>
      <c s="16" r="U39"/>
      <c s="16" r="V39"/>
      <c s="16" r="W39"/>
      <c s="16" r="X39"/>
      <c s="16" r="Y39"/>
      <c s="16" r="Z39"/>
      <c s="16" r="AA39"/>
      <c s="16" r="AB39"/>
    </row>
    <row r="40">
      <c s="172" r="A40"/>
      <c s="16" r="B40"/>
      <c t="s" s="16" r="C40">
        <v>1276</v>
      </c>
      <c t="s" s="16" r="D40">
        <v>2821</v>
      </c>
      <c t="s" s="16" r="E40">
        <v>2822</v>
      </c>
      <c t="s" s="16" r="F40">
        <v>2823</v>
      </c>
      <c t="s" s="14" r="G40">
        <v>2824</v>
      </c>
      <c s="16" r="H40"/>
      <c s="16" r="I40"/>
      <c s="16" r="J40"/>
      <c s="90" r="K40"/>
      <c s="16" r="L40"/>
      <c s="16" r="M40"/>
      <c s="16" r="N40"/>
      <c s="16" r="O40"/>
      <c s="16" r="P40"/>
      <c s="16" r="Q40"/>
      <c s="16" r="R40"/>
      <c s="16" r="S40"/>
      <c s="16" r="T40"/>
      <c s="16" r="U40"/>
      <c s="16" r="V40"/>
      <c s="16" r="W40"/>
      <c s="16" r="X40"/>
      <c s="16" r="Y40"/>
      <c s="16" r="Z40"/>
      <c s="16" r="AA40"/>
      <c s="16" r="AB40"/>
    </row>
    <row r="41">
      <c s="16" r="A41"/>
      <c s="16" r="B41"/>
      <c s="16" r="C41"/>
      <c s="16" r="D41"/>
      <c s="16" r="E41"/>
      <c s="16" r="F41"/>
      <c s="16" r="G41"/>
      <c s="16" r="H41"/>
      <c s="16" r="I41"/>
      <c s="57" r="J41"/>
      <c s="16" r="K41"/>
      <c s="16" r="L41"/>
      <c s="16" r="M41"/>
      <c s="16" r="O41"/>
      <c s="16" r="P41"/>
      <c s="16" r="Q41"/>
      <c s="16" r="R41"/>
      <c s="16" r="S41"/>
      <c s="16" r="T41"/>
      <c s="16" r="U41"/>
      <c s="16" r="V41"/>
      <c s="16" r="W41"/>
      <c s="16" r="X41"/>
      <c s="16" r="Y41"/>
      <c s="16" r="Z41"/>
      <c s="16" r="AA41"/>
      <c s="16" r="AB41"/>
    </row>
    <row r="42">
      <c s="16" r="A42"/>
      <c t="s" s="16" r="B42">
        <v>2825</v>
      </c>
      <c t="s" s="16" r="C42">
        <v>1276</v>
      </c>
      <c t="s" s="16" r="D42">
        <v>2826</v>
      </c>
      <c s="16" r="E42"/>
      <c t="s" s="16" r="F42">
        <v>2827</v>
      </c>
      <c s="16" r="G42"/>
      <c s="16" r="H42"/>
      <c s="16" r="I42"/>
      <c s="57" r="J42"/>
      <c s="16" r="K42"/>
      <c s="16" r="L42"/>
      <c s="16" r="M42"/>
      <c s="16" r="O42"/>
      <c s="16" r="P42"/>
      <c s="16" r="Q42"/>
      <c s="16" r="R42"/>
      <c s="16" r="S42"/>
      <c s="16" r="T42"/>
      <c s="16" r="U42"/>
      <c s="16" r="V42"/>
      <c s="16" r="W42"/>
      <c s="16" r="X42"/>
      <c s="16" r="Y42"/>
      <c s="16" r="Z42"/>
      <c s="16" r="AA42"/>
      <c s="16" r="AB42"/>
    </row>
    <row r="43">
      <c s="172" r="A43"/>
      <c t="s" s="16" r="C43">
        <v>1276</v>
      </c>
      <c t="s" s="172" r="D43">
        <v>2828</v>
      </c>
      <c s="16" r="E43"/>
      <c t="s" s="16" r="F43">
        <v>2827</v>
      </c>
      <c s="16" r="G43"/>
      <c s="16" r="H43"/>
      <c s="16" r="I43"/>
      <c s="90" r="J43"/>
      <c s="16" r="K43"/>
      <c s="90" r="L43"/>
      <c s="16" r="M43"/>
      <c s="16" r="N43"/>
      <c s="16" r="O43"/>
      <c s="16" r="P43"/>
      <c s="16" r="Q43"/>
      <c s="16" r="R43"/>
      <c s="16" r="S43"/>
      <c s="16" r="T43"/>
      <c s="16" r="U43"/>
      <c s="16" r="V43"/>
      <c s="16" r="W43"/>
      <c s="16" r="X43"/>
      <c s="16" r="Y43"/>
      <c s="16" r="Z43"/>
      <c s="16" r="AA43"/>
      <c s="16" r="AB43"/>
    </row>
    <row r="44">
      <c s="172" r="A44"/>
      <c s="16" r="B44"/>
      <c t="s" s="16" r="C44">
        <v>1276</v>
      </c>
      <c t="s" s="172" r="D44">
        <v>2829</v>
      </c>
      <c s="16" r="E44"/>
      <c s="16" r="F44"/>
      <c s="16" r="G44"/>
      <c s="16" r="H44"/>
      <c s="16" r="I44"/>
      <c t="s" s="90" r="J44">
        <v>20</v>
      </c>
      <c s="195" r="K44">
        <v>41925</v>
      </c>
      <c s="90" r="L44"/>
      <c s="16" r="M44"/>
      <c s="16" r="N44"/>
      <c s="16" r="O44"/>
      <c s="16" r="P44"/>
      <c s="16" r="Q44"/>
      <c s="16" r="R44"/>
      <c s="16" r="S44"/>
      <c s="16" r="T44"/>
      <c s="16" r="U44"/>
      <c s="16" r="V44"/>
      <c s="16" r="W44"/>
      <c s="16" r="X44"/>
      <c s="16" r="Y44"/>
      <c s="16" r="Z44"/>
      <c s="16" r="AA44"/>
      <c s="16" r="AB44"/>
    </row>
    <row r="45">
      <c s="172" r="A45"/>
      <c t="s" s="16" r="B45">
        <v>2830</v>
      </c>
      <c t="s" s="172" r="C45">
        <v>1276</v>
      </c>
      <c t="s" s="16" r="D45">
        <v>2831</v>
      </c>
      <c t="s" s="16" r="E45">
        <v>1397</v>
      </c>
      <c t="s" s="16" r="F45">
        <v>2832</v>
      </c>
      <c s="16" r="I45"/>
      <c t="s" s="205" r="J45">
        <v>20</v>
      </c>
      <c s="248" r="K45">
        <v>41971</v>
      </c>
      <c s="16" r="L45"/>
      <c s="16" r="M45"/>
      <c s="16" r="N45"/>
      <c s="16" r="O45"/>
      <c s="16" r="P45"/>
      <c s="16" r="Q45"/>
      <c s="16" r="R45"/>
      <c s="16" r="S45"/>
      <c s="16" r="T45"/>
      <c s="16" r="U45"/>
      <c s="16" r="V45"/>
      <c s="16" r="W45"/>
      <c s="16" r="X45"/>
      <c s="16" r="Y45"/>
      <c s="16" r="Z45"/>
      <c s="16" r="AA45"/>
      <c s="16" r="AB45"/>
    </row>
    <row r="46">
      <c s="172" r="A46"/>
      <c s="16" r="B46"/>
      <c t="s" s="172" r="C46">
        <v>1276</v>
      </c>
      <c t="s" s="16" r="D46">
        <v>2833</v>
      </c>
      <c t="s" s="16" r="E46">
        <v>1397</v>
      </c>
      <c t="s" s="16" r="F46">
        <v>2832</v>
      </c>
      <c t="s" s="14" r="G46">
        <v>2834</v>
      </c>
      <c s="16" r="H46"/>
      <c s="16" r="I46"/>
      <c t="s" s="205" r="J46">
        <v>20</v>
      </c>
      <c s="248" r="K46">
        <v>41971</v>
      </c>
      <c s="16" r="L46"/>
      <c s="16" r="M46"/>
      <c s="16" r="N46"/>
      <c s="16" r="O46"/>
      <c s="16" r="P46"/>
      <c s="16" r="Q46"/>
      <c s="16" r="R46"/>
      <c s="16" r="S46"/>
      <c s="16" r="T46"/>
      <c s="16" r="U46"/>
      <c s="16" r="V46"/>
      <c s="16" r="W46"/>
      <c s="16" r="X46"/>
      <c s="16" r="Y46"/>
      <c s="16" r="Z46"/>
      <c s="16" r="AA46"/>
      <c s="16" r="AB46"/>
    </row>
    <row r="47">
      <c s="172" r="A47"/>
      <c s="16" r="B47"/>
      <c t="s" s="172" r="C47">
        <v>1276</v>
      </c>
      <c t="s" s="16" r="D47">
        <v>2835</v>
      </c>
      <c t="s" s="16" r="E47">
        <v>1397</v>
      </c>
      <c t="s" s="16" r="F47">
        <v>2836</v>
      </c>
      <c t="s" s="14" r="G47">
        <v>2834</v>
      </c>
      <c s="16" r="H47"/>
      <c s="16" r="I47"/>
      <c t="s" s="205" r="J47">
        <v>20</v>
      </c>
      <c s="248" r="K47">
        <v>41786</v>
      </c>
      <c s="16" r="L47"/>
      <c s="16" r="M47"/>
      <c s="16" r="N47"/>
      <c s="16" r="O47"/>
      <c s="16" r="P47"/>
      <c s="16" r="Q47"/>
      <c s="16" r="R47"/>
      <c s="16" r="S47"/>
      <c s="16" r="T47"/>
      <c s="16" r="U47"/>
      <c s="16" r="V47"/>
      <c s="16" r="W47"/>
      <c s="16" r="X47"/>
      <c s="16" r="Y47"/>
      <c s="16" r="Z47"/>
      <c s="16" r="AA47"/>
      <c s="16" r="AB47"/>
    </row>
    <row r="48">
      <c s="172" r="A48"/>
      <c s="16" r="B48"/>
      <c t="s" s="172" r="C48">
        <v>1276</v>
      </c>
      <c t="s" s="16" r="D48">
        <v>2837</v>
      </c>
      <c t="s" s="16" r="E48">
        <v>1397</v>
      </c>
      <c t="s" s="16" r="F48">
        <v>2838</v>
      </c>
      <c t="s" s="16" r="G48">
        <v>2839</v>
      </c>
      <c s="16" r="H48"/>
      <c s="16" r="I48"/>
      <c t="s" s="205" r="J48">
        <v>20</v>
      </c>
      <c s="248" r="K48">
        <v>41971</v>
      </c>
      <c s="16" r="L48"/>
      <c s="16" r="M48"/>
      <c s="16" r="N48"/>
      <c s="16" r="O48"/>
      <c s="16" r="P48"/>
      <c s="16" r="Q48"/>
      <c s="16" r="R48"/>
      <c s="16" r="S48"/>
      <c s="16" r="T48"/>
      <c s="16" r="U48"/>
      <c s="16" r="V48"/>
      <c s="16" r="W48"/>
      <c s="16" r="X48"/>
      <c s="16" r="Y48"/>
      <c s="16" r="Z48"/>
      <c s="16" r="AA48"/>
      <c s="16" r="AB48"/>
    </row>
    <row r="49">
      <c s="172" r="A49"/>
      <c s="16" r="B49"/>
      <c t="s" s="172" r="C49">
        <v>1276</v>
      </c>
      <c t="s" s="16" r="D49">
        <v>2840</v>
      </c>
      <c t="s" s="16" r="E49">
        <v>1397</v>
      </c>
      <c t="s" s="14" r="F49">
        <v>2841</v>
      </c>
      <c t="s" s="16" r="G49">
        <v>2842</v>
      </c>
      <c s="16" r="H49"/>
      <c s="16" r="I49"/>
      <c t="s" s="205" r="J49">
        <v>20</v>
      </c>
      <c s="248" r="K49">
        <v>41971</v>
      </c>
      <c s="16" r="L49"/>
      <c s="16" r="M49"/>
      <c s="16" r="N49"/>
      <c s="16" r="O49"/>
      <c s="16" r="P49"/>
      <c s="16" r="Q49"/>
      <c s="16" r="R49"/>
      <c s="16" r="S49"/>
      <c s="16" r="T49"/>
      <c s="16" r="U49"/>
      <c s="16" r="V49"/>
      <c s="16" r="W49"/>
      <c s="16" r="X49"/>
      <c s="16" r="Y49"/>
      <c s="16" r="Z49"/>
      <c s="16" r="AA49"/>
      <c s="16" r="AB49"/>
    </row>
    <row r="50">
      <c s="172" r="A50"/>
      <c s="16" r="B50"/>
      <c t="s" s="172" r="C50">
        <v>1276</v>
      </c>
      <c t="s" s="16" r="D50">
        <v>2843</v>
      </c>
      <c t="s" s="16" r="E50">
        <v>1397</v>
      </c>
      <c t="s" s="16" r="F50">
        <v>2844</v>
      </c>
      <c t="s" s="16" r="G50">
        <v>2845</v>
      </c>
      <c s="16" r="H50"/>
      <c s="16" r="I50"/>
      <c t="s" s="205" r="J50">
        <v>20</v>
      </c>
      <c s="248" r="K50">
        <v>41971</v>
      </c>
      <c s="16" r="L50"/>
      <c s="16" r="M50"/>
      <c s="16" r="N50"/>
      <c s="16" r="O50"/>
      <c s="16" r="P50"/>
      <c s="16" r="Q50"/>
      <c s="16" r="R50"/>
      <c s="16" r="S50"/>
      <c s="16" r="T50"/>
      <c s="16" r="U50"/>
      <c s="16" r="V50"/>
      <c s="16" r="W50"/>
      <c s="16" r="X50"/>
      <c s="16" r="Y50"/>
      <c s="16" r="Z50"/>
      <c s="16" r="AA50"/>
      <c s="16" r="AB50"/>
    </row>
    <row r="51">
      <c s="172" r="A51"/>
      <c s="16" r="B51"/>
      <c t="s" s="172" r="C51">
        <v>1276</v>
      </c>
      <c t="s" s="16" r="D51">
        <v>2846</v>
      </c>
      <c t="s" s="16" r="E51">
        <v>1397</v>
      </c>
      <c t="s" s="16" r="F51">
        <v>2847</v>
      </c>
      <c t="s" s="16" r="G51">
        <v>2848</v>
      </c>
      <c s="16" r="H51"/>
      <c s="16" r="I51"/>
      <c t="s" s="205" r="J51">
        <v>20</v>
      </c>
      <c s="248" r="K51">
        <v>41971</v>
      </c>
      <c s="16" r="L51"/>
      <c s="16" r="M51"/>
      <c s="16" r="N51"/>
      <c s="16" r="O51"/>
      <c s="16" r="P51"/>
      <c s="16" r="Q51"/>
      <c s="16" r="R51"/>
      <c s="16" r="S51"/>
      <c s="16" r="T51"/>
      <c s="16" r="U51"/>
      <c s="16" r="V51"/>
      <c s="16" r="W51"/>
      <c s="16" r="X51"/>
      <c s="16" r="Y51"/>
      <c s="16" r="Z51"/>
      <c s="16" r="AA51"/>
      <c s="16" r="AB51"/>
    </row>
    <row r="52">
      <c s="172" r="A52"/>
      <c s="16" r="B52"/>
      <c t="s" s="172" r="C52">
        <v>1276</v>
      </c>
      <c t="s" s="172" r="D52">
        <v>2849</v>
      </c>
      <c t="s" s="16" r="E52">
        <v>1397</v>
      </c>
      <c t="s" s="16" r="F52">
        <v>2850</v>
      </c>
      <c t="s" s="16" r="G52">
        <v>2851</v>
      </c>
      <c s="16" r="H52"/>
      <c s="16" r="I52"/>
      <c t="s" s="205" r="J52">
        <v>20</v>
      </c>
      <c s="248" r="K52">
        <v>41971</v>
      </c>
      <c s="16" r="L52"/>
      <c s="16" r="M52"/>
      <c s="16" r="N52"/>
      <c s="16" r="O52"/>
      <c s="16" r="P52"/>
      <c s="16" r="Q52"/>
      <c s="16" r="R52"/>
      <c s="16" r="S52"/>
      <c s="16" r="T52"/>
      <c s="16" r="U52"/>
      <c s="16" r="V52"/>
      <c s="16" r="W52"/>
      <c s="16" r="X52"/>
      <c s="16" r="Y52"/>
      <c s="16" r="Z52"/>
      <c s="16" r="AA52"/>
      <c s="16" r="AB52"/>
    </row>
    <row r="54">
      <c s="172" r="A54"/>
      <c t="s" s="14" r="B54">
        <v>2852</v>
      </c>
      <c t="s" s="172" r="C54">
        <v>1276</v>
      </c>
      <c t="s" s="16" r="D54">
        <v>2853</v>
      </c>
      <c t="s" s="16" r="E54">
        <v>1594</v>
      </c>
      <c t="s" s="16" r="F54">
        <v>2854</v>
      </c>
      <c t="s" s="14" r="G54">
        <v>2855</v>
      </c>
      <c s="16" r="H54"/>
      <c s="16" r="I54"/>
      <c t="s" s="90" r="J54">
        <v>20</v>
      </c>
      <c s="195" r="K54">
        <v>41947</v>
      </c>
      <c s="16" r="L54"/>
      <c s="16" r="M54"/>
      <c s="16" r="N54"/>
      <c s="16" r="O54"/>
      <c s="16" r="P54"/>
      <c s="16" r="Q54"/>
      <c s="16" r="R54"/>
      <c s="16" r="S54"/>
      <c s="16" r="T54"/>
      <c s="16" r="U54"/>
      <c s="16" r="V54"/>
      <c s="16" r="W54"/>
      <c s="16" r="X54"/>
      <c s="16" r="Y54"/>
      <c s="16" r="Z54"/>
      <c s="16" r="AA54"/>
      <c s="16" r="AB54"/>
    </row>
    <row r="55">
      <c s="172" r="A55"/>
      <c s="16" r="B55"/>
      <c t="s" s="172" r="C55">
        <v>1276</v>
      </c>
      <c t="s" s="16" r="D55">
        <v>2856</v>
      </c>
      <c t="s" s="16" r="E55">
        <v>1594</v>
      </c>
      <c t="s" s="16" r="F55">
        <v>2857</v>
      </c>
      <c t="s" s="14" r="G55">
        <v>2858</v>
      </c>
      <c s="16" r="H55"/>
      <c s="16" r="I55"/>
      <c t="s" s="90" r="J55">
        <v>20</v>
      </c>
      <c s="195" r="K55">
        <v>41947</v>
      </c>
      <c s="16" r="L55"/>
      <c s="16" r="M55"/>
      <c s="16" r="N55"/>
      <c s="16" r="O55"/>
      <c s="16" r="P55"/>
      <c s="16" r="Q55"/>
      <c s="16" r="R55"/>
      <c s="16" r="S55"/>
      <c s="16" r="T55"/>
      <c s="16" r="U55"/>
      <c s="16" r="V55"/>
      <c s="16" r="W55"/>
      <c s="16" r="X55"/>
      <c s="16" r="Y55"/>
      <c s="16" r="Z55"/>
      <c s="16" r="AA55"/>
      <c s="16" r="AB55"/>
    </row>
    <row r="56">
      <c s="172" r="A56"/>
      <c s="16" r="B56"/>
      <c t="s" s="172" r="C56">
        <v>1276</v>
      </c>
      <c t="s" s="16" r="D56">
        <v>2859</v>
      </c>
      <c t="s" s="16" r="E56">
        <v>1594</v>
      </c>
      <c t="s" s="16" r="F56">
        <v>2860</v>
      </c>
      <c t="s" s="16" r="G56">
        <v>2861</v>
      </c>
      <c s="16" r="H56"/>
      <c s="16" r="I56"/>
      <c t="s" s="90" r="J56">
        <v>20</v>
      </c>
      <c s="195" r="K56">
        <v>41947</v>
      </c>
      <c s="16" r="L56"/>
      <c s="16" r="M56"/>
      <c s="16" r="N56"/>
      <c s="16" r="O56"/>
      <c s="16" r="P56"/>
      <c s="16" r="Q56"/>
      <c s="16" r="R56"/>
      <c s="16" r="S56"/>
      <c s="16" r="T56"/>
      <c s="16" r="U56"/>
      <c s="16" r="V56"/>
      <c s="16" r="W56"/>
      <c s="16" r="X56"/>
      <c s="16" r="Y56"/>
      <c s="16" r="Z56"/>
      <c s="16" r="AA56"/>
      <c s="16" r="AB56"/>
    </row>
    <row r="57">
      <c s="172" r="A57"/>
      <c t="s" s="16" r="B57">
        <v>2862</v>
      </c>
      <c t="s" s="172" r="C57">
        <v>1276</v>
      </c>
      <c t="s" s="16" r="D57">
        <v>2863</v>
      </c>
      <c t="s" s="16" r="E57">
        <v>1397</v>
      </c>
      <c t="s" s="16" r="F57">
        <v>2864</v>
      </c>
      <c t="s" s="16" r="G57">
        <v>2865</v>
      </c>
      <c s="16" r="H57"/>
      <c s="16" r="I57"/>
      <c t="s" s="205" r="J57">
        <v>20</v>
      </c>
      <c s="248" r="K57">
        <v>41971</v>
      </c>
      <c s="16" r="L57"/>
      <c s="16" r="M57"/>
      <c s="16" r="N57"/>
      <c s="16" r="O57"/>
      <c s="16" r="P57"/>
      <c s="16" r="Q57"/>
      <c s="16" r="R57"/>
      <c s="16" r="S57"/>
      <c s="16" r="T57"/>
      <c s="16" r="U57"/>
      <c s="16" r="V57"/>
      <c s="16" r="W57"/>
      <c s="16" r="X57"/>
      <c s="16" r="Y57"/>
      <c s="16" r="Z57"/>
      <c s="16" r="AA57"/>
      <c s="16" r="AB57"/>
    </row>
    <row r="58">
      <c s="146" r="A58"/>
      <c s="146" r="B58"/>
      <c t="s" s="146" r="C58">
        <v>2155</v>
      </c>
      <c t="s" s="146" r="D58">
        <v>2866</v>
      </c>
      <c t="s" s="146" r="E58">
        <v>1397</v>
      </c>
      <c t="s" s="146" r="F58">
        <v>2867</v>
      </c>
      <c t="s" s="146" r="G58">
        <v>2868</v>
      </c>
      <c s="146" r="H58"/>
      <c s="146" r="I58"/>
      <c t="s" s="64" r="J58">
        <v>20</v>
      </c>
      <c s="9" r="K58">
        <v>41786</v>
      </c>
      <c s="64" r="L58"/>
      <c s="146" r="M58"/>
      <c s="146" r="N58"/>
      <c s="16" r="O58"/>
      <c s="16" r="P58"/>
      <c s="16" r="Q58"/>
      <c s="16" r="R58"/>
      <c s="16" r="S58"/>
      <c s="16" r="T58"/>
      <c s="16" r="U58"/>
      <c s="16" r="V58"/>
      <c s="16" r="W58"/>
      <c s="16" r="X58"/>
      <c s="16" r="Y58"/>
      <c s="16" r="Z58"/>
      <c s="16" r="AA58"/>
      <c s="16" r="AB58"/>
    </row>
    <row r="59">
      <c s="146" r="A59"/>
      <c s="146" r="B59"/>
      <c t="s" s="146" r="C59">
        <v>2155</v>
      </c>
      <c t="s" s="146" r="D59">
        <v>2869</v>
      </c>
      <c t="s" s="146" r="E59">
        <v>1397</v>
      </c>
      <c t="s" s="146" r="F59">
        <v>2870</v>
      </c>
      <c t="s" s="146" r="G59">
        <v>2868</v>
      </c>
      <c s="146" r="H59"/>
      <c s="146" r="I59"/>
      <c t="s" s="64" r="J59">
        <v>20</v>
      </c>
      <c s="9" r="K59">
        <v>41786</v>
      </c>
      <c s="146" r="L59"/>
      <c s="146" r="M59"/>
      <c s="146" r="N59"/>
      <c s="16" r="O59"/>
      <c s="16" r="P59"/>
      <c s="16" r="Q59"/>
      <c s="16" r="R59"/>
      <c s="16" r="S59"/>
      <c s="16" r="T59"/>
      <c s="16" r="U59"/>
      <c s="16" r="V59"/>
      <c s="16" r="W59"/>
      <c s="16" r="X59"/>
      <c s="16" r="Y59"/>
      <c s="16" r="Z59"/>
      <c s="16" r="AA59"/>
      <c s="16" r="AB59"/>
    </row>
    <row r="60">
      <c s="146" r="A60"/>
      <c s="146" r="B60"/>
      <c t="s" s="146" r="C60">
        <v>2155</v>
      </c>
      <c t="s" s="146" r="D60">
        <v>2871</v>
      </c>
      <c t="s" s="146" r="E60">
        <v>1397</v>
      </c>
      <c t="s" s="146" r="F60">
        <v>2872</v>
      </c>
      <c t="s" s="146" r="G60">
        <v>2868</v>
      </c>
      <c s="146" r="H60"/>
      <c s="146" r="I60"/>
      <c t="s" s="64" r="J60">
        <v>20</v>
      </c>
      <c s="9" r="K60">
        <v>41786</v>
      </c>
      <c s="146" r="L60"/>
      <c s="146" r="M60"/>
      <c s="146" r="N60"/>
      <c s="16" r="O60"/>
      <c s="16" r="P60"/>
      <c s="16" r="Q60"/>
      <c s="16" r="R60"/>
      <c s="16" r="S60"/>
      <c s="16" r="T60"/>
      <c s="16" r="U60"/>
      <c s="16" r="V60"/>
      <c s="16" r="W60"/>
      <c s="16" r="X60"/>
      <c s="16" r="Y60"/>
      <c s="16" r="Z60"/>
      <c s="16" r="AA60"/>
      <c s="16" r="AB60"/>
    </row>
    <row r="61">
      <c s="146" r="A61"/>
      <c s="146" r="B61"/>
      <c t="s" s="146" r="C61">
        <v>2155</v>
      </c>
      <c t="s" s="146" r="D61">
        <v>2873</v>
      </c>
      <c t="s" s="146" r="E61">
        <v>1397</v>
      </c>
      <c t="s" s="146" r="F61">
        <v>2874</v>
      </c>
      <c t="s" s="146" r="G61">
        <v>2875</v>
      </c>
      <c s="146" r="H61"/>
      <c s="146" r="I61"/>
      <c t="s" s="64" r="J61">
        <v>20</v>
      </c>
      <c s="9" r="K61">
        <v>41786</v>
      </c>
      <c s="146" r="L61"/>
      <c s="146" r="M61"/>
      <c s="146" r="N61"/>
      <c s="16" r="O61"/>
      <c s="16" r="P61"/>
      <c s="16" r="Q61"/>
      <c s="16" r="R61"/>
      <c s="16" r="S61"/>
      <c s="16" r="T61"/>
      <c s="16" r="U61"/>
      <c s="16" r="V61"/>
      <c s="16" r="W61"/>
      <c s="16" r="X61"/>
      <c s="16" r="Y61"/>
      <c s="16" r="Z61"/>
      <c s="16" r="AA61"/>
      <c s="16" r="AB61"/>
    </row>
    <row r="62">
      <c s="172" r="A62"/>
      <c s="172" r="B62"/>
      <c t="s" s="172" r="C62">
        <v>1303</v>
      </c>
      <c t="s" s="172" r="D62">
        <v>2876</v>
      </c>
      <c t="s" s="16" r="E62">
        <v>1397</v>
      </c>
      <c t="s" s="172" r="F62">
        <v>2877</v>
      </c>
      <c t="s" s="172" r="G62">
        <v>2878</v>
      </c>
      <c s="172" r="H62"/>
      <c s="172" r="I62"/>
      <c t="s" s="205" r="J62">
        <v>20</v>
      </c>
      <c s="248" r="K62">
        <v>41786</v>
      </c>
      <c s="90" r="L62"/>
      <c s="16" r="M62"/>
      <c s="16" r="N62"/>
      <c s="16" r="O62"/>
      <c s="16" r="P62"/>
      <c s="16" r="Q62"/>
      <c s="16" r="R62"/>
      <c s="16" r="S62"/>
      <c s="16" r="T62"/>
      <c s="16" r="U62"/>
      <c s="16" r="V62"/>
      <c s="16" r="W62"/>
      <c s="16" r="X62"/>
      <c s="16" r="Y62"/>
      <c s="16" r="Z62"/>
      <c s="16" r="AA62"/>
      <c s="16" r="AB62"/>
    </row>
    <row r="63">
      <c s="16" r="A63"/>
      <c s="16" r="B63"/>
      <c s="16" r="C63"/>
      <c s="16" r="D63"/>
      <c s="16" r="E63"/>
      <c s="16" r="F63"/>
      <c s="16" r="G63"/>
      <c s="16" r="H63"/>
      <c s="16" r="I63"/>
      <c s="16" r="J63"/>
      <c s="16" r="K63"/>
      <c s="16" r="L63"/>
      <c s="16" r="M63"/>
      <c s="16" r="O63"/>
      <c s="16" r="P63"/>
      <c s="16" r="Q63"/>
      <c s="16" r="R63"/>
      <c s="16" r="S63"/>
      <c s="16" r="T63"/>
      <c s="16" r="U63"/>
      <c s="16" r="V63"/>
      <c s="16" r="W63"/>
      <c s="16" r="X63"/>
      <c s="16" r="Y63"/>
      <c s="16" r="Z63"/>
      <c s="16" r="AA63"/>
      <c s="16" r="AB63"/>
    </row>
    <row r="64">
      <c s="163" r="A64"/>
      <c t="s" s="16" r="B64">
        <v>2879</v>
      </c>
      <c t="s" s="16" r="C64">
        <v>1915</v>
      </c>
      <c t="s" s="16" r="D64">
        <v>2880</v>
      </c>
      <c t="s" s="16" r="E64">
        <v>2881</v>
      </c>
      <c t="s" s="16" r="F64">
        <v>2882</v>
      </c>
      <c t="s" s="16" r="G64">
        <v>2883</v>
      </c>
      <c s="16" r="H64"/>
      <c s="16" r="I64"/>
      <c t="s" s="57" r="J64">
        <v>20</v>
      </c>
      <c s="195" r="K64">
        <v>41788</v>
      </c>
      <c s="16" r="L64"/>
      <c s="16" r="M64"/>
      <c s="16" r="O64"/>
      <c s="16" r="P64"/>
      <c s="16" r="Q64"/>
      <c s="16" r="R64"/>
      <c s="16" r="S64"/>
      <c s="16" r="T64"/>
      <c s="16" r="U64"/>
      <c s="16" r="V64"/>
      <c s="16" r="W64"/>
      <c s="16" r="X64"/>
      <c s="16" r="Y64"/>
      <c s="16" r="Z64"/>
      <c s="16" r="AA64"/>
      <c s="16" r="AB64"/>
    </row>
    <row r="65">
      <c s="163" r="A65"/>
      <c s="16" r="B65"/>
      <c t="s" s="16" r="C65">
        <v>1915</v>
      </c>
      <c t="s" s="16" r="D65">
        <v>2884</v>
      </c>
      <c t="s" s="16" r="E65">
        <v>1253</v>
      </c>
      <c t="s" s="16" r="F65">
        <v>2885</v>
      </c>
      <c t="s" s="16" r="G65">
        <v>2886</v>
      </c>
      <c s="16" r="H65"/>
      <c s="16" r="I65"/>
      <c t="s" s="57" r="J65">
        <v>20</v>
      </c>
      <c s="195" r="K65">
        <v>41788</v>
      </c>
      <c s="16" r="L65"/>
      <c s="16" r="M65"/>
      <c s="16" r="O65"/>
      <c s="16" r="P65"/>
      <c s="16" r="Q65"/>
      <c s="16" r="R65"/>
      <c s="16" r="S65"/>
      <c s="16" r="T65"/>
      <c s="16" r="U65"/>
      <c s="16" r="V65"/>
      <c s="16" r="W65"/>
      <c s="16" r="X65"/>
      <c s="16" r="Y65"/>
      <c s="16" r="Z65"/>
      <c s="16" r="AA65"/>
      <c s="16" r="AB65"/>
    </row>
    <row r="66">
      <c s="163" r="A66"/>
      <c s="16" r="B66"/>
      <c t="s" s="16" r="C66">
        <v>1915</v>
      </c>
      <c t="s" s="16" r="D66">
        <v>2887</v>
      </c>
      <c t="s" s="16" r="E66">
        <v>1253</v>
      </c>
      <c t="s" s="16" r="F66">
        <v>2888</v>
      </c>
      <c t="s" s="16" r="G66">
        <v>2889</v>
      </c>
      <c s="16" r="H66"/>
      <c s="16" r="I66"/>
      <c t="s" s="57" r="J66">
        <v>20</v>
      </c>
      <c s="195" r="K66">
        <v>41788</v>
      </c>
      <c s="16" r="L66"/>
      <c s="16" r="M66"/>
      <c s="16" r="O66"/>
      <c s="16" r="P66"/>
      <c s="16" r="Q66"/>
      <c s="16" r="R66"/>
      <c s="16" r="S66"/>
      <c s="16" r="T66"/>
      <c s="16" r="U66"/>
      <c s="16" r="V66"/>
      <c s="16" r="W66"/>
      <c s="16" r="X66"/>
      <c s="16" r="Y66"/>
      <c s="16" r="Z66"/>
      <c s="16" r="AA66"/>
      <c s="16" r="AB66"/>
    </row>
    <row r="67">
      <c s="163" r="A67"/>
      <c s="172" r="B67"/>
      <c t="s" s="172" r="C67">
        <v>1915</v>
      </c>
      <c t="s" s="172" r="D67">
        <v>2890</v>
      </c>
      <c t="s" s="172" r="E67">
        <v>1253</v>
      </c>
      <c t="s" s="172" r="F67">
        <v>2891</v>
      </c>
      <c t="s" s="172" r="G67">
        <v>2892</v>
      </c>
      <c s="172" r="H67"/>
      <c s="172" r="I67"/>
      <c t="s" s="57" r="J67">
        <v>20</v>
      </c>
      <c s="195" r="K67">
        <v>41788</v>
      </c>
      <c s="16" r="L67"/>
      <c s="16" r="M67"/>
      <c s="16" r="O67"/>
      <c s="16" r="P67"/>
      <c s="16" r="Q67"/>
      <c s="16" r="R67"/>
      <c s="16" r="S67"/>
      <c s="16" r="T67"/>
      <c s="16" r="U67"/>
      <c s="16" r="V67"/>
      <c s="16" r="W67"/>
      <c s="16" r="X67"/>
      <c s="16" r="Y67"/>
      <c s="16" r="Z67"/>
      <c s="16" r="AA67"/>
      <c s="16" r="AB67"/>
    </row>
    <row r="68">
      <c s="163" r="A68"/>
      <c s="16" r="B68"/>
      <c t="s" s="16" r="C68">
        <v>1915</v>
      </c>
      <c t="s" s="16" r="D68">
        <v>2893</v>
      </c>
      <c t="s" s="16" r="E68">
        <v>2894</v>
      </c>
      <c t="s" s="16" r="F68">
        <v>2895</v>
      </c>
      <c t="s" s="16" r="G68">
        <v>2896</v>
      </c>
      <c s="16" r="H68"/>
      <c s="16" r="I68"/>
      <c t="s" s="57" r="J68">
        <v>20</v>
      </c>
      <c s="195" r="K68">
        <v>41788</v>
      </c>
      <c s="16" r="L68"/>
      <c s="16" r="M68"/>
      <c s="16" r="O68"/>
      <c s="16" r="P68"/>
      <c s="16" r="Q68"/>
      <c s="16" r="R68"/>
      <c s="16" r="S68"/>
      <c s="16" r="T68"/>
      <c s="16" r="U68"/>
      <c s="16" r="V68"/>
      <c s="16" r="W68"/>
      <c s="16" r="X68"/>
      <c s="16" r="Y68"/>
      <c s="16" r="Z68"/>
      <c s="16" r="AA68"/>
      <c s="16" r="AB68"/>
    </row>
    <row r="69">
      <c s="163" r="A69"/>
      <c s="172" r="B69"/>
      <c t="s" s="172" r="C69">
        <v>776</v>
      </c>
      <c t="s" s="172" r="D69">
        <v>2897</v>
      </c>
      <c t="s" s="172" r="E69">
        <v>1856</v>
      </c>
      <c t="s" s="172" r="F69">
        <v>2898</v>
      </c>
      <c t="s" s="172" r="G69">
        <v>2899</v>
      </c>
      <c s="172" r="H69"/>
      <c s="172" r="I69"/>
      <c s="172" r="J69"/>
      <c s="172" r="K69"/>
      <c s="172" r="L69"/>
      <c s="172" r="M69"/>
      <c s="139" r="N69"/>
      <c s="172" r="O69"/>
      <c s="172" r="P69"/>
      <c s="172" r="Q69"/>
      <c s="172" r="R69"/>
      <c s="172" r="S69"/>
      <c s="172" r="T69"/>
      <c s="172" r="U69"/>
      <c s="172" r="V69"/>
      <c s="172" r="W69"/>
      <c s="172" r="X69"/>
      <c s="172" r="Y69"/>
      <c s="172" r="Z69"/>
      <c s="172" r="AA69"/>
      <c s="172" r="AB69"/>
      <c s="139" r="AC69"/>
      <c s="139" r="AD69"/>
      <c s="139" r="AE69"/>
    </row>
    <row r="70">
      <c s="16" r="A70"/>
      <c s="172" r="B70"/>
      <c t="s" s="172" r="C70">
        <v>776</v>
      </c>
      <c t="s" s="16" r="D70">
        <v>2900</v>
      </c>
      <c s="16" r="E70"/>
      <c s="16" r="F70"/>
      <c s="16" r="G70"/>
      <c s="16" r="H70"/>
      <c s="16" r="I70"/>
      <c s="57" r="J70"/>
      <c s="16" r="K70"/>
      <c s="90" r="L70"/>
      <c s="16" r="M70"/>
      <c s="16" r="N70"/>
      <c s="16" r="O70"/>
      <c s="16" r="P70"/>
      <c s="16" r="Q70"/>
      <c s="16" r="R70"/>
      <c s="16" r="S70"/>
      <c s="16" r="T70"/>
      <c s="16" r="U70"/>
      <c s="16" r="V70"/>
      <c s="16" r="W70"/>
      <c s="16" r="X70"/>
      <c s="16" r="Y70"/>
      <c s="16" r="Z70"/>
      <c s="16" r="AA70"/>
      <c s="16" r="AB70"/>
      <c s="16" r="AC70"/>
      <c s="16" r="AD70"/>
    </row>
    <row r="71">
      <c s="163" r="A71"/>
      <c s="172" r="B71"/>
      <c t="s" s="172" r="C71">
        <v>776</v>
      </c>
      <c t="s" s="172" r="D71">
        <v>2901</v>
      </c>
      <c t="s" s="172" r="E71">
        <v>1856</v>
      </c>
      <c t="s" s="172" r="F71">
        <v>2902</v>
      </c>
      <c t="s" s="172" r="G71">
        <v>2903</v>
      </c>
      <c s="172" r="H71"/>
      <c s="172" r="I71"/>
      <c s="172" r="J71"/>
      <c s="172" r="K71"/>
      <c s="172" r="L71"/>
      <c s="172" r="M71"/>
      <c s="139" r="N71"/>
      <c s="172" r="O71"/>
      <c s="172" r="P71"/>
      <c s="172" r="Q71"/>
      <c s="172" r="R71"/>
      <c s="172" r="S71"/>
      <c s="172" r="T71"/>
      <c s="172" r="U71"/>
      <c s="172" r="V71"/>
      <c s="172" r="W71"/>
      <c s="172" r="X71"/>
      <c s="172" r="Y71"/>
      <c s="172" r="Z71"/>
      <c s="172" r="AA71"/>
      <c s="172" r="AB71"/>
      <c s="139" r="AC71"/>
      <c s="139" r="AD71"/>
      <c s="139" r="AE71"/>
    </row>
    <row r="72">
      <c s="172" r="A72"/>
      <c s="172" r="B72"/>
      <c t="s" s="172" r="C72">
        <v>698</v>
      </c>
      <c t="s" s="172" r="D72">
        <v>2904</v>
      </c>
      <c t="s" s="172" r="E72">
        <v>2905</v>
      </c>
      <c t="s" s="172" r="F72">
        <v>2906</v>
      </c>
      <c t="s" s="172" r="G72">
        <v>2907</v>
      </c>
      <c s="172" r="H72"/>
      <c s="172" r="I72"/>
      <c s="134" r="J72"/>
      <c s="172" r="K72"/>
      <c s="172" r="L72"/>
      <c s="172" r="M72"/>
      <c s="139" r="N72"/>
      <c s="172" r="O72"/>
      <c s="172" r="P72"/>
      <c s="172" r="Q72"/>
      <c s="172" r="R72"/>
      <c s="172" r="S72"/>
      <c s="172" r="T72"/>
      <c s="172" r="U72"/>
      <c s="172" r="V72"/>
      <c s="172" r="W72"/>
      <c s="172" r="X72"/>
      <c s="172" r="Y72"/>
      <c s="172" r="Z72"/>
      <c s="172" r="AA72"/>
      <c s="172" r="AB72"/>
      <c s="139" r="AC72"/>
      <c s="139" r="AD72"/>
      <c s="139" r="AE72"/>
    </row>
    <row r="73">
      <c s="16" r="A73"/>
      <c s="16" r="B73"/>
      <c s="16" r="C73"/>
      <c s="16" r="D73"/>
      <c s="16" r="E73"/>
      <c s="16" r="F73"/>
      <c s="16" r="G73"/>
      <c s="16" r="H73"/>
      <c s="16" r="I73"/>
      <c s="57" r="J73"/>
      <c s="16" r="K73"/>
      <c s="16" r="L73"/>
      <c s="16" r="M73"/>
      <c s="16" r="O73"/>
      <c s="16" r="P73"/>
      <c s="16" r="Q73"/>
      <c s="16" r="R73"/>
      <c s="16" r="S73"/>
      <c s="16" r="T73"/>
      <c s="16" r="U73"/>
      <c s="16" r="V73"/>
      <c s="16" r="W73"/>
      <c s="16" r="X73"/>
      <c s="16" r="Y73"/>
      <c s="16" r="Z73"/>
      <c s="16" r="AA73"/>
      <c s="16" r="AB73"/>
    </row>
    <row r="74">
      <c s="11" r="A74">
        <v>5</v>
      </c>
      <c t="s" s="108" r="B74">
        <v>780</v>
      </c>
      <c s="196" r="C74"/>
      <c s="196" r="D74"/>
      <c s="196" r="E74"/>
      <c s="196" r="F74"/>
      <c s="196" r="G74"/>
      <c s="196" r="H74"/>
      <c s="196" r="I74"/>
      <c s="59" r="J74"/>
      <c s="196" r="K74"/>
      <c s="273" r="L74"/>
      <c s="196" r="M74"/>
      <c s="16" r="O74"/>
      <c s="16" r="P74"/>
      <c s="16" r="Q74"/>
      <c s="16" r="R74"/>
      <c s="16" r="S74"/>
      <c s="16" r="T74"/>
      <c s="16" r="U74"/>
      <c s="16" r="V74"/>
      <c s="16" r="W74"/>
      <c s="16" r="X74"/>
      <c s="16" r="Y74"/>
      <c s="16" r="Z74"/>
      <c s="16" r="AA74"/>
      <c s="16" r="AB74"/>
    </row>
    <row r="75">
      <c s="16" r="A75"/>
      <c s="16" r="B75"/>
      <c s="16" r="C75"/>
      <c t="s" s="16" r="D75">
        <v>2908</v>
      </c>
      <c s="16" r="E75"/>
      <c t="s" s="16" r="F75">
        <v>2909</v>
      </c>
      <c t="s" s="16" r="G75">
        <v>2910</v>
      </c>
      <c s="16" r="H75"/>
      <c s="16" r="I75"/>
      <c t="s" s="57" r="J75">
        <v>20</v>
      </c>
      <c s="195" r="K75">
        <v>41786</v>
      </c>
      <c s="90" r="L75"/>
      <c s="16" r="M75"/>
      <c s="16" r="O75"/>
      <c s="16" r="P75"/>
      <c s="16" r="Q75"/>
      <c s="16" r="R75"/>
      <c s="16" r="S75"/>
      <c s="16" r="T75"/>
      <c s="16" r="U75"/>
      <c s="16" r="V75"/>
      <c s="16" r="W75"/>
      <c s="16" r="X75"/>
      <c s="16" r="Y75"/>
      <c s="16" r="Z75"/>
      <c s="16" r="AA75"/>
      <c s="16" r="AB75"/>
    </row>
    <row r="76">
      <c s="16" r="A76"/>
      <c s="16" r="B76"/>
      <c s="16" r="C76"/>
      <c t="s" s="16" r="D76">
        <v>2911</v>
      </c>
      <c t="s" s="16" r="E76">
        <v>2912</v>
      </c>
      <c t="s" s="16" r="F76">
        <v>2913</v>
      </c>
      <c t="s" s="16" r="G76">
        <v>2914</v>
      </c>
      <c s="16" r="H76"/>
      <c s="16" r="I76"/>
      <c t="s" s="57" r="J76">
        <v>20</v>
      </c>
      <c s="19" r="K76">
        <v>41786</v>
      </c>
      <c s="90" r="L76"/>
      <c s="16" r="M76"/>
      <c s="16" r="O76"/>
      <c s="16" r="P76"/>
      <c s="16" r="Q76"/>
      <c s="16" r="R76"/>
      <c s="16" r="S76"/>
      <c s="16" r="T76"/>
      <c s="16" r="U76"/>
      <c s="16" r="V76"/>
      <c s="16" r="W76"/>
      <c s="16" r="X76"/>
      <c s="16" r="Y76"/>
      <c s="16" r="Z76"/>
      <c s="16" r="AA76"/>
      <c s="16" r="AB76"/>
    </row>
    <row r="77">
      <c s="16" r="A77"/>
      <c s="16" r="B77"/>
      <c s="16" r="C77"/>
      <c t="s" s="16" r="D77">
        <v>2915</v>
      </c>
      <c t="s" s="16" r="E77">
        <v>1253</v>
      </c>
      <c t="s" s="16" r="F77">
        <v>2916</v>
      </c>
      <c t="s" s="16" r="G77">
        <v>2917</v>
      </c>
      <c s="16" r="H77"/>
      <c s="16" r="I77"/>
      <c t="s" s="57" r="J77">
        <v>20</v>
      </c>
      <c s="19" r="K77">
        <v>41786</v>
      </c>
      <c s="90" r="L77"/>
      <c s="16" r="M77"/>
      <c s="16" r="O77"/>
      <c s="16" r="P77"/>
      <c s="16" r="Q77"/>
      <c s="16" r="R77"/>
      <c s="16" r="S77"/>
      <c s="16" r="T77"/>
      <c s="16" r="U77"/>
      <c s="16" r="V77"/>
      <c s="16" r="W77"/>
      <c s="16" r="X77"/>
      <c s="16" r="Y77"/>
      <c s="16" r="Z77"/>
      <c s="16" r="AA77"/>
      <c s="16" r="AB77"/>
    </row>
    <row r="78">
      <c s="16" r="A78"/>
      <c s="16" r="B78"/>
      <c s="16" r="C78"/>
      <c t="s" s="16" r="D78">
        <v>2918</v>
      </c>
      <c t="s" s="16" r="E78">
        <v>2919</v>
      </c>
      <c t="s" s="16" r="F78">
        <v>2920</v>
      </c>
      <c t="s" s="16" r="G78">
        <v>2921</v>
      </c>
      <c s="16" r="H78"/>
      <c s="16" r="I78"/>
      <c t="s" s="57" r="J78">
        <v>20</v>
      </c>
      <c s="19" r="K78">
        <v>41786</v>
      </c>
      <c s="90" r="L78"/>
      <c s="16" r="M78"/>
      <c s="16" r="O78"/>
      <c s="16" r="P78"/>
      <c s="16" r="Q78"/>
      <c s="16" r="R78"/>
      <c s="16" r="S78"/>
      <c s="16" r="T78"/>
      <c s="16" r="U78"/>
      <c s="16" r="V78"/>
      <c s="16" r="W78"/>
      <c s="16" r="X78"/>
      <c s="16" r="Y78"/>
      <c s="16" r="Z78"/>
      <c s="16" r="AA78"/>
      <c s="16" r="AB78"/>
    </row>
    <row r="79">
      <c s="16" r="A79"/>
      <c s="16" r="B79"/>
      <c s="16" r="C79"/>
      <c t="s" s="16" r="D79">
        <v>2922</v>
      </c>
      <c t="s" s="16" r="E79">
        <v>2912</v>
      </c>
      <c t="s" s="16" r="F79">
        <v>2923</v>
      </c>
      <c t="s" s="16" r="G79">
        <v>2924</v>
      </c>
      <c s="16" r="H79"/>
      <c s="16" r="I79"/>
      <c t="s" s="57" r="J79">
        <v>20</v>
      </c>
      <c s="195" r="K79">
        <v>41801</v>
      </c>
      <c s="90" r="L79"/>
      <c s="16" r="M79"/>
      <c s="16" r="O79"/>
      <c s="16" r="P79"/>
      <c s="16" r="Q79"/>
      <c s="16" r="R79"/>
      <c s="16" r="S79"/>
      <c s="16" r="T79"/>
      <c s="16" r="U79"/>
      <c s="16" r="V79"/>
      <c s="16" r="W79"/>
      <c s="16" r="X79"/>
      <c s="16" r="Y79"/>
      <c s="16" r="Z79"/>
      <c s="16" r="AA79"/>
      <c s="16" r="AB79"/>
    </row>
    <row r="80">
      <c s="16" r="A80"/>
      <c s="16" r="B80"/>
      <c s="16" r="C80"/>
      <c t="s" s="16" r="D80">
        <v>2925</v>
      </c>
      <c t="s" s="16" r="E80">
        <v>2926</v>
      </c>
      <c t="s" s="16" r="F80">
        <v>2927</v>
      </c>
      <c t="s" s="16" r="G80">
        <v>2928</v>
      </c>
      <c s="16" r="H80"/>
      <c s="16" r="I80"/>
      <c s="57" r="J80"/>
      <c s="16" r="K80"/>
      <c s="90" r="L80"/>
      <c s="16" r="M80"/>
      <c s="16" r="O80"/>
      <c s="16" r="P80"/>
      <c s="16" r="Q80"/>
      <c s="16" r="R80"/>
      <c s="16" r="S80"/>
      <c s="16" r="T80"/>
      <c s="16" r="U80"/>
      <c s="16" r="V80"/>
      <c s="16" r="W80"/>
      <c s="16" r="X80"/>
      <c s="16" r="Y80"/>
      <c s="16" r="Z80"/>
      <c s="16" r="AA80"/>
      <c s="16" r="AB80"/>
    </row>
    <row r="81">
      <c s="16" r="A81"/>
      <c s="16" r="B81"/>
      <c s="16" r="C81"/>
      <c t="s" s="16" r="D81">
        <v>2929</v>
      </c>
      <c t="s" s="16" r="E81">
        <v>2919</v>
      </c>
      <c s="16" r="F81"/>
      <c s="16" r="G81"/>
      <c s="16" r="H81"/>
      <c s="16" r="I81"/>
      <c s="57" r="J81"/>
      <c s="16" r="K81"/>
      <c s="90" r="L81"/>
      <c s="16" r="M81"/>
      <c s="16" r="O81"/>
      <c s="16" r="P81"/>
      <c s="16" r="Q81"/>
      <c s="16" r="R81"/>
      <c s="16" r="S81"/>
      <c s="16" r="T81"/>
      <c s="16" r="U81"/>
      <c s="16" r="V81"/>
      <c s="16" r="W81"/>
      <c s="16" r="X81"/>
      <c s="16" r="Y81"/>
      <c s="16" r="Z81"/>
      <c s="16" r="AA81"/>
      <c s="16" r="AB81"/>
    </row>
    <row r="82">
      <c s="11" r="A82">
        <v>6</v>
      </c>
      <c t="s" s="108" r="B82">
        <v>765</v>
      </c>
      <c s="196" r="C82"/>
      <c s="196" r="D82"/>
      <c s="196" r="E82"/>
      <c s="196" r="F82"/>
      <c s="196" r="G82"/>
      <c s="196" r="H82"/>
      <c s="196" r="I82"/>
      <c s="59" r="J82"/>
      <c s="196" r="K82"/>
      <c s="273" r="L82"/>
      <c s="196" r="M82"/>
      <c t="s" s="16" r="O82">
        <v>2930</v>
      </c>
      <c s="16" r="P82">
        <v>123456</v>
      </c>
      <c s="16" r="Q82"/>
      <c s="16" r="R82"/>
      <c s="16" r="S82"/>
      <c s="16" r="T82"/>
      <c s="16" r="U82"/>
      <c s="16" r="V82"/>
      <c s="16" r="W82"/>
      <c s="16" r="X82"/>
      <c s="16" r="Y82"/>
      <c s="16" r="Z82"/>
      <c s="16" r="AA82"/>
      <c s="16" r="AB82"/>
    </row>
    <row r="83">
      <c s="16" r="A83"/>
      <c s="172" r="B83"/>
      <c s="16" r="C83"/>
      <c t="s" s="16" r="D83">
        <v>2931</v>
      </c>
      <c s="104" r="E83"/>
      <c t="s" s="172" r="F83">
        <v>2932</v>
      </c>
      <c t="s" s="172" r="G83">
        <v>2933</v>
      </c>
      <c s="16" r="H83"/>
      <c s="16" r="I83"/>
      <c s="57" r="J83"/>
      <c s="16" r="K83"/>
      <c s="90" r="L83"/>
      <c s="16" r="M83"/>
      <c s="16" r="O83"/>
      <c s="16" r="P83"/>
      <c s="16" r="Q83"/>
      <c s="16" r="R83"/>
      <c s="16" r="S83"/>
      <c s="16" r="T83"/>
      <c s="16" r="U83"/>
      <c s="16" r="V83"/>
      <c s="16" r="W83"/>
      <c s="16" r="X83"/>
      <c s="16" r="Y83"/>
      <c s="16" r="Z83"/>
      <c s="16" r="AA83"/>
      <c s="16" r="AB83"/>
    </row>
    <row r="84">
      <c s="16" r="A84"/>
      <c s="172" r="B84"/>
      <c s="16" r="C84"/>
      <c t="s" s="16" r="D84">
        <v>2934</v>
      </c>
      <c s="104" r="E84"/>
      <c s="172" r="F84"/>
      <c t="s" s="172" r="G84">
        <v>2933</v>
      </c>
      <c s="16" r="H84"/>
      <c s="16" r="I84"/>
      <c s="57" r="J84"/>
      <c s="16" r="K84"/>
      <c s="90" r="L84"/>
      <c s="16" r="M84"/>
      <c s="16" r="O84"/>
      <c s="16" r="P84"/>
      <c s="16" r="Q84"/>
      <c s="16" r="R84"/>
      <c s="16" r="S84"/>
      <c s="16" r="T84"/>
      <c s="16" r="U84"/>
      <c s="16" r="V84"/>
      <c s="16" r="W84"/>
      <c s="16" r="X84"/>
      <c s="16" r="Y84"/>
      <c s="16" r="Z84"/>
      <c s="16" r="AA84"/>
      <c s="16" r="AB84"/>
    </row>
    <row r="85">
      <c s="16" r="A85"/>
      <c s="172" r="B85"/>
      <c s="16" r="C85"/>
      <c t="s" s="16" r="D85">
        <v>2935</v>
      </c>
      <c s="16" r="E85"/>
      <c t="s" s="16" r="F85">
        <v>2936</v>
      </c>
      <c t="s" s="16" r="G85">
        <v>2937</v>
      </c>
      <c s="16" r="H85"/>
      <c s="16" r="I85"/>
      <c t="s" s="57" r="J85">
        <v>19</v>
      </c>
      <c s="195" r="K85">
        <v>41726</v>
      </c>
      <c t="s" s="90" r="L85">
        <v>20</v>
      </c>
      <c s="195" r="M85">
        <v>41774</v>
      </c>
      <c s="16" r="O85"/>
      <c s="16" r="P85"/>
      <c s="16" r="Q85"/>
      <c s="16" r="R85"/>
      <c s="16" r="S85"/>
      <c s="16" r="T85"/>
      <c s="16" r="U85"/>
      <c s="16" r="V85"/>
      <c s="16" r="W85"/>
      <c s="16" r="X85"/>
      <c s="16" r="Y85"/>
      <c s="16" r="Z85"/>
      <c s="16" r="AA85"/>
      <c s="16" r="AB85"/>
    </row>
    <row r="86">
      <c s="16" r="A86"/>
      <c s="172" r="B86"/>
      <c s="16" r="C86"/>
      <c t="s" s="16" r="D86">
        <v>2938</v>
      </c>
      <c s="16" r="E86"/>
      <c s="16" r="F86"/>
      <c s="16" r="G86"/>
      <c s="16" r="H86"/>
      <c s="16" r="I86"/>
      <c t="s" s="57" r="J86">
        <v>19</v>
      </c>
      <c s="195" r="K86">
        <v>41726</v>
      </c>
      <c t="s" s="90" r="L86">
        <v>20</v>
      </c>
      <c s="195" r="M86">
        <v>41774</v>
      </c>
      <c s="16" r="O86"/>
      <c s="16" r="P86"/>
      <c s="16" r="Q86"/>
      <c s="16" r="R86"/>
      <c s="16" r="S86"/>
      <c s="16" r="T86"/>
      <c s="16" r="U86"/>
      <c s="16" r="V86"/>
      <c s="16" r="W86"/>
      <c s="16" r="X86"/>
      <c s="16" r="Y86"/>
      <c s="16" r="Z86"/>
      <c s="16" r="AA86"/>
      <c s="16" r="AB86"/>
    </row>
    <row r="87">
      <c s="16" r="A87"/>
      <c s="172" r="B87"/>
      <c s="16" r="C87"/>
      <c t="s" s="16" r="D87">
        <v>2939</v>
      </c>
      <c s="16" r="E87"/>
      <c s="16" r="F87"/>
      <c s="16" r="G87"/>
      <c s="16" r="H87"/>
      <c s="16" r="I87"/>
      <c t="s" s="57" r="J87">
        <v>20</v>
      </c>
      <c s="195" r="K87">
        <v>41779</v>
      </c>
      <c s="90" r="L87"/>
      <c s="16" r="M87"/>
      <c s="16" r="O87"/>
      <c s="16" r="P87"/>
      <c s="16" r="Q87"/>
      <c s="16" r="R87"/>
      <c s="16" r="S87"/>
      <c s="16" r="T87"/>
      <c s="16" r="U87"/>
      <c s="16" r="V87"/>
      <c s="16" r="W87"/>
      <c s="16" r="X87"/>
      <c s="16" r="Y87"/>
      <c s="16" r="Z87"/>
      <c s="16" r="AA87"/>
      <c s="16" r="AB87"/>
    </row>
    <row r="88">
      <c s="16" r="A88"/>
      <c s="172" r="B88"/>
      <c s="16" r="C88"/>
      <c t="s" s="16" r="D88">
        <v>2940</v>
      </c>
      <c s="16" r="E88"/>
      <c s="16" r="F88"/>
      <c s="16" r="G88"/>
      <c s="16" r="H88"/>
      <c s="16" r="I88"/>
      <c t="s" s="57" r="J88">
        <v>20</v>
      </c>
      <c s="195" r="K88">
        <v>41779</v>
      </c>
      <c s="90" r="L88"/>
      <c s="16" r="M88"/>
      <c s="16" r="O88"/>
      <c s="16" r="P88"/>
      <c s="16" r="Q88"/>
      <c s="16" r="R88"/>
      <c s="16" r="S88"/>
      <c s="16" r="T88"/>
      <c s="16" r="U88"/>
      <c s="16" r="V88"/>
      <c s="16" r="W88"/>
      <c s="16" r="X88"/>
      <c s="16" r="Y88"/>
      <c s="16" r="Z88"/>
      <c s="16" r="AA88"/>
      <c s="16" r="AB88"/>
    </row>
    <row r="89">
      <c s="16" r="A89"/>
      <c s="172" r="B89"/>
      <c s="16" r="C89"/>
      <c t="s" s="16" r="D89">
        <v>2941</v>
      </c>
      <c s="16" r="E89"/>
      <c s="16" r="F89"/>
      <c s="16" r="G89"/>
      <c s="16" r="H89"/>
      <c s="16" r="I89"/>
      <c s="57" r="J89"/>
      <c s="16" r="K89"/>
      <c s="90" r="L89"/>
      <c s="16" r="M89"/>
      <c s="16" r="O89"/>
      <c s="16" r="P89"/>
      <c s="16" r="Q89"/>
      <c s="16" r="R89"/>
      <c s="16" r="S89"/>
      <c s="16" r="T89"/>
      <c s="16" r="U89"/>
      <c s="16" r="V89"/>
      <c s="16" r="W89"/>
      <c s="16" r="X89"/>
      <c s="16" r="Y89"/>
      <c s="16" r="Z89"/>
      <c s="16" r="AA89"/>
      <c s="16" r="AB89"/>
    </row>
    <row r="90">
      <c s="16" r="A90"/>
      <c s="172" r="B90"/>
      <c s="16" r="C90"/>
      <c t="s" s="16" r="D90">
        <v>2942</v>
      </c>
      <c s="16" r="E90"/>
      <c s="16" r="F90"/>
      <c s="16" r="G90"/>
      <c s="16" r="H90"/>
      <c s="16" r="I90"/>
      <c s="57" r="J90"/>
      <c s="16" r="K90"/>
      <c s="90" r="L90"/>
      <c s="16" r="M90"/>
      <c s="16" r="O90"/>
      <c s="16" r="P90"/>
      <c s="16" r="Q90"/>
      <c s="16" r="R90"/>
      <c s="16" r="S90"/>
      <c s="16" r="T90"/>
      <c s="16" r="U90"/>
      <c s="16" r="V90"/>
      <c s="16" r="W90"/>
      <c s="16" r="X90"/>
      <c s="16" r="Y90"/>
      <c s="16" r="Z90"/>
      <c s="16" r="AA90"/>
      <c s="16" r="AB90"/>
    </row>
    <row r="91">
      <c s="16" r="A91"/>
      <c s="172" r="B91"/>
      <c s="16" r="C91"/>
      <c t="s" s="16" r="D91">
        <v>2943</v>
      </c>
      <c s="16" r="E91"/>
      <c s="16" r="F91"/>
      <c s="16" r="G91"/>
      <c s="16" r="H91"/>
      <c s="16" r="I91"/>
      <c s="57" r="J91"/>
      <c s="16" r="K91"/>
      <c s="90" r="L91"/>
      <c s="16" r="M91"/>
      <c s="16" r="O91"/>
      <c s="16" r="P91"/>
      <c s="16" r="Q91"/>
      <c s="16" r="R91"/>
      <c s="16" r="S91"/>
      <c s="16" r="T91"/>
      <c s="16" r="U91"/>
      <c s="16" r="V91"/>
      <c s="16" r="W91"/>
      <c s="16" r="X91"/>
      <c s="16" r="Y91"/>
      <c s="16" r="Z91"/>
      <c s="16" r="AA91"/>
      <c s="16" r="AB91"/>
    </row>
    <row r="92">
      <c s="16" r="A92"/>
      <c s="172" r="B92"/>
      <c s="16" r="C92"/>
      <c t="s" s="16" r="D92">
        <v>2944</v>
      </c>
      <c s="16" r="E92"/>
      <c s="16" r="F92"/>
      <c s="16" r="G92"/>
      <c s="16" r="H92"/>
      <c s="16" r="I92"/>
      <c s="57" r="J92"/>
      <c s="16" r="K92"/>
      <c s="90" r="L92"/>
      <c s="16" r="M92"/>
      <c s="16" r="O92"/>
      <c s="16" r="P92"/>
      <c s="16" r="Q92"/>
      <c s="16" r="R92"/>
      <c s="16" r="S92"/>
      <c s="16" r="T92"/>
      <c s="16" r="U92"/>
      <c s="16" r="V92"/>
      <c s="16" r="W92"/>
      <c s="16" r="X92"/>
      <c s="16" r="Y92"/>
      <c s="16" r="Z92"/>
      <c s="16" r="AA92"/>
      <c s="16" r="AB92"/>
    </row>
    <row r="93">
      <c s="16" r="A93"/>
      <c s="172" r="B93"/>
      <c s="16" r="C93"/>
      <c t="s" s="16" r="D93">
        <v>2945</v>
      </c>
      <c s="16" r="E93"/>
      <c s="16" r="F93"/>
      <c s="16" r="G93"/>
      <c s="16" r="H93"/>
      <c s="16" r="I93"/>
      <c t="s" s="57" r="J93">
        <v>19</v>
      </c>
      <c s="195" r="K93">
        <v>41726</v>
      </c>
      <c t="s" s="90" r="L93">
        <v>20</v>
      </c>
      <c s="195" r="M93">
        <v>41774</v>
      </c>
      <c s="16" r="O93"/>
      <c s="16" r="P93"/>
      <c s="16" r="Q93"/>
      <c s="16" r="R93"/>
      <c s="16" r="S93"/>
      <c s="16" r="T93"/>
      <c s="16" r="U93"/>
      <c s="16" r="V93"/>
      <c s="16" r="W93"/>
      <c s="16" r="X93"/>
      <c s="16" r="Y93"/>
      <c s="16" r="Z93"/>
      <c s="16" r="AA93"/>
      <c s="16" r="AB93"/>
    </row>
    <row r="94">
      <c s="16" r="A94"/>
      <c s="172" r="B94"/>
      <c s="16" r="C94"/>
      <c t="s" s="16" r="D94">
        <v>2946</v>
      </c>
      <c s="16" r="E94"/>
      <c s="16" r="F94"/>
      <c s="16" r="G94"/>
      <c s="16" r="H94"/>
      <c s="16" r="I94"/>
      <c t="s" s="57" r="J94">
        <v>19</v>
      </c>
      <c s="195" r="K94">
        <v>41726</v>
      </c>
      <c t="s" s="90" r="L94">
        <v>20</v>
      </c>
      <c s="195" r="M94">
        <v>41774</v>
      </c>
      <c s="16" r="O94"/>
      <c s="16" r="P94"/>
      <c s="16" r="Q94"/>
      <c s="16" r="R94"/>
      <c s="16" r="S94"/>
      <c s="16" r="T94"/>
      <c s="16" r="U94"/>
      <c s="16" r="V94"/>
      <c s="16" r="W94"/>
      <c s="16" r="X94"/>
      <c s="16" r="Y94"/>
      <c s="16" r="Z94"/>
      <c s="16" r="AA94"/>
      <c s="16" r="AB94"/>
    </row>
    <row r="95">
      <c s="16" r="A95"/>
      <c s="172" r="B95"/>
      <c s="16" r="C95"/>
      <c t="s" s="16" r="D95">
        <v>2947</v>
      </c>
      <c s="16" r="E95"/>
      <c s="16" r="F95"/>
      <c s="16" r="G95"/>
      <c s="16" r="H95"/>
      <c s="16" r="I95"/>
      <c t="s" s="57" r="J95">
        <v>19</v>
      </c>
      <c s="195" r="K95">
        <v>41726</v>
      </c>
      <c t="s" s="90" r="L95">
        <v>20</v>
      </c>
      <c s="195" r="M95">
        <v>41774</v>
      </c>
      <c s="16" r="O95"/>
      <c s="16" r="P95"/>
      <c s="16" r="Q95"/>
      <c s="16" r="R95"/>
      <c s="16" r="S95"/>
      <c s="16" r="T95"/>
      <c s="16" r="U95"/>
      <c s="16" r="V95"/>
      <c s="16" r="W95"/>
      <c s="16" r="X95"/>
      <c s="16" r="Y95"/>
      <c s="16" r="Z95"/>
      <c s="16" r="AA95"/>
      <c s="16" r="AB95"/>
    </row>
    <row r="96">
      <c s="16" r="A96"/>
      <c s="172" r="B96"/>
      <c s="16" r="C96"/>
      <c t="s" s="16" r="D96">
        <v>2948</v>
      </c>
      <c s="16" r="E96"/>
      <c s="16" r="F96"/>
      <c s="16" r="G96"/>
      <c s="16" r="H96"/>
      <c s="16" r="I96"/>
      <c t="s" s="57" r="J96">
        <v>19</v>
      </c>
      <c s="195" r="K96">
        <v>41726</v>
      </c>
      <c t="s" s="90" r="L96">
        <v>20</v>
      </c>
      <c s="195" r="M96">
        <v>41774</v>
      </c>
      <c s="16" r="O96"/>
      <c s="16" r="P96"/>
      <c s="16" r="Q96"/>
      <c s="16" r="R96"/>
      <c s="16" r="S96"/>
      <c s="16" r="T96"/>
      <c s="16" r="U96"/>
      <c s="16" r="V96"/>
      <c s="16" r="W96"/>
      <c s="16" r="X96"/>
      <c s="16" r="Y96"/>
      <c s="16" r="Z96"/>
      <c s="16" r="AA96"/>
      <c s="16" r="AB96"/>
    </row>
    <row r="97">
      <c s="16" r="A97"/>
      <c s="172" r="B97"/>
      <c s="16" r="C97"/>
      <c t="s" s="16" r="D97">
        <v>2949</v>
      </c>
      <c s="16" r="E97"/>
      <c s="16" r="F97"/>
      <c s="16" r="G97"/>
      <c s="16" r="H97"/>
      <c s="16" r="I97"/>
      <c t="s" s="57" r="J97">
        <v>20</v>
      </c>
      <c s="195" r="K97">
        <v>41779</v>
      </c>
      <c s="90" r="L97"/>
      <c s="16" r="M97"/>
      <c s="16" r="O97"/>
      <c s="16" r="P97"/>
      <c s="16" r="Q97"/>
      <c s="16" r="R97"/>
      <c s="16" r="S97"/>
      <c s="16" r="T97"/>
      <c s="16" r="U97"/>
      <c s="16" r="V97"/>
      <c s="16" r="W97"/>
      <c s="16" r="X97"/>
      <c s="16" r="Y97"/>
      <c s="16" r="Z97"/>
      <c s="16" r="AA97"/>
      <c s="16" r="AB97"/>
    </row>
    <row r="98">
      <c s="16" r="A98"/>
      <c s="172" r="B98"/>
      <c s="16" r="C98"/>
      <c t="s" s="16" r="D98">
        <v>2950</v>
      </c>
      <c s="16" r="E98"/>
      <c s="16" r="F98"/>
      <c s="16" r="G98"/>
      <c s="16" r="H98"/>
      <c s="16" r="I98"/>
      <c t="s" s="57" r="J98">
        <v>20</v>
      </c>
      <c s="195" r="K98">
        <v>41779</v>
      </c>
      <c s="90" r="L98"/>
      <c s="16" r="M98"/>
      <c s="16" r="O98"/>
      <c s="16" r="P98"/>
      <c s="16" r="Q98"/>
      <c s="16" r="R98"/>
      <c s="16" r="S98"/>
      <c s="16" r="T98"/>
      <c s="16" r="U98"/>
      <c s="16" r="V98"/>
      <c s="16" r="W98"/>
      <c s="16" r="X98"/>
      <c s="16" r="Y98"/>
      <c s="16" r="Z98"/>
      <c s="16" r="AA98"/>
      <c s="16" r="AB98"/>
    </row>
    <row r="99">
      <c s="16" r="A99"/>
      <c s="172" r="B99"/>
      <c s="16" r="C99"/>
      <c t="s" s="16" r="D99">
        <v>2951</v>
      </c>
      <c s="16" r="E99"/>
      <c s="16" r="F99"/>
      <c s="16" r="G99"/>
      <c s="16" r="H99"/>
      <c s="16" r="I99"/>
      <c s="57" r="J99"/>
      <c s="16" r="K99"/>
      <c s="90" r="L99"/>
      <c s="16" r="M99"/>
      <c s="16" r="O99"/>
      <c s="16" r="P99"/>
      <c s="16" r="Q99"/>
      <c s="16" r="R99"/>
      <c s="16" r="S99"/>
      <c s="16" r="T99"/>
      <c s="16" r="U99"/>
      <c s="16" r="V99"/>
      <c s="16" r="W99"/>
      <c s="16" r="X99"/>
      <c s="16" r="Y99"/>
      <c s="16" r="Z99"/>
      <c s="16" r="AA99"/>
      <c s="16" r="AB99"/>
    </row>
    <row r="100">
      <c s="16" r="A100"/>
      <c s="172" r="B100"/>
      <c s="16" r="C100"/>
      <c t="s" s="16" r="D100">
        <v>2944</v>
      </c>
      <c s="16" r="E100"/>
      <c s="16" r="F100"/>
      <c s="16" r="G100"/>
      <c s="16" r="H100"/>
      <c s="16" r="I100"/>
      <c t="s" s="57" r="J100">
        <v>20</v>
      </c>
      <c s="195" r="K100">
        <v>41779</v>
      </c>
      <c s="90" r="L100"/>
      <c s="16" r="M100"/>
      <c s="16" r="O100"/>
      <c s="16" r="P100"/>
      <c s="16" r="Q100"/>
      <c s="16" r="R100"/>
      <c s="16" r="S100"/>
      <c s="16" r="T100"/>
      <c s="16" r="U100"/>
      <c s="16" r="V100"/>
      <c s="16" r="W100"/>
      <c s="16" r="X100"/>
      <c s="16" r="Y100"/>
      <c s="16" r="Z100"/>
      <c s="16" r="AA100"/>
      <c s="16" r="AB100"/>
    </row>
    <row r="101">
      <c s="16" r="A101"/>
      <c s="172" r="B101"/>
      <c s="16" r="C101"/>
      <c t="s" s="16" r="D101">
        <v>2952</v>
      </c>
      <c s="16" r="E101"/>
      <c t="s" s="16" r="F101">
        <v>2953</v>
      </c>
      <c t="s" s="16" r="G101">
        <v>2954</v>
      </c>
      <c s="16" r="H101"/>
      <c s="16" r="I101"/>
      <c t="s" s="57" r="J101">
        <v>19</v>
      </c>
      <c s="195" r="K101">
        <v>41726</v>
      </c>
      <c t="s" s="90" r="L101">
        <v>20</v>
      </c>
      <c s="195" r="M101">
        <v>41774</v>
      </c>
      <c s="16" r="O101"/>
      <c s="16" r="P101"/>
      <c s="16" r="Q101"/>
      <c s="16" r="R101"/>
      <c s="16" r="S101"/>
      <c s="16" r="T101"/>
      <c s="16" r="U101"/>
      <c s="16" r="V101"/>
      <c s="16" r="W101"/>
      <c s="16" r="X101"/>
      <c s="16" r="Y101"/>
      <c s="16" r="Z101"/>
      <c s="16" r="AA101"/>
      <c s="16" r="AB101"/>
    </row>
    <row r="102">
      <c s="16" r="A102"/>
      <c s="172" r="B102"/>
      <c s="16" r="C102"/>
      <c t="s" s="16" r="D102">
        <v>2955</v>
      </c>
      <c s="16" r="E102"/>
      <c s="16" r="F102"/>
      <c s="16" r="G102"/>
      <c s="16" r="H102"/>
      <c s="16" r="I102"/>
      <c t="s" s="57" r="J102">
        <v>20</v>
      </c>
      <c s="195" r="K102">
        <v>41779</v>
      </c>
      <c s="90" r="L102"/>
      <c s="16" r="M102"/>
      <c s="16" r="O102"/>
      <c s="16" r="P102"/>
      <c s="16" r="Q102"/>
      <c s="16" r="R102"/>
      <c s="16" r="S102"/>
      <c s="16" r="T102"/>
      <c s="16" r="U102"/>
      <c s="16" r="V102"/>
      <c s="16" r="W102"/>
      <c s="16" r="X102"/>
      <c s="16" r="Y102"/>
      <c s="16" r="Z102"/>
      <c s="16" r="AA102"/>
      <c s="16" r="AB102"/>
    </row>
    <row r="103">
      <c s="16" r="A103"/>
      <c s="172" r="B103"/>
      <c s="16" r="C103"/>
      <c t="s" s="16" r="D103">
        <v>2956</v>
      </c>
      <c s="16" r="E103"/>
      <c s="16" r="F103"/>
      <c s="16" r="G103"/>
      <c s="16" r="H103"/>
      <c s="16" r="I103"/>
      <c t="s" s="57" r="J103">
        <v>20</v>
      </c>
      <c s="195" r="K103">
        <v>41779</v>
      </c>
      <c s="90" r="L103"/>
      <c s="16" r="M103"/>
      <c s="16" r="O103"/>
      <c s="16" r="P103"/>
      <c s="16" r="Q103"/>
      <c s="16" r="R103"/>
      <c s="16" r="S103"/>
      <c s="16" r="T103"/>
      <c s="16" r="U103"/>
      <c s="16" r="V103"/>
      <c s="16" r="W103"/>
      <c s="16" r="X103"/>
      <c s="16" r="Y103"/>
      <c s="16" r="Z103"/>
      <c s="16" r="AA103"/>
      <c s="16" r="AB103"/>
    </row>
    <row r="104">
      <c s="16" r="A104"/>
      <c s="172" r="B104"/>
      <c s="16" r="C104"/>
      <c t="s" s="16" r="D104">
        <v>2957</v>
      </c>
      <c s="16" r="E104"/>
      <c s="16" r="F104"/>
      <c s="16" r="G104"/>
      <c s="16" r="H104"/>
      <c s="16" r="I104"/>
      <c t="s" s="57" r="J104">
        <v>20</v>
      </c>
      <c s="195" r="K104">
        <v>41779</v>
      </c>
      <c s="90" r="L104"/>
      <c s="16" r="M104"/>
      <c s="16" r="O104"/>
      <c s="16" r="P104"/>
      <c s="16" r="Q104"/>
      <c s="16" r="R104"/>
      <c s="16" r="S104"/>
      <c s="16" r="T104"/>
      <c s="16" r="U104"/>
      <c s="16" r="V104"/>
      <c s="16" r="W104"/>
      <c s="16" r="X104"/>
      <c s="16" r="Y104"/>
      <c s="16" r="Z104"/>
      <c s="16" r="AA104"/>
      <c s="16" r="AB104"/>
    </row>
    <row r="105">
      <c s="16" r="A105"/>
      <c s="172" r="B105"/>
      <c s="16" r="C105"/>
      <c t="s" s="16" r="D105">
        <v>2958</v>
      </c>
      <c s="16" r="E105"/>
      <c s="16" r="F105"/>
      <c s="16" r="G105"/>
      <c s="16" r="H105"/>
      <c s="16" r="I105"/>
      <c t="s" s="57" r="J105">
        <v>20</v>
      </c>
      <c s="195" r="K105">
        <v>41779</v>
      </c>
      <c s="90" r="L105"/>
      <c s="16" r="M105"/>
      <c s="16" r="O105"/>
      <c s="16" r="P105"/>
      <c s="16" r="Q105"/>
      <c s="16" r="R105"/>
      <c s="16" r="S105"/>
      <c s="16" r="T105"/>
      <c s="16" r="U105"/>
      <c s="16" r="V105"/>
      <c s="16" r="W105"/>
      <c s="16" r="X105"/>
      <c s="16" r="Y105"/>
      <c s="16" r="Z105"/>
      <c s="16" r="AA105"/>
      <c s="16" r="AB105"/>
    </row>
    <row r="106">
      <c s="16" r="A106"/>
      <c s="172" r="B106"/>
      <c s="16" r="C106"/>
      <c t="s" s="16" r="D106">
        <v>2959</v>
      </c>
      <c s="16" r="E106"/>
      <c s="16" r="F106"/>
      <c s="16" r="G106"/>
      <c s="16" r="H106"/>
      <c s="16" r="I106"/>
      <c t="s" s="57" r="J106">
        <v>20</v>
      </c>
      <c s="195" r="K106">
        <v>41779</v>
      </c>
      <c s="90" r="L106"/>
      <c s="16" r="M106"/>
      <c s="16" r="O106"/>
      <c s="16" r="P106"/>
      <c s="16" r="Q106"/>
      <c s="16" r="R106"/>
      <c s="16" r="S106"/>
      <c s="16" r="T106"/>
      <c s="16" r="U106"/>
      <c s="16" r="V106"/>
      <c s="16" r="W106"/>
      <c s="16" r="X106"/>
      <c s="16" r="Y106"/>
      <c s="16" r="Z106"/>
      <c s="16" r="AA106"/>
      <c s="16" r="AB106"/>
    </row>
    <row r="107">
      <c s="16" r="A107"/>
      <c s="172" r="B107"/>
      <c s="16" r="C107"/>
      <c t="s" s="16" r="D107">
        <v>2960</v>
      </c>
      <c s="16" r="E107"/>
      <c s="16" r="F107"/>
      <c s="16" r="G107"/>
      <c s="16" r="H107"/>
      <c s="16" r="I107"/>
      <c t="s" s="57" r="J107">
        <v>20</v>
      </c>
      <c s="195" r="K107">
        <v>41779</v>
      </c>
      <c s="90" r="L107"/>
      <c s="16" r="M107"/>
      <c s="16" r="O107"/>
      <c s="16" r="P107"/>
      <c s="16" r="Q107"/>
      <c s="16" r="R107"/>
      <c s="16" r="S107"/>
      <c s="16" r="T107"/>
      <c s="16" r="U107"/>
      <c s="16" r="V107"/>
      <c s="16" r="W107"/>
      <c s="16" r="X107"/>
      <c s="16" r="Y107"/>
      <c s="16" r="Z107"/>
      <c s="16" r="AA107"/>
      <c s="16" r="AB107"/>
    </row>
    <row r="108">
      <c s="16" r="A108"/>
      <c s="172" r="B108"/>
      <c s="16" r="C108"/>
      <c t="s" s="16" r="D108">
        <v>2961</v>
      </c>
      <c s="16" r="E108"/>
      <c s="16" r="F108"/>
      <c s="16" r="G108"/>
      <c s="16" r="H108"/>
      <c s="16" r="I108"/>
      <c s="57" r="J108"/>
      <c s="16" r="K108"/>
      <c s="90" r="L108"/>
      <c s="16" r="M108"/>
      <c s="16" r="O108"/>
      <c s="16" r="P108"/>
      <c s="16" r="Q108"/>
      <c s="16" r="R108"/>
      <c s="16" r="S108"/>
      <c s="16" r="T108"/>
      <c s="16" r="U108"/>
      <c s="16" r="V108"/>
      <c s="16" r="W108"/>
      <c s="16" r="X108"/>
      <c s="16" r="Y108"/>
      <c s="16" r="Z108"/>
      <c s="16" r="AA108"/>
      <c s="16" r="AB108"/>
    </row>
    <row r="109">
      <c s="16" r="A109"/>
      <c s="172" r="B109"/>
      <c s="16" r="C109"/>
      <c t="s" s="16" r="D109">
        <v>2962</v>
      </c>
      <c s="16" r="E109"/>
      <c s="16" r="F109"/>
      <c s="16" r="G109"/>
      <c s="16" r="H109"/>
      <c s="16" r="I109"/>
      <c t="s" s="57" r="J109">
        <v>20</v>
      </c>
      <c s="195" r="K109">
        <v>41779</v>
      </c>
      <c s="90" r="L109"/>
      <c s="16" r="M109"/>
      <c s="16" r="O109"/>
      <c s="16" r="P109"/>
      <c s="16" r="Q109"/>
      <c s="16" r="R109"/>
      <c s="16" r="S109"/>
      <c s="16" r="T109"/>
      <c s="16" r="U109"/>
      <c s="16" r="V109"/>
      <c s="16" r="W109"/>
      <c s="16" r="X109"/>
      <c s="16" r="Y109"/>
      <c s="16" r="Z109"/>
      <c s="16" r="AA109"/>
      <c s="16" r="AB109"/>
    </row>
    <row r="110">
      <c s="16" r="A110"/>
      <c s="172" r="B110"/>
      <c s="16" r="C110"/>
      <c t="s" s="16" r="D110">
        <v>2963</v>
      </c>
      <c s="16" r="E110"/>
      <c s="16" r="F110"/>
      <c s="16" r="G110"/>
      <c s="16" r="H110"/>
      <c s="16" r="I110"/>
      <c t="s" s="57" r="J110">
        <v>20</v>
      </c>
      <c s="195" r="K110">
        <v>41779</v>
      </c>
      <c s="90" r="L110"/>
      <c s="16" r="M110"/>
      <c s="16" r="O110"/>
      <c s="16" r="P110"/>
      <c s="16" r="Q110"/>
      <c s="16" r="R110"/>
      <c s="16" r="S110"/>
      <c s="16" r="T110"/>
      <c s="16" r="U110"/>
      <c s="16" r="V110"/>
      <c s="16" r="W110"/>
      <c s="16" r="X110"/>
      <c s="16" r="Y110"/>
      <c s="16" r="Z110"/>
      <c s="16" r="AA110"/>
      <c s="16" r="AB110"/>
    </row>
    <row r="111">
      <c s="16" r="A111"/>
      <c s="172" r="B111"/>
      <c s="16" r="C111"/>
      <c t="s" s="16" r="D111">
        <v>2964</v>
      </c>
      <c s="16" r="E111"/>
      <c s="16" r="F111"/>
      <c s="16" r="G111"/>
      <c s="16" r="H111"/>
      <c s="16" r="I111"/>
      <c t="s" s="57" r="J111">
        <v>20</v>
      </c>
      <c s="195" r="K111">
        <v>41779</v>
      </c>
      <c s="90" r="L111"/>
      <c s="16" r="M111"/>
      <c s="16" r="O111"/>
      <c s="16" r="P111"/>
      <c s="16" r="Q111"/>
      <c s="16" r="R111"/>
      <c s="16" r="S111"/>
      <c s="16" r="T111"/>
      <c s="16" r="U111"/>
      <c s="16" r="V111"/>
      <c s="16" r="W111"/>
      <c s="16" r="X111"/>
      <c s="16" r="Y111"/>
      <c s="16" r="Z111"/>
      <c s="16" r="AA111"/>
      <c s="16" r="AB111"/>
    </row>
    <row r="112">
      <c s="16" r="A112"/>
      <c s="172" r="B112"/>
      <c s="16" r="C112"/>
      <c t="s" s="16" r="D112">
        <v>2965</v>
      </c>
      <c s="16" r="E112"/>
      <c s="16" r="F112"/>
      <c s="16" r="G112"/>
      <c s="16" r="H112"/>
      <c s="16" r="I112"/>
      <c t="s" s="57" r="J112">
        <v>20</v>
      </c>
      <c s="195" r="K112">
        <v>41779</v>
      </c>
      <c s="90" r="L112"/>
      <c s="16" r="M112"/>
      <c s="16" r="O112"/>
      <c s="16" r="P112"/>
      <c s="16" r="Q112"/>
      <c s="16" r="R112"/>
      <c s="16" r="S112"/>
      <c s="16" r="T112"/>
      <c s="16" r="U112"/>
      <c s="16" r="V112"/>
      <c s="16" r="W112"/>
      <c s="16" r="X112"/>
      <c s="16" r="Y112"/>
      <c s="16" r="Z112"/>
      <c s="16" r="AA112"/>
      <c s="16" r="AB112"/>
    </row>
    <row r="113">
      <c s="16" r="A113"/>
      <c s="172" r="B113"/>
      <c s="16" r="C113"/>
      <c t="s" s="16" r="D113">
        <v>2966</v>
      </c>
      <c s="16" r="E113"/>
      <c s="16" r="F113"/>
      <c s="16" r="G113"/>
      <c s="16" r="H113"/>
      <c s="16" r="I113"/>
      <c t="s" s="57" r="J113">
        <v>20</v>
      </c>
      <c s="195" r="K113">
        <v>41779</v>
      </c>
      <c s="90" r="L113"/>
      <c s="16" r="M113"/>
      <c s="16" r="O113"/>
      <c s="16" r="P113"/>
      <c s="16" r="Q113"/>
      <c s="16" r="R113"/>
      <c s="16" r="S113"/>
      <c s="16" r="T113"/>
      <c s="16" r="U113"/>
      <c s="16" r="V113"/>
      <c s="16" r="W113"/>
      <c s="16" r="X113"/>
      <c s="16" r="Y113"/>
      <c s="16" r="Z113"/>
      <c s="16" r="AA113"/>
      <c s="16" r="AB113"/>
    </row>
    <row r="114">
      <c s="16" r="A114"/>
      <c s="172" r="B114"/>
      <c s="16" r="C114"/>
      <c t="s" s="16" r="D114">
        <v>2967</v>
      </c>
      <c s="16" r="E114"/>
      <c s="16" r="F114"/>
      <c s="16" r="G114"/>
      <c s="16" r="H114"/>
      <c s="16" r="I114"/>
      <c t="s" s="57" r="J114">
        <v>20</v>
      </c>
      <c s="195" r="K114">
        <v>41779</v>
      </c>
      <c s="90" r="L114"/>
      <c s="16" r="M114"/>
      <c s="16" r="O114"/>
      <c s="16" r="P114"/>
      <c s="16" r="Q114"/>
      <c s="16" r="R114"/>
      <c s="16" r="S114"/>
      <c s="16" r="T114"/>
      <c s="16" r="U114"/>
      <c s="16" r="V114"/>
      <c s="16" r="W114"/>
      <c s="16" r="X114"/>
      <c s="16" r="Y114"/>
      <c s="16" r="Z114"/>
      <c s="16" r="AA114"/>
      <c s="16" r="AB114"/>
    </row>
    <row r="115">
      <c s="16" r="A115"/>
      <c s="172" r="B115"/>
      <c s="16" r="C115"/>
      <c t="s" s="16" r="D115">
        <v>2968</v>
      </c>
      <c s="16" r="E115"/>
      <c s="16" r="F115"/>
      <c s="16" r="G115"/>
      <c s="16" r="H115"/>
      <c s="16" r="I115"/>
      <c t="s" s="57" r="J115">
        <v>20</v>
      </c>
      <c s="195" r="K115">
        <v>41779</v>
      </c>
      <c s="90" r="L115"/>
      <c s="16" r="M115"/>
      <c s="16" r="O115"/>
      <c s="16" r="P115"/>
      <c s="16" r="Q115"/>
      <c s="16" r="R115"/>
      <c s="16" r="S115"/>
      <c s="16" r="T115"/>
      <c s="16" r="U115"/>
      <c s="16" r="V115"/>
      <c s="16" r="W115"/>
      <c s="16" r="X115"/>
      <c s="16" r="Y115"/>
      <c s="16" r="Z115"/>
      <c s="16" r="AA115"/>
      <c s="16" r="AB115"/>
    </row>
    <row r="116">
      <c s="16" r="A116"/>
      <c s="172" r="B116"/>
      <c s="16" r="C116"/>
      <c t="s" s="16" r="D116">
        <v>2961</v>
      </c>
      <c s="16" r="E116"/>
      <c s="16" r="F116"/>
      <c s="16" r="G116"/>
      <c s="16" r="H116"/>
      <c s="16" r="I116"/>
      <c t="s" s="57" r="J116">
        <v>20</v>
      </c>
      <c s="195" r="K116">
        <v>41779</v>
      </c>
      <c s="90" r="L116"/>
      <c s="16" r="M116"/>
      <c s="16" r="O116"/>
      <c s="16" r="P116"/>
      <c s="16" r="Q116"/>
      <c s="16" r="R116"/>
      <c s="16" r="S116"/>
      <c s="16" r="T116"/>
      <c s="16" r="U116"/>
      <c s="16" r="V116"/>
      <c s="16" r="W116"/>
      <c s="16" r="X116"/>
      <c s="16" r="Y116"/>
      <c s="16" r="Z116"/>
      <c s="16" r="AA116"/>
      <c s="16" r="AB116"/>
    </row>
    <row r="117">
      <c s="16" r="A117"/>
      <c t="s" s="16" r="B117">
        <v>2969</v>
      </c>
      <c s="16" r="C117"/>
      <c t="s" s="16" r="D117">
        <v>2970</v>
      </c>
      <c t="s" s="16" r="E117">
        <v>2971</v>
      </c>
      <c t="s" s="16" r="F117">
        <v>2972</v>
      </c>
      <c t="s" s="16" r="G117">
        <v>2973</v>
      </c>
      <c s="16" r="H117"/>
      <c s="16" r="I117"/>
      <c t="s" s="57" r="J117">
        <v>19</v>
      </c>
      <c s="195" r="K117">
        <v>41726</v>
      </c>
      <c t="s" s="90" r="L117">
        <v>20</v>
      </c>
      <c s="195" r="M117">
        <v>41774</v>
      </c>
      <c s="16" r="O117"/>
      <c s="16" r="P117"/>
      <c s="16" r="Q117"/>
      <c s="16" r="R117"/>
      <c s="16" r="S117"/>
      <c s="16" r="T117"/>
      <c s="16" r="U117"/>
      <c s="16" r="V117"/>
      <c s="16" r="W117"/>
      <c s="16" r="X117"/>
      <c s="16" r="Y117"/>
      <c s="16" r="Z117"/>
      <c s="16" r="AA117"/>
      <c s="16" r="AB117"/>
    </row>
    <row r="118">
      <c s="16" r="A118"/>
      <c s="16" r="B118"/>
      <c s="16" r="C118"/>
      <c t="s" s="16" r="D118">
        <v>2974</v>
      </c>
      <c t="s" s="16" r="E118">
        <v>2975</v>
      </c>
      <c t="s" s="16" r="F118">
        <v>2976</v>
      </c>
      <c t="s" s="16" r="G118">
        <v>2977</v>
      </c>
      <c s="16" r="H118"/>
      <c s="16" r="I118"/>
      <c t="s" s="57" r="J118">
        <v>20</v>
      </c>
      <c s="195" r="K118">
        <v>41793</v>
      </c>
      <c s="16" r="L118"/>
      <c s="16" r="M118"/>
      <c s="16" r="O118"/>
      <c s="16" r="P118"/>
      <c s="16" r="Q118"/>
      <c s="16" r="R118"/>
      <c s="16" r="S118"/>
      <c s="16" r="T118"/>
      <c s="16" r="U118"/>
      <c s="16" r="V118"/>
      <c s="16" r="W118"/>
      <c s="16" r="X118"/>
      <c s="16" r="Y118"/>
      <c s="16" r="Z118"/>
      <c s="16" r="AA118"/>
      <c s="16" r="AB118"/>
    </row>
    <row r="119">
      <c s="16" r="A119"/>
      <c s="16" r="B119"/>
      <c s="16" r="C119"/>
      <c t="s" s="16" r="D119">
        <v>2978</v>
      </c>
      <c t="s" s="16" r="E119">
        <v>2979</v>
      </c>
      <c t="s" s="16" r="F119">
        <v>2980</v>
      </c>
      <c t="s" s="16" r="G119">
        <v>2981</v>
      </c>
      <c s="16" r="H119"/>
      <c s="16" r="I119"/>
      <c t="s" s="57" r="J119">
        <v>19</v>
      </c>
      <c s="195" r="K119">
        <v>41726</v>
      </c>
      <c s="16" r="L119"/>
      <c s="16" r="M119"/>
      <c s="16" r="O119"/>
      <c s="16" r="P119"/>
      <c s="16" r="Q119"/>
      <c s="16" r="R119"/>
      <c s="16" r="S119"/>
      <c s="16" r="T119"/>
      <c s="16" r="U119"/>
      <c s="16" r="V119"/>
      <c s="16" r="W119"/>
      <c s="16" r="X119"/>
      <c s="16" r="Y119"/>
      <c s="16" r="Z119"/>
      <c s="16" r="AA119"/>
      <c s="16" r="AB119"/>
    </row>
    <row r="120">
      <c s="16" r="A120"/>
      <c s="172" r="B120"/>
      <c s="16" r="C120"/>
      <c t="s" s="172" r="D120">
        <v>2982</v>
      </c>
      <c t="s" s="172" r="E120">
        <v>2983</v>
      </c>
      <c t="s" s="172" r="F120">
        <v>2984</v>
      </c>
      <c t="s" s="172" r="G120">
        <v>2985</v>
      </c>
      <c s="172" r="H120"/>
      <c s="172" r="I120"/>
      <c t="s" s="134" r="J120">
        <v>19</v>
      </c>
      <c s="248" r="K120">
        <v>41726</v>
      </c>
      <c t="s" s="205" r="L120">
        <v>20</v>
      </c>
      <c s="248" r="M120">
        <v>41774</v>
      </c>
      <c s="16" r="O120"/>
      <c s="16" r="P120"/>
      <c s="16" r="Q120"/>
      <c s="16" r="R120"/>
      <c s="16" r="S120"/>
      <c s="16" r="T120"/>
      <c s="16" r="U120"/>
      <c s="16" r="V120"/>
      <c s="16" r="W120"/>
      <c s="16" r="X120"/>
      <c s="16" r="Y120"/>
      <c s="16" r="Z120"/>
      <c s="16" r="AA120"/>
      <c s="16" r="AB120"/>
    </row>
    <row r="121">
      <c s="16" r="A121"/>
      <c s="172" r="B121"/>
      <c s="16" r="C121"/>
      <c t="s" s="172" r="D121">
        <v>2986</v>
      </c>
      <c t="s" s="172" r="E121">
        <v>2987</v>
      </c>
      <c t="s" s="172" r="F121">
        <v>2984</v>
      </c>
      <c t="s" s="172" r="G121">
        <v>2988</v>
      </c>
      <c s="172" r="H121"/>
      <c s="172" r="I121"/>
      <c t="s" s="134" r="J121">
        <v>20</v>
      </c>
      <c s="248" r="K121">
        <v>41789</v>
      </c>
      <c s="205" r="L121"/>
      <c s="172" r="M121"/>
      <c s="16" r="O121"/>
      <c s="16" r="P121"/>
      <c s="16" r="Q121"/>
      <c s="16" r="R121"/>
      <c s="16" r="S121"/>
      <c s="16" r="T121"/>
      <c s="16" r="U121"/>
      <c s="16" r="V121"/>
      <c s="16" r="W121"/>
      <c s="16" r="X121"/>
      <c s="16" r="Y121"/>
      <c s="16" r="Z121"/>
      <c s="16" r="AA121"/>
      <c s="16" r="AB121"/>
    </row>
    <row r="122">
      <c s="16" r="A122"/>
      <c s="16" r="B122"/>
      <c s="16" r="C122"/>
      <c t="s" s="16" r="D122">
        <v>2989</v>
      </c>
      <c s="16" r="E122"/>
      <c t="s" s="16" r="F122">
        <v>2990</v>
      </c>
      <c t="s" s="16" r="G122">
        <v>2991</v>
      </c>
      <c s="16" r="H122"/>
      <c s="16" r="I122"/>
      <c t="s" s="57" r="J122">
        <v>19</v>
      </c>
      <c s="195" r="K122">
        <v>41726</v>
      </c>
      <c t="s" s="90" r="L122">
        <v>20</v>
      </c>
      <c s="195" r="M122">
        <v>41774</v>
      </c>
      <c s="16" r="O122"/>
      <c s="16" r="P122"/>
      <c s="16" r="Q122"/>
      <c s="16" r="R122"/>
      <c s="16" r="S122"/>
      <c s="16" r="T122"/>
      <c s="16" r="U122"/>
      <c s="16" r="V122"/>
      <c s="16" r="W122"/>
      <c s="16" r="X122"/>
      <c s="16" r="Y122"/>
      <c s="16" r="Z122"/>
      <c s="16" r="AA122"/>
      <c s="16" r="AB122"/>
    </row>
    <row r="123">
      <c s="172" r="A123"/>
      <c t="s" s="172" r="B123">
        <v>2992</v>
      </c>
      <c s="16" r="C123"/>
      <c t="s" s="172" r="D123">
        <v>2993</v>
      </c>
      <c s="172" r="E123"/>
      <c t="s" s="172" r="F123">
        <v>2994</v>
      </c>
      <c t="s" s="172" r="G123">
        <v>2995</v>
      </c>
      <c s="172" r="H123"/>
      <c s="172" r="I123"/>
      <c t="s" s="134" r="J123">
        <v>19</v>
      </c>
      <c s="248" r="K123">
        <v>41726</v>
      </c>
      <c t="s" s="205" r="L123">
        <v>20</v>
      </c>
      <c s="248" r="M123">
        <v>41774</v>
      </c>
      <c s="172" r="O123"/>
      <c s="172" r="P123"/>
      <c s="172" r="Q123"/>
      <c s="172" r="R123"/>
      <c s="172" r="S123"/>
      <c s="172" r="T123"/>
      <c s="172" r="U123"/>
      <c s="172" r="V123"/>
      <c s="172" r="W123"/>
      <c s="172" r="X123"/>
      <c s="172" r="Y123"/>
      <c s="172" r="Z123"/>
      <c s="172" r="AA123"/>
      <c s="172" r="AB123"/>
    </row>
    <row r="124">
      <c s="16" r="A124"/>
      <c s="16" r="B124"/>
      <c s="16" r="C124"/>
      <c t="s" s="172" r="D124">
        <v>2996</v>
      </c>
      <c s="16" r="E124"/>
      <c t="s" s="16" r="F124">
        <v>2997</v>
      </c>
      <c t="s" s="16" r="G124">
        <v>2998</v>
      </c>
      <c s="16" r="H124"/>
      <c s="16" r="I124"/>
      <c t="s" s="134" r="J124">
        <v>20</v>
      </c>
      <c s="248" r="K124">
        <v>41789</v>
      </c>
      <c s="90" r="L124"/>
      <c s="16" r="M124"/>
      <c s="16" r="O124"/>
      <c s="16" r="P124"/>
      <c s="16" r="Q124"/>
      <c s="16" r="R124"/>
      <c s="16" r="S124"/>
      <c s="16" r="T124"/>
      <c s="16" r="U124"/>
      <c s="16" r="V124"/>
      <c s="16" r="W124"/>
      <c s="16" r="X124"/>
      <c s="16" r="Y124"/>
      <c s="16" r="Z124"/>
      <c s="16" r="AA124"/>
      <c s="16" r="AB124"/>
    </row>
    <row r="125">
      <c s="16" r="A125"/>
      <c s="16" r="B125"/>
      <c s="16" r="C125"/>
      <c t="s" s="16" r="D125">
        <v>2999</v>
      </c>
      <c s="16" r="E125"/>
      <c t="s" s="16" r="F125">
        <v>3000</v>
      </c>
      <c t="s" s="16" r="G125">
        <v>3001</v>
      </c>
      <c s="16" r="H125"/>
      <c s="16" r="I125"/>
      <c t="s" s="57" r="J125">
        <v>19</v>
      </c>
      <c s="195" r="K125">
        <v>41726</v>
      </c>
      <c t="s" s="90" r="L125">
        <v>20</v>
      </c>
      <c s="195" r="M125">
        <v>41774</v>
      </c>
      <c s="16" r="O125"/>
      <c s="16" r="P125"/>
      <c s="16" r="Q125"/>
      <c s="16" r="R125"/>
      <c s="16" r="S125"/>
      <c s="16" r="T125"/>
      <c s="16" r="U125"/>
      <c s="16" r="V125"/>
      <c s="16" r="W125"/>
      <c s="16" r="X125"/>
      <c s="16" r="Y125"/>
      <c s="16" r="Z125"/>
      <c s="16" r="AA125"/>
      <c s="16" r="AB125"/>
    </row>
    <row r="126">
      <c s="172" r="A126"/>
      <c s="16" r="B126"/>
      <c s="16" r="C126"/>
      <c t="s" s="16" r="D126">
        <v>3002</v>
      </c>
      <c s="16" r="E126"/>
      <c t="s" s="16" r="F126">
        <v>3003</v>
      </c>
      <c t="s" s="172" r="G126">
        <v>3004</v>
      </c>
      <c s="16" r="H126"/>
      <c s="16" r="I126"/>
      <c t="s" s="57" r="J126">
        <v>19</v>
      </c>
      <c s="195" r="K126">
        <v>41726</v>
      </c>
      <c t="s" s="16" r="L126">
        <v>20</v>
      </c>
      <c s="195" r="M126">
        <v>41774</v>
      </c>
      <c s="172" r="O126"/>
      <c s="172" r="P126"/>
      <c s="172" r="Q126"/>
      <c s="172" r="R126"/>
      <c s="172" r="S126"/>
      <c s="172" r="T126"/>
      <c s="172" r="U126"/>
      <c s="172" r="V126"/>
      <c s="172" r="W126"/>
      <c s="172" r="X126"/>
      <c s="172" r="Y126"/>
      <c s="172" r="Z126"/>
      <c s="172" r="AA126"/>
      <c s="172" r="AB126"/>
    </row>
    <row r="127">
      <c s="16" r="A127"/>
      <c s="16" r="B127"/>
      <c s="16" r="C127"/>
      <c t="s" s="16" r="D127">
        <v>3005</v>
      </c>
      <c s="16" r="E127"/>
      <c t="s" s="16" r="F127">
        <v>3006</v>
      </c>
      <c t="s" s="172" r="G127">
        <v>3007</v>
      </c>
      <c s="16" r="H127"/>
      <c s="16" r="I127"/>
      <c t="s" s="57" r="J127">
        <v>19</v>
      </c>
      <c s="195" r="K127">
        <v>41726</v>
      </c>
      <c t="s" s="16" r="L127">
        <v>20</v>
      </c>
      <c s="195" r="M127">
        <v>41774</v>
      </c>
      <c s="16" r="O127"/>
      <c s="16" r="P127"/>
      <c s="16" r="Q127"/>
      <c s="16" r="R127"/>
      <c s="16" r="S127"/>
      <c s="16" r="T127"/>
      <c s="16" r="U127"/>
      <c s="16" r="V127"/>
      <c s="16" r="W127"/>
      <c s="16" r="X127"/>
      <c s="16" r="Y127"/>
      <c s="16" r="Z127"/>
      <c s="16" r="AA127"/>
      <c s="16" r="AB127"/>
    </row>
    <row r="128">
      <c s="16" r="A128"/>
      <c s="16" r="B128"/>
      <c s="16" r="C128"/>
      <c t="s" s="16" r="D128">
        <v>3008</v>
      </c>
      <c t="s" s="16" r="E128">
        <v>3009</v>
      </c>
      <c t="s" s="16" r="F128">
        <v>3010</v>
      </c>
      <c t="s" s="172" r="G128">
        <v>3011</v>
      </c>
      <c s="16" r="H128"/>
      <c s="16" r="I128"/>
      <c t="s" s="57" r="J128">
        <v>19</v>
      </c>
      <c s="195" r="K128">
        <v>41726</v>
      </c>
      <c t="s" s="16" r="L128">
        <v>20</v>
      </c>
      <c s="195" r="M128">
        <v>41774</v>
      </c>
      <c s="16" r="O128"/>
      <c s="16" r="P128"/>
      <c s="16" r="Q128"/>
      <c s="16" r="R128"/>
      <c s="16" r="S128"/>
      <c s="16" r="T128"/>
      <c s="16" r="U128"/>
      <c s="16" r="V128"/>
      <c s="16" r="W128"/>
      <c s="16" r="X128"/>
      <c s="16" r="Y128"/>
      <c s="16" r="Z128"/>
      <c s="16" r="AA128"/>
      <c s="16" r="AB128"/>
    </row>
    <row r="129">
      <c s="16" r="A129"/>
      <c s="16" r="B129"/>
      <c s="16" r="C129"/>
      <c t="s" s="16" r="D129">
        <v>3012</v>
      </c>
      <c t="s" s="16" r="E129">
        <v>3009</v>
      </c>
      <c t="s" s="16" r="F129">
        <v>3013</v>
      </c>
      <c t="s" s="172" r="G129">
        <v>3011</v>
      </c>
      <c s="16" r="H129"/>
      <c s="16" r="I129"/>
      <c t="s" s="57" r="J129">
        <v>19</v>
      </c>
      <c s="195" r="K129">
        <v>41726</v>
      </c>
      <c t="s" s="16" r="L129">
        <v>20</v>
      </c>
      <c s="195" r="M129">
        <v>41774</v>
      </c>
      <c s="16" r="O129"/>
      <c s="16" r="P129"/>
      <c s="16" r="Q129"/>
      <c s="16" r="R129"/>
      <c s="16" r="S129"/>
      <c s="16" r="T129"/>
      <c s="16" r="U129"/>
      <c s="16" r="V129"/>
      <c s="16" r="W129"/>
      <c s="16" r="X129"/>
      <c s="16" r="Y129"/>
      <c s="16" r="Z129"/>
      <c s="16" r="AA129"/>
      <c s="16" r="AB129"/>
    </row>
    <row r="130">
      <c s="172" r="A130"/>
      <c t="s" s="172" r="B130">
        <v>3014</v>
      </c>
      <c s="172" r="C130"/>
      <c t="s" s="172" r="D130">
        <v>3015</v>
      </c>
      <c s="172" r="E130"/>
      <c t="s" s="172" r="F130">
        <v>3016</v>
      </c>
      <c t="s" s="172" r="G130">
        <v>3017</v>
      </c>
      <c s="172" r="H130"/>
      <c s="172" r="I130"/>
      <c s="134" r="J130"/>
      <c s="172" r="K130"/>
      <c s="172" r="L130"/>
      <c s="172" r="M130"/>
      <c s="139" r="N130"/>
      <c s="172" r="O130"/>
      <c s="172" r="P130"/>
      <c s="172" r="Q130"/>
      <c s="172" r="R130"/>
      <c s="172" r="S130"/>
      <c s="172" r="T130"/>
      <c s="172" r="U130"/>
      <c s="172" r="V130"/>
      <c s="172" r="W130"/>
      <c s="172" r="X130"/>
      <c s="172" r="Y130"/>
      <c s="172" r="Z130"/>
      <c s="172" r="AA130"/>
      <c s="172" r="AB130"/>
      <c s="139" r="AC130"/>
      <c s="139" r="AD130"/>
    </row>
    <row r="131">
      <c s="172" r="A131"/>
      <c s="172" r="B131"/>
      <c s="172" r="C131"/>
      <c t="s" s="172" r="D131">
        <v>3018</v>
      </c>
      <c s="172" r="E131"/>
      <c t="s" s="172" r="F131">
        <v>3019</v>
      </c>
      <c t="s" s="172" r="G131">
        <v>3020</v>
      </c>
      <c s="172" r="H131"/>
      <c s="172" r="I131"/>
      <c t="s" s="134" r="J131">
        <v>20</v>
      </c>
      <c s="248" r="K131">
        <v>41780</v>
      </c>
      <c s="172" r="L131"/>
      <c s="172" r="M131"/>
      <c s="139" r="N131"/>
      <c s="172" r="O131"/>
      <c s="172" r="P131"/>
      <c s="172" r="Q131"/>
      <c s="172" r="R131"/>
      <c s="172" r="S131"/>
      <c s="172" r="T131"/>
      <c s="172" r="U131"/>
      <c s="172" r="V131"/>
      <c s="172" r="W131"/>
      <c s="172" r="X131"/>
      <c s="172" r="Y131"/>
      <c s="172" r="Z131"/>
      <c s="172" r="AA131"/>
      <c s="172" r="AB131"/>
      <c s="139" r="AC131"/>
      <c s="139" r="AD131"/>
    </row>
    <row r="132">
      <c s="172" r="A132"/>
      <c s="172" r="B132"/>
      <c s="172" r="C132"/>
      <c t="s" s="172" r="D132">
        <v>3021</v>
      </c>
      <c s="172" r="E132"/>
      <c t="s" s="172" r="F132">
        <v>3022</v>
      </c>
      <c t="s" s="172" r="G132">
        <v>3023</v>
      </c>
      <c s="172" r="H132"/>
      <c s="172" r="I132"/>
      <c t="s" s="134" r="J132">
        <v>20</v>
      </c>
      <c s="248" r="K132">
        <v>41780</v>
      </c>
      <c s="172" r="L132"/>
      <c s="172" r="M132"/>
      <c s="139" r="N132"/>
      <c s="172" r="O132"/>
      <c s="172" r="P132"/>
      <c s="172" r="Q132"/>
      <c s="172" r="R132"/>
      <c s="172" r="S132"/>
      <c s="172" r="T132"/>
      <c s="172" r="U132"/>
      <c s="172" r="V132"/>
      <c s="172" r="W132"/>
      <c s="172" r="X132"/>
      <c s="172" r="Y132"/>
      <c s="172" r="Z132"/>
      <c s="172" r="AA132"/>
      <c s="172" r="AB132"/>
      <c s="139" r="AC132"/>
      <c s="139" r="AD132"/>
    </row>
    <row r="133">
      <c s="172" r="A133"/>
      <c s="172" r="B133"/>
      <c s="172" r="C133"/>
      <c t="s" s="172" r="D133">
        <v>3024</v>
      </c>
      <c s="172" r="E133"/>
      <c t="s" s="172" r="F133">
        <v>3025</v>
      </c>
      <c t="s" s="172" r="G133">
        <v>3026</v>
      </c>
      <c s="172" r="H133"/>
      <c s="172" r="I133"/>
      <c t="s" s="134" r="J133">
        <v>20</v>
      </c>
      <c s="248" r="K133">
        <v>41780</v>
      </c>
      <c s="172" r="L133"/>
      <c s="172" r="M133"/>
      <c s="139" r="N133"/>
      <c s="172" r="O133"/>
      <c s="172" r="P133"/>
      <c s="172" r="Q133"/>
      <c s="172" r="R133"/>
      <c s="172" r="S133"/>
      <c s="172" r="T133"/>
      <c s="172" r="U133"/>
      <c s="172" r="V133"/>
      <c s="172" r="W133"/>
      <c s="172" r="X133"/>
      <c s="172" r="Y133"/>
      <c s="172" r="Z133"/>
      <c s="172" r="AA133"/>
      <c s="172" r="AB133"/>
      <c s="139" r="AC133"/>
      <c s="139" r="AD133"/>
    </row>
    <row r="134">
      <c s="172" r="A134"/>
      <c s="172" r="B134"/>
      <c s="172" r="C134"/>
      <c t="s" s="172" r="D134">
        <v>3027</v>
      </c>
      <c t="s" s="172" r="E134">
        <v>3028</v>
      </c>
      <c t="s" s="172" r="F134">
        <v>3029</v>
      </c>
      <c t="s" s="172" r="G134">
        <v>3030</v>
      </c>
      <c s="172" r="H134"/>
      <c s="172" r="I134"/>
      <c t="s" s="134" r="J134">
        <v>20</v>
      </c>
      <c s="248" r="K134">
        <v>41780</v>
      </c>
      <c s="172" r="L134"/>
      <c s="172" r="M134"/>
      <c s="139" r="N134"/>
      <c s="172" r="O134"/>
      <c s="172" r="P134"/>
      <c s="172" r="Q134"/>
      <c s="172" r="R134"/>
      <c s="172" r="S134"/>
      <c s="172" r="T134"/>
      <c s="172" r="U134"/>
      <c s="172" r="V134"/>
      <c s="172" r="W134"/>
      <c s="172" r="X134"/>
      <c s="172" r="Y134"/>
      <c s="172" r="Z134"/>
      <c s="172" r="AA134"/>
      <c s="172" r="AB134"/>
      <c s="139" r="AC134"/>
      <c s="139" r="AD134"/>
    </row>
    <row r="135">
      <c s="16" r="A135"/>
      <c s="16" r="B135"/>
      <c s="16" r="C135"/>
      <c t="s" s="16" r="D135">
        <v>3031</v>
      </c>
      <c t="s" s="16" r="E135">
        <v>3032</v>
      </c>
      <c t="s" s="16" r="F135">
        <v>3033</v>
      </c>
      <c t="s" s="16" r="G135">
        <v>3034</v>
      </c>
      <c s="16" r="H135"/>
      <c s="16" r="I135"/>
      <c t="s" s="57" r="J135">
        <v>20</v>
      </c>
      <c s="195" r="K135">
        <v>41801</v>
      </c>
      <c s="16" r="L135"/>
      <c s="16" r="M135"/>
      <c s="16" r="O135"/>
      <c s="16" r="P135"/>
      <c s="16" r="Q135"/>
      <c s="16" r="R135"/>
      <c s="16" r="S135"/>
      <c s="16" r="T135"/>
      <c s="16" r="U135"/>
      <c s="16" r="V135"/>
      <c s="16" r="W135"/>
      <c s="16" r="X135"/>
      <c s="16" r="Y135"/>
      <c s="16" r="Z135"/>
      <c s="16" r="AA135"/>
      <c s="16" r="AB135"/>
    </row>
    <row r="136">
      <c s="16" r="A136"/>
      <c s="16" r="B136"/>
      <c s="16" r="C136"/>
      <c t="s" s="16" r="D136">
        <v>3035</v>
      </c>
      <c s="16" r="E136"/>
      <c t="s" s="16" r="F136">
        <v>3036</v>
      </c>
      <c t="s" s="16" r="G136">
        <v>3037</v>
      </c>
      <c s="16" r="H136"/>
      <c s="16" r="I136"/>
      <c t="s" s="57" r="J136">
        <v>20</v>
      </c>
      <c s="195" r="K136">
        <v>41801</v>
      </c>
      <c s="16" r="L136"/>
      <c s="16" r="M136"/>
      <c s="16" r="O136"/>
      <c s="16" r="P136"/>
      <c s="16" r="Q136"/>
      <c s="16" r="R136"/>
      <c s="16" r="S136"/>
      <c s="16" r="T136"/>
      <c s="16" r="U136"/>
      <c s="16" r="V136"/>
      <c s="16" r="W136"/>
      <c s="16" r="X136"/>
      <c s="16" r="Y136"/>
      <c s="16" r="Z136"/>
      <c s="16" r="AA136"/>
      <c s="16" r="AB136"/>
    </row>
    <row r="137">
      <c s="11" r="A137"/>
      <c t="s" s="108" r="B137">
        <v>1906</v>
      </c>
      <c s="196" r="C137"/>
      <c s="196" r="D137"/>
      <c s="196" r="E137"/>
      <c s="196" r="F137"/>
      <c s="196" r="G137"/>
      <c s="196" r="H137"/>
      <c s="196" r="I137"/>
      <c s="59" r="J137"/>
      <c s="196" r="K137"/>
      <c s="196" r="L137"/>
      <c s="196" r="M137"/>
      <c s="16" r="O137"/>
      <c s="16" r="P137"/>
      <c s="16" r="Q137"/>
      <c s="16" r="R137"/>
      <c s="16" r="S137"/>
      <c s="16" r="T137"/>
      <c s="16" r="U137"/>
      <c s="16" r="V137"/>
      <c s="16" r="W137"/>
      <c s="16" r="X137"/>
      <c s="16" r="Y137"/>
      <c s="16" r="Z137"/>
      <c s="16" r="AA137"/>
      <c s="16" r="AB137"/>
    </row>
    <row r="138">
      <c s="104" r="A138"/>
      <c s="104" r="B138"/>
      <c s="172" r="C138"/>
      <c t="s" s="104" r="D138">
        <v>3038</v>
      </c>
      <c t="s" s="104" r="E138">
        <v>3039</v>
      </c>
      <c t="s" s="104" r="F138">
        <v>3040</v>
      </c>
      <c t="s" s="104" r="G138">
        <v>3041</v>
      </c>
      <c s="104" r="H138"/>
      <c s="104" r="I138"/>
      <c t="s" s="77" r="J138">
        <v>20</v>
      </c>
      <c s="169" r="K138">
        <v>41801</v>
      </c>
      <c s="86" r="L138"/>
      <c s="104" r="M138"/>
      <c s="139" r="N138"/>
      <c s="104" r="O138"/>
      <c s="104" r="P138"/>
      <c s="104" r="Q138"/>
      <c s="104" r="R138"/>
      <c s="104" r="S138"/>
      <c s="104" r="T138"/>
      <c s="104" r="U138"/>
      <c s="104" r="V138"/>
      <c s="104" r="W138"/>
      <c s="104" r="X138"/>
      <c s="104" r="Y138"/>
      <c s="104" r="Z138"/>
      <c s="104" r="AA138"/>
      <c s="104" r="AB138"/>
      <c s="10" r="AC138"/>
      <c s="10" r="AD138"/>
      <c s="139" r="AE138"/>
    </row>
    <row r="139">
      <c s="16" r="A139"/>
      <c s="16" r="B139"/>
      <c s="16" r="C139"/>
      <c s="16" r="D139"/>
      <c s="16" r="E139"/>
      <c s="16" r="F139"/>
      <c s="16" r="G139"/>
      <c s="16" r="H139"/>
      <c s="16" r="I139"/>
      <c s="57" r="J139"/>
      <c s="16" r="K139"/>
      <c s="16" r="L139"/>
      <c s="16" r="M139"/>
      <c s="16" r="O139"/>
      <c s="16" r="P139"/>
      <c s="16" r="Q139"/>
      <c s="16" r="R139"/>
      <c s="16" r="S139"/>
      <c s="16" r="T139"/>
      <c s="16" r="U139"/>
      <c s="16" r="V139"/>
      <c s="16" r="W139"/>
      <c s="16" r="X139"/>
      <c s="16" r="Y139"/>
      <c s="16" r="Z139"/>
      <c s="16" r="AA139"/>
      <c s="16" r="AB139"/>
    </row>
    <row r="140">
      <c s="11" r="A140">
        <v>7</v>
      </c>
      <c t="s" s="108" r="B140">
        <v>2103</v>
      </c>
      <c s="196" r="C140"/>
      <c s="196" r="D140"/>
      <c s="196" r="E140"/>
      <c s="196" r="F140"/>
      <c s="196" r="G140"/>
      <c s="196" r="H140"/>
      <c s="196" r="I140"/>
      <c s="59" r="J140"/>
      <c s="196" r="K140"/>
      <c s="196" r="L140"/>
      <c s="196" r="M140"/>
      <c s="16" r="O140"/>
      <c s="16" r="P140"/>
      <c s="16" r="Q140"/>
      <c s="16" r="R140"/>
      <c s="16" r="S140"/>
      <c s="16" r="T140"/>
      <c s="16" r="U140"/>
      <c s="16" r="V140"/>
      <c s="16" r="W140"/>
      <c s="16" r="X140"/>
      <c s="16" r="Y140"/>
      <c s="16" r="Z140"/>
      <c s="16" r="AA140"/>
      <c s="16" r="AB140"/>
    </row>
    <row r="141">
      <c s="16" r="A141"/>
      <c t="s" s="16" r="B141">
        <v>3042</v>
      </c>
      <c s="16" r="C141"/>
      <c t="s" s="16" r="D141">
        <v>3043</v>
      </c>
      <c t="s" s="16" r="E141">
        <v>3039</v>
      </c>
      <c t="s" s="16" r="F141">
        <v>3044</v>
      </c>
      <c t="s" s="16" r="G141">
        <v>3045</v>
      </c>
      <c s="16" r="H141"/>
      <c s="16" r="I141"/>
      <c t="s" s="57" r="J141">
        <v>20</v>
      </c>
      <c s="195" r="K141">
        <v>41782</v>
      </c>
      <c s="90" r="L141"/>
      <c s="16" r="M141"/>
      <c s="16" r="O141"/>
      <c s="16" r="P141"/>
      <c s="16" r="Q141"/>
      <c s="16" r="R141"/>
      <c s="16" r="S141"/>
      <c s="16" r="T141"/>
      <c s="16" r="U141"/>
      <c s="16" r="V141"/>
      <c s="16" r="W141"/>
      <c s="16" r="X141"/>
      <c s="16" r="Y141"/>
      <c s="16" r="Z141"/>
      <c s="16" r="AA141"/>
      <c s="16" r="AB141"/>
    </row>
    <row r="142">
      <c s="16" r="A142"/>
      <c s="16" r="B142"/>
      <c s="16" r="C142"/>
      <c t="s" s="172" r="D142">
        <v>3046</v>
      </c>
      <c t="s" s="16" r="E142">
        <v>3039</v>
      </c>
      <c t="s" s="172" r="F142">
        <v>3047</v>
      </c>
      <c t="s" s="172" r="G142">
        <v>3045</v>
      </c>
      <c s="172" r="H142"/>
      <c s="172" r="I142"/>
      <c t="s" s="134" r="J142">
        <v>20</v>
      </c>
      <c s="248" r="K142">
        <v>41782</v>
      </c>
      <c s="90" r="L142"/>
      <c s="16" r="M142"/>
      <c s="16" r="O142"/>
      <c s="16" r="P142"/>
      <c s="16" r="Q142"/>
      <c s="16" r="R142"/>
      <c s="16" r="S142"/>
      <c s="16" r="T142"/>
      <c s="16" r="U142"/>
      <c s="16" r="V142"/>
      <c s="16" r="W142"/>
      <c s="16" r="X142"/>
      <c s="16" r="Y142"/>
      <c s="16" r="Z142"/>
      <c s="16" r="AA142"/>
      <c s="16" r="AB142"/>
    </row>
    <row r="143">
      <c s="16" r="A143"/>
      <c s="16" r="B143"/>
      <c s="16" r="C143"/>
      <c t="s" s="16" r="D143">
        <v>3048</v>
      </c>
      <c t="s" s="16" r="E143">
        <v>3039</v>
      </c>
      <c t="s" s="16" r="F143">
        <v>3049</v>
      </c>
      <c t="s" s="16" r="G143">
        <v>3050</v>
      </c>
      <c s="16" r="H143"/>
      <c s="16" r="I143"/>
      <c t="s" s="57" r="J143">
        <v>20</v>
      </c>
      <c s="195" r="K143">
        <v>41782</v>
      </c>
      <c s="90" r="L143"/>
      <c s="16" r="M143"/>
      <c s="16" r="O143"/>
      <c s="16" r="P143"/>
      <c s="16" r="Q143"/>
      <c s="16" r="R143"/>
      <c s="16" r="S143"/>
      <c s="16" r="T143"/>
      <c s="16" r="U143"/>
      <c s="16" r="V143"/>
      <c s="16" r="W143"/>
      <c s="16" r="X143"/>
      <c s="16" r="Y143"/>
      <c s="16" r="Z143"/>
      <c s="16" r="AA143"/>
      <c s="16" r="AB143"/>
    </row>
    <row r="144">
      <c s="16" r="A144"/>
      <c s="16" r="B144"/>
      <c s="16" r="C144"/>
      <c t="s" s="16" r="D144">
        <v>3051</v>
      </c>
      <c t="s" s="16" r="E144">
        <v>3039</v>
      </c>
      <c t="s" s="16" r="F144">
        <v>3052</v>
      </c>
      <c t="s" s="16" r="G144">
        <v>3053</v>
      </c>
      <c s="16" r="H144"/>
      <c s="16" r="I144"/>
      <c t="s" s="57" r="J144">
        <v>20</v>
      </c>
      <c s="195" r="K144">
        <v>41782</v>
      </c>
      <c s="90" r="L144"/>
      <c s="16" r="M144"/>
      <c s="16" r="O144"/>
      <c s="16" r="P144"/>
      <c s="16" r="Q144"/>
      <c s="16" r="R144"/>
      <c s="16" r="S144"/>
      <c s="16" r="T144"/>
      <c s="16" r="U144"/>
      <c s="16" r="V144"/>
      <c s="16" r="W144"/>
      <c s="16" r="X144"/>
      <c s="16" r="Y144"/>
      <c s="16" r="Z144"/>
      <c s="16" r="AA144"/>
      <c s="16" r="AB144"/>
    </row>
    <row r="145">
      <c s="16" r="A145"/>
      <c s="16" r="B145"/>
      <c s="16" r="C145"/>
      <c t="s" s="16" r="D145">
        <v>3054</v>
      </c>
      <c t="s" s="16" r="E145">
        <v>3039</v>
      </c>
      <c t="s" s="16" r="F145">
        <v>3055</v>
      </c>
      <c t="s" s="16" r="G145">
        <v>3056</v>
      </c>
      <c s="16" r="H145"/>
      <c s="16" r="I145"/>
      <c t="s" s="57" r="J145">
        <v>20</v>
      </c>
      <c s="195" r="K145">
        <v>41782</v>
      </c>
      <c s="90" r="L145"/>
      <c s="16" r="M145"/>
      <c s="16" r="O145"/>
      <c s="16" r="P145"/>
      <c s="16" r="Q145"/>
      <c s="16" r="R145"/>
      <c s="16" r="S145"/>
      <c s="16" r="T145"/>
      <c s="16" r="U145"/>
      <c s="16" r="V145"/>
      <c s="16" r="W145"/>
      <c s="16" r="X145"/>
      <c s="16" r="Y145"/>
      <c s="16" r="Z145"/>
      <c s="16" r="AA145"/>
      <c s="16" r="AB145"/>
    </row>
    <row r="146">
      <c s="172" r="A146"/>
      <c s="172" r="B146"/>
      <c s="172" r="C146"/>
      <c t="s" s="172" r="D146">
        <v>3057</v>
      </c>
      <c t="s" s="172" r="E146">
        <v>3039</v>
      </c>
      <c t="s" s="172" r="F146">
        <v>3058</v>
      </c>
      <c t="s" s="172" r="G146">
        <v>3059</v>
      </c>
      <c s="172" r="H146"/>
      <c s="172" r="I146"/>
      <c t="s" s="134" r="J146">
        <v>20</v>
      </c>
      <c s="248" r="K146">
        <v>41782</v>
      </c>
      <c s="205" r="L146"/>
      <c s="172" r="M146"/>
      <c s="139" r="N146"/>
      <c s="172" r="O146"/>
      <c s="172" r="P146"/>
      <c s="172" r="Q146"/>
      <c s="172" r="R146"/>
      <c s="172" r="S146"/>
      <c s="172" r="T146"/>
      <c s="172" r="U146"/>
      <c s="172" r="V146"/>
      <c s="172" r="W146"/>
      <c s="172" r="X146"/>
      <c s="172" r="Y146"/>
      <c s="172" r="Z146"/>
      <c s="172" r="AA146"/>
      <c s="172" r="AB146"/>
      <c s="139" r="AC146"/>
      <c s="139" r="AD146"/>
    </row>
    <row r="147">
      <c s="16" r="A147"/>
      <c s="16" r="B147"/>
      <c s="16" r="C147"/>
      <c t="s" s="16" r="D147">
        <v>3060</v>
      </c>
      <c t="s" s="16" r="E147">
        <v>3039</v>
      </c>
      <c t="s" s="16" r="F147">
        <v>3061</v>
      </c>
      <c t="s" s="16" r="G147">
        <v>3050</v>
      </c>
      <c s="16" r="H147"/>
      <c s="16" r="I147"/>
      <c t="s" s="57" r="J147">
        <v>20</v>
      </c>
      <c s="195" r="K147">
        <v>41782</v>
      </c>
      <c s="90" r="L147"/>
      <c s="16" r="M147"/>
      <c s="16" r="O147"/>
      <c s="16" r="P147"/>
      <c s="16" r="Q147"/>
      <c s="16" r="R147"/>
      <c s="16" r="S147"/>
      <c s="16" r="T147"/>
      <c s="16" r="U147"/>
      <c s="16" r="V147"/>
      <c s="16" r="W147"/>
      <c s="16" r="X147"/>
      <c s="16" r="Y147"/>
      <c s="16" r="Z147"/>
      <c s="16" r="AA147"/>
      <c s="16" r="AB147"/>
    </row>
    <row r="148">
      <c s="16" r="A148"/>
      <c s="16" r="B148"/>
      <c s="16" r="C148"/>
      <c t="s" r="D148">
        <v>3062</v>
      </c>
      <c s="16" r="E148"/>
      <c s="16" r="F148"/>
      <c s="16" r="G148"/>
      <c s="16" r="H148"/>
      <c s="16" r="I148"/>
      <c s="57" r="J148"/>
      <c s="16" r="K148"/>
      <c s="90" r="L148"/>
      <c s="16" r="M148"/>
      <c s="16" r="O148"/>
      <c s="16" r="P148"/>
      <c s="16" r="Q148"/>
      <c s="16" r="R148"/>
      <c s="16" r="S148"/>
      <c s="16" r="T148"/>
      <c s="16" r="U148"/>
      <c s="16" r="V148"/>
      <c s="16" r="W148"/>
      <c s="16" r="X148"/>
      <c s="16" r="Y148"/>
      <c s="16" r="Z148"/>
      <c s="16" r="AA148"/>
      <c s="16" r="AB148"/>
    </row>
    <row r="149">
      <c s="16" r="A149"/>
      <c s="16" r="B149"/>
      <c s="16" r="C149"/>
      <c t="s" r="D149">
        <v>3063</v>
      </c>
      <c s="16" r="E149"/>
      <c s="16" r="F149"/>
      <c s="16" r="G149"/>
      <c s="16" r="H149"/>
      <c s="16" r="I149"/>
      <c s="57" r="J149"/>
      <c s="16" r="K149"/>
      <c s="90" r="L149"/>
      <c s="16" r="M149"/>
      <c s="16" r="O149"/>
      <c s="16" r="P149"/>
      <c s="16" r="Q149"/>
      <c s="16" r="R149"/>
      <c s="16" r="S149"/>
      <c s="16" r="T149"/>
      <c s="16" r="U149"/>
      <c s="16" r="V149"/>
      <c s="16" r="W149"/>
      <c s="16" r="X149"/>
      <c s="16" r="Y149"/>
      <c s="16" r="Z149"/>
      <c s="16" r="AA149"/>
      <c s="16" r="AB149"/>
    </row>
    <row r="150">
      <c s="16" r="A150"/>
      <c s="16" r="B150"/>
      <c s="16" r="C150"/>
      <c t="s" s="16" r="D150">
        <v>3064</v>
      </c>
      <c t="s" s="16" r="E150">
        <v>3039</v>
      </c>
      <c t="s" s="16" r="F150">
        <v>3065</v>
      </c>
      <c t="s" s="16" r="G150">
        <v>3066</v>
      </c>
      <c s="16" r="H150"/>
      <c s="16" r="I150"/>
      <c t="s" s="57" r="J150">
        <v>20</v>
      </c>
      <c s="195" r="K150">
        <v>41782</v>
      </c>
      <c s="90" r="L150"/>
      <c s="16" r="M150"/>
      <c s="16" r="O150"/>
      <c s="16" r="P150"/>
      <c s="16" r="Q150"/>
      <c s="16" r="R150"/>
      <c s="16" r="S150"/>
      <c s="16" r="T150"/>
      <c s="16" r="U150"/>
      <c s="16" r="V150"/>
      <c s="16" r="W150"/>
      <c s="16" r="X150"/>
      <c s="16" r="Y150"/>
      <c s="16" r="Z150"/>
      <c s="16" r="AA150"/>
      <c s="16" r="AB150"/>
    </row>
    <row r="151">
      <c s="16" r="A151"/>
      <c s="16" r="B151"/>
      <c s="16" r="C151"/>
      <c t="s" s="16" r="D151">
        <v>3067</v>
      </c>
      <c t="s" s="16" r="E151">
        <v>3039</v>
      </c>
      <c t="s" s="16" r="F151">
        <v>3068</v>
      </c>
      <c t="s" s="16" r="G151">
        <v>3069</v>
      </c>
      <c s="16" r="H151"/>
      <c s="16" r="I151"/>
      <c t="s" s="57" r="J151">
        <v>20</v>
      </c>
      <c s="195" r="K151">
        <v>41782</v>
      </c>
      <c s="90" r="L151"/>
      <c s="16" r="M151"/>
      <c s="16" r="O151"/>
      <c s="16" r="P151"/>
      <c s="16" r="Q151"/>
      <c s="16" r="R151"/>
      <c s="16" r="S151"/>
      <c s="16" r="T151"/>
      <c s="16" r="U151"/>
      <c s="16" r="V151"/>
      <c s="16" r="W151"/>
      <c s="16" r="X151"/>
      <c s="16" r="Y151"/>
      <c s="16" r="Z151"/>
      <c s="16" r="AA151"/>
      <c s="16" r="AB151"/>
    </row>
    <row r="152">
      <c s="16" r="A152"/>
      <c s="16" r="B152"/>
      <c s="16" r="C152"/>
      <c t="s" s="16" r="D152">
        <v>3070</v>
      </c>
      <c t="s" s="16" r="E152">
        <v>3039</v>
      </c>
      <c t="s" s="16" r="F152">
        <v>3071</v>
      </c>
      <c t="s" s="16" r="G152">
        <v>3045</v>
      </c>
      <c s="16" r="H152"/>
      <c s="16" r="I152"/>
      <c t="s" s="57" r="J152">
        <v>20</v>
      </c>
      <c s="195" r="K152">
        <v>41782</v>
      </c>
      <c s="90" r="L152"/>
      <c s="16" r="M152"/>
      <c s="16" r="O152"/>
      <c s="16" r="P152"/>
      <c s="16" r="Q152"/>
      <c s="16" r="R152"/>
      <c s="16" r="S152"/>
      <c s="16" r="T152"/>
      <c s="16" r="U152"/>
      <c s="16" r="V152"/>
      <c s="16" r="W152"/>
      <c s="16" r="X152"/>
      <c s="16" r="Y152"/>
      <c s="16" r="Z152"/>
      <c s="16" r="AA152"/>
      <c s="16" r="AB152"/>
    </row>
    <row r="153">
      <c s="16" r="A153"/>
      <c s="16" r="B153"/>
      <c s="16" r="C153"/>
      <c t="s" s="16" r="D153">
        <v>3072</v>
      </c>
      <c t="s" s="16" r="E153">
        <v>3039</v>
      </c>
      <c t="s" s="16" r="F153">
        <v>3073</v>
      </c>
      <c t="s" s="16" r="G153">
        <v>3050</v>
      </c>
      <c s="16" r="H153"/>
      <c s="16" r="I153"/>
      <c t="s" s="57" r="J153">
        <v>20</v>
      </c>
      <c s="195" r="K153">
        <v>41782</v>
      </c>
      <c s="90" r="L153"/>
      <c s="16" r="M153"/>
      <c s="16" r="O153"/>
      <c s="16" r="P153"/>
      <c s="16" r="Q153"/>
      <c s="16" r="R153"/>
      <c s="16" r="S153"/>
      <c s="16" r="T153"/>
      <c s="16" r="U153"/>
      <c s="16" r="V153"/>
      <c s="16" r="W153"/>
      <c s="16" r="X153"/>
      <c s="16" r="Y153"/>
      <c s="16" r="Z153"/>
      <c s="16" r="AA153"/>
      <c s="16" r="AB153"/>
    </row>
    <row r="154">
      <c s="16" r="A154"/>
      <c s="16" r="B154"/>
      <c s="16" r="C154"/>
      <c t="s" s="172" r="D154">
        <v>3074</v>
      </c>
      <c t="s" s="16" r="E154">
        <v>3039</v>
      </c>
      <c t="s" s="172" r="F154">
        <v>3075</v>
      </c>
      <c t="s" s="172" r="G154">
        <v>3076</v>
      </c>
      <c s="172" r="H154"/>
      <c s="172" r="I154"/>
      <c t="s" s="134" r="J154">
        <v>20</v>
      </c>
      <c s="248" r="K154">
        <v>41782</v>
      </c>
      <c s="90" r="L154"/>
      <c s="16" r="M154"/>
      <c s="16" r="O154"/>
      <c s="16" r="P154"/>
      <c s="16" r="Q154"/>
      <c s="16" r="R154"/>
      <c s="16" r="S154"/>
      <c s="16" r="T154"/>
      <c s="16" r="U154"/>
      <c s="16" r="V154"/>
      <c s="16" r="W154"/>
      <c s="16" r="X154"/>
      <c s="16" r="Y154"/>
      <c s="16" r="Z154"/>
      <c s="16" r="AA154"/>
      <c s="16" r="AB154"/>
    </row>
    <row r="155">
      <c s="16" r="A155"/>
      <c s="16" r="B155"/>
      <c s="16" r="C155"/>
      <c t="s" s="16" r="D155">
        <v>3077</v>
      </c>
      <c t="s" s="16" r="E155">
        <v>3039</v>
      </c>
      <c t="s" s="16" r="F155">
        <v>3078</v>
      </c>
      <c t="s" s="16" r="G155">
        <v>3079</v>
      </c>
      <c s="16" r="H155"/>
      <c s="16" r="I155"/>
      <c t="s" s="57" r="J155">
        <v>20</v>
      </c>
      <c s="195" r="K155">
        <v>41782</v>
      </c>
      <c s="90" r="L155"/>
      <c s="16" r="M155"/>
      <c s="16" r="O155"/>
      <c s="16" r="P155"/>
      <c s="16" r="Q155"/>
      <c s="16" r="R155"/>
      <c s="16" r="S155"/>
      <c s="16" r="T155"/>
      <c s="16" r="U155"/>
      <c s="16" r="V155"/>
      <c s="16" r="W155"/>
      <c s="16" r="X155"/>
      <c s="16" r="Y155"/>
      <c s="16" r="Z155"/>
      <c s="16" r="AA155"/>
      <c s="16" r="AB155"/>
    </row>
    <row r="156">
      <c s="16" r="A156"/>
      <c s="16" r="B156"/>
      <c s="16" r="C156"/>
      <c t="s" s="16" r="D156">
        <v>3080</v>
      </c>
      <c t="s" s="16" r="E156">
        <v>3039</v>
      </c>
      <c t="s" s="16" r="F156">
        <v>3081</v>
      </c>
      <c t="s" s="16" r="G156">
        <v>3082</v>
      </c>
      <c s="16" r="H156"/>
      <c s="16" r="I156"/>
      <c t="s" s="57" r="J156">
        <v>20</v>
      </c>
      <c s="195" r="K156">
        <v>41782</v>
      </c>
      <c s="90" r="L156"/>
      <c s="16" r="M156"/>
      <c s="16" r="O156"/>
      <c s="16" r="P156"/>
      <c s="16" r="Q156"/>
      <c s="16" r="R156"/>
      <c s="16" r="S156"/>
      <c s="16" r="T156"/>
      <c s="16" r="U156"/>
      <c s="16" r="V156"/>
      <c s="16" r="W156"/>
      <c s="16" r="X156"/>
      <c s="16" r="Y156"/>
      <c s="16" r="Z156"/>
      <c s="16" r="AA156"/>
      <c s="16" r="AB156"/>
    </row>
    <row r="157">
      <c s="16" r="A157"/>
      <c s="16" r="B157"/>
      <c s="16" r="C157"/>
      <c t="s" s="16" r="D157">
        <v>3083</v>
      </c>
      <c t="s" s="16" r="E157">
        <v>3039</v>
      </c>
      <c t="s" s="16" r="F157">
        <v>3084</v>
      </c>
      <c t="s" s="16" r="G157">
        <v>3082</v>
      </c>
      <c s="16" r="H157"/>
      <c s="16" r="I157"/>
      <c t="s" s="57" r="J157">
        <v>20</v>
      </c>
      <c s="195" r="K157">
        <v>41782</v>
      </c>
      <c s="90" r="L157"/>
      <c s="16" r="M157"/>
      <c s="16" r="O157"/>
      <c s="16" r="P157"/>
      <c s="16" r="Q157"/>
      <c s="16" r="R157"/>
      <c s="16" r="S157"/>
      <c s="16" r="T157"/>
      <c s="16" r="U157"/>
      <c s="16" r="V157"/>
      <c s="16" r="W157"/>
      <c s="16" r="X157"/>
      <c s="16" r="Y157"/>
      <c s="16" r="Z157"/>
      <c s="16" r="AA157"/>
      <c s="16" r="AB157"/>
    </row>
    <row r="158">
      <c s="16" r="A158"/>
      <c s="16" r="B158"/>
      <c s="16" r="C158"/>
      <c t="s" s="172" r="D158">
        <v>3085</v>
      </c>
      <c t="s" s="16" r="E158">
        <v>3039</v>
      </c>
      <c t="s" s="172" r="F158">
        <v>3086</v>
      </c>
      <c t="s" s="172" r="G158">
        <v>3087</v>
      </c>
      <c s="172" r="H158"/>
      <c s="172" r="I158"/>
      <c t="s" s="134" r="J158">
        <v>20</v>
      </c>
      <c s="248" r="K158">
        <v>41782</v>
      </c>
      <c s="90" r="L158"/>
      <c s="16" r="M158"/>
      <c s="16" r="O158"/>
      <c s="16" r="P158"/>
      <c s="16" r="Q158"/>
      <c s="16" r="R158"/>
      <c s="16" r="S158"/>
      <c s="16" r="T158"/>
      <c s="16" r="U158"/>
      <c s="16" r="V158"/>
      <c s="16" r="W158"/>
      <c s="16" r="X158"/>
      <c s="16" r="Y158"/>
      <c s="16" r="Z158"/>
      <c s="16" r="AA158"/>
      <c s="16" r="AB158"/>
    </row>
    <row r="159">
      <c s="16" r="A159"/>
      <c s="16" r="B159"/>
      <c s="16" r="C159"/>
      <c t="s" s="16" r="D159">
        <v>3088</v>
      </c>
      <c t="s" s="16" r="E159">
        <v>3039</v>
      </c>
      <c t="s" s="16" r="F159">
        <v>3089</v>
      </c>
      <c t="s" s="16" r="G159">
        <v>3090</v>
      </c>
      <c s="16" r="H159"/>
      <c s="16" r="I159"/>
      <c t="s" s="57" r="J159">
        <v>20</v>
      </c>
      <c s="195" r="K159">
        <v>41782</v>
      </c>
      <c s="90" r="L159"/>
      <c s="16" r="M159"/>
      <c s="16" r="O159"/>
      <c s="16" r="P159"/>
      <c s="16" r="Q159"/>
      <c s="16" r="R159"/>
      <c s="16" r="S159"/>
      <c s="16" r="T159"/>
      <c s="16" r="U159"/>
      <c s="16" r="V159"/>
      <c s="16" r="W159"/>
      <c s="16" r="X159"/>
      <c s="16" r="Y159"/>
      <c s="16" r="Z159"/>
      <c s="16" r="AA159"/>
      <c s="16" r="AB159"/>
    </row>
    <row r="160">
      <c s="16" r="A160"/>
      <c s="16" r="B160"/>
      <c s="16" r="C160"/>
      <c t="s" s="16" r="D160">
        <v>3091</v>
      </c>
      <c s="16" r="E160"/>
      <c s="16" r="F160"/>
      <c s="16" r="G160"/>
      <c s="16" r="H160"/>
      <c s="16" r="I160"/>
      <c s="57" r="J160"/>
      <c s="16" r="K160"/>
      <c s="90" r="L160"/>
      <c s="16" r="M160"/>
      <c s="16" r="O160"/>
      <c s="16" r="P160"/>
      <c s="16" r="Q160"/>
      <c s="16" r="R160"/>
      <c s="16" r="S160"/>
      <c s="16" r="T160"/>
      <c s="16" r="U160"/>
      <c s="16" r="V160"/>
      <c s="16" r="W160"/>
      <c s="16" r="X160"/>
      <c s="16" r="Y160"/>
      <c s="16" r="Z160"/>
      <c s="16" r="AA160"/>
      <c s="16" r="AB160"/>
    </row>
    <row r="161">
      <c s="11" r="A161">
        <v>8</v>
      </c>
      <c t="s" s="108" r="B161">
        <v>3092</v>
      </c>
      <c s="196" r="C161"/>
      <c s="196" r="D161"/>
      <c s="196" r="E161"/>
      <c s="196" r="F161"/>
      <c s="196" r="G161"/>
      <c s="196" r="H161"/>
      <c s="196" r="I161"/>
      <c s="59" r="J161"/>
      <c s="196" r="K161"/>
      <c s="273" r="L161"/>
      <c s="196" r="M161"/>
      <c s="16" r="O161"/>
      <c s="16" r="P161"/>
      <c s="16" r="Q161"/>
      <c s="16" r="R161"/>
      <c s="16" r="S161"/>
      <c s="16" r="T161"/>
      <c s="16" r="U161"/>
      <c s="16" r="V161"/>
      <c s="16" r="W161"/>
      <c s="16" r="X161"/>
      <c s="16" r="Y161"/>
      <c s="16" r="Z161"/>
      <c s="16" r="AA161"/>
      <c s="16" r="AB161"/>
    </row>
    <row r="162">
      <c s="16" r="A162"/>
      <c t="s" s="16" r="B162">
        <v>3093</v>
      </c>
      <c s="16" r="C162"/>
      <c t="s" s="16" r="D162">
        <v>3094</v>
      </c>
      <c s="16" r="E162"/>
      <c s="16" r="F162"/>
      <c s="16" r="G162"/>
      <c s="16" r="H162"/>
      <c s="16" r="I162"/>
      <c s="57" r="J162"/>
      <c s="16" r="K162"/>
      <c s="16" r="L162"/>
      <c s="16" r="M162"/>
      <c s="16" r="O162"/>
      <c s="16" r="P162"/>
      <c s="16" r="Q162"/>
      <c s="16" r="R162"/>
      <c s="16" r="S162"/>
      <c s="16" r="T162"/>
      <c s="16" r="U162"/>
      <c s="16" r="V162"/>
      <c s="16" r="W162"/>
      <c s="16" r="X162"/>
      <c s="16" r="Y162"/>
      <c s="16" r="Z162"/>
      <c s="16" r="AA162"/>
      <c s="16" r="AB162"/>
    </row>
    <row r="163">
      <c s="16" r="A163"/>
      <c t="s" s="16" r="B163">
        <v>782</v>
      </c>
      <c s="16" r="C163"/>
      <c t="s" s="16" r="D163">
        <v>3095</v>
      </c>
      <c s="16" r="E163"/>
      <c s="16" r="F163"/>
      <c s="16" r="G163"/>
      <c s="16" r="H163"/>
      <c s="16" r="I163"/>
      <c s="57" r="J163"/>
      <c s="16" r="K163"/>
      <c s="16" r="L163"/>
      <c s="16" r="M163"/>
      <c s="16" r="O163"/>
      <c s="16" r="P163"/>
      <c s="16" r="Q163"/>
      <c s="16" r="R163"/>
      <c s="16" r="S163"/>
      <c s="16" r="T163"/>
      <c s="16" r="U163"/>
      <c s="16" r="V163"/>
      <c s="16" r="W163"/>
      <c s="16" r="X163"/>
      <c s="16" r="Y163"/>
      <c s="16" r="Z163"/>
      <c s="16" r="AA163"/>
      <c s="16" r="AB163"/>
    </row>
    <row r="164">
      <c s="16" r="A164"/>
      <c s="16" r="B164"/>
      <c s="16" r="C164"/>
      <c t="s" s="16" r="D164">
        <v>3096</v>
      </c>
      <c t="s" s="16" r="E164">
        <v>1253</v>
      </c>
      <c t="s" s="16" r="F164">
        <v>3097</v>
      </c>
      <c t="s" s="16" r="G164">
        <v>3098</v>
      </c>
      <c s="16" r="H164"/>
      <c s="16" r="I164"/>
      <c t="s" s="57" r="J164">
        <v>20</v>
      </c>
      <c s="195" r="K164">
        <v>41786</v>
      </c>
      <c s="16" r="L164"/>
      <c s="16" r="M164"/>
      <c s="16" r="O164"/>
      <c s="16" r="P164"/>
      <c s="16" r="Q164"/>
      <c s="16" r="R164"/>
      <c s="16" r="S164"/>
      <c s="16" r="T164"/>
      <c s="16" r="U164"/>
      <c s="16" r="V164"/>
      <c s="16" r="W164"/>
      <c s="16" r="X164"/>
      <c s="16" r="Y164"/>
      <c s="16" r="Z164"/>
      <c s="16" r="AA164"/>
      <c s="16" r="AB164"/>
    </row>
    <row r="165">
      <c s="16" r="A165"/>
      <c t="s" s="16" r="B165">
        <v>783</v>
      </c>
      <c s="16" r="C165"/>
      <c t="s" s="16" r="D165">
        <v>3099</v>
      </c>
      <c s="16" r="E165"/>
      <c t="s" s="16" r="F165">
        <v>3100</v>
      </c>
      <c t="s" s="16" r="G165">
        <v>3101</v>
      </c>
      <c s="16" r="H165"/>
      <c s="16" r="I165"/>
      <c t="s" s="57" r="J165">
        <v>20</v>
      </c>
      <c s="195" r="K165">
        <v>41786</v>
      </c>
      <c s="16" r="L165"/>
      <c s="16" r="M165"/>
      <c s="16" r="O165"/>
      <c s="16" r="P165"/>
      <c s="16" r="Q165"/>
      <c s="16" r="R165"/>
      <c s="16" r="S165"/>
      <c s="16" r="T165"/>
      <c s="16" r="U165"/>
      <c s="16" r="V165"/>
      <c s="16" r="W165"/>
      <c s="16" r="X165"/>
      <c s="16" r="Y165"/>
      <c s="16" r="Z165"/>
      <c s="16" r="AA165"/>
      <c s="16" r="AB165"/>
    </row>
    <row r="166">
      <c s="16" r="A166"/>
      <c s="16" r="B166"/>
      <c s="16" r="C166"/>
      <c t="s" s="16" r="D166">
        <v>3102</v>
      </c>
      <c s="16" r="E166"/>
      <c t="s" s="16" r="F166">
        <v>3103</v>
      </c>
      <c t="s" s="16" r="G166">
        <v>3104</v>
      </c>
      <c s="16" r="H166"/>
      <c s="16" r="I166"/>
      <c t="s" s="57" r="J166">
        <v>20</v>
      </c>
      <c s="195" r="K166">
        <v>41786</v>
      </c>
      <c s="16" r="L166"/>
      <c s="16" r="M166"/>
      <c s="16" r="O166"/>
      <c s="16" r="P166"/>
      <c s="16" r="Q166"/>
      <c s="16" r="R166"/>
      <c s="16" r="S166"/>
      <c s="16" r="T166"/>
      <c s="16" r="U166"/>
      <c s="16" r="V166"/>
      <c s="16" r="W166"/>
      <c s="16" r="X166"/>
      <c s="16" r="Y166"/>
      <c s="16" r="Z166"/>
      <c s="16" r="AA166"/>
      <c s="16" r="AB166"/>
    </row>
    <row r="167">
      <c s="16" r="A167"/>
      <c s="16" r="B167"/>
      <c s="16" r="C167"/>
      <c t="s" s="16" r="D167">
        <v>3105</v>
      </c>
      <c t="s" s="16" r="E167">
        <v>3039</v>
      </c>
      <c t="s" s="16" r="F167">
        <v>3106</v>
      </c>
      <c t="s" s="16" r="G167">
        <v>3107</v>
      </c>
      <c s="16" r="H167"/>
      <c s="16" r="I167"/>
      <c t="s" s="57" r="J167">
        <v>20</v>
      </c>
      <c s="195" r="K167">
        <v>41786</v>
      </c>
      <c s="16" r="L167"/>
      <c s="16" r="M167"/>
      <c s="16" r="O167"/>
      <c s="16" r="P167"/>
      <c s="16" r="Q167"/>
      <c s="16" r="R167"/>
      <c s="16" r="S167"/>
      <c s="16" r="T167"/>
      <c s="16" r="U167"/>
      <c s="16" r="V167"/>
      <c s="16" r="W167"/>
      <c s="16" r="X167"/>
      <c s="16" r="Y167"/>
      <c s="16" r="Z167"/>
      <c s="16" r="AA167"/>
      <c s="16" r="AB167"/>
    </row>
    <row r="168">
      <c s="11" r="A168">
        <v>9</v>
      </c>
      <c t="s" s="108" r="B168">
        <v>3108</v>
      </c>
      <c s="196" r="C168"/>
      <c s="196" r="D168"/>
      <c s="196" r="E168"/>
      <c s="196" r="F168"/>
      <c s="196" r="G168"/>
      <c s="196" r="H168"/>
      <c s="196" r="I168"/>
      <c s="59" r="J168"/>
      <c s="196" r="K168"/>
      <c s="196" r="L168"/>
      <c s="196" r="M168"/>
      <c s="16" r="O168"/>
      <c s="16" r="P168"/>
      <c s="16" r="Q168"/>
      <c s="16" r="R168"/>
      <c s="16" r="S168"/>
      <c s="16" r="T168"/>
      <c s="16" r="U168"/>
      <c s="16" r="V168"/>
      <c s="16" r="W168"/>
      <c s="16" r="X168"/>
      <c s="16" r="Y168"/>
      <c s="16" r="Z168"/>
      <c s="16" r="AA168"/>
      <c s="16" r="AB168"/>
    </row>
    <row r="169">
      <c s="16" r="A169"/>
      <c t="s" s="16" r="B169">
        <v>3109</v>
      </c>
      <c s="16" r="C169"/>
      <c t="s" s="16" r="D169">
        <v>3110</v>
      </c>
      <c s="16" r="E169"/>
      <c s="16" r="F169"/>
      <c s="16" r="G169"/>
      <c s="16" r="H169"/>
      <c s="16" r="I169"/>
      <c s="57" r="J169"/>
      <c s="16" r="K169"/>
      <c s="16" r="L169"/>
      <c s="16" r="M169"/>
      <c s="16" r="O169"/>
      <c s="16" r="P169"/>
      <c s="16" r="Q169"/>
      <c s="16" r="R169"/>
      <c s="16" r="S169"/>
      <c s="16" r="T169"/>
      <c s="16" r="U169"/>
      <c s="16" r="V169"/>
      <c s="16" r="W169"/>
      <c s="16" r="X169"/>
      <c s="16" r="Y169"/>
      <c s="16" r="Z169"/>
      <c s="16" r="AA169"/>
      <c s="16" r="AB169"/>
    </row>
    <row r="170">
      <c s="16" r="A170"/>
      <c s="16" r="B170"/>
      <c s="16" r="C170"/>
      <c t="s" s="16" r="D170">
        <v>3111</v>
      </c>
      <c s="16" r="E170"/>
      <c s="16" r="F170"/>
      <c s="16" r="G170"/>
      <c s="16" r="H170"/>
      <c s="16" r="I170"/>
      <c s="57" r="J170"/>
      <c s="16" r="K170"/>
      <c s="16" r="L170"/>
      <c s="16" r="M170"/>
      <c s="16" r="O170"/>
      <c s="16" r="P170"/>
      <c s="16" r="Q170"/>
      <c s="16" r="R170"/>
      <c s="16" r="S170"/>
      <c s="16" r="T170"/>
      <c s="16" r="U170"/>
      <c s="16" r="V170"/>
      <c s="16" r="W170"/>
      <c s="16" r="X170"/>
      <c s="16" r="Y170"/>
      <c s="16" r="Z170"/>
      <c s="16" r="AA170"/>
      <c s="16" r="AB170"/>
    </row>
    <row r="171">
      <c s="16" r="A171"/>
      <c t="s" s="16" r="B171">
        <v>3112</v>
      </c>
      <c s="16" r="C171"/>
      <c t="s" s="16" r="D171">
        <v>3113</v>
      </c>
      <c s="16" r="E171"/>
      <c s="16" r="F171"/>
      <c s="16" r="G171"/>
      <c s="16" r="H171"/>
      <c s="16" r="I171"/>
      <c s="57" r="J171"/>
      <c s="16" r="K171"/>
      <c s="16" r="L171"/>
      <c s="16" r="M171"/>
      <c s="16" r="O171"/>
      <c s="16" r="P171"/>
      <c s="16" r="Q171"/>
      <c s="16" r="R171"/>
      <c s="16" r="S171"/>
      <c s="16" r="T171"/>
      <c s="16" r="U171"/>
      <c s="16" r="V171"/>
      <c s="16" r="W171"/>
      <c s="16" r="X171"/>
      <c s="16" r="Y171"/>
      <c s="16" r="Z171"/>
      <c s="16" r="AA171"/>
      <c s="16" r="AB171"/>
    </row>
    <row r="172">
      <c s="16" r="A172"/>
      <c s="16" r="B172"/>
      <c s="16" r="C172"/>
      <c t="s" s="16" r="D172">
        <v>3114</v>
      </c>
      <c s="16" r="E172"/>
      <c s="16" r="F172"/>
      <c s="16" r="G172"/>
      <c s="16" r="H172"/>
      <c s="16" r="I172"/>
      <c s="57" r="J172"/>
      <c s="16" r="K172"/>
      <c s="16" r="L172"/>
      <c s="16" r="M172"/>
      <c s="16" r="O172"/>
      <c s="16" r="P172"/>
      <c s="16" r="Q172"/>
      <c s="16" r="R172"/>
      <c s="16" r="S172"/>
      <c s="16" r="T172"/>
      <c s="16" r="U172"/>
      <c s="16" r="V172"/>
      <c s="16" r="W172"/>
      <c s="16" r="X172"/>
      <c s="16" r="Y172"/>
      <c s="16" r="Z172"/>
      <c s="16" r="AA172"/>
      <c s="16" r="AB172"/>
    </row>
    <row r="173">
      <c s="16" r="D173"/>
      <c s="110" r="J173"/>
      <c s="16" r="Q173"/>
      <c s="16" r="R173"/>
      <c s="16" r="S173"/>
      <c s="16" r="T173"/>
      <c s="16" r="U173"/>
      <c s="16" r="V173"/>
      <c s="16" r="W173"/>
      <c s="16" r="X173"/>
      <c s="16" r="Y173"/>
      <c s="16" r="Z173"/>
      <c s="16" r="AA173"/>
      <c s="16" r="AB173"/>
      <c s="16" r="AC173"/>
      <c s="16" r="AD173"/>
    </row>
    <row r="174">
      <c t="s" s="196" r="B174">
        <v>3115</v>
      </c>
      <c s="196" r="C174"/>
      <c t="s" s="196" r="D174">
        <v>3116</v>
      </c>
      <c s="196" r="E174"/>
      <c s="196" r="F174"/>
      <c s="196" r="G174"/>
      <c s="196" r="H174"/>
      <c s="196" r="I174"/>
      <c s="59" r="J174"/>
      <c s="196" r="K174"/>
      <c s="196" r="L174"/>
      <c s="196" r="M174"/>
    </row>
    <row r="175">
      <c s="16" r="A175"/>
      <c t="s" s="172" r="B175">
        <v>3117</v>
      </c>
      <c t="s" s="16" r="D175">
        <v>3118</v>
      </c>
      <c s="16" r="E175"/>
      <c s="16" r="F175"/>
      <c s="16" r="G175"/>
      <c s="16" r="H175"/>
      <c s="16" r="I175"/>
      <c s="57" r="J175"/>
      <c s="16" r="K175"/>
      <c s="90" r="L175"/>
      <c s="16" r="M175"/>
      <c s="16" r="O175"/>
      <c s="16" r="P175"/>
      <c s="16" r="Q175"/>
      <c s="16" r="R175"/>
      <c s="16" r="S175"/>
      <c s="16" r="T175"/>
      <c s="16" r="U175"/>
      <c s="16" r="V175"/>
      <c s="16" r="W175"/>
      <c s="16" r="X175"/>
      <c s="16" r="Y175"/>
      <c s="16" r="Z175"/>
      <c s="16" r="AA175"/>
      <c s="16" r="AB175"/>
    </row>
    <row r="176">
      <c s="16" r="A176"/>
      <c t="s" s="172" r="B176">
        <v>3117</v>
      </c>
      <c s="16" r="C176"/>
      <c t="s" s="16" r="D176">
        <v>3119</v>
      </c>
      <c s="16" r="E176"/>
      <c s="16" r="F176"/>
      <c s="16" r="G176"/>
      <c s="16" r="H176"/>
      <c s="16" r="I176"/>
      <c s="57" r="J176"/>
      <c s="16" r="K176"/>
      <c s="16" r="L176"/>
      <c s="16" r="M176"/>
      <c s="16" r="O176"/>
      <c s="16" r="P176"/>
      <c s="16" r="Q176"/>
      <c s="16" r="R176"/>
      <c s="16" r="S176"/>
      <c s="16" r="T176"/>
      <c s="16" r="U176"/>
      <c s="16" r="V176"/>
      <c s="16" r="W176"/>
      <c s="16" r="X176"/>
      <c s="16" r="Y176"/>
      <c s="16" r="Z176"/>
      <c s="16" r="AA176"/>
      <c s="16" r="AB176"/>
    </row>
    <row r="177">
      <c s="16" r="A177"/>
      <c t="s" s="172" r="B177">
        <v>3117</v>
      </c>
      <c s="16" r="C177"/>
      <c t="s" s="16" r="D177">
        <v>3120</v>
      </c>
      <c s="16" r="E177"/>
      <c s="16" r="F177"/>
      <c s="16" r="G177"/>
      <c s="16" r="H177"/>
      <c s="16" r="I177"/>
      <c s="57" r="J177"/>
      <c s="16" r="K177"/>
      <c s="16" r="L177"/>
      <c s="16" r="M177"/>
      <c s="16" r="O177"/>
      <c s="16" r="P177"/>
      <c s="16" r="Q177"/>
      <c s="16" r="R177"/>
      <c s="16" r="S177"/>
      <c s="16" r="T177"/>
      <c s="16" r="U177"/>
      <c s="16" r="V177"/>
      <c s="16" r="W177"/>
      <c s="16" r="X177"/>
      <c s="16" r="Y177"/>
      <c s="16" r="Z177"/>
      <c s="16" r="AA177"/>
      <c s="16" r="AB177"/>
    </row>
    <row r="178">
      <c s="16" r="A178"/>
      <c s="16" r="B178"/>
      <c s="16" r="C178"/>
      <c s="16" r="D178"/>
      <c s="16" r="E178"/>
      <c s="16" r="F178"/>
      <c s="16" r="G178"/>
      <c s="16" r="H178"/>
      <c s="16" r="I178"/>
      <c s="57" r="J178"/>
      <c s="16" r="K178"/>
      <c s="16" r="L178"/>
      <c s="16" r="M178"/>
      <c s="16" r="O178"/>
      <c s="16" r="P178"/>
      <c s="16" r="Q178"/>
      <c s="16" r="R178"/>
      <c s="16" r="S178"/>
      <c s="16" r="T178"/>
      <c s="16" r="U178"/>
      <c s="16" r="V178"/>
      <c s="16" r="W178"/>
      <c s="16" r="X178"/>
      <c s="16" r="Y178"/>
      <c s="16" r="Z178"/>
      <c s="16" r="AA178"/>
      <c s="16" r="AB178"/>
    </row>
    <row r="179">
      <c s="16" r="A179"/>
      <c t="s" s="196" r="B179">
        <v>2442</v>
      </c>
      <c s="196" r="C179"/>
      <c s="196" r="D179"/>
      <c s="196" r="E179"/>
      <c s="196" r="F179"/>
      <c s="196" r="G179"/>
      <c s="196" r="H179"/>
      <c s="196" r="I179"/>
      <c s="59" r="J179"/>
      <c s="196" r="K179"/>
      <c s="196" r="L179"/>
      <c s="196" r="M179"/>
      <c s="16" r="O179"/>
      <c s="16" r="P179"/>
      <c s="16" r="Q179"/>
      <c s="16" r="R179"/>
      <c s="16" r="S179"/>
      <c s="16" r="T179"/>
      <c s="16" r="U179"/>
      <c s="16" r="V179"/>
      <c s="16" r="W179"/>
      <c s="16" r="X179"/>
      <c s="16" r="Y179"/>
      <c s="16" r="Z179"/>
      <c s="16" r="AA179"/>
      <c s="16" r="AB179"/>
    </row>
    <row r="180">
      <c s="172" r="A180"/>
      <c s="172" r="B180"/>
      <c t="s" s="172" r="C180">
        <v>1142</v>
      </c>
      <c t="s" s="172" r="D180">
        <v>3121</v>
      </c>
      <c t="s" s="172" r="E180">
        <v>3039</v>
      </c>
      <c t="s" s="172" r="F180">
        <v>3122</v>
      </c>
      <c t="s" s="172" r="G180">
        <v>3123</v>
      </c>
      <c s="172" r="H180"/>
      <c s="172" r="I180"/>
      <c s="134" r="J180"/>
      <c s="172" r="K180"/>
      <c s="172" r="L180"/>
      <c s="172" r="M180"/>
      <c s="172" r="N180"/>
      <c s="172" r="O180"/>
      <c s="172" r="P180"/>
      <c s="172" r="Q180"/>
      <c s="172" r="R180"/>
      <c s="172" r="S180"/>
      <c s="172" r="T180"/>
      <c s="172" r="U180"/>
      <c s="172" r="V180"/>
      <c s="172" r="W180"/>
      <c s="172" r="X180"/>
      <c s="172" r="Y180"/>
      <c s="172" r="Z180"/>
      <c s="172" r="AA180"/>
      <c s="172" r="AB180"/>
      <c s="172" r="AC180"/>
      <c s="172" r="AD180"/>
      <c s="139" r="AE180"/>
    </row>
    <row r="181">
      <c s="172" r="A181"/>
      <c s="139" r="B181"/>
      <c t="s" s="172" r="C181">
        <v>1142</v>
      </c>
      <c t="s" s="172" r="D181">
        <v>3124</v>
      </c>
      <c t="s" s="172" r="E181">
        <v>3039</v>
      </c>
      <c t="s" s="172" r="F181">
        <v>3125</v>
      </c>
      <c t="s" s="172" r="G181">
        <v>3126</v>
      </c>
      <c s="172" r="H181"/>
      <c s="172" r="I181"/>
      <c s="134" r="J181"/>
      <c s="172" r="K181"/>
      <c s="172" r="L181"/>
      <c s="172" r="M181"/>
      <c s="139" r="N181"/>
      <c s="172" r="O181"/>
      <c s="172" r="P181"/>
      <c s="172" r="Q181"/>
      <c s="172" r="R181"/>
      <c s="172" r="S181"/>
      <c s="172" r="T181"/>
      <c s="172" r="U181"/>
      <c s="172" r="V181"/>
      <c s="172" r="W181"/>
      <c s="172" r="X181"/>
      <c s="172" r="Y181"/>
      <c s="172" r="Z181"/>
      <c s="172" r="AA181"/>
      <c s="172" r="AB181"/>
      <c s="172" r="AC181"/>
      <c s="172" r="AD181"/>
      <c s="139" r="AE181"/>
    </row>
    <row r="182">
      <c s="172" r="A182"/>
      <c s="172" r="B182"/>
      <c t="s" s="16" r="C182">
        <v>1142</v>
      </c>
      <c t="s" s="172" r="D182">
        <v>3127</v>
      </c>
      <c t="s" s="172" r="E182">
        <v>3039</v>
      </c>
      <c t="s" s="172" r="F182">
        <v>3128</v>
      </c>
      <c t="s" s="172" r="G182">
        <v>3129</v>
      </c>
      <c s="172" r="H182"/>
      <c s="172" r="I182"/>
      <c s="205" r="J182"/>
      <c s="172" r="K182"/>
      <c s="172" r="L182"/>
      <c s="172" r="M182"/>
      <c s="172" r="N182"/>
      <c s="172" r="O182"/>
      <c s="172" r="P182"/>
      <c s="172" r="Q182"/>
      <c s="172" r="R182"/>
      <c s="172" r="S182"/>
      <c s="172" r="T182"/>
      <c s="172" r="U182"/>
      <c s="172" r="V182"/>
      <c s="172" r="W182"/>
      <c s="172" r="X182"/>
      <c s="172" r="Y182"/>
      <c s="172" r="Z182"/>
      <c s="172" r="AA182"/>
      <c s="172" r="AB182"/>
      <c s="172" r="AC182"/>
      <c s="172" r="AD182"/>
    </row>
    <row r="183">
      <c s="172" r="A183"/>
      <c s="172" r="B183"/>
      <c t="s" s="16" r="C183">
        <v>1142</v>
      </c>
      <c t="s" s="172" r="D183">
        <v>3130</v>
      </c>
      <c t="s" s="172" r="E183">
        <v>3131</v>
      </c>
      <c t="s" s="172" r="F183">
        <v>3132</v>
      </c>
      <c t="s" s="172" r="G183">
        <v>3133</v>
      </c>
      <c s="172" r="H183"/>
      <c s="172" r="I183"/>
      <c t="s" s="205" r="J183">
        <v>19</v>
      </c>
      <c s="248" r="K183">
        <v>41726</v>
      </c>
      <c s="172" r="L183"/>
      <c s="172" r="M183"/>
      <c s="139" r="N183"/>
      <c s="172" r="O183"/>
      <c s="172" r="P183"/>
      <c s="172" r="Q183"/>
      <c s="172" r="R183"/>
      <c s="172" r="S183"/>
      <c s="172" r="T183"/>
      <c s="172" r="U183"/>
      <c s="172" r="V183"/>
      <c s="172" r="W183"/>
      <c s="172" r="X183"/>
      <c s="172" r="Y183"/>
      <c s="172" r="Z183"/>
      <c s="172" r="AA183"/>
      <c s="172" r="AB183"/>
      <c s="139" r="AC183"/>
      <c s="139" r="AD183"/>
    </row>
    <row r="184">
      <c s="172" r="A184"/>
      <c s="172" r="B184"/>
      <c t="s" s="16" r="C184">
        <v>1142</v>
      </c>
      <c t="s" s="172" r="D184">
        <v>3134</v>
      </c>
      <c t="s" s="172" r="E184">
        <v>3135</v>
      </c>
      <c t="s" s="172" r="F184">
        <v>3136</v>
      </c>
      <c t="s" s="172" r="G184">
        <v>3137</v>
      </c>
      <c s="172" r="H184"/>
      <c s="172" r="I184"/>
      <c t="s" s="205" r="J184">
        <v>19</v>
      </c>
      <c s="248" r="K184">
        <v>41726</v>
      </c>
      <c s="172" r="L184"/>
      <c s="172" r="M184"/>
      <c s="139" r="N184"/>
      <c s="172" r="O184"/>
      <c s="172" r="P184"/>
      <c s="172" r="Q184"/>
      <c s="172" r="R184"/>
      <c s="172" r="S184"/>
      <c s="172" r="T184"/>
      <c s="172" r="U184"/>
      <c s="172" r="V184"/>
      <c s="172" r="W184"/>
      <c s="172" r="X184"/>
      <c s="172" r="Y184"/>
      <c s="172" r="Z184"/>
      <c s="172" r="AA184"/>
      <c s="172" r="AB184"/>
      <c s="139" r="AC184"/>
      <c s="139" r="AD184"/>
    </row>
    <row r="185">
      <c s="172" r="A185"/>
      <c s="172" r="B185"/>
      <c t="s" s="16" r="C185">
        <v>1142</v>
      </c>
      <c t="s" s="172" r="D185">
        <v>3138</v>
      </c>
      <c t="s" s="172" r="E185">
        <v>3139</v>
      </c>
      <c t="s" s="172" r="F185">
        <v>3132</v>
      </c>
      <c t="s" s="172" r="G185">
        <v>3140</v>
      </c>
      <c s="172" r="H185"/>
      <c s="172" r="I185"/>
      <c t="s" s="205" r="J185">
        <v>19</v>
      </c>
      <c s="248" r="K185">
        <v>41726</v>
      </c>
      <c s="172" r="L185"/>
      <c s="172" r="M185"/>
      <c s="139" r="N185"/>
      <c s="172" r="O185"/>
      <c s="172" r="P185"/>
      <c s="172" r="Q185"/>
      <c s="172" r="R185"/>
      <c s="172" r="S185"/>
      <c s="172" r="T185"/>
      <c s="172" r="U185"/>
      <c s="172" r="V185"/>
      <c s="172" r="W185"/>
      <c s="172" r="X185"/>
      <c s="172" r="Y185"/>
      <c s="172" r="Z185"/>
      <c s="172" r="AA185"/>
      <c s="172" r="AB185"/>
      <c s="139" r="AC185"/>
      <c s="139" r="AD185"/>
    </row>
    <row r="186">
      <c s="172" r="A186"/>
      <c s="139" r="B186"/>
      <c s="172" r="C186"/>
      <c s="172" r="D186"/>
      <c s="172" r="E186"/>
      <c s="172" r="F186"/>
      <c s="172" r="G186"/>
      <c s="172" r="H186"/>
      <c s="172" r="I186"/>
      <c s="134" r="J186"/>
      <c s="172" r="K186"/>
      <c s="172" r="L186"/>
      <c s="172" r="M186"/>
      <c s="139" r="N186"/>
      <c s="172" r="O186"/>
      <c s="172" r="P186"/>
      <c s="172" r="Q186"/>
      <c s="172" r="R186"/>
      <c s="172" r="S186"/>
      <c s="172" r="T186"/>
      <c s="172" r="U186"/>
      <c s="172" r="V186"/>
      <c s="172" r="W186"/>
      <c s="172" r="X186"/>
      <c s="172" r="Y186"/>
      <c s="172" r="Z186"/>
      <c s="172" r="AA186"/>
      <c s="172" r="AB186"/>
      <c s="172" r="AC186"/>
      <c s="172" r="AD186"/>
      <c s="139" r="AE186"/>
    </row>
    <row r="187">
      <c s="172" r="A187"/>
      <c s="172" r="B187"/>
      <c t="s" s="172" r="C187">
        <v>1142</v>
      </c>
      <c t="s" s="172" r="D187">
        <v>3141</v>
      </c>
      <c s="172" r="E187"/>
      <c t="s" s="172" r="F187">
        <v>3142</v>
      </c>
      <c s="172" r="G187"/>
      <c s="172" r="H187"/>
      <c s="172" r="I187"/>
      <c s="205" r="J187"/>
      <c s="172" r="K187"/>
      <c s="172" r="L187"/>
      <c s="172" r="M187"/>
      <c s="172" r="N187"/>
      <c s="172" r="O187"/>
      <c s="172" r="P187"/>
      <c s="172" r="Q187"/>
      <c s="172" r="R187"/>
      <c s="172" r="S187"/>
      <c s="172" r="T187"/>
      <c s="172" r="U187"/>
      <c s="172" r="V187"/>
      <c s="172" r="W187"/>
      <c s="172" r="X187"/>
      <c s="172" r="Y187"/>
      <c s="172" r="Z187"/>
      <c s="172" r="AA187"/>
      <c s="172" r="AB187"/>
      <c s="172" r="AC187"/>
      <c s="172" r="AD187"/>
      <c s="172" r="AE187"/>
      <c s="172" r="AF187"/>
      <c s="172" r="AG187"/>
      <c s="172" r="AH187"/>
    </row>
    <row r="188">
      <c s="172" r="A188"/>
      <c s="172" r="B188"/>
      <c s="172" r="C188"/>
      <c s="172" r="D188"/>
      <c s="172" r="E188"/>
      <c s="172" r="F188"/>
      <c s="172" r="G188"/>
      <c s="172" r="H188"/>
      <c s="172" r="I188"/>
      <c s="205" r="J188"/>
      <c s="172" r="K188"/>
      <c s="172" r="L188"/>
      <c s="172" r="M188"/>
      <c s="172" r="N188"/>
      <c s="172" r="O188"/>
      <c s="172" r="P188"/>
      <c s="172" r="Q188"/>
      <c s="172" r="R188"/>
      <c s="172" r="S188"/>
      <c s="172" r="T188"/>
      <c s="172" r="U188"/>
      <c s="172" r="V188"/>
      <c s="172" r="W188"/>
      <c s="172" r="X188"/>
      <c s="172" r="Y188"/>
      <c s="172" r="Z188"/>
      <c s="172" r="AA188"/>
      <c s="172" r="AB188"/>
      <c s="172" r="AC188"/>
      <c s="172" r="AD188"/>
      <c s="172" r="AE188"/>
      <c s="172" r="AF188"/>
      <c s="172" r="AG188"/>
      <c s="172" r="AH188"/>
    </row>
    <row r="189">
      <c s="172" r="A189"/>
      <c t="s" s="172" r="B189">
        <v>3143</v>
      </c>
      <c t="s" s="172" r="C189">
        <v>1142</v>
      </c>
      <c t="s" s="172" r="D189">
        <v>3144</v>
      </c>
      <c s="172" r="E189"/>
      <c t="s" s="172" r="F189">
        <v>3145</v>
      </c>
      <c t="s" s="172" r="G189">
        <v>3146</v>
      </c>
      <c s="172" r="H189"/>
      <c s="172" r="I189"/>
      <c t="s" s="205" r="J189">
        <v>20</v>
      </c>
      <c s="248" r="K189">
        <v>41845</v>
      </c>
      <c s="205" r="L189"/>
      <c s="172" r="M189"/>
      <c s="172" r="N189"/>
      <c s="172" r="O189"/>
      <c s="172" r="P189"/>
      <c s="172" r="Q189"/>
      <c s="172" r="R189"/>
      <c s="172" r="S189"/>
      <c s="172" r="T189"/>
      <c s="172" r="U189"/>
      <c s="172" r="V189"/>
      <c s="172" r="W189"/>
      <c s="172" r="X189"/>
      <c s="172" r="Y189"/>
      <c s="172" r="Z189"/>
      <c s="172" r="AA189"/>
      <c s="172" r="AB189"/>
      <c s="172" r="AC189"/>
      <c s="172" r="AD189"/>
      <c s="172" r="AE189"/>
      <c s="172" r="AF189"/>
      <c s="172" r="AG189"/>
      <c s="172" r="AH189"/>
    </row>
    <row r="190">
      <c s="16" r="A190"/>
      <c s="16" r="B190"/>
      <c s="16" r="C190"/>
      <c s="16" r="D190"/>
      <c s="16" r="E190"/>
      <c s="16" r="F190"/>
      <c s="16" r="G190"/>
      <c s="16" r="H190"/>
      <c s="16" r="I190"/>
      <c s="57" r="J190"/>
      <c s="16" r="K190"/>
      <c s="90" r="L190"/>
      <c s="16" r="M190"/>
      <c s="16" r="O190"/>
      <c s="16" r="P190"/>
      <c s="16" r="Q190"/>
      <c s="16" r="R190"/>
      <c s="16" r="S190"/>
      <c s="16" r="T190"/>
      <c s="16" r="U190"/>
      <c s="16" r="V190"/>
      <c s="16" r="W190"/>
      <c s="16" r="X190"/>
      <c s="16" r="Y190"/>
      <c s="16" r="Z190"/>
      <c s="16" r="AA190"/>
      <c s="16" r="AB190"/>
    </row>
    <row r="191">
      <c s="172" r="A191"/>
      <c s="172" r="B191"/>
      <c t="s" s="172" r="C191">
        <v>1142</v>
      </c>
      <c t="s" s="172" r="D191">
        <v>3147</v>
      </c>
      <c t="s" s="172" r="E191">
        <v>1253</v>
      </c>
      <c t="s" s="172" r="F191">
        <v>3148</v>
      </c>
      <c t="s" s="172" r="G191">
        <v>3149</v>
      </c>
      <c s="172" r="H191"/>
      <c s="172" r="I191"/>
      <c t="s" s="205" r="J191">
        <v>20</v>
      </c>
      <c s="248" r="K191">
        <v>41809</v>
      </c>
      <c s="172" r="L191"/>
      <c s="172" r="M191"/>
      <c s="172" r="N191"/>
      <c s="172" r="O191"/>
      <c s="172" r="P191"/>
      <c s="172" r="Q191"/>
      <c s="172" r="R191"/>
      <c s="172" r="S191"/>
      <c s="172" r="T191"/>
      <c s="172" r="U191"/>
      <c s="172" r="V191"/>
      <c s="172" r="W191"/>
      <c s="172" r="X191"/>
      <c s="172" r="Y191"/>
      <c s="172" r="Z191"/>
      <c s="172" r="AA191"/>
      <c s="172" r="AB191"/>
      <c s="172" r="AC191"/>
      <c s="172" r="AD191"/>
      <c s="172" r="AE191"/>
      <c s="16" r="AF191"/>
      <c s="16" r="AG191"/>
      <c s="16" r="AH191"/>
    </row>
    <row r="192">
      <c s="16" r="A192"/>
      <c s="16" r="B192"/>
      <c s="16" r="C192"/>
      <c s="16" r="D192"/>
      <c s="16" r="E192"/>
      <c s="16" r="F192"/>
      <c s="16" r="G192"/>
      <c s="16" r="H192"/>
      <c s="16" r="I192"/>
      <c s="57" r="J192"/>
      <c s="16" r="K192"/>
      <c s="90" r="L192"/>
      <c s="16" r="M192"/>
      <c s="16" r="O192"/>
      <c s="16" r="P192"/>
      <c s="16" r="Q192"/>
      <c s="16" r="R192"/>
      <c s="16" r="S192"/>
      <c s="16" r="T192"/>
      <c s="16" r="U192"/>
      <c s="16" r="V192"/>
      <c s="16" r="W192"/>
      <c s="16" r="X192"/>
      <c s="16" r="Y192"/>
      <c s="16" r="Z192"/>
      <c s="16" r="AA192"/>
      <c s="16" r="AB192"/>
    </row>
    <row r="193">
      <c s="172" r="A193"/>
      <c s="172" r="B193"/>
      <c t="s" s="172" r="C193">
        <v>1142</v>
      </c>
      <c t="s" s="172" r="D193">
        <v>3150</v>
      </c>
      <c s="172" r="E193"/>
      <c t="s" s="172" r="F193">
        <v>3151</v>
      </c>
      <c t="s" s="172" r="G193">
        <v>3152</v>
      </c>
      <c s="172" r="H193"/>
      <c s="172" r="I193"/>
      <c t="s" s="205" r="J193">
        <v>20</v>
      </c>
      <c s="248" r="K193">
        <v>41780</v>
      </c>
      <c s="172" r="L193"/>
      <c s="172" r="M193"/>
      <c s="172" r="N193"/>
      <c s="172" r="O193"/>
      <c s="172" r="P193"/>
      <c s="172" r="Q193"/>
      <c s="172" r="R193"/>
      <c s="172" r="S193"/>
      <c s="172" r="T193"/>
      <c s="172" r="U193"/>
      <c s="172" r="V193"/>
      <c s="172" r="W193"/>
      <c s="172" r="X193"/>
      <c s="172" r="Y193"/>
      <c s="172" r="Z193"/>
      <c s="172" r="AA193"/>
      <c s="172" r="AB193"/>
      <c s="172" r="AC193"/>
      <c s="172" r="AD193"/>
      <c s="16" r="AE193"/>
      <c s="16" r="AF193"/>
      <c s="16" r="AG193"/>
      <c s="16" r="AH193"/>
    </row>
    <row r="194">
      <c s="16" r="A194"/>
      <c s="16" r="B194"/>
      <c s="16" r="C194"/>
      <c s="16" r="D194"/>
      <c s="16" r="E194"/>
      <c s="16" r="F194"/>
      <c s="16" r="G194"/>
      <c s="16" r="H194"/>
      <c s="16" r="I194"/>
      <c s="57" r="J194"/>
      <c s="16" r="K194"/>
      <c s="90" r="L194"/>
      <c s="16" r="M194"/>
      <c s="16" r="O194"/>
      <c s="16" r="P194"/>
      <c s="16" r="Q194"/>
      <c s="16" r="R194"/>
      <c s="16" r="S194"/>
      <c s="16" r="T194"/>
      <c s="16" r="U194"/>
      <c s="16" r="V194"/>
      <c s="16" r="W194"/>
      <c s="16" r="X194"/>
      <c s="16" r="Y194"/>
      <c s="16" r="Z194"/>
      <c s="16" r="AA194"/>
      <c s="16" r="AB194"/>
    </row>
    <row r="195">
      <c s="172" r="A195"/>
      <c s="172" r="B195"/>
      <c t="s" s="172" r="C195">
        <v>1142</v>
      </c>
      <c t="s" s="172" r="D195">
        <v>3153</v>
      </c>
      <c t="s" s="172" r="E195">
        <v>3039</v>
      </c>
      <c t="s" s="172" r="F195">
        <v>3154</v>
      </c>
      <c t="s" s="172" r="G195">
        <v>3155</v>
      </c>
      <c s="172" r="H195"/>
      <c s="172" r="I195"/>
      <c t="s" s="205" r="J195">
        <v>20</v>
      </c>
      <c s="248" r="K195">
        <v>41786</v>
      </c>
      <c s="205" r="L195"/>
      <c s="172" r="M195"/>
      <c s="172" r="N195"/>
      <c s="172" r="O195"/>
      <c s="172" r="P195"/>
      <c s="172" r="Q195"/>
      <c s="172" r="R195"/>
      <c s="172" r="S195"/>
      <c s="172" r="T195"/>
      <c s="172" r="U195"/>
      <c s="172" r="V195"/>
      <c s="172" r="W195"/>
      <c s="172" r="X195"/>
      <c s="172" r="Y195"/>
      <c s="172" r="Z195"/>
      <c s="172" r="AA195"/>
      <c s="172" r="AB195"/>
      <c s="172" r="AC195"/>
      <c s="172" r="AD195"/>
      <c s="172" r="AE195"/>
      <c s="16" r="AF195"/>
      <c s="16" r="AG195"/>
      <c s="16" r="AH195"/>
    </row>
    <row r="196">
      <c s="16" r="A196"/>
      <c s="16" r="B196"/>
      <c s="16" r="C196"/>
      <c s="16" r="D196"/>
      <c s="16" r="E196"/>
      <c s="16" r="F196"/>
      <c s="16" r="G196"/>
      <c s="16" r="H196"/>
      <c s="16" r="I196"/>
      <c s="57" r="J196"/>
      <c s="16" r="K196"/>
      <c s="90" r="L196"/>
      <c s="16" r="M196"/>
      <c s="16" r="N196"/>
      <c s="16" r="O196"/>
      <c s="16" r="P196"/>
      <c s="16" r="Q196"/>
      <c s="16" r="R196"/>
      <c s="16" r="S196"/>
      <c s="16" r="T196"/>
      <c s="16" r="U196"/>
      <c s="16" r="V196"/>
      <c s="16" r="W196"/>
      <c s="16" r="X196"/>
      <c s="16" r="Y196"/>
      <c s="16" r="Z196"/>
      <c s="16" r="AA196"/>
      <c s="16" r="AB196"/>
      <c s="16" r="AC196"/>
      <c s="16" r="AD196"/>
      <c s="16" r="AE196"/>
      <c s="16" r="AF196"/>
      <c s="16" r="AG196"/>
      <c s="16" r="AH196"/>
      <c s="16" r="AI196"/>
      <c s="16" r="AJ196"/>
    </row>
    <row r="197">
      <c s="16" r="A197"/>
      <c s="16" r="B197"/>
      <c t="s" s="172" r="C197">
        <v>1303</v>
      </c>
      <c t="s" s="16" r="D197">
        <v>3156</v>
      </c>
      <c t="s" s="16" r="E197">
        <v>3157</v>
      </c>
      <c t="s" s="16" r="F197">
        <v>3158</v>
      </c>
      <c t="s" s="16" r="G197">
        <v>3159</v>
      </c>
      <c s="16" r="H197"/>
      <c s="16" r="I197"/>
      <c t="s" s="90" r="J197">
        <v>20</v>
      </c>
      <c s="248" r="K197">
        <v>41857</v>
      </c>
      <c s="90" r="L197"/>
      <c s="16" r="M197"/>
      <c s="16" r="N197"/>
      <c s="16" r="O197"/>
      <c s="16" r="P197"/>
      <c s="16" r="Q197"/>
      <c s="16" r="R197"/>
      <c s="16" r="S197"/>
      <c s="16" r="T197"/>
      <c s="16" r="U197"/>
      <c s="16" r="V197"/>
      <c s="16" r="W197"/>
      <c s="16" r="X197"/>
      <c s="16" r="Y197"/>
      <c s="16" r="Z197"/>
      <c s="16" r="AA197"/>
      <c s="16" r="AB197"/>
      <c s="16" r="AC197"/>
      <c s="16" r="AD197"/>
      <c s="16" r="AE197"/>
      <c s="16" r="AF197"/>
      <c s="16" r="AG197"/>
      <c s="16" r="AH197"/>
      <c s="16" r="AI197"/>
      <c s="16" r="AJ197"/>
    </row>
    <row r="198">
      <c s="16" r="A198"/>
      <c s="16" r="B198"/>
      <c t="s" s="172" r="C198">
        <v>1303</v>
      </c>
      <c t="s" s="16" r="D198">
        <v>3160</v>
      </c>
      <c t="s" s="16" r="E198">
        <v>3157</v>
      </c>
      <c t="s" s="16" r="F198">
        <v>3161</v>
      </c>
      <c t="s" s="16" r="G198">
        <v>3162</v>
      </c>
      <c s="16" r="H198"/>
      <c s="16" r="I198"/>
      <c t="s" s="90" r="J198">
        <v>20</v>
      </c>
      <c s="248" r="K198">
        <v>41857</v>
      </c>
      <c s="16" r="L198"/>
      <c s="16" r="M198"/>
      <c s="16" r="N198"/>
      <c s="16" r="O198"/>
      <c s="16" r="P198"/>
      <c s="16" r="Q198"/>
      <c s="16" r="R198"/>
      <c s="16" r="S198"/>
      <c s="16" r="T198"/>
      <c s="16" r="U198"/>
      <c s="16" r="V198"/>
      <c s="16" r="W198"/>
      <c s="16" r="X198"/>
      <c s="16" r="Y198"/>
      <c s="16" r="Z198"/>
      <c s="16" r="AA198"/>
      <c s="16" r="AB198"/>
      <c s="16" r="AC198"/>
      <c s="16" r="AD198"/>
      <c s="16" r="AE198"/>
      <c s="16" r="AF198"/>
      <c s="16" r="AG198"/>
      <c s="16" r="AH198"/>
      <c s="16" r="AI198"/>
      <c s="16" r="AJ198"/>
    </row>
    <row r="199">
      <c s="16" r="A199"/>
      <c s="16" r="B199"/>
      <c s="16" r="C199"/>
      <c s="16" r="D199"/>
      <c s="16" r="E199"/>
      <c s="16" r="F199"/>
      <c s="16" r="G199"/>
      <c s="16" r="H199"/>
      <c s="16" r="I199"/>
      <c s="57" r="J199"/>
      <c s="16" r="K199"/>
      <c s="90" r="L199"/>
      <c s="16" r="M199"/>
      <c s="16" r="N199"/>
      <c s="16" r="O199"/>
      <c s="16" r="P199"/>
      <c s="16" r="Q199"/>
      <c s="16" r="R199"/>
      <c s="16" r="S199"/>
      <c s="16" r="T199"/>
      <c s="16" r="U199"/>
      <c s="16" r="V199"/>
      <c s="16" r="W199"/>
      <c s="16" r="X199"/>
      <c s="16" r="Y199"/>
      <c s="16" r="Z199"/>
      <c s="16" r="AA199"/>
      <c s="16" r="AB199"/>
      <c s="16" r="AC199"/>
      <c s="16" r="AD199"/>
      <c s="16" r="AE199"/>
      <c s="16" r="AF199"/>
      <c s="16" r="AG199"/>
      <c s="16" r="AH199"/>
      <c s="16" r="AI199"/>
      <c s="16" r="AJ199"/>
    </row>
    <row r="200">
      <c s="16" r="A200"/>
      <c t="str" s="196" r="B200">
        <f>HYPERLINK("https://docs.google.com/a/personifyinc.com/spreadsheets/d/1E4Q4VN6u5VdHzElnPAc0AuFrtsic79dDmwziNcBsJts/edit#gid=0", "Kissmetric integration")</f>
        <v>Kissmetric integration</v>
      </c>
      <c s="196" r="C200"/>
      <c s="196" r="D200"/>
      <c s="196" r="E200"/>
      <c s="196" r="F200"/>
      <c s="196" r="G200"/>
      <c s="196" r="H200"/>
      <c s="196" r="I200"/>
      <c s="273" r="J200"/>
      <c s="196" r="K200"/>
      <c s="196" r="L200"/>
      <c s="196" r="M200"/>
      <c s="16" r="N200"/>
      <c s="16" r="O200"/>
      <c s="16" r="P200"/>
      <c s="16" r="Q200"/>
      <c s="16" r="R200"/>
      <c s="16" r="S200"/>
      <c s="16" r="T200"/>
      <c s="16" r="U200"/>
      <c s="16" r="V200"/>
      <c s="16" r="W200"/>
      <c s="16" r="X200"/>
      <c s="16" r="Y200"/>
      <c s="16" r="Z200"/>
      <c s="16" r="AA200"/>
      <c s="16" r="AB200"/>
      <c s="16" r="AC200"/>
      <c s="16" r="AD200"/>
      <c s="16" r="AE200"/>
      <c s="16" r="AF200"/>
      <c s="16" r="AG200"/>
      <c s="16" r="AH200"/>
    </row>
    <row r="201">
      <c s="172" r="A201"/>
      <c s="139" r="B201"/>
      <c t="s" s="172" r="C201">
        <v>1153</v>
      </c>
      <c t="s" s="14" r="D201">
        <v>3163</v>
      </c>
      <c t="s" s="172" r="E201">
        <v>1253</v>
      </c>
      <c t="s" s="172" r="F201">
        <v>3164</v>
      </c>
      <c t="s" s="172" r="G201">
        <v>3165</v>
      </c>
      <c s="172" r="H201"/>
      <c s="172" r="I201"/>
      <c t="s" s="205" r="J201">
        <v>20</v>
      </c>
      <c s="248" r="K201">
        <v>41781</v>
      </c>
      <c s="172" r="L201"/>
      <c s="172" r="M201"/>
      <c s="139" r="N201"/>
      <c s="172" r="O201"/>
      <c s="172" r="P201"/>
      <c s="172" r="Q201"/>
      <c s="172" r="R201"/>
      <c s="172" r="S201"/>
      <c s="172" r="T201"/>
      <c s="172" r="U201"/>
      <c s="172" r="V201"/>
      <c s="172" r="W201"/>
      <c s="172" r="X201"/>
      <c s="172" r="Y201"/>
      <c s="172" r="Z201"/>
      <c s="172" r="AA201"/>
      <c s="172" r="AB201"/>
      <c s="139" r="AC201"/>
      <c s="139" r="AD201"/>
      <c s="139" r="AE201"/>
      <c s="139" r="AF201"/>
      <c s="139" r="AG201"/>
      <c s="139" r="AH201"/>
      <c s="139" r="AI201"/>
      <c s="139" r="AJ201"/>
    </row>
    <row r="202">
      <c s="172" r="A202"/>
      <c s="172" r="B202"/>
      <c t="s" s="172" r="C202">
        <v>1153</v>
      </c>
      <c t="s" s="14" r="D202">
        <v>3166</v>
      </c>
      <c t="s" s="172" r="E202">
        <v>1253</v>
      </c>
      <c t="s" s="172" r="F202">
        <v>3167</v>
      </c>
      <c t="s" s="172" r="G202">
        <v>3168</v>
      </c>
      <c s="172" r="H202"/>
      <c s="172" r="I202"/>
      <c t="s" s="205" r="J202">
        <v>20</v>
      </c>
      <c s="248" r="K202">
        <v>41781</v>
      </c>
      <c s="172" r="L202"/>
      <c s="172" r="M202"/>
      <c s="139" r="N202"/>
      <c s="172" r="O202"/>
      <c s="172" r="P202"/>
      <c s="172" r="Q202"/>
      <c s="172" r="R202"/>
      <c s="172" r="S202"/>
      <c s="172" r="T202"/>
      <c s="172" r="U202"/>
      <c s="172" r="V202"/>
      <c s="172" r="W202"/>
      <c s="172" r="X202"/>
      <c s="172" r="Y202"/>
      <c s="172" r="Z202"/>
      <c s="172" r="AA202"/>
      <c s="172" r="AB202"/>
      <c s="139" r="AC202"/>
      <c s="139" r="AD202"/>
      <c s="139" r="AE202"/>
      <c s="139" r="AF202"/>
      <c s="139" r="AG202"/>
      <c s="139" r="AH202"/>
      <c s="139" r="AI202"/>
      <c s="139" r="AJ202"/>
    </row>
    <row r="203">
      <c s="172" r="A203"/>
      <c s="172" r="B203"/>
      <c t="s" s="172" r="C203">
        <v>1153</v>
      </c>
      <c t="s" s="14" r="D203">
        <v>3169</v>
      </c>
      <c t="s" s="172" r="E203">
        <v>1253</v>
      </c>
      <c t="s" s="172" r="F203">
        <v>3170</v>
      </c>
      <c t="s" s="172" r="G203">
        <v>3171</v>
      </c>
      <c s="172" r="H203"/>
      <c s="172" r="I203"/>
      <c t="s" s="205" r="J203">
        <v>20</v>
      </c>
      <c s="248" r="K203">
        <v>41781</v>
      </c>
      <c s="172" r="L203"/>
      <c s="172" r="M203"/>
      <c s="139" r="N203"/>
      <c s="172" r="O203"/>
      <c s="172" r="P203"/>
      <c s="172" r="Q203"/>
      <c s="172" r="R203"/>
      <c s="172" r="S203"/>
      <c s="172" r="T203"/>
      <c s="172" r="U203"/>
      <c s="172" r="V203"/>
      <c s="172" r="W203"/>
      <c s="172" r="X203"/>
      <c s="172" r="Y203"/>
      <c s="172" r="Z203"/>
      <c s="172" r="AA203"/>
      <c s="172" r="AB203"/>
      <c s="139" r="AC203"/>
      <c s="139" r="AD203"/>
      <c s="139" r="AE203"/>
      <c s="139" r="AF203"/>
      <c s="139" r="AG203"/>
      <c s="139" r="AH203"/>
      <c s="139" r="AI203"/>
      <c s="139" r="AJ203"/>
    </row>
    <row r="204">
      <c s="172" r="A204"/>
      <c s="172" r="B204"/>
      <c t="s" s="172" r="C204">
        <v>1153</v>
      </c>
      <c t="s" s="172" r="D204">
        <v>3172</v>
      </c>
      <c t="s" s="172" r="E204">
        <v>1253</v>
      </c>
      <c t="s" s="172" r="F204">
        <v>3173</v>
      </c>
      <c t="s" s="172" r="G204">
        <v>3174</v>
      </c>
      <c s="172" r="H204"/>
      <c s="172" r="I204"/>
      <c t="s" s="205" r="J204">
        <v>20</v>
      </c>
      <c s="248" r="K204">
        <v>41781</v>
      </c>
      <c s="172" r="L204"/>
      <c s="172" r="M204"/>
      <c s="139" r="N204"/>
      <c s="172" r="O204"/>
      <c s="172" r="P204"/>
      <c s="172" r="Q204"/>
      <c s="172" r="R204"/>
      <c s="172" r="S204"/>
      <c s="172" r="T204"/>
      <c s="172" r="U204"/>
      <c s="172" r="V204"/>
      <c s="172" r="W204"/>
      <c s="172" r="X204"/>
      <c s="172" r="Y204"/>
      <c s="172" r="Z204"/>
      <c s="172" r="AA204"/>
      <c s="172" r="AB204"/>
      <c s="139" r="AC204"/>
      <c s="139" r="AD204"/>
      <c s="139" r="AE204"/>
      <c s="139" r="AF204"/>
      <c s="139" r="AG204"/>
      <c s="139" r="AH204"/>
      <c s="139" r="AI204"/>
      <c s="139" r="AJ204"/>
    </row>
    <row r="205">
      <c s="172" r="A205"/>
      <c s="172" r="B205"/>
      <c t="s" s="172" r="C205">
        <v>1153</v>
      </c>
      <c t="s" s="14" r="D205">
        <v>3175</v>
      </c>
      <c s="172" r="E205"/>
      <c t="s" s="172" r="F205">
        <v>3176</v>
      </c>
      <c t="s" s="172" r="G205">
        <v>3177</v>
      </c>
      <c s="172" r="H205"/>
      <c s="172" r="I205"/>
      <c t="s" s="205" r="J205">
        <v>20</v>
      </c>
      <c s="248" r="K205">
        <v>41781</v>
      </c>
      <c s="172" r="L205"/>
      <c s="172" r="M205"/>
      <c s="139" r="N205"/>
      <c s="172" r="O205"/>
      <c s="172" r="P205"/>
      <c s="172" r="Q205"/>
      <c s="172" r="R205"/>
      <c s="172" r="S205"/>
      <c s="172" r="T205"/>
      <c s="172" r="U205"/>
      <c s="172" r="V205"/>
      <c s="172" r="W205"/>
      <c s="172" r="X205"/>
      <c s="172" r="Y205"/>
      <c s="172" r="Z205"/>
      <c s="172" r="AA205"/>
      <c s="172" r="AB205"/>
      <c s="139" r="AC205"/>
      <c s="139" r="AD205"/>
      <c s="139" r="AE205"/>
      <c s="139" r="AF205"/>
      <c s="139" r="AG205"/>
      <c s="139" r="AH205"/>
      <c s="139" r="AI205"/>
      <c s="139" r="AJ205"/>
    </row>
    <row r="206">
      <c s="172" r="A206"/>
      <c s="172" r="B206"/>
      <c t="s" s="172" r="C206">
        <v>1153</v>
      </c>
      <c t="s" s="14" r="D206">
        <v>3178</v>
      </c>
      <c s="172" r="E206"/>
      <c t="s" s="172" r="F206">
        <v>3179</v>
      </c>
      <c t="s" s="172" r="G206">
        <v>3180</v>
      </c>
      <c s="172" r="H206"/>
      <c s="172" r="I206"/>
      <c t="s" s="205" r="J206">
        <v>20</v>
      </c>
      <c s="248" r="K206">
        <v>41781</v>
      </c>
      <c s="172" r="L206"/>
      <c s="172" r="M206"/>
      <c s="139" r="N206"/>
      <c s="172" r="O206"/>
      <c s="172" r="P206"/>
      <c s="172" r="Q206"/>
      <c s="172" r="R206"/>
      <c s="172" r="S206"/>
      <c s="172" r="T206"/>
      <c s="172" r="U206"/>
      <c s="172" r="V206"/>
      <c s="172" r="W206"/>
      <c s="172" r="X206"/>
      <c s="172" r="Y206"/>
      <c s="172" r="Z206"/>
      <c s="172" r="AA206"/>
      <c s="172" r="AB206"/>
      <c s="139" r="AC206"/>
      <c s="139" r="AD206"/>
      <c s="139" r="AE206"/>
      <c s="139" r="AF206"/>
      <c s="139" r="AG206"/>
      <c s="139" r="AH206"/>
      <c s="139" r="AI206"/>
      <c s="139" r="AJ206"/>
    </row>
    <row r="207">
      <c s="172" r="A207"/>
      <c s="172" r="B207"/>
      <c t="s" s="172" r="C207">
        <v>1153</v>
      </c>
      <c t="s" s="172" r="D207">
        <v>3181</v>
      </c>
      <c t="s" s="172" r="E207">
        <v>1253</v>
      </c>
      <c t="s" s="172" r="F207">
        <v>3182</v>
      </c>
      <c t="s" s="172" r="G207">
        <v>3183</v>
      </c>
      <c s="172" r="H207"/>
      <c s="172" r="I207"/>
      <c t="s" s="205" r="J207">
        <v>20</v>
      </c>
      <c s="248" r="K207">
        <v>41781</v>
      </c>
      <c s="172" r="L207"/>
      <c s="172" r="M207"/>
      <c s="139" r="N207"/>
      <c s="172" r="O207"/>
      <c s="172" r="P207"/>
      <c s="172" r="Q207"/>
      <c s="172" r="R207"/>
      <c s="172" r="S207"/>
      <c s="172" r="T207"/>
      <c s="172" r="U207"/>
      <c s="172" r="V207"/>
      <c s="172" r="W207"/>
      <c s="172" r="X207"/>
      <c s="172" r="Y207"/>
      <c s="172" r="Z207"/>
      <c s="172" r="AA207"/>
      <c s="172" r="AB207"/>
      <c s="139" r="AC207"/>
      <c s="139" r="AD207"/>
      <c s="139" r="AE207"/>
      <c s="139" r="AF207"/>
      <c s="139" r="AG207"/>
      <c s="139" r="AH207"/>
      <c s="139" r="AI207"/>
      <c s="139" r="AJ207"/>
    </row>
    <row r="208">
      <c s="172" r="A208"/>
      <c s="172" r="B208"/>
      <c t="s" s="172" r="C208">
        <v>1153</v>
      </c>
      <c t="s" s="172" r="D208">
        <v>3184</v>
      </c>
      <c s="172" r="E208"/>
      <c s="172" r="F208"/>
      <c s="172" r="G208"/>
      <c s="172" r="H208"/>
      <c s="172" r="I208"/>
      <c t="s" s="205" r="J208">
        <v>20</v>
      </c>
      <c s="248" r="K208">
        <v>41781</v>
      </c>
      <c s="172" r="L208"/>
      <c s="172" r="M208"/>
      <c s="139" r="N208"/>
      <c s="172" r="O208"/>
      <c s="172" r="P208"/>
      <c s="172" r="Q208"/>
      <c s="172" r="R208"/>
      <c s="172" r="S208"/>
      <c s="172" r="T208"/>
      <c s="172" r="U208"/>
      <c s="172" r="V208"/>
      <c s="172" r="W208"/>
      <c s="172" r="X208"/>
      <c s="172" r="Y208"/>
      <c s="172" r="Z208"/>
      <c s="172" r="AA208"/>
      <c s="172" r="AB208"/>
      <c s="139" r="AC208"/>
      <c s="139" r="AD208"/>
      <c s="139" r="AE208"/>
      <c s="139" r="AF208"/>
      <c s="139" r="AG208"/>
      <c s="139" r="AH208"/>
      <c s="139" r="AI208"/>
      <c s="139" r="AJ208"/>
    </row>
    <row r="209">
      <c s="172" r="A209"/>
      <c s="172" r="B209"/>
      <c t="s" s="172" r="C209">
        <v>1153</v>
      </c>
      <c t="s" s="172" r="D209">
        <v>3185</v>
      </c>
      <c s="172" r="E209"/>
      <c s="172" r="F209"/>
      <c s="172" r="G209"/>
      <c s="172" r="H209"/>
      <c s="172" r="I209"/>
      <c t="s" s="205" r="J209">
        <v>20</v>
      </c>
      <c s="248" r="K209">
        <v>41781</v>
      </c>
      <c s="172" r="L209"/>
      <c s="172" r="M209"/>
      <c s="139" r="N209"/>
      <c s="172" r="O209"/>
      <c s="172" r="P209"/>
      <c s="172" r="Q209"/>
      <c s="172" r="R209"/>
      <c s="172" r="S209"/>
      <c s="172" r="T209"/>
      <c s="172" r="U209"/>
      <c s="172" r="V209"/>
      <c s="172" r="W209"/>
      <c s="172" r="X209"/>
      <c s="172" r="Y209"/>
      <c s="172" r="Z209"/>
      <c s="172" r="AA209"/>
      <c s="172" r="AB209"/>
      <c s="139" r="AC209"/>
      <c s="139" r="AD209"/>
      <c s="139" r="AE209"/>
      <c s="139" r="AF209"/>
      <c s="139" r="AG209"/>
      <c s="139" r="AH209"/>
      <c s="139" r="AI209"/>
      <c s="139" r="AJ209"/>
    </row>
    <row r="210">
      <c s="172" r="A210"/>
      <c s="172" r="B210"/>
      <c t="s" s="172" r="C210">
        <v>1153</v>
      </c>
      <c t="s" s="172" r="D210">
        <v>3186</v>
      </c>
      <c s="172" r="E210"/>
      <c s="172" r="F210"/>
      <c s="172" r="G210"/>
      <c s="172" r="H210"/>
      <c s="172" r="I210"/>
      <c t="s" s="205" r="J210">
        <v>20</v>
      </c>
      <c s="248" r="K210">
        <v>41781</v>
      </c>
      <c s="172" r="L210"/>
      <c s="172" r="M210"/>
      <c s="139" r="N210"/>
      <c s="172" r="O210"/>
      <c s="172" r="P210"/>
      <c s="172" r="Q210"/>
      <c s="172" r="R210"/>
      <c s="172" r="S210"/>
      <c s="172" r="T210"/>
      <c s="172" r="U210"/>
      <c s="172" r="V210"/>
      <c s="172" r="W210"/>
      <c s="172" r="X210"/>
      <c s="172" r="Y210"/>
      <c s="172" r="Z210"/>
      <c s="172" r="AA210"/>
      <c s="172" r="AB210"/>
      <c s="139" r="AC210"/>
      <c s="139" r="AD210"/>
      <c s="139" r="AE210"/>
      <c s="139" r="AF210"/>
      <c s="139" r="AG210"/>
      <c s="139" r="AH210"/>
      <c s="139" r="AI210"/>
      <c s="139" r="AJ210"/>
    </row>
    <row r="211">
      <c s="16" r="A211"/>
      <c s="16" r="B211"/>
      <c t="s" s="172" r="C211">
        <v>1153</v>
      </c>
      <c t="s" s="16" r="D211">
        <v>3187</v>
      </c>
      <c s="16" r="E211"/>
      <c s="16" r="F211"/>
      <c s="16" r="G211"/>
      <c s="16" r="H211"/>
      <c s="16" r="I211"/>
      <c s="90" r="J211"/>
      <c s="16" r="K211"/>
      <c s="16" r="L211"/>
      <c s="16" r="M211"/>
      <c s="16" r="O211"/>
      <c s="16" r="P211"/>
      <c s="16" r="Q211"/>
      <c s="16" r="R211"/>
      <c s="16" r="S211"/>
      <c s="16" r="T211"/>
      <c s="16" r="U211"/>
      <c s="16" r="V211"/>
      <c s="16" r="W211"/>
      <c s="16" r="X211"/>
      <c s="16" r="Y211"/>
      <c s="16" r="Z211"/>
      <c s="16" r="AA211"/>
      <c s="16" r="AB211"/>
    </row>
    <row r="212">
      <c s="16" r="A212"/>
      <c s="16" r="B212"/>
      <c t="s" s="172" r="C212">
        <v>1153</v>
      </c>
      <c t="s" s="16" r="D212">
        <v>3188</v>
      </c>
      <c s="16" r="E212"/>
      <c s="16" r="F212"/>
      <c s="16" r="G212"/>
      <c s="16" r="H212"/>
      <c s="16" r="I212"/>
      <c s="90" r="J212"/>
      <c s="16" r="K212"/>
      <c s="16" r="L212"/>
      <c s="16" r="M212"/>
      <c s="16" r="O212"/>
      <c s="16" r="P212"/>
      <c s="16" r="Q212"/>
      <c s="16" r="R212"/>
      <c s="16" r="S212"/>
      <c s="16" r="T212"/>
      <c s="16" r="U212"/>
      <c s="16" r="V212"/>
      <c s="16" r="W212"/>
      <c s="16" r="X212"/>
      <c s="16" r="Y212"/>
      <c s="16" r="Z212"/>
      <c s="16" r="AA212"/>
      <c s="16" r="AB212"/>
    </row>
    <row r="213">
      <c s="16" r="A213"/>
      <c s="16" r="B213"/>
      <c t="s" s="172" r="C213">
        <v>1153</v>
      </c>
      <c t="s" s="16" r="D213">
        <v>3189</v>
      </c>
      <c s="16" r="E213"/>
      <c s="16" r="F213"/>
      <c s="16" r="G213"/>
      <c s="16" r="H213"/>
      <c s="16" r="I213"/>
      <c s="90" r="J213"/>
      <c s="16" r="K213"/>
      <c s="16" r="L213"/>
      <c s="16" r="M213"/>
      <c s="16" r="O213"/>
      <c s="16" r="P213"/>
      <c s="16" r="Q213"/>
      <c s="16" r="R213"/>
      <c s="16" r="S213"/>
      <c s="16" r="T213"/>
      <c s="16" r="U213"/>
      <c s="16" r="V213"/>
      <c s="16" r="W213"/>
      <c s="16" r="X213"/>
      <c s="16" r="Y213"/>
      <c s="16" r="Z213"/>
      <c s="16" r="AA213"/>
      <c s="16" r="AB213"/>
    </row>
    <row r="214">
      <c s="16" r="A214"/>
      <c t="s" s="16" r="B214">
        <v>3190</v>
      </c>
      <c s="16" r="C214"/>
      <c t="s" r="D214">
        <v>3191</v>
      </c>
      <c t="s" s="16" r="F214">
        <v>3192</v>
      </c>
      <c t="s" s="16" r="G214">
        <v>3193</v>
      </c>
      <c s="16" r="H214"/>
      <c s="16" r="I214"/>
      <c s="57" r="J214"/>
      <c s="16" r="K214"/>
      <c s="90" r="L214"/>
      <c s="16" r="M214"/>
      <c s="16" r="O214"/>
      <c s="16" r="P214"/>
      <c s="16" r="Q214"/>
      <c s="16" r="R214"/>
      <c s="16" r="S214"/>
      <c s="16" r="T214"/>
      <c s="16" r="U214"/>
      <c s="16" r="V214"/>
      <c s="16" r="W214"/>
      <c s="16" r="X214"/>
      <c s="16" r="Y214"/>
      <c s="16" r="Z214"/>
      <c s="16" r="AA214"/>
      <c s="16" r="AB214"/>
    </row>
    <row r="215">
      <c s="16" r="A215"/>
      <c s="16" r="B215"/>
      <c s="16" r="C215"/>
      <c t="s" r="D215">
        <v>3194</v>
      </c>
      <c t="s" s="16" r="F215">
        <v>3195</v>
      </c>
      <c t="s" s="16" r="G215">
        <v>3196</v>
      </c>
      <c s="16" r="H215"/>
      <c s="16" r="I215"/>
      <c s="57" r="J215"/>
      <c s="16" r="K215"/>
      <c s="90" r="L215"/>
      <c s="16" r="M215"/>
      <c s="16" r="O215"/>
      <c s="16" r="P215"/>
      <c s="16" r="Q215"/>
      <c s="16" r="R215"/>
      <c s="16" r="S215"/>
      <c s="16" r="T215"/>
      <c s="16" r="U215"/>
      <c s="16" r="V215"/>
      <c s="16" r="W215"/>
      <c s="16" r="X215"/>
      <c s="16" r="Y215"/>
      <c s="16" r="Z215"/>
      <c s="16" r="AA215"/>
      <c s="16" r="AB215"/>
    </row>
    <row r="216">
      <c s="16" r="A216"/>
      <c s="16" r="B216"/>
      <c s="16" r="C216"/>
      <c t="s" r="D216">
        <v>3197</v>
      </c>
      <c t="s" s="16" r="F216">
        <v>3198</v>
      </c>
      <c t="s" s="16" r="G216">
        <v>3199</v>
      </c>
      <c s="16" r="H216"/>
      <c s="16" r="I216"/>
      <c s="57" r="J216"/>
      <c s="16" r="K216"/>
      <c s="90" r="L216"/>
      <c s="16" r="M216"/>
      <c s="16" r="O216"/>
      <c s="16" r="P216"/>
      <c s="16" r="Q216"/>
      <c s="16" r="R216"/>
      <c s="16" r="S216"/>
      <c s="16" r="T216"/>
      <c s="16" r="U216"/>
      <c s="16" r="V216"/>
      <c s="16" r="W216"/>
      <c s="16" r="X216"/>
      <c s="16" r="Y216"/>
      <c s="16" r="Z216"/>
      <c s="16" r="AA216"/>
      <c s="16" r="AB216"/>
    </row>
    <row r="217">
      <c s="16" r="A217"/>
      <c s="16" r="B217"/>
      <c s="16" r="C217"/>
      <c t="s" r="D217">
        <v>3200</v>
      </c>
      <c t="s" s="16" r="F217">
        <v>3201</v>
      </c>
      <c t="s" s="16" r="G217">
        <v>3202</v>
      </c>
      <c s="16" r="H217"/>
      <c s="16" r="I217"/>
      <c s="57" r="J217"/>
      <c s="16" r="K217"/>
      <c s="90" r="L217"/>
      <c s="16" r="M217"/>
      <c s="16" r="O217"/>
      <c s="16" r="P217"/>
      <c s="16" r="Q217"/>
      <c s="16" r="R217"/>
      <c s="16" r="S217"/>
      <c s="16" r="T217"/>
      <c s="16" r="U217"/>
      <c s="16" r="V217"/>
      <c s="16" r="W217"/>
      <c s="16" r="X217"/>
      <c s="16" r="Y217"/>
      <c s="16" r="Z217"/>
      <c s="16" r="AA217"/>
      <c s="16" r="AB217"/>
    </row>
    <row r="218">
      <c s="16" r="A218"/>
      <c s="16" r="B218"/>
      <c s="16" r="C218"/>
      <c t="s" r="D218">
        <v>3203</v>
      </c>
      <c t="s" s="16" r="F218">
        <v>3204</v>
      </c>
      <c t="s" s="16" r="G218">
        <v>3205</v>
      </c>
      <c s="16" r="H218"/>
      <c s="16" r="I218"/>
      <c s="57" r="J218"/>
      <c s="16" r="K218"/>
      <c s="90" r="L218"/>
      <c s="16" r="M218"/>
      <c s="16" r="O218"/>
      <c s="16" r="P218"/>
      <c s="16" r="Q218"/>
      <c s="16" r="R218"/>
      <c s="16" r="S218"/>
      <c s="16" r="T218"/>
      <c s="16" r="U218"/>
      <c s="16" r="V218"/>
      <c s="16" r="W218"/>
      <c s="16" r="X218"/>
      <c s="16" r="Y218"/>
      <c s="16" r="Z218"/>
      <c s="16" r="AA218"/>
      <c s="16" r="AB218"/>
    </row>
    <row r="219">
      <c s="16" r="A219"/>
      <c s="16" r="B219"/>
      <c s="16" r="C219"/>
      <c t="s" r="D219">
        <v>3206</v>
      </c>
      <c s="16" r="E219"/>
      <c t="s" s="16" r="F219">
        <v>3207</v>
      </c>
      <c t="s" s="16" r="G219">
        <v>3208</v>
      </c>
      <c s="16" r="H219"/>
      <c s="16" r="I219"/>
      <c s="57" r="J219"/>
      <c s="16" r="K219"/>
      <c s="90" r="L219"/>
      <c s="16" r="M219"/>
      <c s="16" r="O219"/>
      <c s="16" r="P219"/>
      <c s="16" r="Q219"/>
      <c s="16" r="R219"/>
      <c s="16" r="S219"/>
      <c s="16" r="T219"/>
      <c s="16" r="U219"/>
      <c s="16" r="V219"/>
      <c s="16" r="W219"/>
      <c s="16" r="X219"/>
      <c s="16" r="Y219"/>
      <c s="16" r="Z219"/>
      <c s="16" r="AA219"/>
      <c s="16" r="AB219"/>
    </row>
    <row r="220">
      <c s="16" r="A220"/>
      <c s="16" r="B220"/>
      <c s="16" r="C220"/>
      <c t="s" r="D220">
        <v>3209</v>
      </c>
      <c s="16" r="E220"/>
      <c t="s" s="16" r="F220">
        <v>3210</v>
      </c>
      <c t="s" s="16" r="G220">
        <v>3211</v>
      </c>
      <c s="16" r="H220"/>
      <c s="16" r="I220"/>
      <c s="57" r="J220"/>
      <c s="16" r="K220"/>
      <c s="90" r="L220"/>
      <c s="16" r="M220"/>
      <c s="16" r="O220"/>
      <c s="16" r="P220"/>
      <c s="16" r="Q220"/>
      <c s="16" r="R220"/>
      <c s="16" r="S220"/>
      <c s="16" r="T220"/>
      <c s="16" r="U220"/>
      <c s="16" r="V220"/>
      <c s="16" r="W220"/>
      <c s="16" r="X220"/>
      <c s="16" r="Y220"/>
      <c s="16" r="Z220"/>
      <c s="16" r="AA220"/>
      <c s="16" r="AB220"/>
    </row>
    <row r="221">
      <c s="16" r="A221"/>
      <c s="16" r="B221"/>
      <c s="16" r="C221"/>
      <c t="s" r="D221">
        <v>3212</v>
      </c>
      <c s="16" r="E221"/>
      <c t="s" s="16" r="F221">
        <v>3213</v>
      </c>
      <c t="s" s="16" r="G221">
        <v>3214</v>
      </c>
      <c s="16" r="H221"/>
      <c s="16" r="I221"/>
      <c s="57" r="J221"/>
      <c s="16" r="K221"/>
      <c s="90" r="L221"/>
      <c s="16" r="M221"/>
      <c s="16" r="O221"/>
      <c s="16" r="P221"/>
      <c s="16" r="Q221"/>
      <c s="16" r="R221"/>
      <c s="16" r="S221"/>
      <c s="16" r="T221"/>
      <c s="16" r="U221"/>
      <c s="16" r="V221"/>
      <c s="16" r="W221"/>
      <c s="16" r="X221"/>
      <c s="16" r="Y221"/>
      <c s="16" r="Z221"/>
      <c s="16" r="AA221"/>
      <c s="16" r="AB221"/>
    </row>
    <row r="222">
      <c s="16" r="A222"/>
      <c t="s" s="16" r="B222">
        <v>3215</v>
      </c>
      <c s="16" r="C222"/>
      <c t="s" r="D222">
        <v>3216</v>
      </c>
      <c s="16" r="E222"/>
      <c s="16" r="F222"/>
      <c s="16" r="G222"/>
      <c s="16" r="H222"/>
      <c s="16" r="I222"/>
      <c s="57" r="J222"/>
      <c s="16" r="K222"/>
      <c s="90" r="L222"/>
      <c s="16" r="M222"/>
      <c s="16" r="O222"/>
      <c s="16" r="P222"/>
      <c s="16" r="Q222"/>
      <c s="16" r="R222"/>
      <c s="16" r="S222"/>
      <c s="16" r="T222"/>
      <c s="16" r="U222"/>
      <c s="16" r="V222"/>
      <c s="16" r="W222"/>
      <c s="16" r="X222"/>
      <c s="16" r="Y222"/>
      <c s="16" r="Z222"/>
      <c s="16" r="AA222"/>
      <c s="16" r="AB222"/>
    </row>
    <row r="223">
      <c s="16" r="A223"/>
      <c s="16" r="B223"/>
      <c s="16" r="C223"/>
      <c t="s" r="D223">
        <v>3217</v>
      </c>
      <c s="16" r="E223"/>
      <c s="16" r="F223"/>
      <c s="16" r="G223"/>
      <c s="16" r="H223"/>
      <c s="16" r="I223"/>
      <c s="57" r="J223"/>
      <c s="16" r="K223"/>
      <c s="90" r="L223"/>
      <c s="16" r="M223"/>
      <c s="16" r="O223"/>
      <c s="16" r="P223"/>
      <c s="16" r="Q223"/>
      <c s="16" r="R223"/>
      <c s="16" r="S223"/>
      <c s="16" r="T223"/>
      <c s="16" r="U223"/>
      <c s="16" r="V223"/>
      <c s="16" r="W223"/>
      <c s="16" r="X223"/>
      <c s="16" r="Y223"/>
      <c s="16" r="Z223"/>
      <c s="16" r="AA223"/>
      <c s="16" r="AB223"/>
    </row>
    <row r="224">
      <c s="16" r="A224"/>
      <c s="16" r="B224"/>
      <c s="16" r="C224"/>
      <c t="s" r="D224">
        <v>3218</v>
      </c>
      <c s="16" r="E224"/>
      <c s="16" r="F224"/>
      <c s="16" r="G224"/>
      <c s="16" r="H224"/>
      <c s="16" r="I224"/>
      <c s="57" r="J224"/>
      <c s="16" r="K224"/>
      <c s="90" r="L224"/>
      <c s="16" r="M224"/>
      <c s="16" r="O224"/>
      <c s="16" r="P224"/>
      <c s="16" r="Q224"/>
      <c s="16" r="R224"/>
      <c s="16" r="S224"/>
      <c s="16" r="T224"/>
      <c s="16" r="U224"/>
      <c s="16" r="V224"/>
      <c s="16" r="W224"/>
      <c s="16" r="X224"/>
      <c s="16" r="Y224"/>
      <c s="16" r="Z224"/>
      <c s="16" r="AA224"/>
      <c s="16" r="AB224"/>
    </row>
    <row r="225">
      <c s="16" r="A225"/>
      <c s="16" r="B225"/>
      <c s="16" r="C225"/>
      <c t="s" r="D225">
        <v>3219</v>
      </c>
      <c s="16" r="E225"/>
      <c s="16" r="F225"/>
      <c s="16" r="G225"/>
      <c s="16" r="H225"/>
      <c s="16" r="I225"/>
      <c s="57" r="J225"/>
      <c s="16" r="K225"/>
      <c s="90" r="L225"/>
      <c s="16" r="M225"/>
      <c s="16" r="O225"/>
      <c s="16" r="P225"/>
      <c s="16" r="Q225"/>
      <c s="16" r="R225"/>
      <c s="16" r="S225"/>
      <c s="16" r="T225"/>
      <c s="16" r="U225"/>
      <c s="16" r="V225"/>
      <c s="16" r="W225"/>
      <c s="16" r="X225"/>
      <c s="16" r="Y225"/>
      <c s="16" r="Z225"/>
      <c s="16" r="AA225"/>
      <c s="16" r="AB225"/>
    </row>
    <row r="226">
      <c s="16" r="A226"/>
      <c s="16" r="B226"/>
      <c s="16" r="C226"/>
      <c t="s" r="D226">
        <v>3220</v>
      </c>
      <c s="16" r="E226"/>
      <c s="16" r="F226"/>
      <c s="16" r="G226"/>
      <c s="16" r="H226"/>
      <c s="16" r="I226"/>
      <c s="57" r="J226"/>
      <c s="16" r="K226"/>
      <c s="90" r="L226"/>
      <c s="16" r="M226"/>
      <c s="16" r="O226"/>
      <c s="16" r="P226"/>
      <c s="16" r="Q226"/>
      <c s="16" r="R226"/>
      <c s="16" r="S226"/>
      <c s="16" r="T226"/>
      <c s="16" r="U226"/>
      <c s="16" r="V226"/>
      <c s="16" r="W226"/>
      <c s="16" r="X226"/>
      <c s="16" r="Y226"/>
      <c s="16" r="Z226"/>
      <c s="16" r="AA226"/>
      <c s="16" r="AB226"/>
    </row>
    <row r="227">
      <c s="16" r="A227"/>
      <c s="16" r="B227"/>
      <c s="16" r="C227"/>
      <c t="s" r="D227">
        <v>3221</v>
      </c>
      <c s="16" r="E227"/>
      <c s="16" r="F227"/>
      <c s="16" r="G227"/>
      <c s="16" r="H227"/>
      <c s="16" r="I227"/>
      <c s="57" r="J227"/>
      <c s="16" r="K227"/>
      <c s="90" r="L227"/>
      <c s="16" r="M227"/>
      <c s="16" r="O227"/>
      <c s="16" r="P227"/>
      <c s="16" r="Q227"/>
      <c s="16" r="R227"/>
      <c s="16" r="S227"/>
      <c s="16" r="T227"/>
      <c s="16" r="U227"/>
      <c s="16" r="V227"/>
      <c s="16" r="W227"/>
      <c s="16" r="X227"/>
      <c s="16" r="Y227"/>
      <c s="16" r="Z227"/>
      <c s="16" r="AA227"/>
      <c s="16" r="AB227"/>
    </row>
    <row r="228">
      <c s="16" r="A228"/>
      <c s="16" r="B228"/>
      <c s="16" r="C228"/>
      <c s="16" r="E228"/>
      <c s="16" r="F228"/>
      <c s="16" r="G228"/>
      <c s="16" r="H228"/>
      <c s="16" r="I228"/>
      <c s="57" r="J228"/>
      <c s="16" r="K228"/>
      <c s="90" r="L228"/>
      <c s="16" r="M228"/>
      <c s="16" r="O228"/>
      <c s="16" r="P228"/>
      <c s="16" r="Q228"/>
      <c s="16" r="R228"/>
      <c s="16" r="S228"/>
      <c s="16" r="T228"/>
      <c s="16" r="U228"/>
      <c s="16" r="V228"/>
      <c s="16" r="W228"/>
      <c s="16" r="X228"/>
      <c s="16" r="Y228"/>
      <c s="16" r="Z228"/>
      <c s="16" r="AA228"/>
      <c s="16" r="AB228"/>
    </row>
    <row r="229">
      <c s="16" r="A229"/>
      <c s="16" r="B229"/>
      <c s="16" r="C229"/>
      <c s="16" r="E229"/>
      <c s="16" r="F229"/>
      <c s="16" r="G229"/>
      <c s="16" r="H229"/>
      <c s="16" r="I229"/>
      <c s="57" r="J229"/>
      <c s="16" r="K229"/>
      <c s="90" r="L229"/>
      <c s="16" r="M229"/>
      <c s="16" r="O229"/>
      <c s="16" r="P229"/>
      <c s="16" r="Q229"/>
      <c s="16" r="R229"/>
      <c s="16" r="S229"/>
      <c s="16" r="T229"/>
      <c s="16" r="U229"/>
      <c s="16" r="V229"/>
      <c s="16" r="W229"/>
      <c s="16" r="X229"/>
      <c s="16" r="Y229"/>
      <c s="16" r="Z229"/>
      <c s="16" r="AA229"/>
      <c s="16" r="AB229"/>
    </row>
    <row r="230">
      <c s="16" r="A230"/>
      <c s="16" r="B230"/>
      <c s="16" r="C230"/>
      <c s="16" r="E230"/>
      <c s="16" r="F230"/>
      <c s="16" r="G230"/>
      <c s="16" r="H230"/>
      <c s="16" r="I230"/>
      <c s="57" r="J230"/>
      <c s="16" r="K230"/>
      <c s="90" r="L230"/>
      <c s="16" r="M230"/>
      <c s="16" r="O230"/>
      <c s="16" r="P230"/>
      <c s="16" r="Q230"/>
      <c s="16" r="R230"/>
      <c s="16" r="S230"/>
      <c s="16" r="T230"/>
      <c s="16" r="U230"/>
      <c s="16" r="V230"/>
      <c s="16" r="W230"/>
      <c s="16" r="X230"/>
      <c s="16" r="Y230"/>
      <c s="16" r="Z230"/>
      <c s="16" r="AA230"/>
      <c s="16" r="AB230"/>
    </row>
    <row r="231">
      <c s="16" r="A231"/>
      <c s="16" r="B231"/>
      <c s="16" r="C231"/>
      <c s="16" r="E231"/>
      <c s="16" r="F231"/>
      <c s="16" r="G231"/>
      <c s="16" r="H231"/>
      <c s="16" r="I231"/>
      <c s="57" r="J231"/>
      <c s="16" r="K231"/>
      <c s="90" r="L231"/>
      <c s="16" r="M231"/>
      <c s="16" r="O231"/>
      <c s="16" r="P231"/>
      <c s="16" r="Q231"/>
      <c s="16" r="R231"/>
      <c s="16" r="S231"/>
      <c s="16" r="T231"/>
      <c s="16" r="U231"/>
      <c s="16" r="V231"/>
      <c s="16" r="W231"/>
      <c s="16" r="X231"/>
      <c s="16" r="Y231"/>
      <c s="16" r="Z231"/>
      <c s="16" r="AA231"/>
      <c s="16" r="AB231"/>
    </row>
    <row r="232">
      <c s="16" r="A232"/>
      <c s="16" r="B232"/>
      <c s="16" r="C232"/>
      <c s="16" r="E232"/>
      <c s="16" r="F232"/>
      <c s="16" r="G232"/>
      <c s="16" r="H232"/>
      <c s="16" r="I232"/>
      <c s="57" r="J232"/>
      <c s="16" r="K232"/>
      <c s="90" r="L232"/>
      <c s="16" r="M232"/>
      <c s="16" r="O232"/>
      <c s="16" r="P232"/>
      <c s="16" r="Q232"/>
      <c s="16" r="R232"/>
      <c s="16" r="S232"/>
      <c s="16" r="T232"/>
      <c s="16" r="U232"/>
      <c s="16" r="V232"/>
      <c s="16" r="W232"/>
      <c s="16" r="X232"/>
      <c s="16" r="Y232"/>
      <c s="16" r="Z232"/>
      <c s="16" r="AA232"/>
      <c s="16" r="AB232"/>
    </row>
    <row r="233">
      <c s="16" r="A233"/>
      <c s="16" r="B233"/>
      <c s="16" r="C233"/>
      <c s="16" r="E233"/>
      <c s="16" r="F233"/>
      <c s="16" r="G233"/>
      <c s="16" r="H233"/>
      <c s="16" r="I233"/>
      <c s="57" r="J233"/>
      <c s="16" r="K233"/>
      <c s="90" r="L233"/>
      <c s="16" r="M233"/>
      <c s="16" r="O233"/>
      <c s="16" r="P233"/>
      <c s="16" r="Q233"/>
      <c s="16" r="R233"/>
      <c s="16" r="S233"/>
      <c s="16" r="T233"/>
      <c s="16" r="U233"/>
      <c s="16" r="V233"/>
      <c s="16" r="W233"/>
      <c s="16" r="X233"/>
      <c s="16" r="Y233"/>
      <c s="16" r="Z233"/>
      <c s="16" r="AA233"/>
      <c s="16" r="AB233"/>
    </row>
    <row r="234">
      <c s="16" r="A234"/>
      <c t="s" s="16" r="B234">
        <v>3222</v>
      </c>
      <c s="16" r="C234"/>
      <c t="s" r="D234">
        <v>3223</v>
      </c>
      <c s="16" r="E234"/>
      <c s="16" r="F234"/>
      <c s="16" r="G234"/>
      <c s="16" r="H234"/>
      <c s="16" r="I234"/>
      <c s="57" r="J234"/>
      <c s="16" r="K234"/>
      <c s="90" r="L234"/>
      <c s="16" r="M234"/>
      <c s="16" r="O234"/>
      <c s="16" r="P234"/>
      <c s="16" r="Q234"/>
      <c s="16" r="R234"/>
      <c s="16" r="S234"/>
      <c s="16" r="T234"/>
      <c s="16" r="U234"/>
      <c s="16" r="V234"/>
      <c s="16" r="W234"/>
      <c s="16" r="X234"/>
      <c s="16" r="Y234"/>
      <c s="16" r="Z234"/>
      <c s="16" r="AA234"/>
      <c s="16" r="AB234"/>
    </row>
    <row r="235">
      <c s="16" r="A235"/>
      <c s="16" r="B235"/>
      <c s="16" r="C235"/>
      <c t="s" r="D235">
        <v>3224</v>
      </c>
      <c s="16" r="E235"/>
      <c s="16" r="F235"/>
      <c s="16" r="G235"/>
      <c s="16" r="H235"/>
      <c s="16" r="I235"/>
      <c s="57" r="J235"/>
      <c s="16" r="K235"/>
      <c s="90" r="L235"/>
      <c s="16" r="M235"/>
      <c s="16" r="O235"/>
      <c s="16" r="P235"/>
      <c s="16" r="Q235"/>
      <c s="16" r="R235"/>
      <c s="16" r="S235"/>
      <c s="16" r="T235"/>
      <c s="16" r="U235"/>
      <c s="16" r="V235"/>
      <c s="16" r="W235"/>
      <c s="16" r="X235"/>
      <c s="16" r="Y235"/>
      <c s="16" r="Z235"/>
      <c s="16" r="AA235"/>
      <c s="16" r="AB235"/>
    </row>
    <row r="236">
      <c s="16" r="A236"/>
      <c s="16" r="B236"/>
      <c s="16" r="C236"/>
      <c t="s" r="D236">
        <v>3225</v>
      </c>
      <c s="16" r="E236"/>
      <c s="16" r="F236"/>
      <c s="16" r="G236"/>
      <c s="16" r="H236"/>
      <c s="16" r="I236"/>
      <c s="57" r="J236"/>
      <c s="16" r="K236"/>
      <c s="90" r="L236"/>
      <c s="16" r="M236"/>
      <c s="16" r="O236"/>
      <c s="16" r="P236"/>
      <c s="16" r="Q236"/>
      <c s="16" r="R236"/>
      <c s="16" r="S236"/>
      <c s="16" r="T236"/>
      <c s="16" r="U236"/>
      <c s="16" r="V236"/>
      <c s="16" r="W236"/>
      <c s="16" r="X236"/>
      <c s="16" r="Y236"/>
      <c s="16" r="Z236"/>
      <c s="16" r="AA236"/>
      <c s="16" r="AB236"/>
    </row>
    <row r="237">
      <c s="16" r="A237"/>
      <c s="16" r="B237"/>
      <c s="16" r="C237"/>
      <c t="s" r="D237">
        <v>3226</v>
      </c>
      <c s="16" r="E237"/>
      <c s="16" r="F237"/>
      <c s="16" r="G237"/>
      <c s="16" r="H237"/>
      <c s="16" r="I237"/>
      <c s="57" r="J237"/>
      <c s="16" r="K237"/>
      <c s="90" r="L237"/>
      <c s="16" r="M237"/>
      <c s="16" r="O237"/>
      <c s="16" r="P237"/>
      <c s="16" r="Q237"/>
      <c s="16" r="R237"/>
      <c s="16" r="S237"/>
      <c s="16" r="T237"/>
      <c s="16" r="U237"/>
      <c s="16" r="V237"/>
      <c s="16" r="W237"/>
      <c s="16" r="X237"/>
      <c s="16" r="Y237"/>
      <c s="16" r="Z237"/>
      <c s="16" r="AA237"/>
      <c s="16" r="AB237"/>
    </row>
    <row r="238">
      <c s="16" r="A238"/>
      <c s="16" r="B238"/>
      <c s="16" r="C238"/>
      <c t="s" r="D238">
        <v>3227</v>
      </c>
      <c s="16" r="E238"/>
      <c s="16" r="F238"/>
      <c s="16" r="G238"/>
      <c s="16" r="H238"/>
      <c s="16" r="I238"/>
      <c s="57" r="J238"/>
      <c s="16" r="K238"/>
      <c s="90" r="L238"/>
      <c s="16" r="M238"/>
      <c s="16" r="O238"/>
      <c s="16" r="P238"/>
      <c s="16" r="Q238"/>
      <c s="16" r="R238"/>
      <c s="16" r="S238"/>
      <c s="16" r="T238"/>
      <c s="16" r="U238"/>
      <c s="16" r="V238"/>
      <c s="16" r="W238"/>
      <c s="16" r="X238"/>
      <c s="16" r="Y238"/>
      <c s="16" r="Z238"/>
      <c s="16" r="AA238"/>
      <c s="16" r="AB238"/>
    </row>
    <row r="239">
      <c s="16" r="A239"/>
      <c s="16" r="B239"/>
      <c s="16" r="C239"/>
      <c t="s" r="D239">
        <v>3228</v>
      </c>
      <c s="16" r="E239"/>
      <c s="16" r="F239"/>
      <c s="16" r="G239"/>
      <c s="16" r="H239"/>
      <c s="16" r="I239"/>
      <c s="57" r="J239"/>
      <c s="16" r="K239"/>
      <c s="90" r="L239"/>
      <c s="16" r="M239"/>
      <c s="16" r="O239"/>
      <c s="16" r="P239"/>
      <c s="16" r="Q239"/>
      <c s="16" r="R239"/>
      <c s="16" r="S239"/>
      <c s="16" r="T239"/>
      <c s="16" r="U239"/>
      <c s="16" r="V239"/>
      <c s="16" r="W239"/>
      <c s="16" r="X239"/>
      <c s="16" r="Y239"/>
      <c s="16" r="Z239"/>
      <c s="16" r="AA239"/>
      <c s="16" r="AB239"/>
    </row>
    <row r="240">
      <c s="16" r="A240"/>
      <c s="16" r="B240"/>
      <c s="16" r="C240"/>
      <c t="s" r="D240">
        <v>3229</v>
      </c>
      <c s="16" r="E240"/>
      <c s="16" r="F240"/>
      <c s="16" r="G240"/>
      <c s="16" r="H240"/>
      <c s="16" r="I240"/>
      <c s="57" r="J240"/>
      <c s="16" r="K240"/>
      <c s="90" r="L240"/>
      <c s="16" r="M240"/>
      <c s="16" r="O240"/>
      <c s="16" r="P240"/>
      <c s="16" r="Q240"/>
      <c s="16" r="R240"/>
      <c s="16" r="S240"/>
      <c s="16" r="T240"/>
      <c s="16" r="U240"/>
      <c s="16" r="V240"/>
      <c s="16" r="W240"/>
      <c s="16" r="X240"/>
      <c s="16" r="Y240"/>
      <c s="16" r="Z240"/>
      <c s="16" r="AA240"/>
      <c s="16" r="AB240"/>
    </row>
    <row r="241">
      <c s="16" r="A241"/>
      <c s="16" r="B241"/>
      <c s="16" r="C241"/>
      <c t="s" r="D241">
        <v>3230</v>
      </c>
      <c s="16" r="E241"/>
      <c s="16" r="F241"/>
      <c s="16" r="G241"/>
      <c s="16" r="H241"/>
      <c s="16" r="I241"/>
      <c s="57" r="J241"/>
      <c s="16" r="K241"/>
      <c s="90" r="L241"/>
      <c s="16" r="M241"/>
      <c s="16" r="O241"/>
      <c s="16" r="P241"/>
      <c s="16" r="Q241"/>
      <c s="16" r="R241"/>
      <c s="16" r="S241"/>
      <c s="16" r="T241"/>
      <c s="16" r="U241"/>
      <c s="16" r="V241"/>
      <c s="16" r="W241"/>
      <c s="16" r="X241"/>
      <c s="16" r="Y241"/>
      <c s="16" r="Z241"/>
      <c s="16" r="AA241"/>
      <c s="16" r="AB241"/>
    </row>
    <row r="242">
      <c s="16" r="A242"/>
      <c s="16" r="B242"/>
      <c s="16" r="C242"/>
      <c t="s" r="D242">
        <v>3231</v>
      </c>
      <c s="16" r="E242"/>
      <c s="16" r="F242"/>
      <c s="16" r="G242"/>
      <c s="16" r="H242"/>
      <c s="16" r="I242"/>
      <c s="57" r="J242"/>
      <c s="16" r="K242"/>
      <c s="90" r="L242"/>
      <c s="16" r="M242"/>
      <c s="16" r="O242"/>
      <c s="16" r="P242"/>
      <c s="16" r="Q242"/>
      <c s="16" r="R242"/>
      <c s="16" r="S242"/>
      <c s="16" r="T242"/>
      <c s="16" r="U242"/>
      <c s="16" r="V242"/>
      <c s="16" r="W242"/>
      <c s="16" r="X242"/>
      <c s="16" r="Y242"/>
      <c s="16" r="Z242"/>
      <c s="16" r="AA242"/>
      <c s="16" r="AB242"/>
    </row>
    <row r="243">
      <c s="16" r="A243"/>
      <c s="16" r="B243"/>
      <c s="16" r="C243"/>
      <c t="s" r="D243">
        <v>3232</v>
      </c>
      <c s="16" r="E243"/>
      <c s="16" r="F243"/>
      <c s="16" r="G243"/>
      <c s="16" r="H243"/>
      <c s="16" r="I243"/>
      <c s="57" r="J243"/>
      <c s="16" r="K243"/>
      <c s="90" r="L243"/>
      <c s="16" r="M243"/>
      <c s="16" r="O243"/>
      <c s="16" r="P243"/>
      <c s="16" r="Q243"/>
      <c s="16" r="R243"/>
      <c s="16" r="S243"/>
      <c s="16" r="T243"/>
      <c s="16" r="U243"/>
      <c s="16" r="V243"/>
      <c s="16" r="W243"/>
      <c s="16" r="X243"/>
      <c s="16" r="Y243"/>
      <c s="16" r="Z243"/>
      <c s="16" r="AA243"/>
      <c s="16" r="AB243"/>
    </row>
    <row r="244">
      <c s="16" r="A244"/>
      <c s="16" r="B244"/>
      <c s="16" r="C244"/>
      <c t="s" r="D244">
        <v>3233</v>
      </c>
      <c s="16" r="E244"/>
      <c s="16" r="F244"/>
      <c s="16" r="G244"/>
      <c s="16" r="H244"/>
      <c s="16" r="I244"/>
      <c s="57" r="J244"/>
      <c s="16" r="K244"/>
      <c s="90" r="L244"/>
      <c s="16" r="M244"/>
      <c s="16" r="O244"/>
      <c s="16" r="P244"/>
      <c s="16" r="Q244"/>
      <c s="16" r="R244"/>
      <c s="16" r="S244"/>
      <c s="16" r="T244"/>
      <c s="16" r="U244"/>
      <c s="16" r="V244"/>
      <c s="16" r="W244"/>
      <c s="16" r="X244"/>
      <c s="16" r="Y244"/>
      <c s="16" r="Z244"/>
      <c s="16" r="AA244"/>
      <c s="16" r="AB244"/>
    </row>
    <row r="245">
      <c s="16" r="A245"/>
      <c s="16" r="B245"/>
      <c s="16" r="C245"/>
      <c t="s" r="D245">
        <v>3234</v>
      </c>
      <c s="16" r="E245"/>
      <c s="16" r="F245"/>
      <c s="16" r="G245"/>
      <c s="16" r="H245"/>
      <c s="16" r="I245"/>
      <c s="57" r="J245"/>
      <c s="16" r="K245"/>
      <c s="90" r="L245"/>
      <c s="16" r="M245"/>
      <c s="16" r="O245"/>
      <c s="16" r="P245"/>
      <c s="16" r="Q245"/>
      <c s="16" r="R245"/>
      <c s="16" r="S245"/>
      <c s="16" r="T245"/>
      <c s="16" r="U245"/>
      <c s="16" r="V245"/>
      <c s="16" r="W245"/>
      <c s="16" r="X245"/>
      <c s="16" r="Y245"/>
      <c s="16" r="Z245"/>
      <c s="16" r="AA245"/>
      <c s="16" r="AB245"/>
    </row>
    <row r="246">
      <c s="16" r="A246"/>
      <c s="16" r="B246"/>
      <c s="16" r="C246"/>
      <c s="16" r="E246"/>
      <c s="16" r="F246"/>
      <c s="16" r="G246"/>
      <c s="16" r="H246"/>
      <c s="16" r="I246"/>
      <c s="57" r="J246"/>
      <c s="16" r="K246"/>
      <c s="90" r="L246"/>
      <c s="16" r="M246"/>
      <c s="16" r="O246"/>
      <c s="16" r="P246"/>
      <c s="16" r="Q246"/>
      <c s="16" r="R246"/>
      <c s="16" r="S246"/>
      <c s="16" r="T246"/>
      <c s="16" r="U246"/>
      <c s="16" r="V246"/>
      <c s="16" r="W246"/>
      <c s="16" r="X246"/>
      <c s="16" r="Y246"/>
      <c s="16" r="Z246"/>
      <c s="16" r="AA246"/>
      <c s="16" r="AB246"/>
    </row>
    <row r="247">
      <c s="16" r="A247"/>
      <c s="16" r="B247"/>
      <c s="16" r="C247"/>
      <c s="16" r="E247"/>
      <c s="16" r="F247"/>
      <c s="16" r="G247"/>
      <c s="16" r="H247"/>
      <c s="16" r="I247"/>
      <c s="57" r="J247"/>
      <c s="16" r="K247"/>
      <c s="90" r="L247"/>
      <c s="16" r="M247"/>
      <c s="16" r="O247"/>
      <c s="16" r="P247"/>
      <c s="16" r="Q247"/>
      <c s="16" r="R247"/>
      <c s="16" r="S247"/>
      <c s="16" r="T247"/>
      <c s="16" r="U247"/>
      <c s="16" r="V247"/>
      <c s="16" r="W247"/>
      <c s="16" r="X247"/>
      <c s="16" r="Y247"/>
      <c s="16" r="Z247"/>
      <c s="16" r="AA247"/>
      <c s="16" r="AB247"/>
    </row>
    <row r="248">
      <c s="16" r="A248"/>
      <c s="16" r="B248"/>
      <c s="16" r="C248"/>
      <c s="16" r="E248"/>
      <c s="16" r="F248"/>
      <c s="16" r="G248"/>
      <c s="16" r="H248"/>
      <c s="16" r="I248"/>
      <c s="57" r="J248"/>
      <c s="16" r="K248"/>
      <c s="90" r="L248"/>
      <c s="16" r="M248"/>
      <c s="16" r="O248"/>
      <c s="16" r="P248"/>
      <c s="16" r="Q248"/>
      <c s="16" r="R248"/>
      <c s="16" r="S248"/>
      <c s="16" r="T248"/>
      <c s="16" r="U248"/>
      <c s="16" r="V248"/>
      <c s="16" r="W248"/>
      <c s="16" r="X248"/>
      <c s="16" r="Y248"/>
      <c s="16" r="Z248"/>
      <c s="16" r="AA248"/>
      <c s="16" r="AB248"/>
    </row>
    <row r="249">
      <c s="16" r="A249"/>
      <c s="16" r="B249"/>
      <c s="16" r="C249"/>
      <c s="16" r="E249"/>
      <c s="16" r="F249"/>
      <c s="16" r="G249"/>
      <c s="16" r="H249"/>
      <c s="16" r="I249"/>
      <c s="57" r="J249"/>
      <c s="16" r="K249"/>
      <c s="90" r="L249"/>
      <c s="16" r="M249"/>
      <c s="16" r="O249"/>
      <c s="16" r="P249"/>
      <c s="16" r="Q249"/>
      <c s="16" r="R249"/>
      <c s="16" r="S249"/>
      <c s="16" r="T249"/>
      <c s="16" r="U249"/>
      <c s="16" r="V249"/>
      <c s="16" r="W249"/>
      <c s="16" r="X249"/>
      <c s="16" r="Y249"/>
      <c s="16" r="Z249"/>
      <c s="16" r="AA249"/>
      <c s="16" r="AB249"/>
    </row>
    <row r="250">
      <c s="16" r="A250"/>
      <c s="16" r="B250"/>
      <c s="16" r="C250"/>
      <c s="16" r="E250"/>
      <c s="16" r="F250"/>
      <c s="16" r="G250"/>
      <c s="16" r="H250"/>
      <c s="16" r="I250"/>
      <c s="57" r="J250"/>
      <c s="16" r="K250"/>
      <c s="90" r="L250"/>
      <c s="16" r="M250"/>
      <c s="16" r="O250"/>
      <c s="16" r="P250"/>
      <c s="16" r="Q250"/>
      <c s="16" r="R250"/>
      <c s="16" r="S250"/>
      <c s="16" r="T250"/>
      <c s="16" r="U250"/>
      <c s="16" r="V250"/>
      <c s="16" r="W250"/>
      <c s="16" r="X250"/>
      <c s="16" r="Y250"/>
      <c s="16" r="Z250"/>
      <c s="16" r="AA250"/>
      <c s="16" r="AB250"/>
    </row>
    <row r="251">
      <c s="16" r="A251"/>
      <c s="16" r="B251"/>
      <c s="16" r="C251"/>
      <c s="16" r="E251"/>
      <c s="16" r="F251"/>
      <c s="16" r="G251"/>
      <c s="16" r="H251"/>
      <c s="16" r="I251"/>
      <c s="57" r="J251"/>
      <c s="16" r="K251"/>
      <c s="90" r="L251"/>
      <c s="16" r="M251"/>
      <c s="16" r="O251"/>
      <c s="16" r="P251"/>
      <c s="16" r="Q251"/>
      <c s="16" r="R251"/>
      <c s="16" r="S251"/>
      <c s="16" r="T251"/>
      <c s="16" r="U251"/>
      <c s="16" r="V251"/>
      <c s="16" r="W251"/>
      <c s="16" r="X251"/>
      <c s="16" r="Y251"/>
      <c s="16" r="Z251"/>
      <c s="16" r="AA251"/>
      <c s="16" r="AB251"/>
    </row>
    <row r="252">
      <c s="16" r="A252"/>
      <c s="16" r="B252"/>
      <c s="16" r="C252"/>
      <c s="16" r="E252"/>
      <c s="16" r="F252"/>
      <c s="16" r="G252"/>
      <c s="16" r="H252"/>
      <c s="16" r="I252"/>
      <c s="57" r="J252"/>
      <c s="16" r="K252"/>
      <c s="90" r="L252"/>
      <c s="16" r="M252"/>
      <c s="16" r="O252"/>
      <c s="16" r="P252"/>
      <c s="16" r="Q252"/>
      <c s="16" r="R252"/>
      <c s="16" r="S252"/>
      <c s="16" r="T252"/>
      <c s="16" r="U252"/>
      <c s="16" r="V252"/>
      <c s="16" r="W252"/>
      <c s="16" r="X252"/>
      <c s="16" r="Y252"/>
      <c s="16" r="Z252"/>
      <c s="16" r="AA252"/>
      <c s="16" r="AB252"/>
    </row>
    <row r="253">
      <c s="16" r="A253"/>
      <c s="16" r="B253"/>
      <c s="16" r="C253"/>
      <c s="16" r="E253"/>
      <c s="16" r="F253"/>
      <c s="16" r="G253"/>
      <c s="16" r="H253"/>
      <c s="16" r="I253"/>
      <c s="57" r="J253"/>
      <c s="16" r="K253"/>
      <c s="90" r="L253"/>
      <c s="16" r="M253"/>
      <c s="16" r="O253"/>
      <c s="16" r="P253"/>
      <c s="16" r="Q253"/>
      <c s="16" r="R253"/>
      <c s="16" r="S253"/>
      <c s="16" r="T253"/>
      <c s="16" r="U253"/>
      <c s="16" r="V253"/>
      <c s="16" r="W253"/>
      <c s="16" r="X253"/>
      <c s="16" r="Y253"/>
      <c s="16" r="Z253"/>
      <c s="16" r="AA253"/>
      <c s="16" r="AB253"/>
    </row>
    <row r="254">
      <c s="16" r="A254"/>
      <c s="16" r="B254"/>
      <c s="16" r="C254"/>
      <c s="16" r="E254"/>
      <c s="16" r="F254"/>
      <c s="16" r="G254"/>
      <c s="16" r="H254"/>
      <c s="16" r="I254"/>
      <c s="57" r="J254"/>
      <c s="16" r="K254"/>
      <c s="90" r="L254"/>
      <c s="16" r="M254"/>
      <c s="16" r="O254"/>
      <c s="16" r="P254"/>
      <c s="16" r="Q254"/>
      <c s="16" r="R254"/>
      <c s="16" r="S254"/>
      <c s="16" r="T254"/>
      <c s="16" r="U254"/>
      <c s="16" r="V254"/>
      <c s="16" r="W254"/>
      <c s="16" r="X254"/>
      <c s="16" r="Y254"/>
      <c s="16" r="Z254"/>
      <c s="16" r="AA254"/>
      <c s="16" r="AB254"/>
    </row>
    <row r="255">
      <c s="162" r="A255"/>
      <c t="s" s="162" r="B255">
        <v>3235</v>
      </c>
      <c s="162" r="C255"/>
      <c s="162" r="D255"/>
      <c s="162" r="E255"/>
      <c s="162" r="F255"/>
      <c s="162" r="G255"/>
      <c s="162" r="H255"/>
      <c s="162" r="I255"/>
      <c s="221" r="J255"/>
      <c s="162" r="K255"/>
      <c s="211" r="L255"/>
      <c s="162" r="M255"/>
      <c s="166" r="N255"/>
      <c s="162" r="O255"/>
      <c s="162" r="P255"/>
      <c s="162" r="Q255"/>
      <c s="162" r="R255"/>
      <c s="162" r="S255"/>
      <c s="162" r="T255"/>
      <c s="162" r="U255"/>
      <c s="162" r="V255"/>
      <c s="162" r="W255"/>
      <c s="162" r="X255"/>
      <c s="162" r="Y255"/>
      <c s="162" r="Z255"/>
      <c s="162" r="AA255"/>
      <c s="162" r="AB255"/>
      <c s="166" r="AC255"/>
      <c s="166" r="AD255"/>
      <c s="166" r="AE255"/>
      <c s="166" r="AF255"/>
      <c s="166" r="AG255"/>
      <c s="166" r="AH255"/>
      <c s="166" r="AI255"/>
      <c s="166" r="AJ255"/>
    </row>
    <row r="256">
      <c s="16" r="A256"/>
      <c t="s" s="16" r="B256">
        <v>3236</v>
      </c>
      <c s="16" r="C256"/>
      <c s="16" r="D256"/>
      <c s="16" r="E256"/>
      <c s="16" r="F256"/>
      <c s="16" r="G256"/>
      <c s="16" r="H256"/>
      <c s="16" r="I256"/>
      <c s="57" r="J256"/>
      <c s="16" r="K256"/>
      <c s="90" r="L256"/>
      <c s="16" r="M256"/>
      <c s="16" r="O256"/>
      <c s="16" r="P256"/>
      <c s="16" r="Q256"/>
      <c s="16" r="R256"/>
      <c s="16" r="S256"/>
      <c s="16" r="T256"/>
      <c s="16" r="U256"/>
      <c s="16" r="V256"/>
      <c s="16" r="W256"/>
      <c s="16" r="X256"/>
      <c s="16" r="Y256"/>
      <c s="16" r="Z256"/>
      <c s="16" r="AA256"/>
      <c s="16" r="AB256"/>
    </row>
    <row r="257">
      <c s="237" r="A257"/>
      <c s="237" r="B257"/>
      <c s="237" r="C257"/>
      <c t="s" s="237" r="D257">
        <v>3237</v>
      </c>
      <c t="s" s="237" r="E257">
        <v>3238</v>
      </c>
      <c t="s" s="237" r="F257">
        <v>3239</v>
      </c>
      <c t="s" s="237" r="G257">
        <v>3240</v>
      </c>
      <c s="237" r="H257"/>
      <c s="237" r="I257"/>
      <c t="s" s="237" r="J257">
        <v>19</v>
      </c>
      <c s="175" r="K257">
        <v>41886</v>
      </c>
      <c t="s" s="237" r="L257">
        <v>19</v>
      </c>
      <c s="175" r="M257">
        <v>41903</v>
      </c>
      <c s="237" r="N257"/>
      <c s="237" r="O257"/>
      <c s="237" r="P257"/>
      <c s="237" r="Q257"/>
      <c s="237" r="R257"/>
      <c s="237" r="S257"/>
      <c s="237" r="T257"/>
      <c s="237" r="U257"/>
      <c s="237" r="V257"/>
      <c s="237" r="W257"/>
      <c s="237" r="X257"/>
      <c s="237" r="Y257"/>
      <c s="237" r="Z257"/>
      <c s="237" r="AA257"/>
      <c s="237" r="AB257"/>
      <c s="237" r="AC257"/>
      <c s="237" r="AD257"/>
      <c s="237" r="AE257"/>
      <c s="237" r="AF257"/>
      <c s="237" r="AG257"/>
      <c s="237" r="AH257"/>
      <c s="237" r="AI257"/>
      <c s="237" r="AJ257"/>
      <c s="237" r="AK257"/>
      <c s="237" r="AL257"/>
    </row>
    <row r="258">
      <c s="237" r="A258"/>
      <c s="237" r="B258"/>
      <c s="237" r="C258"/>
      <c t="s" s="237" r="D258">
        <v>3241</v>
      </c>
      <c t="s" s="237" r="E258">
        <v>3238</v>
      </c>
      <c t="s" s="237" r="F258">
        <v>3242</v>
      </c>
      <c t="s" s="237" r="G258">
        <v>3243</v>
      </c>
      <c s="237" r="H258"/>
      <c s="237" r="I258"/>
      <c s="237" r="J258"/>
      <c s="237" r="K258"/>
      <c s="237" r="L258"/>
      <c s="237" r="M258"/>
      <c s="237" r="N258"/>
      <c s="237" r="O258"/>
      <c s="237" r="P258"/>
      <c s="237" r="Q258"/>
      <c s="237" r="R258"/>
      <c s="237" r="S258"/>
      <c s="237" r="T258"/>
      <c s="237" r="U258"/>
      <c s="237" r="V258"/>
      <c s="237" r="W258"/>
      <c s="237" r="X258"/>
      <c s="237" r="Y258"/>
      <c s="237" r="Z258"/>
      <c s="237" r="AA258"/>
      <c s="237" r="AB258"/>
      <c s="237" r="AC258"/>
      <c s="237" r="AD258"/>
      <c s="237" r="AE258"/>
      <c s="237" r="AF258"/>
      <c s="237" r="AG258"/>
      <c s="237" r="AH258"/>
      <c s="237" r="AI258"/>
      <c s="237" r="AJ258"/>
      <c s="237" r="AK258"/>
      <c s="237" r="AL258"/>
    </row>
    <row r="259">
      <c s="237" r="A259"/>
      <c s="237" r="B259"/>
      <c s="237" r="C259"/>
      <c t="s" s="237" r="D259">
        <v>3244</v>
      </c>
      <c t="s" s="237" r="E259">
        <v>3245</v>
      </c>
      <c t="s" s="237" r="F259">
        <v>3246</v>
      </c>
      <c t="s" s="237" r="G259">
        <v>3243</v>
      </c>
      <c s="237" r="H259"/>
      <c s="237" r="I259"/>
      <c t="s" s="237" r="J259">
        <v>19</v>
      </c>
      <c s="175" r="K259">
        <v>41903</v>
      </c>
      <c s="237" r="L259"/>
      <c s="237" r="M259"/>
      <c s="237" r="N259"/>
      <c s="237" r="O259"/>
      <c s="237" r="P259"/>
      <c s="237" r="Q259"/>
      <c s="237" r="R259"/>
      <c s="237" r="S259"/>
      <c s="237" r="T259"/>
      <c s="237" r="U259"/>
      <c s="237" r="V259"/>
      <c s="237" r="W259"/>
      <c s="237" r="X259"/>
      <c s="237" r="Y259"/>
      <c s="237" r="Z259"/>
      <c s="237" r="AA259"/>
      <c s="237" r="AB259"/>
      <c s="237" r="AC259"/>
      <c s="237" r="AD259"/>
      <c s="237" r="AE259"/>
      <c s="237" r="AF259"/>
      <c s="237" r="AG259"/>
      <c s="237" r="AH259"/>
      <c s="237" r="AI259"/>
      <c s="237" r="AJ259"/>
      <c s="237" r="AK259"/>
      <c s="237" r="AL259"/>
    </row>
    <row r="260">
      <c s="237" r="A260"/>
      <c s="237" r="B260"/>
      <c s="237" r="C260"/>
      <c t="s" s="237" r="D260">
        <v>3247</v>
      </c>
      <c t="s" s="237" r="E260">
        <v>3245</v>
      </c>
      <c t="s" s="237" r="F260">
        <v>3246</v>
      </c>
      <c t="s" s="237" r="G260">
        <v>3243</v>
      </c>
      <c s="237" r="H260"/>
      <c s="237" r="I260"/>
      <c t="s" s="237" r="J260">
        <v>19</v>
      </c>
      <c s="175" r="K260">
        <v>41903</v>
      </c>
      <c s="237" r="L260"/>
      <c s="237" r="M260"/>
      <c s="237" r="N260"/>
      <c s="237" r="O260"/>
      <c s="237" r="P260"/>
      <c s="237" r="Q260"/>
      <c s="237" r="R260"/>
      <c s="237" r="S260"/>
      <c s="237" r="T260"/>
      <c s="237" r="U260"/>
      <c s="237" r="V260"/>
      <c s="237" r="W260"/>
      <c s="237" r="X260"/>
      <c s="237" r="Y260"/>
      <c s="237" r="Z260"/>
      <c s="237" r="AA260"/>
      <c s="237" r="AB260"/>
      <c s="237" r="AC260"/>
      <c s="237" r="AD260"/>
      <c s="237" r="AE260"/>
      <c s="237" r="AF260"/>
      <c s="237" r="AG260"/>
      <c s="237" r="AH260"/>
      <c s="237" r="AI260"/>
      <c s="237" r="AJ260"/>
      <c s="237" r="AK260"/>
      <c s="237" r="AL260"/>
    </row>
    <row r="261">
      <c s="237" r="A261"/>
      <c s="237" r="B261"/>
      <c s="237" r="C261"/>
      <c t="s" s="237" r="D261">
        <v>3248</v>
      </c>
      <c t="s" s="237" r="E261">
        <v>3245</v>
      </c>
      <c t="s" s="237" r="F261">
        <v>3246</v>
      </c>
      <c t="s" s="237" r="G261">
        <v>3243</v>
      </c>
      <c s="237" r="H261"/>
      <c s="237" r="I261"/>
      <c t="s" s="237" r="J261">
        <v>19</v>
      </c>
      <c s="175" r="K261">
        <v>41886</v>
      </c>
      <c t="s" s="237" r="L261">
        <v>19</v>
      </c>
      <c s="175" r="M261">
        <v>41903</v>
      </c>
      <c s="237" r="N261"/>
      <c s="237" r="O261"/>
      <c s="237" r="P261"/>
      <c s="237" r="Q261"/>
      <c s="237" r="R261"/>
      <c s="237" r="S261"/>
      <c s="237" r="T261"/>
      <c s="237" r="U261"/>
      <c s="237" r="V261"/>
      <c s="237" r="W261"/>
      <c s="237" r="X261"/>
      <c s="237" r="Y261"/>
      <c s="237" r="Z261"/>
      <c s="237" r="AA261"/>
      <c s="237" r="AB261"/>
      <c s="237" r="AC261"/>
      <c s="237" r="AD261"/>
      <c s="237" r="AE261"/>
      <c s="237" r="AF261"/>
      <c s="237" r="AG261"/>
      <c s="237" r="AH261"/>
      <c s="237" r="AI261"/>
      <c s="237" r="AJ261"/>
      <c s="237" r="AK261"/>
      <c s="237" r="AL261"/>
    </row>
    <row r="262">
      <c s="237" r="A262"/>
      <c s="237" r="B262"/>
      <c s="237" r="C262"/>
      <c t="s" s="237" r="D262">
        <v>3249</v>
      </c>
      <c t="s" s="237" r="E262">
        <v>3245</v>
      </c>
      <c t="s" s="237" r="F262">
        <v>3246</v>
      </c>
      <c t="s" s="237" r="G262">
        <v>3243</v>
      </c>
      <c s="237" r="H262"/>
      <c s="237" r="I262"/>
      <c t="s" s="237" r="J262">
        <v>19</v>
      </c>
      <c s="175" r="K262">
        <v>41886</v>
      </c>
      <c t="s" s="237" r="L262">
        <v>19</v>
      </c>
      <c s="175" r="M262">
        <v>41903</v>
      </c>
      <c s="237" r="N262"/>
      <c s="237" r="O262"/>
      <c s="237" r="P262"/>
      <c s="237" r="Q262"/>
      <c s="237" r="R262"/>
      <c s="237" r="S262"/>
      <c s="237" r="T262"/>
      <c s="237" r="U262"/>
      <c s="237" r="V262"/>
      <c s="237" r="W262"/>
      <c s="237" r="X262"/>
      <c s="237" r="Y262"/>
      <c s="237" r="Z262"/>
      <c s="237" r="AA262"/>
      <c s="237" r="AB262"/>
      <c s="237" r="AC262"/>
      <c s="237" r="AD262"/>
      <c s="237" r="AE262"/>
      <c s="237" r="AF262"/>
      <c s="237" r="AG262"/>
      <c s="237" r="AH262"/>
      <c s="237" r="AI262"/>
      <c s="237" r="AJ262"/>
      <c s="237" r="AK262"/>
      <c s="237" r="AL262"/>
    </row>
    <row r="263">
      <c s="237" r="A263"/>
      <c s="237" r="B263"/>
      <c s="237" r="C263"/>
      <c t="s" s="237" r="D263">
        <v>3250</v>
      </c>
      <c t="s" s="237" r="E263">
        <v>3251</v>
      </c>
      <c t="s" s="237" r="F263">
        <v>3252</v>
      </c>
      <c t="s" s="237" r="G263">
        <v>3240</v>
      </c>
      <c s="237" r="H263"/>
      <c s="237" r="I263"/>
      <c t="s" s="237" r="J263">
        <v>19</v>
      </c>
      <c s="175" r="K263">
        <v>41886</v>
      </c>
      <c s="237" r="L263"/>
      <c s="237" r="M263"/>
      <c s="237" r="N263"/>
      <c s="237" r="O263"/>
      <c s="237" r="P263"/>
      <c s="237" r="Q263"/>
      <c s="237" r="R263"/>
      <c s="237" r="S263"/>
      <c s="237" r="T263"/>
      <c s="237" r="U263"/>
      <c s="237" r="V263"/>
      <c s="237" r="W263"/>
      <c s="237" r="X263"/>
      <c s="237" r="Y263"/>
      <c s="237" r="Z263"/>
      <c s="237" r="AA263"/>
      <c s="237" r="AB263"/>
      <c s="237" r="AC263"/>
      <c s="237" r="AD263"/>
      <c s="237" r="AE263"/>
      <c s="237" r="AF263"/>
      <c s="237" r="AG263"/>
      <c s="237" r="AH263"/>
      <c s="237" r="AI263"/>
      <c s="237" r="AJ263"/>
      <c s="237" r="AK263"/>
      <c s="237" r="AL263"/>
    </row>
    <row r="264">
      <c s="237" r="A264"/>
      <c s="237" r="B264"/>
      <c s="237" r="C264"/>
      <c t="s" s="237" r="D264">
        <v>3253</v>
      </c>
      <c t="s" s="237" r="E264">
        <v>3254</v>
      </c>
      <c t="s" s="237" r="F264">
        <v>3255</v>
      </c>
      <c t="s" s="237" r="G264">
        <v>3240</v>
      </c>
      <c s="237" r="H264"/>
      <c s="237" r="I264"/>
      <c t="s" s="237" r="J264">
        <v>19</v>
      </c>
      <c s="175" r="K264">
        <v>41886</v>
      </c>
      <c s="237" r="L264"/>
      <c s="237" r="M264"/>
      <c s="237" r="N264"/>
      <c s="237" r="O264"/>
      <c s="237" r="P264"/>
      <c s="237" r="Q264"/>
      <c s="237" r="R264"/>
      <c s="237" r="S264"/>
      <c s="237" r="T264"/>
      <c s="237" r="U264"/>
      <c s="237" r="V264"/>
      <c s="237" r="W264"/>
      <c s="237" r="X264"/>
      <c s="237" r="Y264"/>
      <c s="237" r="Z264"/>
      <c s="237" r="AA264"/>
      <c s="237" r="AB264"/>
      <c s="237" r="AC264"/>
      <c s="237" r="AD264"/>
      <c s="237" r="AE264"/>
      <c s="237" r="AF264"/>
      <c s="237" r="AG264"/>
      <c s="237" r="AH264"/>
      <c s="237" r="AI264"/>
      <c s="237" r="AJ264"/>
      <c s="237" r="AK264"/>
      <c s="237" r="AL264"/>
    </row>
    <row r="265">
      <c s="237" r="A265"/>
      <c s="237" r="B265"/>
      <c s="237" r="C265"/>
      <c t="s" s="237" r="D265">
        <v>3256</v>
      </c>
      <c s="237" r="E265"/>
      <c t="s" s="237" r="F265">
        <v>2021</v>
      </c>
      <c t="s" s="237" r="G265">
        <v>3257</v>
      </c>
      <c s="237" r="H265"/>
      <c s="237" r="I265"/>
      <c t="s" s="237" r="J265">
        <v>19</v>
      </c>
      <c s="175" r="K265">
        <v>41886</v>
      </c>
      <c s="237" r="L265"/>
      <c s="237" r="M265"/>
      <c s="237" r="N265"/>
      <c s="237" r="O265"/>
      <c s="237" r="P265"/>
      <c s="237" r="Q265"/>
      <c s="237" r="R265"/>
      <c s="237" r="S265"/>
      <c s="237" r="T265"/>
      <c s="237" r="U265"/>
      <c s="237" r="V265"/>
      <c s="237" r="W265"/>
      <c s="237" r="X265"/>
      <c s="237" r="Y265"/>
      <c s="237" r="Z265"/>
      <c s="237" r="AA265"/>
      <c s="237" r="AB265"/>
      <c s="237" r="AC265"/>
      <c s="237" r="AD265"/>
      <c s="237" r="AE265"/>
      <c s="237" r="AF265"/>
      <c s="237" r="AG265"/>
      <c s="237" r="AH265"/>
      <c s="237" r="AI265"/>
      <c s="237" r="AJ265"/>
      <c s="237" r="AK265"/>
      <c s="237" r="AL265"/>
    </row>
    <row r="266">
      <c s="16" r="A266"/>
      <c t="s" s="16" r="B266">
        <v>3258</v>
      </c>
      <c s="16" r="C266"/>
      <c s="16" r="D266"/>
      <c s="16" r="E266"/>
      <c s="16" r="F266"/>
      <c s="16" r="G266"/>
      <c s="16" r="H266"/>
      <c s="16" r="I266"/>
      <c s="57" r="J266"/>
      <c s="16" r="K266"/>
      <c s="90" r="L266"/>
      <c s="16" r="M266"/>
      <c s="16" r="O266"/>
      <c s="16" r="P266"/>
      <c s="16" r="Q266"/>
      <c s="16" r="R266"/>
      <c s="16" r="S266"/>
      <c s="16" r="T266"/>
      <c s="16" r="U266"/>
      <c s="16" r="V266"/>
      <c s="16" r="W266"/>
      <c s="16" r="X266"/>
      <c s="16" r="Y266"/>
      <c s="16" r="Z266"/>
      <c s="16" r="AA266"/>
      <c s="16" r="AB266"/>
    </row>
    <row r="267">
      <c s="237" r="A267"/>
      <c s="237" r="B267"/>
      <c s="237" r="C267"/>
      <c t="s" s="237" r="D267">
        <v>3259</v>
      </c>
      <c t="s" s="237" r="E267">
        <v>3260</v>
      </c>
      <c t="s" s="237" r="F267">
        <v>3261</v>
      </c>
      <c t="s" s="237" r="G267">
        <v>3262</v>
      </c>
      <c s="237" r="H267"/>
      <c s="237" r="I267"/>
      <c t="s" s="237" r="J267">
        <v>19</v>
      </c>
      <c s="175" r="K267">
        <v>41886</v>
      </c>
      <c s="237" r="L267"/>
      <c s="237" r="M267"/>
      <c s="237" r="N267"/>
      <c s="237" r="O267"/>
      <c s="237" r="P267"/>
      <c s="237" r="Q267"/>
      <c s="237" r="R267"/>
      <c s="237" r="S267"/>
      <c s="237" r="T267"/>
      <c s="237" r="U267"/>
      <c s="237" r="V267"/>
      <c s="237" r="W267"/>
      <c s="237" r="X267"/>
      <c s="237" r="Y267"/>
      <c s="237" r="Z267"/>
      <c s="237" r="AA267"/>
      <c s="237" r="AB267"/>
      <c s="237" r="AC267"/>
      <c s="237" r="AD267"/>
      <c s="237" r="AE267"/>
      <c s="237" r="AF267"/>
      <c s="237" r="AG267"/>
      <c s="237" r="AH267"/>
      <c s="237" r="AI267"/>
      <c s="237" r="AJ267"/>
      <c s="237" r="AK267"/>
      <c s="237" r="AL267"/>
    </row>
    <row r="268">
      <c s="237" r="A268"/>
      <c s="237" r="B268"/>
      <c t="s" s="237" r="C268">
        <v>3263</v>
      </c>
      <c t="s" s="237" r="D268">
        <v>3264</v>
      </c>
      <c s="237" r="E268"/>
      <c t="s" s="237" r="F268">
        <v>3265</v>
      </c>
      <c t="s" s="237" r="G268">
        <v>3266</v>
      </c>
      <c s="237" r="H268"/>
      <c s="237" r="I268"/>
      <c t="s" s="237" r="J268">
        <v>19</v>
      </c>
      <c s="175" r="K268">
        <v>41886</v>
      </c>
      <c s="237" r="L268"/>
      <c s="237" r="M268"/>
      <c s="237" r="N268"/>
      <c s="237" r="O268"/>
      <c s="237" r="P268"/>
      <c s="237" r="Q268"/>
      <c s="237" r="R268"/>
      <c s="237" r="S268"/>
      <c s="237" r="T268"/>
      <c s="237" r="U268"/>
      <c s="237" r="V268"/>
      <c s="237" r="W268"/>
      <c s="237" r="X268"/>
      <c s="237" r="Y268"/>
      <c s="237" r="Z268"/>
      <c s="237" r="AA268"/>
      <c s="237" r="AB268"/>
      <c s="237" r="AC268"/>
      <c s="237" r="AD268"/>
      <c s="237" r="AE268"/>
      <c s="237" r="AF268"/>
      <c s="237" r="AG268"/>
      <c s="237" r="AH268"/>
      <c s="237" r="AI268"/>
      <c s="237" r="AJ268"/>
      <c s="237" r="AK268"/>
      <c s="237" r="AL268"/>
    </row>
    <row r="269">
      <c s="237" r="A269"/>
      <c s="237" r="B269"/>
      <c t="s" s="237" r="C269">
        <v>3267</v>
      </c>
      <c t="s" s="237" r="D269">
        <v>3264</v>
      </c>
      <c s="237" r="E269"/>
      <c t="s" s="237" r="F269">
        <v>3265</v>
      </c>
      <c t="s" s="237" r="G269">
        <v>3268</v>
      </c>
      <c s="237" r="H269"/>
      <c s="237" r="I269"/>
      <c t="s" s="237" r="J269">
        <v>19</v>
      </c>
      <c s="175" r="K269">
        <v>41886</v>
      </c>
      <c s="237" r="L269"/>
      <c s="237" r="M269"/>
      <c s="237" r="N269"/>
      <c s="237" r="O269"/>
      <c s="237" r="P269"/>
      <c s="237" r="Q269"/>
      <c s="237" r="R269"/>
      <c s="237" r="S269"/>
      <c s="237" r="T269"/>
      <c s="237" r="U269"/>
      <c s="237" r="V269"/>
      <c s="237" r="W269"/>
      <c s="237" r="X269"/>
      <c s="237" r="Y269"/>
      <c s="237" r="Z269"/>
      <c s="237" r="AA269"/>
      <c s="237" r="AB269"/>
      <c s="237" r="AC269"/>
      <c s="237" r="AD269"/>
      <c s="237" r="AE269"/>
      <c s="237" r="AF269"/>
      <c s="237" r="AG269"/>
      <c s="237" r="AH269"/>
      <c s="237" r="AI269"/>
      <c s="237" r="AJ269"/>
      <c s="237" r="AK269"/>
      <c s="237" r="AL269"/>
    </row>
    <row r="270">
      <c s="16" r="A270"/>
      <c t="s" s="14" r="B270">
        <v>3269</v>
      </c>
      <c s="196" r="C270"/>
      <c s="196" r="D270"/>
      <c s="196" r="E270"/>
      <c s="196" r="F270"/>
      <c s="196" r="G270"/>
      <c s="196" r="H270"/>
      <c s="196" r="I270"/>
      <c s="196" r="J270"/>
      <c s="196" r="K270"/>
      <c s="16" r="L270"/>
      <c s="16" r="M270"/>
      <c s="16" r="N270"/>
      <c s="16" r="O270"/>
      <c s="16" r="P270"/>
      <c s="16" r="Q270"/>
      <c s="16" r="R270"/>
      <c s="16" r="S270"/>
      <c s="16" r="T270"/>
      <c s="16" r="U270"/>
      <c s="16" r="V270"/>
      <c s="16" r="W270"/>
      <c s="16" r="X270"/>
      <c s="16" r="Y270"/>
      <c s="16" r="Z270"/>
      <c s="16" r="AA270"/>
      <c s="16" r="AB270"/>
      <c s="16" r="AC270"/>
      <c s="16" r="AD270"/>
      <c s="16" r="AE270"/>
      <c s="16" r="AF270"/>
      <c s="16" r="AG270"/>
      <c s="16" r="AH270"/>
      <c s="16" r="AI270"/>
      <c s="16" r="AJ270"/>
      <c s="16" r="AK270"/>
      <c s="16" r="AL270"/>
    </row>
    <row r="271">
      <c s="103" r="A271"/>
      <c s="103" r="B271"/>
      <c s="103" r="C271"/>
      <c t="s" s="103" r="D271">
        <v>3270</v>
      </c>
      <c t="s" s="103" r="E271">
        <v>3271</v>
      </c>
      <c t="s" s="103" r="F271">
        <v>3272</v>
      </c>
      <c t="s" s="103" r="G271">
        <v>3273</v>
      </c>
      <c s="103" r="H271"/>
      <c s="103" r="I271"/>
      <c t="s" s="103" r="J271">
        <v>19</v>
      </c>
      <c s="94" r="K271">
        <v>41886</v>
      </c>
      <c s="103" r="L271"/>
      <c s="103" r="M271"/>
      <c s="103" r="N271"/>
      <c s="103" r="O271"/>
      <c s="103" r="P271"/>
      <c s="103" r="Q271"/>
      <c s="103" r="R271"/>
      <c s="103" r="S271"/>
      <c s="103" r="T271"/>
      <c s="103" r="U271"/>
      <c s="103" r="V271"/>
      <c s="103" r="W271"/>
      <c s="103" r="X271"/>
      <c s="103" r="Y271"/>
      <c s="103" r="Z271"/>
      <c s="103" r="AA271"/>
      <c s="103" r="AB271"/>
      <c s="103" r="AC271"/>
      <c s="103" r="AD271"/>
      <c s="103" r="AE271"/>
      <c s="103" r="AF271"/>
      <c s="103" r="AG271"/>
      <c s="103" r="AH271"/>
      <c s="103" r="AI271"/>
      <c s="103" r="AJ271"/>
      <c s="103" r="AK271"/>
      <c s="103" r="AL271"/>
    </row>
    <row r="272">
      <c s="103" r="A272"/>
      <c s="103" r="B272"/>
      <c s="103" r="C272"/>
      <c t="s" s="103" r="D272">
        <v>3274</v>
      </c>
      <c s="103" r="E272"/>
      <c t="s" s="103" r="F272">
        <v>3275</v>
      </c>
      <c t="s" s="103" r="G272">
        <v>3273</v>
      </c>
      <c s="103" r="H272"/>
      <c s="103" r="I272"/>
      <c t="s" s="103" r="J272">
        <v>19</v>
      </c>
      <c s="94" r="K272">
        <v>41886</v>
      </c>
      <c s="103" r="L272"/>
      <c s="103" r="M272"/>
      <c s="103" r="N272"/>
      <c s="103" r="O272"/>
      <c s="103" r="P272"/>
      <c s="103" r="Q272"/>
      <c s="103" r="R272"/>
      <c s="103" r="S272"/>
      <c s="103" r="T272"/>
      <c s="103" r="U272"/>
      <c s="103" r="V272"/>
      <c s="103" r="W272"/>
      <c s="103" r="X272"/>
      <c s="103" r="Y272"/>
      <c s="103" r="Z272"/>
      <c s="103" r="AA272"/>
      <c s="103" r="AB272"/>
      <c s="103" r="AC272"/>
      <c s="103" r="AD272"/>
      <c s="103" r="AE272"/>
      <c s="103" r="AF272"/>
      <c s="103" r="AG272"/>
      <c s="103" r="AH272"/>
      <c s="103" r="AI272"/>
      <c s="103" r="AJ272"/>
      <c s="103" r="AK272"/>
      <c s="103" r="AL272"/>
    </row>
    <row r="273">
      <c s="103" r="A273"/>
      <c s="103" r="B273"/>
      <c s="103" r="C273"/>
      <c t="s" s="103" r="D273">
        <v>3276</v>
      </c>
      <c s="103" r="E273"/>
      <c t="s" s="103" r="F273">
        <v>3277</v>
      </c>
      <c t="s" s="103" r="G273">
        <v>3273</v>
      </c>
      <c s="103" r="H273"/>
      <c s="103" r="I273"/>
      <c t="s" s="103" r="J273">
        <v>19</v>
      </c>
      <c s="94" r="K273">
        <v>41886</v>
      </c>
      <c s="103" r="L273"/>
      <c s="103" r="M273"/>
      <c s="103" r="N273"/>
      <c s="103" r="O273"/>
      <c s="103" r="P273"/>
      <c s="103" r="Q273"/>
      <c s="103" r="R273"/>
      <c s="103" r="S273"/>
      <c s="103" r="T273"/>
      <c s="103" r="U273"/>
      <c s="103" r="V273"/>
      <c s="103" r="W273"/>
      <c s="103" r="X273"/>
      <c s="103" r="Y273"/>
      <c s="103" r="Z273"/>
      <c s="103" r="AA273"/>
      <c s="103" r="AB273"/>
      <c s="103" r="AC273"/>
      <c s="103" r="AD273"/>
      <c s="103" r="AE273"/>
      <c s="103" r="AF273"/>
      <c s="103" r="AG273"/>
      <c s="103" r="AH273"/>
      <c s="103" r="AI273"/>
      <c s="103" r="AJ273"/>
      <c s="103" r="AK273"/>
      <c s="103" r="AL273"/>
    </row>
    <row r="274">
      <c s="103" r="A274"/>
      <c s="103" r="B274"/>
      <c s="103" r="C274"/>
      <c t="s" s="103" r="D274">
        <v>3278</v>
      </c>
      <c s="103" r="E274"/>
      <c s="103" r="F274"/>
      <c s="103" r="G274"/>
      <c s="103" r="H274"/>
      <c s="103" r="I274"/>
      <c s="103" r="J274"/>
      <c s="103" r="K274"/>
      <c s="103" r="L274"/>
      <c s="103" r="M274"/>
      <c s="103" r="N274"/>
      <c s="103" r="O274"/>
      <c s="103" r="P274"/>
      <c s="103" r="Q274"/>
      <c s="103" r="R274"/>
      <c s="103" r="S274"/>
      <c s="103" r="T274"/>
      <c s="103" r="U274"/>
      <c s="103" r="V274"/>
      <c s="103" r="W274"/>
      <c s="103" r="X274"/>
      <c s="103" r="Y274"/>
      <c s="103" r="Z274"/>
      <c s="103" r="AA274"/>
      <c s="103" r="AB274"/>
      <c s="103" r="AC274"/>
      <c s="103" r="AD274"/>
      <c s="103" r="AE274"/>
      <c s="103" r="AF274"/>
      <c s="103" r="AG274"/>
      <c s="103" r="AH274"/>
      <c s="103" r="AI274"/>
      <c s="103" r="AJ274"/>
      <c s="103" r="AK274"/>
      <c s="103" r="AL274"/>
    </row>
    <row r="275">
      <c s="103" r="A275"/>
      <c s="103" r="B275"/>
      <c s="103" r="C275"/>
      <c t="s" s="103" r="D275">
        <v>3279</v>
      </c>
      <c s="103" r="E275"/>
      <c t="s" s="103" r="F275">
        <v>3280</v>
      </c>
      <c t="s" s="103" r="G275">
        <v>3273</v>
      </c>
      <c s="103" r="H275"/>
      <c s="103" r="I275"/>
      <c t="s" s="103" r="J275">
        <v>19</v>
      </c>
      <c s="94" r="K275">
        <v>41886</v>
      </c>
      <c s="103" r="L275"/>
      <c s="103" r="M275"/>
      <c s="103" r="N275"/>
      <c s="103" r="O275"/>
      <c s="103" r="P275"/>
      <c s="103" r="Q275"/>
      <c s="103" r="R275"/>
      <c s="103" r="S275"/>
      <c s="103" r="T275"/>
      <c s="103" r="U275"/>
      <c s="103" r="V275"/>
      <c s="103" r="W275"/>
      <c s="103" r="X275"/>
      <c s="103" r="Y275"/>
      <c s="103" r="Z275"/>
      <c s="103" r="AA275"/>
      <c s="103" r="AB275"/>
      <c s="103" r="AC275"/>
      <c s="103" r="AD275"/>
      <c s="103" r="AE275"/>
      <c s="103" r="AF275"/>
      <c s="103" r="AG275"/>
      <c s="103" r="AH275"/>
      <c s="103" r="AI275"/>
      <c s="103" r="AJ275"/>
      <c s="103" r="AK275"/>
      <c s="103" r="AL275"/>
    </row>
    <row r="276">
      <c s="103" r="A276"/>
      <c s="194" r="B276"/>
      <c s="194" r="C276"/>
      <c t="s" s="194" r="D276">
        <v>3281</v>
      </c>
      <c t="s" s="194" r="E276">
        <v>3271</v>
      </c>
      <c t="s" s="103" r="F276">
        <v>3282</v>
      </c>
      <c t="s" s="103" r="G276">
        <v>3273</v>
      </c>
      <c s="103" r="H276"/>
      <c s="103" r="I276"/>
      <c s="103" r="J276"/>
      <c s="103" r="K276"/>
      <c s="103" r="L276"/>
      <c s="103" r="M276"/>
      <c s="103" r="N276"/>
      <c s="103" r="O276"/>
      <c s="103" r="P276"/>
      <c s="103" r="Q276"/>
      <c s="103" r="R276"/>
      <c s="103" r="S276"/>
      <c s="103" r="T276"/>
      <c s="103" r="U276"/>
      <c s="103" r="V276"/>
      <c s="103" r="W276"/>
      <c s="103" r="X276"/>
      <c s="103" r="Y276"/>
      <c s="103" r="Z276"/>
      <c s="103" r="AA276"/>
      <c s="103" r="AB276"/>
      <c s="103" r="AC276"/>
      <c s="103" r="AD276"/>
      <c s="103" r="AE276"/>
      <c s="103" r="AF276"/>
      <c s="103" r="AG276"/>
      <c s="103" r="AH276"/>
      <c s="103" r="AI276"/>
      <c s="103" r="AJ276"/>
      <c s="103" r="AK276"/>
      <c s="103" r="AL276"/>
    </row>
    <row r="277">
      <c s="16" r="A277"/>
      <c t="s" s="16" r="B277">
        <v>3283</v>
      </c>
      <c s="16" r="C277"/>
      <c s="16" r="D277"/>
      <c s="16" r="E277"/>
      <c s="16" r="F277"/>
      <c s="16" r="G277"/>
      <c s="16" r="H277"/>
      <c s="16" r="I277"/>
      <c s="57" r="J277"/>
      <c s="16" r="K277"/>
      <c s="90" r="L277"/>
      <c s="16" r="M277"/>
      <c s="16" r="O277"/>
      <c s="16" r="P277"/>
      <c s="16" r="Q277"/>
      <c s="16" r="R277"/>
      <c s="16" r="S277"/>
      <c s="16" r="T277"/>
      <c s="16" r="U277"/>
      <c s="16" r="V277"/>
      <c s="16" r="W277"/>
      <c s="16" r="X277"/>
      <c s="16" r="Y277"/>
      <c s="16" r="Z277"/>
      <c s="16" r="AA277"/>
      <c s="16" r="AB277"/>
    </row>
    <row r="278">
      <c s="16" r="A278"/>
      <c s="16" r="B278"/>
      <c s="16" r="C278"/>
      <c t="s" s="16" r="D278">
        <v>3284</v>
      </c>
      <c t="s" s="16" r="E278">
        <v>3285</v>
      </c>
      <c t="s" s="16" r="F278">
        <v>3286</v>
      </c>
      <c t="s" s="16" r="G278">
        <v>3287</v>
      </c>
      <c s="16" r="H278"/>
      <c s="16" r="I278"/>
      <c t="s" s="57" r="J278">
        <v>19</v>
      </c>
      <c s="195" r="K278">
        <v>41886</v>
      </c>
      <c s="90" r="L278"/>
      <c s="16" r="M278"/>
      <c s="16" r="O278"/>
      <c s="16" r="P278"/>
      <c s="16" r="Q278"/>
      <c s="16" r="R278"/>
      <c s="16" r="S278"/>
      <c s="16" r="T278"/>
      <c s="16" r="U278"/>
      <c s="16" r="V278"/>
      <c s="16" r="W278"/>
      <c s="16" r="X278"/>
      <c s="16" r="Y278"/>
      <c s="16" r="Z278"/>
      <c s="16" r="AA278"/>
      <c s="16" r="AB278"/>
    </row>
    <row r="279">
      <c s="16" r="A279"/>
      <c s="16" r="B279"/>
      <c s="16" r="C279"/>
      <c t="s" s="16" r="D279">
        <v>3284</v>
      </c>
      <c s="16" r="E279"/>
      <c t="s" s="16" r="F279">
        <v>3288</v>
      </c>
      <c t="s" s="16" r="G279">
        <v>3289</v>
      </c>
      <c s="16" r="H279"/>
      <c s="16" r="I279"/>
      <c t="s" s="57" r="J279">
        <v>19</v>
      </c>
      <c s="195" r="K279">
        <v>41886</v>
      </c>
      <c s="90" r="L279"/>
      <c s="16" r="M279"/>
      <c s="16" r="O279"/>
      <c s="16" r="P279"/>
      <c s="16" r="Q279"/>
      <c s="16" r="R279"/>
      <c s="16" r="S279"/>
      <c s="16" r="T279"/>
      <c s="16" r="U279"/>
      <c s="16" r="V279"/>
      <c s="16" r="W279"/>
      <c s="16" r="X279"/>
      <c s="16" r="Y279"/>
      <c s="16" r="Z279"/>
      <c s="16" r="AA279"/>
      <c s="16" r="AB279"/>
    </row>
    <row r="280">
      <c s="16" r="A280"/>
      <c t="s" s="16" r="B280">
        <v>3290</v>
      </c>
      <c s="16" r="C280"/>
      <c t="s" s="16" r="D280">
        <v>3291</v>
      </c>
      <c s="16" r="E280"/>
      <c t="s" s="16" r="F280">
        <v>3292</v>
      </c>
      <c t="s" s="16" r="G280">
        <v>3293</v>
      </c>
      <c s="16" r="H280"/>
      <c s="16" r="I280"/>
      <c t="s" s="57" r="J280">
        <v>19</v>
      </c>
      <c s="195" r="K280">
        <v>41886</v>
      </c>
      <c s="90" r="L280"/>
      <c s="16" r="M280"/>
      <c s="16" r="O280"/>
      <c s="16" r="P280"/>
      <c s="16" r="Q280"/>
      <c s="16" r="R280"/>
      <c s="16" r="S280"/>
      <c s="16" r="T280"/>
      <c s="16" r="U280"/>
      <c s="16" r="V280"/>
      <c s="16" r="W280"/>
      <c s="16" r="X280"/>
      <c s="16" r="Y280"/>
      <c s="16" r="Z280"/>
      <c s="16" r="AA280"/>
      <c s="16" r="AB280"/>
    </row>
    <row r="281">
      <c s="16" r="A281"/>
      <c s="16" r="B281"/>
      <c s="16" r="C281"/>
      <c t="s" s="16" r="D281">
        <v>3294</v>
      </c>
      <c s="16" r="E281"/>
      <c t="s" s="16" r="F281">
        <v>3295</v>
      </c>
      <c t="s" s="16" r="G281">
        <v>3296</v>
      </c>
      <c s="16" r="H281"/>
      <c s="16" r="I281"/>
      <c t="s" s="57" r="J281">
        <v>19</v>
      </c>
      <c s="195" r="K281">
        <v>41886</v>
      </c>
      <c s="90" r="L281"/>
      <c s="16" r="M281"/>
      <c s="16" r="O281"/>
      <c s="16" r="P281"/>
      <c s="16" r="Q281"/>
      <c s="16" r="R281"/>
      <c s="16" r="S281"/>
      <c s="16" r="T281"/>
      <c s="16" r="U281"/>
      <c s="16" r="V281"/>
      <c s="16" r="W281"/>
      <c s="16" r="X281"/>
      <c s="16" r="Y281"/>
      <c s="16" r="Z281"/>
      <c s="16" r="AA281"/>
      <c s="16" r="AB281"/>
    </row>
    <row r="282">
      <c s="16" r="A282"/>
      <c s="16" r="B282"/>
      <c s="16" r="C282"/>
      <c t="s" s="16" r="D282">
        <v>3297</v>
      </c>
      <c s="16" r="E282"/>
      <c t="s" s="16" r="F282">
        <v>3298</v>
      </c>
      <c t="s" s="16" r="G282">
        <v>3299</v>
      </c>
      <c s="16" r="H282"/>
      <c s="16" r="I282"/>
      <c t="s" s="57" r="J282">
        <v>19</v>
      </c>
      <c s="195" r="K282">
        <v>41886</v>
      </c>
      <c s="90" r="L282"/>
      <c s="16" r="M282"/>
      <c s="16" r="O282"/>
      <c s="16" r="P282"/>
      <c s="16" r="Q282"/>
      <c s="16" r="R282"/>
      <c s="16" r="S282"/>
      <c s="16" r="T282"/>
      <c s="16" r="U282"/>
      <c s="16" r="V282"/>
      <c s="16" r="W282"/>
      <c s="16" r="X282"/>
      <c s="16" r="Y282"/>
      <c s="16" r="Z282"/>
      <c s="16" r="AA282"/>
      <c s="16" r="AB282"/>
    </row>
    <row r="283">
      <c s="16" r="A283"/>
      <c s="16" r="B283"/>
      <c s="16" r="C283"/>
      <c t="s" s="16" r="D283">
        <v>3300</v>
      </c>
      <c s="16" r="E283"/>
      <c t="s" s="16" r="F283">
        <v>3301</v>
      </c>
      <c t="s" s="16" r="G283">
        <v>3302</v>
      </c>
      <c s="16" r="H283"/>
      <c s="16" r="I283"/>
      <c t="s" s="57" r="J283">
        <v>19</v>
      </c>
      <c s="195" r="K283">
        <v>41886</v>
      </c>
      <c s="90" r="L283"/>
      <c s="16" r="M283"/>
      <c s="16" r="O283"/>
      <c s="16" r="P283"/>
      <c s="16" r="Q283"/>
      <c s="16" r="R283"/>
      <c s="16" r="S283"/>
      <c s="16" r="T283"/>
      <c s="16" r="U283"/>
      <c s="16" r="V283"/>
      <c s="16" r="W283"/>
      <c s="16" r="X283"/>
      <c s="16" r="Y283"/>
      <c s="16" r="Z283"/>
      <c s="16" r="AA283"/>
      <c s="16" r="AB283"/>
    </row>
    <row r="284">
      <c s="16" r="A284"/>
      <c s="16" r="B284"/>
      <c s="16" r="C284"/>
      <c t="s" s="16" r="D284">
        <v>3303</v>
      </c>
      <c s="16" r="E284"/>
      <c t="s" s="16" r="F284">
        <v>3304</v>
      </c>
      <c t="s" s="16" r="G284">
        <v>3305</v>
      </c>
      <c s="16" r="H284"/>
      <c s="16" r="I284"/>
      <c t="s" s="57" r="J284">
        <v>19</v>
      </c>
      <c s="195" r="K284">
        <v>41886</v>
      </c>
      <c s="90" r="L284"/>
      <c s="16" r="M284"/>
      <c s="16" r="O284"/>
      <c s="16" r="P284"/>
      <c s="16" r="Q284"/>
      <c s="16" r="R284"/>
      <c s="16" r="S284"/>
      <c s="16" r="T284"/>
      <c s="16" r="U284"/>
      <c s="16" r="V284"/>
      <c s="16" r="W284"/>
      <c s="16" r="X284"/>
      <c s="16" r="Y284"/>
      <c s="16" r="Z284"/>
      <c s="16" r="AA284"/>
      <c s="16" r="AB284"/>
    </row>
    <row r="285">
      <c s="16" r="A285"/>
      <c s="16" r="B285"/>
      <c s="16" r="C285"/>
      <c t="s" s="16" r="D285">
        <v>3306</v>
      </c>
      <c s="16" r="E285"/>
      <c t="s" s="16" r="F285">
        <v>3307</v>
      </c>
      <c t="s" s="16" r="G285">
        <v>3308</v>
      </c>
      <c s="16" r="H285"/>
      <c s="16" r="I285"/>
      <c t="s" s="57" r="J285">
        <v>19</v>
      </c>
      <c s="195" r="K285">
        <v>41886</v>
      </c>
      <c s="90" r="L285"/>
      <c s="16" r="M285"/>
      <c s="16" r="O285"/>
      <c s="16" r="P285"/>
      <c s="16" r="Q285"/>
      <c s="16" r="R285"/>
      <c s="16" r="S285"/>
      <c s="16" r="T285"/>
      <c s="16" r="U285"/>
      <c s="16" r="V285"/>
      <c s="16" r="W285"/>
      <c s="16" r="X285"/>
      <c s="16" r="Y285"/>
      <c s="16" r="Z285"/>
      <c s="16" r="AA285"/>
      <c s="16" r="AB285"/>
    </row>
    <row r="286">
      <c s="16" r="A286"/>
      <c s="16" r="B286"/>
      <c s="16" r="C286"/>
      <c t="s" s="16" r="D286">
        <v>3309</v>
      </c>
      <c s="16" r="E286"/>
      <c t="s" s="16" r="F286">
        <v>3310</v>
      </c>
      <c t="s" s="16" r="G286">
        <v>3311</v>
      </c>
      <c s="16" r="H286"/>
      <c s="16" r="I286"/>
      <c t="s" s="57" r="J286">
        <v>19</v>
      </c>
      <c s="195" r="K286">
        <v>41886</v>
      </c>
      <c s="90" r="L286"/>
      <c s="16" r="M286"/>
      <c s="16" r="O286"/>
      <c s="16" r="P286"/>
      <c s="16" r="Q286"/>
      <c s="16" r="R286"/>
      <c s="16" r="S286"/>
      <c s="16" r="T286"/>
      <c s="16" r="U286"/>
      <c s="16" r="V286"/>
      <c s="16" r="W286"/>
      <c s="16" r="X286"/>
      <c s="16" r="Y286"/>
      <c s="16" r="Z286"/>
      <c s="16" r="AA286"/>
      <c s="16" r="AB286"/>
    </row>
    <row r="287">
      <c s="16" r="A287"/>
      <c s="16" r="B287"/>
      <c s="16" r="C287"/>
      <c t="s" s="16" r="D287">
        <v>3312</v>
      </c>
      <c s="16" r="E287"/>
      <c t="s" s="16" r="F287">
        <v>3313</v>
      </c>
      <c t="s" s="16" r="G287">
        <v>3314</v>
      </c>
      <c s="16" r="H287"/>
      <c s="16" r="I287"/>
      <c t="s" s="57" r="J287">
        <v>19</v>
      </c>
      <c s="195" r="K287">
        <v>41886</v>
      </c>
      <c s="90" r="L287"/>
      <c s="16" r="M287"/>
      <c s="16" r="O287"/>
      <c s="16" r="P287"/>
      <c s="16" r="Q287"/>
      <c s="16" r="R287"/>
      <c s="16" r="S287"/>
      <c s="16" r="T287"/>
      <c s="16" r="U287"/>
      <c s="16" r="V287"/>
      <c s="16" r="W287"/>
      <c s="16" r="X287"/>
      <c s="16" r="Y287"/>
      <c s="16" r="Z287"/>
      <c s="16" r="AA287"/>
      <c s="16" r="AB287"/>
    </row>
    <row r="288">
      <c s="16" r="A288"/>
      <c s="16" r="B288"/>
      <c s="16" r="C288"/>
      <c t="s" s="16" r="D288">
        <v>3315</v>
      </c>
      <c s="16" r="E288"/>
      <c t="s" s="16" r="F288">
        <v>3316</v>
      </c>
      <c t="s" s="16" r="G288">
        <v>3317</v>
      </c>
      <c s="16" r="H288"/>
      <c s="16" r="I288"/>
      <c t="s" s="57" r="J288">
        <v>19</v>
      </c>
      <c s="195" r="K288">
        <v>41886</v>
      </c>
      <c s="90" r="L288"/>
      <c s="16" r="M288"/>
      <c s="16" r="O288"/>
      <c s="16" r="P288"/>
      <c s="16" r="Q288"/>
      <c s="16" r="R288"/>
      <c s="16" r="S288"/>
      <c s="16" r="T288"/>
      <c s="16" r="U288"/>
      <c s="16" r="V288"/>
      <c s="16" r="W288"/>
      <c s="16" r="X288"/>
      <c s="16" r="Y288"/>
      <c s="16" r="Z288"/>
      <c s="16" r="AA288"/>
      <c s="16" r="AB288"/>
    </row>
    <row r="289">
      <c s="16" r="A289"/>
      <c t="s" s="16" r="B289">
        <v>3318</v>
      </c>
      <c s="16" r="C289"/>
      <c s="16" r="D289"/>
      <c s="16" r="E289"/>
      <c s="16" r="F289"/>
      <c s="16" r="G289"/>
      <c s="16" r="H289"/>
      <c s="16" r="I289"/>
      <c s="57" r="J289"/>
      <c s="16" r="K289"/>
      <c s="90" r="L289"/>
      <c s="16" r="M289"/>
      <c s="16" r="O289"/>
      <c s="16" r="P289"/>
      <c s="16" r="Q289"/>
      <c s="16" r="R289"/>
      <c s="16" r="S289"/>
      <c s="16" r="T289"/>
      <c s="16" r="U289"/>
      <c s="16" r="V289"/>
      <c s="16" r="W289"/>
      <c s="16" r="X289"/>
      <c s="16" r="Y289"/>
      <c s="16" r="Z289"/>
      <c s="16" r="AA289"/>
      <c s="16" r="AB289"/>
    </row>
    <row r="290">
      <c s="237" r="A290"/>
      <c t="s" s="237" r="B290">
        <v>3319</v>
      </c>
      <c s="237" r="C290"/>
      <c t="s" s="237" r="D290">
        <v>3320</v>
      </c>
      <c t="s" s="237" r="E290">
        <v>3285</v>
      </c>
      <c t="s" s="237" r="F290">
        <v>3321</v>
      </c>
      <c t="s" s="237" r="G290">
        <v>3322</v>
      </c>
      <c s="237" r="H290"/>
      <c s="237" r="I290"/>
      <c t="s" s="237" r="J290">
        <v>19</v>
      </c>
      <c s="175" r="K290">
        <v>41894</v>
      </c>
      <c s="237" r="L290"/>
      <c s="237" r="M290"/>
      <c s="237" r="N290"/>
      <c s="237" r="O290"/>
      <c s="237" r="P290"/>
      <c s="237" r="Q290"/>
      <c s="237" r="R290"/>
      <c s="237" r="S290"/>
      <c s="237" r="T290"/>
      <c s="237" r="U290"/>
      <c s="237" r="V290"/>
      <c s="237" r="W290"/>
      <c s="237" r="X290"/>
      <c s="237" r="Y290"/>
      <c s="237" r="Z290"/>
      <c s="237" r="AA290"/>
      <c s="237" r="AB290"/>
      <c s="237" r="AC290"/>
      <c s="237" r="AD290"/>
      <c s="237" r="AE290"/>
      <c s="237" r="AF290"/>
      <c s="237" r="AG290"/>
      <c s="237" r="AH290"/>
      <c s="237" r="AI290"/>
      <c s="237" r="AJ290"/>
      <c s="237" r="AK290"/>
      <c s="237" r="AL290"/>
    </row>
    <row r="291">
      <c s="237" r="A291"/>
      <c s="237" r="B291"/>
      <c s="237" r="C291"/>
      <c t="s" s="237" r="D291">
        <v>3323</v>
      </c>
      <c s="237" r="E291"/>
      <c t="s" s="237" r="F291">
        <v>3321</v>
      </c>
      <c t="s" s="237" r="G291">
        <v>3322</v>
      </c>
      <c s="237" r="H291"/>
      <c s="237" r="I291"/>
      <c t="s" s="237" r="J291">
        <v>19</v>
      </c>
      <c s="175" r="K291">
        <v>41894</v>
      </c>
      <c s="237" r="L291"/>
      <c s="237" r="M291"/>
      <c s="237" r="N291"/>
      <c s="237" r="O291"/>
      <c s="237" r="P291"/>
      <c s="237" r="Q291"/>
      <c s="237" r="R291"/>
      <c s="237" r="S291"/>
      <c s="237" r="T291"/>
      <c s="237" r="U291"/>
      <c s="237" r="V291"/>
      <c s="237" r="W291"/>
      <c s="237" r="X291"/>
      <c s="237" r="Y291"/>
      <c s="237" r="Z291"/>
      <c s="237" r="AA291"/>
      <c s="237" r="AB291"/>
      <c s="237" r="AC291"/>
      <c s="237" r="AD291"/>
      <c s="237" r="AE291"/>
      <c s="237" r="AF291"/>
      <c s="237" r="AG291"/>
      <c s="237" r="AH291"/>
      <c s="237" r="AI291"/>
      <c s="237" r="AJ291"/>
      <c s="237" r="AK291"/>
      <c s="237" r="AL291"/>
    </row>
    <row r="292">
      <c s="237" r="A292"/>
      <c s="237" r="B292"/>
      <c s="237" r="C292"/>
      <c t="s" s="237" r="D292">
        <v>3324</v>
      </c>
      <c s="237" r="E292"/>
      <c t="s" s="237" r="F292">
        <v>3321</v>
      </c>
      <c t="s" s="237" r="G292">
        <v>3322</v>
      </c>
      <c s="237" r="H292"/>
      <c s="237" r="I292"/>
      <c t="s" s="237" r="J292">
        <v>19</v>
      </c>
      <c s="175" r="K292">
        <v>41894</v>
      </c>
      <c s="237" r="L292"/>
      <c s="237" r="M292"/>
      <c s="237" r="N292"/>
      <c s="237" r="O292"/>
      <c s="237" r="P292"/>
      <c s="237" r="Q292"/>
      <c s="237" r="R292"/>
      <c s="237" r="S292"/>
      <c s="237" r="T292"/>
      <c s="237" r="U292"/>
      <c s="237" r="V292"/>
      <c s="237" r="W292"/>
      <c s="237" r="X292"/>
      <c s="237" r="Y292"/>
      <c s="237" r="Z292"/>
      <c s="237" r="AA292"/>
      <c s="237" r="AB292"/>
      <c s="237" r="AC292"/>
      <c s="237" r="AD292"/>
      <c s="237" r="AE292"/>
      <c s="237" r="AF292"/>
      <c s="237" r="AG292"/>
      <c s="237" r="AH292"/>
      <c s="237" r="AI292"/>
      <c s="237" r="AJ292"/>
      <c s="237" r="AK292"/>
      <c s="237" r="AL292"/>
    </row>
    <row r="293">
      <c s="237" r="A293"/>
      <c s="237" r="B293"/>
      <c s="237" r="C293"/>
      <c t="s" s="237" r="D293">
        <v>668</v>
      </c>
      <c s="237" r="E293"/>
      <c t="s" s="237" r="F293">
        <v>3321</v>
      </c>
      <c t="s" s="237" r="G293">
        <v>3322</v>
      </c>
      <c s="237" r="H293"/>
      <c s="237" r="I293"/>
      <c t="s" s="237" r="J293">
        <v>19</v>
      </c>
      <c s="175" r="K293">
        <v>41894</v>
      </c>
      <c s="237" r="L293"/>
      <c s="237" r="M293"/>
      <c s="237" r="N293"/>
      <c s="237" r="O293"/>
      <c s="237" r="P293"/>
      <c s="237" r="Q293"/>
      <c s="237" r="R293"/>
      <c s="237" r="S293"/>
      <c s="237" r="T293"/>
      <c s="237" r="U293"/>
      <c s="237" r="V293"/>
      <c s="237" r="W293"/>
      <c s="237" r="X293"/>
      <c s="237" r="Y293"/>
      <c s="237" r="Z293"/>
      <c s="237" r="AA293"/>
      <c s="237" r="AB293"/>
      <c s="237" r="AC293"/>
      <c s="237" r="AD293"/>
      <c s="237" r="AE293"/>
      <c s="237" r="AF293"/>
      <c s="237" r="AG293"/>
      <c s="237" r="AH293"/>
      <c s="237" r="AI293"/>
      <c s="237" r="AJ293"/>
      <c s="237" r="AK293"/>
      <c s="237" r="AL293"/>
    </row>
    <row r="294">
      <c s="16" r="A294"/>
      <c s="16" r="B294"/>
      <c s="16" r="C294"/>
      <c s="16" r="D294"/>
      <c s="16" r="E294"/>
      <c s="16" r="F294"/>
      <c s="16" r="G294"/>
      <c s="16" r="H294"/>
      <c s="16" r="I294"/>
      <c s="57" r="J294"/>
      <c s="16" r="K294"/>
      <c s="90" r="L294"/>
      <c s="16" r="M294"/>
      <c s="16" r="O294"/>
      <c s="16" r="P294"/>
      <c s="16" r="Q294"/>
      <c s="16" r="R294"/>
      <c s="16" r="S294"/>
      <c s="16" r="T294"/>
      <c s="16" r="U294"/>
      <c s="16" r="V294"/>
      <c s="16" r="W294"/>
      <c s="16" r="X294"/>
      <c s="16" r="Y294"/>
      <c s="16" r="Z294"/>
      <c s="16" r="AA294"/>
      <c s="16" r="AB294"/>
    </row>
    <row r="295">
      <c s="237" r="A295"/>
      <c s="237" r="B295"/>
      <c s="237" r="C295"/>
      <c t="s" s="237" r="D295">
        <v>3325</v>
      </c>
      <c t="s" s="36" r="E295">
        <v>3326</v>
      </c>
      <c t="s" s="237" r="F295">
        <v>3280</v>
      </c>
      <c t="s" s="237" r="G295">
        <v>3327</v>
      </c>
      <c s="237" r="H295"/>
      <c s="237" r="I295"/>
      <c t="s" s="237" r="J295">
        <v>19</v>
      </c>
      <c s="175" r="K295">
        <v>41886</v>
      </c>
      <c s="237" r="L295"/>
      <c s="237" r="M295"/>
      <c s="237" r="N295"/>
      <c s="237" r="O295"/>
      <c s="237" r="P295"/>
      <c s="237" r="Q295"/>
      <c s="237" r="R295"/>
      <c s="237" r="S295"/>
      <c s="237" r="T295"/>
      <c s="237" r="U295"/>
      <c s="237" r="V295"/>
      <c s="237" r="W295"/>
      <c s="237" r="X295"/>
      <c s="237" r="Y295"/>
      <c s="237" r="Z295"/>
      <c s="237" r="AA295"/>
      <c s="237" r="AB295"/>
      <c s="237" r="AC295"/>
      <c s="237" r="AD295"/>
      <c s="237" r="AE295"/>
      <c s="237" r="AF295"/>
      <c s="237" r="AG295"/>
      <c s="237" r="AH295"/>
      <c s="237" r="AI295"/>
      <c s="237" r="AJ295"/>
      <c s="237" r="AK295"/>
      <c s="237" r="AL295"/>
    </row>
    <row r="296">
      <c s="16" r="A296"/>
      <c s="16" r="B296"/>
      <c s="16" r="C296"/>
      <c s="16" r="D296"/>
      <c s="16" r="E296"/>
      <c s="16" r="F296"/>
      <c s="16" r="G296"/>
      <c s="16" r="H296"/>
      <c s="16" r="I296"/>
      <c s="57" r="J296"/>
      <c s="16" r="K296"/>
      <c s="90" r="L296"/>
      <c s="16" r="M296"/>
      <c s="16" r="O296"/>
      <c s="16" r="P296"/>
      <c s="16" r="Q296"/>
      <c s="16" r="R296"/>
      <c s="16" r="S296"/>
      <c s="16" r="T296"/>
      <c s="16" r="U296"/>
      <c s="16" r="V296"/>
      <c s="16" r="W296"/>
      <c s="16" r="X296"/>
      <c s="16" r="Y296"/>
      <c s="16" r="Z296"/>
      <c s="16" r="AA296"/>
      <c s="16" r="AB296"/>
    </row>
    <row r="297">
      <c s="237" r="A297"/>
      <c s="237" r="B297"/>
      <c s="237" r="C297"/>
      <c t="s" s="237" r="D297">
        <v>3328</v>
      </c>
      <c t="s" s="237" r="E297">
        <v>3329</v>
      </c>
      <c t="s" s="237" r="F297">
        <v>3330</v>
      </c>
      <c t="s" s="237" r="G297">
        <v>3331</v>
      </c>
      <c s="237" r="H297"/>
      <c s="237" r="I297"/>
      <c t="s" s="237" r="J297">
        <v>19</v>
      </c>
      <c s="175" r="K297">
        <v>41886</v>
      </c>
      <c s="237" r="L297"/>
      <c s="237" r="M297"/>
      <c s="237" r="N297"/>
      <c s="237" r="O297"/>
      <c s="237" r="P297"/>
      <c s="237" r="Q297"/>
      <c s="237" r="R297"/>
      <c s="237" r="S297"/>
      <c s="237" r="T297"/>
      <c s="237" r="U297"/>
      <c s="237" r="V297"/>
      <c s="237" r="W297"/>
      <c s="237" r="X297"/>
      <c s="237" r="Y297"/>
      <c s="237" r="Z297"/>
      <c s="237" r="AA297"/>
      <c s="237" r="AB297"/>
      <c s="237" r="AC297"/>
      <c s="237" r="AD297"/>
      <c s="237" r="AE297"/>
      <c s="237" r="AF297"/>
      <c s="237" r="AG297"/>
      <c s="237" r="AH297"/>
      <c s="237" r="AI297"/>
      <c s="237" r="AJ297"/>
      <c s="237" r="AK297"/>
      <c s="237" r="AL297"/>
    </row>
    <row r="298">
      <c s="16" r="A298"/>
      <c t="s" s="16" r="B298">
        <v>3332</v>
      </c>
      <c s="16" r="C298"/>
      <c s="16" r="D298"/>
      <c s="16" r="E298"/>
      <c s="16" r="F298"/>
      <c s="16" r="G298"/>
      <c s="16" r="H298"/>
      <c s="16" r="I298"/>
      <c s="57" r="J298"/>
      <c s="16" r="K298"/>
      <c s="90" r="L298"/>
      <c s="16" r="M298"/>
      <c s="16" r="O298"/>
      <c s="16" r="P298"/>
      <c s="16" r="Q298"/>
      <c s="16" r="R298"/>
      <c s="16" r="S298"/>
      <c s="16" r="T298"/>
      <c s="16" r="U298"/>
      <c s="16" r="V298"/>
      <c s="16" r="W298"/>
      <c s="16" r="X298"/>
      <c s="16" r="Y298"/>
      <c s="16" r="Z298"/>
      <c s="16" r="AA298"/>
      <c s="16" r="AB298"/>
    </row>
    <row r="299">
      <c s="161" r="A299"/>
      <c t="s" s="161" r="B299">
        <v>3332</v>
      </c>
      <c s="161" r="C299"/>
      <c t="s" s="161" r="D299">
        <v>952</v>
      </c>
      <c t="s" s="161" r="E299">
        <v>3333</v>
      </c>
      <c t="s" s="161" r="F299">
        <v>3334</v>
      </c>
      <c t="s" s="161" r="G299">
        <v>3335</v>
      </c>
      <c s="161" r="H299"/>
      <c s="161" r="I299"/>
      <c t="s" s="161" r="J299">
        <v>19</v>
      </c>
      <c s="186" r="K299">
        <v>41886</v>
      </c>
      <c s="161" r="L299"/>
      <c s="161" r="M299"/>
      <c s="161" r="N299"/>
      <c s="161" r="O299"/>
      <c s="161" r="P299"/>
      <c s="161" r="Q299"/>
      <c s="161" r="R299"/>
      <c s="161" r="S299"/>
      <c s="161" r="T299"/>
      <c s="161" r="U299"/>
      <c s="161" r="V299"/>
      <c s="161" r="W299"/>
      <c s="161" r="X299"/>
      <c s="161" r="Y299"/>
      <c s="161" r="Z299"/>
      <c s="161" r="AA299"/>
      <c s="161" r="AB299"/>
      <c s="161" r="AC299"/>
      <c s="161" r="AD299"/>
      <c s="161" r="AE299"/>
      <c s="161" r="AF299"/>
      <c s="161" r="AG299"/>
      <c s="161" r="AH299"/>
      <c s="161" r="AI299"/>
      <c s="161" r="AJ299"/>
      <c s="161" r="AK299"/>
      <c s="161" r="AL299"/>
    </row>
    <row r="300">
      <c s="16" r="A300"/>
      <c s="16" r="B300"/>
      <c s="16" r="C300"/>
      <c t="s" s="16" r="D300">
        <v>930</v>
      </c>
      <c s="16" r="E300"/>
      <c t="s" s="16" r="F300">
        <v>3336</v>
      </c>
      <c t="s" s="16" r="G300">
        <v>3337</v>
      </c>
      <c s="16" r="H300"/>
      <c s="16" r="I300"/>
      <c t="s" s="16" r="J300">
        <v>19</v>
      </c>
      <c s="248" r="K300">
        <v>41886</v>
      </c>
      <c s="16" r="L300"/>
      <c s="16" r="M300"/>
      <c s="16" r="N300"/>
      <c s="16" r="O300"/>
      <c s="16" r="P300"/>
      <c s="16" r="Q300"/>
      <c s="16" r="R300"/>
      <c s="16" r="S300"/>
      <c s="16" r="T300"/>
      <c s="16" r="U300"/>
      <c s="16" r="V300"/>
      <c s="16" r="W300"/>
      <c s="16" r="X300"/>
      <c s="16" r="Y300"/>
      <c s="16" r="Z300"/>
      <c s="16" r="AA300"/>
      <c s="16" r="AB300"/>
      <c s="16" r="AC300"/>
      <c s="16" r="AD300"/>
      <c s="16" r="AE300"/>
      <c s="16" r="AF300"/>
      <c s="16" r="AG300"/>
      <c s="16" r="AH300"/>
      <c s="16" r="AI300"/>
      <c s="16" r="AJ300"/>
      <c s="16" r="AK300"/>
      <c s="16" r="AL300"/>
    </row>
    <row r="301">
      <c s="16" r="A301"/>
      <c s="16" r="C301"/>
      <c t="s" s="16" r="D301">
        <v>941</v>
      </c>
      <c s="16" r="E301"/>
      <c t="s" s="16" r="F301">
        <v>3338</v>
      </c>
      <c t="s" s="16" r="G301">
        <v>3339</v>
      </c>
      <c s="16" r="H301"/>
      <c s="16" r="I301"/>
      <c t="s" s="16" r="J301">
        <v>19</v>
      </c>
      <c s="248" r="K301">
        <v>41886</v>
      </c>
      <c s="16" r="L301"/>
      <c s="16" r="M301"/>
      <c s="16" r="N301"/>
      <c s="16" r="O301"/>
      <c s="16" r="P301"/>
      <c s="16" r="Q301"/>
      <c s="16" r="R301"/>
      <c s="16" r="S301"/>
      <c s="16" r="T301"/>
      <c s="16" r="U301"/>
      <c s="16" r="V301"/>
      <c s="16" r="W301"/>
      <c s="16" r="X301"/>
      <c s="16" r="Y301"/>
      <c s="16" r="Z301"/>
      <c s="16" r="AA301"/>
      <c s="16" r="AB301"/>
      <c s="16" r="AC301"/>
      <c s="16" r="AD301"/>
      <c s="16" r="AE301"/>
      <c s="16" r="AF301"/>
      <c s="16" r="AG301"/>
      <c s="16" r="AH301"/>
      <c s="16" r="AI301"/>
      <c s="16" r="AJ301"/>
      <c s="16" r="AK301"/>
      <c s="16" r="AL301"/>
    </row>
    <row r="302">
      <c s="16" r="A302"/>
      <c s="16" r="B302"/>
      <c s="16" r="C302"/>
      <c t="s" s="16" r="D302">
        <v>982</v>
      </c>
      <c s="16" r="E302"/>
      <c t="s" s="16" r="F302">
        <v>3340</v>
      </c>
      <c t="s" s="172" r="G302">
        <v>3341</v>
      </c>
      <c s="16" r="H302"/>
      <c s="16" r="I302"/>
      <c t="s" s="16" r="J302">
        <v>19</v>
      </c>
      <c s="248" r="K302">
        <v>41886</v>
      </c>
      <c s="16" r="L302"/>
      <c s="16" r="M302"/>
      <c s="16" r="N302"/>
      <c s="16" r="O302"/>
      <c s="16" r="P302"/>
      <c s="16" r="Q302"/>
      <c s="16" r="R302"/>
      <c s="16" r="S302"/>
      <c s="16" r="T302"/>
      <c s="16" r="U302"/>
      <c s="16" r="V302"/>
      <c s="16" r="W302"/>
      <c s="16" r="X302"/>
      <c s="16" r="Y302"/>
      <c s="16" r="Z302"/>
      <c s="16" r="AA302"/>
      <c s="16" r="AB302"/>
      <c s="16" r="AC302"/>
      <c s="16" r="AD302"/>
      <c s="16" r="AE302"/>
      <c s="16" r="AF302"/>
      <c s="16" r="AG302"/>
      <c s="16" r="AH302"/>
      <c s="16" r="AI302"/>
      <c s="16" r="AJ302"/>
      <c s="16" r="AK302"/>
      <c s="16" r="AL302"/>
    </row>
    <row r="303">
      <c s="16" r="A303"/>
      <c s="16" r="B303"/>
      <c s="16" r="C303"/>
      <c t="s" s="16" r="D303">
        <v>3342</v>
      </c>
      <c s="16" r="E303"/>
      <c t="s" s="16" r="F303">
        <v>3343</v>
      </c>
      <c t="s" s="16" r="G303">
        <v>3344</v>
      </c>
      <c s="16" r="H303"/>
      <c s="16" r="I303"/>
      <c t="s" s="16" r="J303">
        <v>19</v>
      </c>
      <c s="248" r="K303">
        <v>41886</v>
      </c>
      <c s="16" r="L303"/>
      <c s="16" r="M303"/>
      <c s="16" r="N303"/>
      <c s="16" r="O303"/>
      <c s="16" r="P303"/>
      <c s="16" r="Q303"/>
      <c s="16" r="R303"/>
      <c s="16" r="S303"/>
      <c s="16" r="T303"/>
      <c s="16" r="U303"/>
      <c s="16" r="V303"/>
      <c s="16" r="W303"/>
      <c s="16" r="X303"/>
      <c s="16" r="Y303"/>
      <c s="16" r="Z303"/>
      <c s="16" r="AA303"/>
      <c s="16" r="AB303"/>
      <c s="16" r="AC303"/>
      <c s="16" r="AD303"/>
      <c s="16" r="AE303"/>
      <c s="16" r="AF303"/>
      <c s="16" r="AG303"/>
      <c s="16" r="AH303"/>
      <c s="16" r="AI303"/>
      <c s="16" r="AJ303"/>
      <c s="16" r="AK303"/>
      <c s="16" r="AL303"/>
    </row>
    <row r="304">
      <c s="16" r="A304"/>
      <c s="16" r="B304"/>
      <c s="16" r="C304"/>
      <c t="s" s="16" r="D304">
        <v>3345</v>
      </c>
      <c s="16" r="E304"/>
      <c t="s" s="16" r="F304">
        <v>3346</v>
      </c>
      <c t="s" s="16" r="G304">
        <v>3347</v>
      </c>
      <c s="16" r="H304"/>
      <c s="16" r="I304"/>
      <c t="s" s="16" r="J304">
        <v>19</v>
      </c>
      <c s="248" r="K304">
        <v>41886</v>
      </c>
      <c s="16" r="L304"/>
      <c s="16" r="M304"/>
      <c s="16" r="N304"/>
      <c s="16" r="O304"/>
      <c s="16" r="P304"/>
      <c s="16" r="Q304"/>
      <c s="16" r="R304"/>
      <c s="16" r="S304"/>
      <c s="16" r="T304"/>
      <c s="16" r="U304"/>
      <c s="16" r="V304"/>
      <c s="16" r="W304"/>
      <c s="16" r="X304"/>
      <c s="16" r="Y304"/>
      <c s="16" r="Z304"/>
      <c s="16" r="AA304"/>
      <c s="16" r="AB304"/>
      <c s="16" r="AC304"/>
      <c s="16" r="AD304"/>
      <c s="16" r="AE304"/>
      <c s="16" r="AF304"/>
      <c s="16" r="AG304"/>
      <c s="16" r="AH304"/>
      <c s="16" r="AI304"/>
      <c s="16" r="AJ304"/>
      <c s="16" r="AK304"/>
      <c s="16" r="AL304"/>
    </row>
    <row r="305">
      <c s="16" r="A305"/>
      <c s="16" r="B305"/>
      <c s="16" r="C305"/>
      <c t="s" s="16" r="D305">
        <v>3348</v>
      </c>
      <c s="16" r="E305"/>
      <c t="s" s="172" r="F305">
        <v>3349</v>
      </c>
      <c t="s" s="172" r="G305">
        <v>3350</v>
      </c>
      <c s="16" r="H305"/>
      <c s="16" r="I305"/>
      <c t="s" s="16" r="J305">
        <v>19</v>
      </c>
      <c s="248" r="K305">
        <v>41886</v>
      </c>
      <c s="16" r="L305"/>
      <c s="16" r="M305"/>
      <c s="16" r="N305"/>
      <c s="16" r="O305"/>
      <c s="16" r="P305"/>
      <c s="16" r="Q305"/>
      <c s="16" r="R305"/>
      <c s="16" r="S305"/>
      <c s="16" r="T305"/>
      <c s="16" r="U305"/>
      <c s="16" r="V305"/>
      <c s="16" r="W305"/>
      <c s="16" r="X305"/>
      <c s="16" r="Y305"/>
      <c s="16" r="Z305"/>
      <c s="16" r="AA305"/>
      <c s="16" r="AB305"/>
      <c s="16" r="AC305"/>
      <c s="16" r="AD305"/>
      <c s="16" r="AE305"/>
      <c s="16" r="AF305"/>
      <c s="16" r="AG305"/>
      <c s="16" r="AH305"/>
      <c s="16" r="AI305"/>
      <c s="16" r="AJ305"/>
      <c s="16" r="AK305"/>
      <c s="16" r="AL305"/>
    </row>
    <row r="306">
      <c s="16" r="A306"/>
      <c s="16" r="B306"/>
      <c s="16" r="C306"/>
      <c t="s" s="16" r="D306">
        <v>3351</v>
      </c>
      <c s="16" r="E306"/>
      <c t="s" s="16" r="F306">
        <v>3352</v>
      </c>
      <c t="s" s="16" r="G306">
        <v>3353</v>
      </c>
      <c s="16" r="H306"/>
      <c s="16" r="I306"/>
      <c t="s" s="16" r="J306">
        <v>19</v>
      </c>
      <c s="248" r="K306">
        <v>41886</v>
      </c>
      <c s="16" r="L306"/>
      <c s="16" r="M306"/>
      <c s="16" r="N306"/>
      <c s="16" r="O306"/>
      <c s="16" r="P306"/>
      <c s="16" r="Q306"/>
      <c s="16" r="R306"/>
      <c s="16" r="S306"/>
      <c s="16" r="T306"/>
      <c s="16" r="U306"/>
      <c s="16" r="V306"/>
      <c s="16" r="W306"/>
      <c s="16" r="X306"/>
      <c s="16" r="Y306"/>
      <c s="16" r="Z306"/>
      <c s="16" r="AA306"/>
      <c s="16" r="AB306"/>
      <c s="16" r="AC306"/>
      <c s="16" r="AD306"/>
      <c s="16" r="AE306"/>
      <c s="16" r="AF306"/>
      <c s="16" r="AG306"/>
      <c s="16" r="AH306"/>
      <c s="16" r="AI306"/>
      <c s="16" r="AJ306"/>
      <c s="16" r="AK306"/>
      <c s="16" r="AL306"/>
    </row>
    <row r="307">
      <c s="16" r="A307"/>
      <c s="16" r="B307"/>
      <c s="16" r="C307"/>
      <c s="16" r="D307"/>
      <c s="16" r="E307"/>
      <c s="16" r="F307"/>
      <c s="16" r="G307"/>
      <c s="16" r="H307"/>
      <c s="16" r="I307"/>
      <c s="57" r="J307"/>
      <c s="16" r="K307"/>
      <c s="90" r="L307"/>
      <c s="16" r="M307"/>
      <c s="16" r="O307"/>
      <c s="16" r="P307"/>
      <c s="16" r="Q307"/>
      <c s="16" r="R307"/>
      <c s="16" r="S307"/>
      <c s="16" r="T307"/>
      <c s="16" r="U307"/>
      <c s="16" r="V307"/>
      <c s="16" r="W307"/>
      <c s="16" r="X307"/>
      <c s="16" r="Y307"/>
      <c s="16" r="Z307"/>
      <c s="16" r="AA307"/>
      <c s="16" r="AB307"/>
    </row>
    <row r="308">
      <c s="16" r="A308"/>
      <c s="16" r="B308"/>
      <c s="16" r="C308"/>
      <c s="16" r="D308"/>
      <c s="16" r="E308"/>
      <c s="16" r="F308"/>
      <c s="16" r="G308"/>
      <c s="16" r="H308"/>
      <c s="16" r="I308"/>
      <c s="57" r="J308"/>
      <c s="16" r="K308"/>
      <c s="90" r="L308"/>
      <c s="16" r="M308"/>
      <c s="16" r="O308"/>
      <c s="16" r="P308"/>
      <c s="16" r="Q308"/>
      <c s="16" r="R308"/>
      <c s="16" r="S308"/>
      <c s="16" r="T308"/>
      <c s="16" r="U308"/>
      <c s="16" r="V308"/>
      <c s="16" r="W308"/>
      <c s="16" r="X308"/>
      <c s="16" r="Y308"/>
      <c s="16" r="Z308"/>
      <c s="16" r="AA308"/>
      <c s="16" r="AB308"/>
    </row>
    <row r="309">
      <c s="16" r="A309"/>
      <c s="16" r="B309"/>
      <c s="16" r="C309"/>
      <c s="16" r="D309"/>
      <c s="16" r="E309"/>
      <c s="16" r="F309"/>
      <c s="16" r="G309"/>
      <c s="16" r="H309"/>
      <c s="16" r="I309"/>
      <c s="57" r="J309"/>
      <c s="16" r="K309"/>
      <c s="90" r="L309"/>
      <c s="16" r="M309"/>
      <c s="16" r="O309"/>
      <c s="16" r="P309"/>
      <c s="16" r="Q309"/>
      <c s="16" r="R309"/>
      <c s="16" r="S309"/>
      <c s="16" r="T309"/>
      <c s="16" r="U309"/>
      <c s="16" r="V309"/>
      <c s="16" r="W309"/>
      <c s="16" r="X309"/>
      <c s="16" r="Y309"/>
      <c s="16" r="Z309"/>
      <c s="16" r="AA309"/>
      <c s="16" r="AB309"/>
    </row>
    <row r="310">
      <c s="16" r="A310"/>
      <c s="16" r="B310"/>
      <c s="16" r="C310"/>
      <c s="16" r="D310"/>
      <c s="16" r="E310"/>
      <c s="16" r="F310"/>
      <c s="16" r="G310"/>
      <c s="16" r="H310"/>
      <c s="16" r="I310"/>
      <c s="57" r="J310"/>
      <c s="16" r="K310"/>
      <c s="90" r="L310"/>
      <c s="16" r="M310"/>
      <c s="16" r="O310"/>
      <c s="16" r="P310"/>
      <c s="16" r="Q310"/>
      <c s="16" r="R310"/>
      <c s="16" r="S310"/>
      <c s="16" r="T310"/>
      <c s="16" r="U310"/>
      <c s="16" r="V310"/>
      <c s="16" r="W310"/>
      <c s="16" r="X310"/>
      <c s="16" r="Y310"/>
      <c s="16" r="Z310"/>
      <c s="16" r="AA310"/>
      <c s="16" r="AB310"/>
    </row>
    <row r="311">
      <c s="16" r="A311"/>
      <c s="16" r="B311"/>
      <c s="16" r="C311"/>
      <c s="16" r="D311"/>
      <c s="16" r="E311"/>
      <c s="16" r="F311"/>
      <c s="16" r="G311"/>
      <c s="16" r="H311"/>
      <c s="16" r="I311"/>
      <c s="57" r="J311"/>
      <c s="16" r="K311"/>
      <c s="90" r="L311"/>
      <c s="16" r="M311"/>
      <c s="16" r="O311"/>
      <c s="16" r="P311"/>
      <c s="16" r="Q311"/>
      <c s="16" r="R311"/>
      <c s="16" r="S311"/>
      <c s="16" r="T311"/>
      <c s="16" r="U311"/>
      <c s="16" r="V311"/>
      <c s="16" r="W311"/>
      <c s="16" r="X311"/>
      <c s="16" r="Y311"/>
      <c s="16" r="Z311"/>
      <c s="16" r="AA311"/>
      <c s="16" r="AB311"/>
    </row>
    <row r="312">
      <c s="16" r="A312"/>
      <c s="16" r="B312"/>
      <c s="16" r="C312"/>
      <c s="16" r="D312"/>
      <c s="16" r="E312"/>
      <c s="16" r="F312"/>
      <c s="16" r="G312"/>
      <c s="16" r="H312"/>
      <c s="16" r="I312"/>
      <c s="57" r="J312"/>
      <c s="16" r="K312"/>
      <c s="90" r="L312"/>
      <c s="16" r="M312"/>
      <c s="16" r="O312"/>
      <c s="16" r="P312"/>
      <c s="16" r="Q312"/>
      <c s="16" r="R312"/>
      <c s="16" r="S312"/>
      <c s="16" r="T312"/>
      <c s="16" r="U312"/>
      <c s="16" r="V312"/>
      <c s="16" r="W312"/>
      <c s="16" r="X312"/>
      <c s="16" r="Y312"/>
      <c s="16" r="Z312"/>
      <c s="16" r="AA312"/>
      <c s="16" r="AB312"/>
    </row>
    <row r="313">
      <c s="16" r="A313"/>
      <c s="16" r="B313"/>
      <c s="16" r="C313"/>
      <c s="16" r="D313"/>
      <c s="16" r="E313"/>
      <c s="16" r="F313"/>
      <c s="16" r="G313"/>
      <c s="16" r="H313"/>
      <c s="16" r="I313"/>
      <c s="57" r="J313"/>
      <c s="16" r="K313"/>
      <c s="90" r="L313"/>
      <c s="16" r="M313"/>
      <c s="16" r="O313"/>
      <c s="16" r="P313"/>
      <c s="16" r="Q313"/>
      <c s="16" r="R313"/>
      <c s="16" r="S313"/>
      <c s="16" r="T313"/>
      <c s="16" r="U313"/>
      <c s="16" r="V313"/>
      <c s="16" r="W313"/>
      <c s="16" r="X313"/>
      <c s="16" r="Y313"/>
      <c s="16" r="Z313"/>
      <c s="16" r="AA313"/>
      <c s="16" r="AB313"/>
    </row>
    <row r="314">
      <c s="16" r="A314"/>
      <c s="16" r="B314"/>
      <c s="16" r="C314"/>
      <c s="16" r="D314"/>
      <c s="16" r="E314"/>
      <c s="16" r="F314"/>
      <c s="16" r="G314"/>
      <c s="16" r="H314"/>
      <c s="16" r="I314"/>
      <c s="57" r="J314"/>
      <c s="16" r="K314"/>
      <c s="90" r="L314"/>
      <c s="16" r="M314"/>
      <c s="16" r="O314"/>
      <c s="16" r="P314"/>
      <c s="16" r="Q314"/>
      <c s="16" r="R314"/>
      <c s="16" r="S314"/>
      <c s="16" r="T314"/>
      <c s="16" r="U314"/>
      <c s="16" r="V314"/>
      <c s="16" r="W314"/>
      <c s="16" r="X314"/>
      <c s="16" r="Y314"/>
      <c s="16" r="Z314"/>
      <c s="16" r="AA314"/>
      <c s="16" r="AB314"/>
    </row>
    <row r="315">
      <c s="16" r="A315"/>
      <c s="16" r="B315"/>
      <c s="16" r="C315"/>
      <c s="16" r="D315"/>
      <c s="16" r="E315"/>
      <c s="16" r="F315"/>
      <c s="16" r="G315"/>
      <c s="16" r="H315"/>
      <c s="16" r="I315"/>
      <c s="57" r="J315"/>
      <c s="16" r="K315"/>
      <c s="90" r="L315"/>
      <c s="16" r="M315"/>
      <c s="16" r="O315"/>
      <c s="16" r="P315"/>
      <c s="16" r="Q315"/>
      <c s="16" r="R315"/>
      <c s="16" r="S315"/>
      <c s="16" r="T315"/>
      <c s="16" r="U315"/>
      <c s="16" r="V315"/>
      <c s="16" r="W315"/>
      <c s="16" r="X315"/>
      <c s="16" r="Y315"/>
      <c s="16" r="Z315"/>
      <c s="16" r="AA315"/>
      <c s="16" r="AB315"/>
    </row>
    <row r="316">
      <c s="16" r="A316"/>
      <c s="16" r="B316"/>
      <c s="16" r="C316"/>
      <c s="16" r="D316"/>
      <c s="16" r="E316"/>
      <c s="16" r="F316"/>
      <c s="16" r="G316"/>
      <c s="16" r="H316"/>
      <c s="16" r="I316"/>
      <c s="57" r="J316"/>
      <c s="16" r="K316"/>
      <c s="90" r="L316"/>
      <c s="16" r="M316"/>
      <c s="16" r="O316"/>
      <c s="16" r="P316"/>
      <c s="16" r="Q316"/>
      <c s="16" r="R316"/>
      <c s="16" r="S316"/>
      <c s="16" r="T316"/>
      <c s="16" r="U316"/>
      <c s="16" r="V316"/>
      <c s="16" r="W316"/>
      <c s="16" r="X316"/>
      <c s="16" r="Y316"/>
      <c s="16" r="Z316"/>
      <c s="16" r="AA316"/>
      <c s="16" r="AB316"/>
    </row>
    <row r="317">
      <c s="16" r="A317"/>
      <c s="16" r="B317"/>
      <c s="16" r="C317"/>
      <c s="16" r="D317"/>
      <c s="16" r="E317"/>
      <c s="16" r="F317"/>
      <c s="16" r="G317"/>
      <c s="16" r="H317"/>
      <c s="16" r="I317"/>
      <c s="57" r="J317"/>
      <c s="16" r="K317"/>
      <c s="90" r="L317"/>
      <c s="16" r="M317"/>
      <c s="16" r="O317"/>
      <c s="16" r="P317"/>
      <c s="16" r="Q317"/>
      <c s="16" r="R317"/>
      <c s="16" r="S317"/>
      <c s="16" r="T317"/>
      <c s="16" r="U317"/>
      <c s="16" r="V317"/>
      <c s="16" r="W317"/>
      <c s="16" r="X317"/>
      <c s="16" r="Y317"/>
      <c s="16" r="Z317"/>
      <c s="16" r="AA317"/>
      <c s="16" r="AB317"/>
    </row>
    <row r="318">
      <c s="16" r="A318"/>
      <c s="16" r="B318"/>
      <c s="16" r="C318"/>
      <c s="16" r="D318"/>
      <c s="16" r="E318"/>
      <c s="16" r="F318"/>
      <c s="16" r="G318"/>
      <c s="16" r="H318"/>
      <c s="16" r="I318"/>
      <c s="57" r="J318"/>
      <c s="16" r="K318"/>
      <c s="90" r="L318"/>
      <c s="16" r="M318"/>
      <c s="16" r="O318"/>
      <c s="16" r="P318"/>
      <c s="16" r="Q318"/>
      <c s="16" r="R318"/>
      <c s="16" r="S318"/>
      <c s="16" r="T318"/>
      <c s="16" r="U318"/>
      <c s="16" r="V318"/>
      <c s="16" r="W318"/>
      <c s="16" r="X318"/>
      <c s="16" r="Y318"/>
      <c s="16" r="Z318"/>
      <c s="16" r="AA318"/>
      <c s="16" r="AB318"/>
    </row>
    <row r="319">
      <c s="16" r="A319"/>
      <c s="16" r="B319"/>
      <c s="16" r="C319"/>
      <c s="16" r="D319"/>
      <c s="16" r="E319"/>
      <c s="16" r="F319"/>
      <c s="16" r="G319"/>
      <c s="16" r="H319"/>
      <c s="16" r="I319"/>
      <c s="57" r="J319"/>
      <c s="16" r="K319"/>
      <c s="90" r="L319"/>
      <c s="16" r="M319"/>
      <c s="16" r="O319"/>
      <c s="16" r="P319"/>
      <c s="16" r="Q319"/>
      <c s="16" r="R319"/>
      <c s="16" r="S319"/>
      <c s="16" r="T319"/>
      <c s="16" r="U319"/>
      <c s="16" r="V319"/>
      <c s="16" r="W319"/>
      <c s="16" r="X319"/>
      <c s="16" r="Y319"/>
      <c s="16" r="Z319"/>
      <c s="16" r="AA319"/>
      <c s="16" r="AB319"/>
    </row>
    <row r="320">
      <c s="16" r="A320"/>
      <c s="16" r="B320"/>
      <c s="16" r="C320"/>
      <c s="16" r="D320"/>
      <c s="16" r="E320"/>
      <c s="16" r="F320"/>
      <c s="16" r="G320"/>
      <c s="16" r="H320"/>
      <c s="16" r="I320"/>
      <c s="57" r="J320"/>
      <c s="16" r="K320"/>
      <c s="90" r="L320"/>
      <c s="16" r="M320"/>
      <c s="16" r="O320"/>
      <c s="16" r="P320"/>
      <c s="16" r="Q320"/>
      <c s="16" r="R320"/>
      <c s="16" r="S320"/>
      <c s="16" r="T320"/>
      <c s="16" r="U320"/>
      <c s="16" r="V320"/>
      <c s="16" r="W320"/>
      <c s="16" r="X320"/>
      <c s="16" r="Y320"/>
      <c s="16" r="Z320"/>
      <c s="16" r="AA320"/>
      <c s="16" r="AB320"/>
    </row>
    <row r="321">
      <c s="16" r="A321"/>
      <c s="16" r="B321"/>
      <c s="16" r="C321"/>
      <c s="16" r="D321"/>
      <c s="16" r="E321"/>
      <c s="16" r="F321"/>
      <c s="16" r="G321"/>
      <c s="16" r="H321"/>
      <c s="16" r="I321"/>
      <c s="57" r="J321"/>
      <c s="16" r="K321"/>
      <c s="90" r="L321"/>
      <c s="16" r="M321"/>
      <c s="16" r="O321"/>
      <c s="16" r="P321"/>
      <c s="16" r="Q321"/>
      <c s="16" r="R321"/>
      <c s="16" r="S321"/>
      <c s="16" r="T321"/>
      <c s="16" r="U321"/>
      <c s="16" r="V321"/>
      <c s="16" r="W321"/>
      <c s="16" r="X321"/>
      <c s="16" r="Y321"/>
      <c s="16" r="Z321"/>
      <c s="16" r="AA321"/>
      <c s="16" r="AB321"/>
    </row>
    <row r="322">
      <c s="16" r="A322"/>
      <c s="16" r="B322"/>
      <c s="16" r="C322"/>
      <c s="16" r="D322"/>
      <c s="16" r="E322"/>
      <c s="16" r="F322"/>
      <c s="16" r="G322"/>
      <c s="16" r="H322"/>
      <c s="16" r="I322"/>
      <c s="57" r="J322"/>
      <c s="16" r="K322"/>
      <c s="90" r="L322"/>
      <c s="16" r="M322"/>
      <c s="16" r="O322"/>
      <c s="16" r="P322"/>
      <c s="16" r="Q322"/>
      <c s="16" r="R322"/>
      <c s="16" r="S322"/>
      <c s="16" r="T322"/>
      <c s="16" r="U322"/>
      <c s="16" r="V322"/>
      <c s="16" r="W322"/>
      <c s="16" r="X322"/>
      <c s="16" r="Y322"/>
      <c s="16" r="Z322"/>
      <c s="16" r="AA322"/>
      <c s="16" r="AB322"/>
    </row>
  </sheetData>
  <mergeCells count="10">
    <mergeCell ref="D1:F1"/>
    <mergeCell ref="F83:F84"/>
    <mergeCell ref="F85:F100"/>
    <mergeCell ref="G85:G100"/>
    <mergeCell ref="F101:F116"/>
    <mergeCell ref="G101:G116"/>
    <mergeCell ref="B169:B170"/>
    <mergeCell ref="B171:B172"/>
    <mergeCell ref="E290:E293"/>
    <mergeCell ref="E299:E306"/>
  </mergeCell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3" ySplit="2.0" activePane="bottomLeft" state="frozen"/>
      <selection sqref="A3" activeCell="A3" pane="bottomLeft"/>
    </sheetView>
  </sheetViews>
  <sheetFormatPr customHeight="1" defaultColWidth="17.14" defaultRowHeight="12.75"/>
  <cols>
    <col min="1" customWidth="1" max="1" width="9.29"/>
    <col min="2" customWidth="1" max="2" width="14.14"/>
    <col min="3" customWidth="1" max="3" width="11.14"/>
    <col min="4" customWidth="1" max="4" width="28.29"/>
    <col min="5" customWidth="1" max="5" width="33.71"/>
    <col min="6" customWidth="1" max="6" width="56.0"/>
    <col min="7" customWidth="1" max="7" width="87.43"/>
  </cols>
  <sheetData>
    <row r="1">
      <c s="16" r="A1"/>
      <c s="68" r="B1"/>
      <c s="16" r="C1"/>
      <c t="s" s="80" r="D1">
        <v>3354</v>
      </c>
      <c s="80" r="E1"/>
      <c s="80" r="F1"/>
      <c s="16" r="G1"/>
      <c s="16" r="H1"/>
      <c s="90" r="I1"/>
      <c s="16" r="J1"/>
      <c s="90" r="K1"/>
      <c s="16" r="L1"/>
      <c s="16" r="M1"/>
      <c t="s" s="16" r="N1">
        <v>2713</v>
      </c>
      <c t="s" s="16" r="O1">
        <v>2714</v>
      </c>
      <c s="16" r="P1"/>
      <c s="16" r="Q1"/>
      <c s="16" r="R1"/>
      <c s="16" r="S1"/>
      <c s="16" r="T1"/>
      <c s="16" r="U1"/>
      <c s="16" r="V1"/>
      <c s="16" r="W1"/>
      <c s="16" r="X1"/>
      <c s="16" r="Y1"/>
      <c s="16" r="Z1"/>
      <c s="16" r="AA1"/>
      <c s="16" r="AB1"/>
      <c s="16" r="AC1"/>
      <c s="16" r="AD1"/>
      <c s="16" r="AE1"/>
      <c s="16" r="AF1"/>
      <c s="16" r="AG1"/>
      <c s="16" r="AH1"/>
      <c s="16" r="AI1"/>
      <c s="16" r="AJ1"/>
      <c s="16" r="AK1"/>
    </row>
    <row r="2">
      <c s="270" r="A2"/>
      <c t="s" s="144" r="B2">
        <v>59</v>
      </c>
      <c t="s" s="144" r="C2">
        <v>687</v>
      </c>
      <c t="s" s="144" r="D2">
        <v>60</v>
      </c>
      <c t="s" s="144" r="E2">
        <v>61</v>
      </c>
      <c t="s" s="144" r="F2">
        <v>62</v>
      </c>
      <c t="s" s="144" r="G2">
        <v>63</v>
      </c>
      <c t="s" s="43" r="H2">
        <v>64</v>
      </c>
      <c t="s" s="144" r="I2">
        <v>12</v>
      </c>
      <c t="s" s="144" r="J2">
        <v>65</v>
      </c>
      <c t="s" s="144" r="K2">
        <v>66</v>
      </c>
      <c t="s" s="144" r="L2">
        <v>67</v>
      </c>
      <c s="16" r="M2"/>
      <c t="s" s="270" r="N2">
        <v>2715</v>
      </c>
      <c t="s" s="270" r="O2">
        <v>2716</v>
      </c>
      <c s="270" r="P2"/>
      <c s="270" r="Q2"/>
      <c s="270" r="R2"/>
      <c s="270" r="S2"/>
      <c s="270" r="T2"/>
      <c s="270" r="U2"/>
      <c s="270" r="V2"/>
      <c s="270" r="W2"/>
      <c s="270" r="X2"/>
      <c s="270" r="Y2"/>
      <c s="16" r="Z2"/>
      <c s="16" r="AA2"/>
      <c s="16" r="AB2"/>
      <c s="16" r="AC2"/>
      <c s="16" r="AD2"/>
      <c s="16" r="AE2"/>
      <c s="16" r="AF2"/>
      <c s="16" r="AG2"/>
      <c s="16" r="AH2"/>
      <c s="16" r="AI2"/>
      <c s="16" r="AJ2"/>
      <c s="16" r="AK2"/>
    </row>
    <row r="3">
      <c s="16" r="A3"/>
      <c t="s" s="216" r="B3">
        <v>765</v>
      </c>
      <c s="162" r="C3"/>
      <c s="162" r="D3"/>
      <c s="162" r="E3"/>
      <c s="162" r="F3"/>
      <c s="162" r="G3"/>
      <c s="162" r="H3"/>
      <c s="211" r="I3"/>
      <c s="16" r="J3"/>
      <c s="16" r="K3"/>
      <c s="16" r="L3"/>
      <c s="16" r="M3"/>
      <c s="270" r="N3"/>
      <c s="270" r="O3"/>
      <c s="270" r="P3"/>
      <c s="16" r="Q3"/>
      <c s="16" r="R3"/>
      <c s="16" r="S3"/>
      <c s="16" r="T3"/>
      <c s="16" r="U3"/>
      <c s="16" r="V3"/>
      <c s="16" r="W3"/>
      <c s="16" r="X3"/>
      <c s="16" r="Y3"/>
      <c s="16" r="Z3"/>
      <c s="16" r="AA3"/>
      <c s="16" r="AB3"/>
      <c s="16" r="AC3"/>
      <c s="16" r="AD3"/>
      <c s="16" r="AE3"/>
      <c s="16" r="AF3"/>
      <c s="16" r="AG3"/>
      <c s="16" r="AH3"/>
      <c s="16" r="AI3"/>
      <c s="16" r="AJ3"/>
      <c s="16" r="AK3"/>
    </row>
    <row r="4">
      <c s="16" r="A4"/>
      <c s="16" r="B4"/>
      <c s="16" r="C4"/>
      <c t="s" s="16" r="D4">
        <v>3237</v>
      </c>
      <c t="s" s="16" r="E4">
        <v>3355</v>
      </c>
      <c t="s" s="16" r="F4">
        <v>3239</v>
      </c>
      <c t="s" s="16" r="G4">
        <v>3240</v>
      </c>
      <c t="s" s="16" r="H4">
        <v>76</v>
      </c>
      <c t="s" s="16" r="I4">
        <v>19</v>
      </c>
      <c s="195" r="J4">
        <v>41886</v>
      </c>
      <c t="s" s="16" r="K4">
        <v>19</v>
      </c>
      <c s="195" r="L4">
        <v>41903</v>
      </c>
      <c t="s" s="16" r="M4">
        <v>3356</v>
      </c>
      <c s="16" r="N4"/>
      <c s="16" r="O4"/>
      <c s="16" r="P4"/>
      <c s="16" r="Q4"/>
      <c s="16" r="R4"/>
      <c s="16" r="S4"/>
      <c s="16" r="T4"/>
      <c s="16" r="U4"/>
      <c s="16" r="V4"/>
      <c s="16" r="W4"/>
      <c s="16" r="X4"/>
      <c s="16" r="Y4"/>
      <c s="16" r="Z4"/>
      <c s="16" r="AA4"/>
      <c s="16" r="AB4"/>
      <c s="16" r="AC4"/>
      <c s="16" r="AD4"/>
      <c s="16" r="AE4"/>
      <c s="16" r="AF4"/>
      <c s="16" r="AG4"/>
      <c s="16" r="AH4"/>
      <c s="16" r="AI4"/>
      <c s="16" r="AJ4"/>
      <c s="16" r="AK4"/>
    </row>
    <row r="5">
      <c s="16" r="A5"/>
      <c s="16" r="B5"/>
      <c s="16" r="C5"/>
      <c t="s" s="16" r="D5">
        <v>3241</v>
      </c>
      <c t="s" s="16" r="E5">
        <v>3357</v>
      </c>
      <c t="s" s="16" r="F5">
        <v>3358</v>
      </c>
      <c t="s" s="16" r="G5">
        <v>3243</v>
      </c>
      <c t="s" s="16" r="H5">
        <v>155</v>
      </c>
      <c t="s" s="16" r="I5">
        <v>19</v>
      </c>
      <c s="195" r="J5">
        <v>41903</v>
      </c>
      <c s="16" r="K5"/>
      <c s="16" r="L5"/>
      <c t="s" s="16" r="M5">
        <v>3356</v>
      </c>
      <c s="16" r="N5"/>
      <c s="16" r="O5"/>
      <c s="16" r="P5"/>
      <c s="16" r="Q5"/>
      <c s="16" r="R5"/>
      <c s="16" r="S5"/>
      <c s="16" r="T5"/>
      <c s="16" r="U5"/>
      <c s="16" r="V5"/>
      <c s="16" r="W5"/>
      <c s="16" r="X5"/>
      <c s="16" r="Y5"/>
      <c s="16" r="Z5"/>
      <c s="16" r="AA5"/>
      <c s="16" r="AB5"/>
      <c s="16" r="AC5"/>
      <c s="16" r="AD5"/>
      <c s="16" r="AE5"/>
      <c s="16" r="AF5"/>
      <c s="16" r="AG5"/>
      <c s="16" r="AH5"/>
      <c s="16" r="AI5"/>
      <c s="16" r="AJ5"/>
      <c s="16" r="AK5"/>
    </row>
    <row r="6">
      <c s="16" r="A6"/>
      <c s="16" r="B6"/>
      <c s="16" r="C6"/>
      <c t="s" s="16" r="D6">
        <v>3244</v>
      </c>
      <c t="s" s="16" r="E6">
        <v>3355</v>
      </c>
      <c t="s" s="16" r="F6">
        <v>3359</v>
      </c>
      <c t="s" s="16" r="G6">
        <v>3243</v>
      </c>
      <c t="s" s="16" r="H6">
        <v>76</v>
      </c>
      <c t="s" s="16" r="I6">
        <v>19</v>
      </c>
      <c s="195" r="J6">
        <v>41903</v>
      </c>
      <c s="16" r="K6"/>
      <c s="16" r="L6"/>
      <c t="s" s="16" r="M6">
        <v>3356</v>
      </c>
      <c s="16" r="N6"/>
      <c s="16" r="O6"/>
      <c s="16" r="P6"/>
      <c s="16" r="Q6"/>
      <c s="16" r="R6"/>
      <c s="16" r="S6"/>
      <c s="16" r="T6"/>
      <c s="16" r="U6"/>
      <c s="16" r="V6"/>
      <c s="16" r="W6"/>
      <c s="16" r="X6"/>
      <c s="16" r="Y6"/>
      <c s="16" r="Z6"/>
      <c s="16" r="AA6"/>
      <c s="16" r="AB6"/>
      <c s="16" r="AC6"/>
      <c s="16" r="AD6"/>
      <c s="16" r="AE6"/>
      <c s="16" r="AF6"/>
      <c s="16" r="AG6"/>
      <c s="16" r="AH6"/>
      <c s="16" r="AI6"/>
      <c s="16" r="AJ6"/>
      <c s="16" r="AK6"/>
    </row>
    <row r="7">
      <c s="16" r="A7"/>
      <c s="16" r="B7"/>
      <c s="16" r="C7"/>
      <c t="s" s="16" r="D7">
        <v>3247</v>
      </c>
      <c t="s" s="16" r="E7">
        <v>3360</v>
      </c>
      <c t="s" s="16" r="F7">
        <v>3361</v>
      </c>
      <c t="s" s="16" r="G7">
        <v>3243</v>
      </c>
      <c t="s" s="16" r="H7">
        <v>76</v>
      </c>
      <c t="s" s="16" r="I7">
        <v>19</v>
      </c>
      <c s="195" r="J7">
        <v>41903</v>
      </c>
      <c s="16" r="K7"/>
      <c s="16" r="L7"/>
      <c t="s" s="16" r="M7">
        <v>3356</v>
      </c>
      <c s="16" r="N7"/>
      <c s="16" r="O7"/>
      <c s="16" r="P7"/>
      <c s="16" r="Q7"/>
      <c s="16" r="R7"/>
      <c s="16" r="S7"/>
      <c s="16" r="T7"/>
      <c s="16" r="U7"/>
      <c s="16" r="V7"/>
      <c s="16" r="W7"/>
      <c s="16" r="X7"/>
      <c s="16" r="Y7"/>
      <c s="16" r="Z7"/>
      <c s="16" r="AA7"/>
      <c s="16" r="AB7"/>
      <c s="16" r="AC7"/>
      <c s="16" r="AD7"/>
      <c s="16" r="AE7"/>
      <c s="16" r="AF7"/>
      <c s="16" r="AG7"/>
      <c s="16" r="AH7"/>
      <c s="16" r="AI7"/>
      <c s="16" r="AJ7"/>
      <c s="16" r="AK7"/>
    </row>
    <row r="8">
      <c s="16" r="A8"/>
      <c s="16" r="B8"/>
      <c s="16" r="C8"/>
      <c t="s" s="16" r="D8">
        <v>3248</v>
      </c>
      <c t="s" s="16" r="E8">
        <v>3355</v>
      </c>
      <c t="s" s="16" r="F8">
        <v>3361</v>
      </c>
      <c t="s" s="16" r="G8">
        <v>3243</v>
      </c>
      <c t="s" s="16" r="H8">
        <v>76</v>
      </c>
      <c t="s" s="16" r="I8">
        <v>19</v>
      </c>
      <c s="195" r="J8">
        <v>41886</v>
      </c>
      <c t="s" s="16" r="K8">
        <v>19</v>
      </c>
      <c s="195" r="L8">
        <v>41903</v>
      </c>
      <c t="s" s="16" r="M8">
        <v>3356</v>
      </c>
      <c s="16" r="N8"/>
      <c s="16" r="O8"/>
      <c s="16" r="P8"/>
      <c s="16" r="Q8"/>
      <c s="16" r="R8"/>
      <c s="16" r="S8"/>
      <c s="16" r="T8"/>
      <c s="16" r="U8"/>
      <c s="16" r="V8"/>
      <c s="16" r="W8"/>
      <c s="16" r="X8"/>
      <c s="16" r="Y8"/>
      <c s="16" r="Z8"/>
      <c s="16" r="AA8"/>
      <c s="16" r="AB8"/>
      <c s="16" r="AC8"/>
      <c s="16" r="AD8"/>
      <c s="16" r="AE8"/>
      <c s="16" r="AF8"/>
      <c s="16" r="AG8"/>
      <c s="16" r="AH8"/>
      <c s="16" r="AI8"/>
      <c s="16" r="AJ8"/>
      <c s="16" r="AK8"/>
    </row>
    <row r="9">
      <c s="16" r="A9"/>
      <c s="16" r="B9"/>
      <c s="16" r="C9"/>
      <c t="s" s="16" r="D9">
        <v>3249</v>
      </c>
      <c t="s" s="16" r="E9">
        <v>3360</v>
      </c>
      <c t="s" s="16" r="F9">
        <v>3361</v>
      </c>
      <c t="s" s="16" r="G9">
        <v>3243</v>
      </c>
      <c t="s" s="16" r="H9">
        <v>76</v>
      </c>
      <c t="s" s="16" r="I9">
        <v>19</v>
      </c>
      <c s="195" r="J9">
        <v>41886</v>
      </c>
      <c t="s" s="16" r="K9">
        <v>19</v>
      </c>
      <c s="195" r="L9">
        <v>41903</v>
      </c>
      <c t="s" s="16" r="M9">
        <v>3356</v>
      </c>
      <c s="16" r="N9"/>
      <c s="16" r="O9"/>
      <c s="16" r="P9"/>
      <c s="16" r="Q9"/>
      <c s="16" r="R9"/>
      <c s="16" r="S9"/>
      <c s="16" r="T9"/>
      <c s="16" r="U9"/>
      <c s="16" r="V9"/>
      <c s="16" r="W9"/>
      <c s="16" r="X9"/>
      <c s="16" r="Y9"/>
      <c s="16" r="Z9"/>
      <c s="16" r="AA9"/>
      <c s="16" r="AB9"/>
      <c s="16" r="AC9"/>
      <c s="16" r="AD9"/>
      <c s="16" r="AE9"/>
      <c s="16" r="AF9"/>
      <c s="16" r="AG9"/>
      <c s="16" r="AH9"/>
      <c s="16" r="AI9"/>
      <c s="16" r="AJ9"/>
      <c s="16" r="AK9"/>
    </row>
    <row r="10">
      <c s="16" r="A10"/>
      <c s="16" r="B10"/>
      <c s="16" r="C10"/>
      <c t="s" s="16" r="D10">
        <v>3362</v>
      </c>
      <c t="s" s="16" r="E10">
        <v>3251</v>
      </c>
      <c t="s" s="16" r="F10">
        <v>3363</v>
      </c>
      <c t="s" s="16" r="G10">
        <v>3240</v>
      </c>
      <c t="s" s="16" r="H10">
        <v>76</v>
      </c>
      <c t="s" s="16" r="I10">
        <v>19</v>
      </c>
      <c s="195" r="J10">
        <v>41886</v>
      </c>
      <c s="16" r="K10"/>
      <c s="16" r="L10"/>
      <c t="s" s="16" r="M10">
        <v>3356</v>
      </c>
      <c s="16" r="N10"/>
      <c s="16" r="O10"/>
      <c s="16" r="P10"/>
      <c s="16" r="Q10"/>
      <c s="16" r="R10"/>
      <c s="16" r="S10"/>
      <c s="16" r="T10"/>
      <c s="16" r="U10"/>
      <c s="16" r="V10"/>
      <c s="16" r="W10"/>
      <c s="16" r="X10"/>
      <c s="16" r="Y10"/>
      <c s="16" r="Z10"/>
      <c s="16" r="AA10"/>
      <c s="16" r="AB10"/>
      <c s="16" r="AC10"/>
      <c s="16" r="AD10"/>
      <c s="16" r="AE10"/>
      <c s="16" r="AF10"/>
      <c s="16" r="AG10"/>
      <c s="16" r="AH10"/>
      <c s="16" r="AI10"/>
      <c s="16" r="AJ10"/>
      <c s="16" r="AK10"/>
    </row>
    <row r="11">
      <c s="16" r="A11"/>
      <c s="16" r="B11"/>
      <c s="16" r="C11"/>
      <c t="s" s="16" r="D11">
        <v>3253</v>
      </c>
      <c t="s" s="16" r="E11">
        <v>3364</v>
      </c>
      <c t="s" s="16" r="F11">
        <v>3365</v>
      </c>
      <c t="s" s="16" r="G11">
        <v>3240</v>
      </c>
      <c t="s" s="16" r="H11">
        <v>76</v>
      </c>
      <c t="s" s="16" r="I11">
        <v>19</v>
      </c>
      <c s="195" r="J11">
        <v>41886</v>
      </c>
      <c s="16" r="K11"/>
      <c s="16" r="L11"/>
      <c t="s" s="16" r="M11">
        <v>3356</v>
      </c>
      <c s="16" r="N11"/>
      <c s="16" r="O11"/>
      <c s="16" r="P11"/>
      <c s="16" r="Q11"/>
      <c s="16" r="R11"/>
      <c s="16" r="S11"/>
      <c s="16" r="T11"/>
      <c s="16" r="U11"/>
      <c s="16" r="V11"/>
      <c s="16" r="W11"/>
      <c s="16" r="X11"/>
      <c s="16" r="Y11"/>
      <c s="16" r="Z11"/>
      <c s="16" r="AA11"/>
      <c s="16" r="AB11"/>
      <c s="16" r="AC11"/>
      <c s="16" r="AD11"/>
      <c s="16" r="AE11"/>
      <c s="16" r="AF11"/>
      <c s="16" r="AG11"/>
      <c s="16" r="AH11"/>
      <c s="16" r="AI11"/>
      <c s="16" r="AJ11"/>
      <c s="16" r="AK11"/>
    </row>
    <row r="12">
      <c s="16" r="A12"/>
      <c s="16" r="B12"/>
      <c s="16" r="C12"/>
      <c t="s" s="172" r="D12">
        <v>3366</v>
      </c>
      <c t="s" s="172" r="E12">
        <v>3367</v>
      </c>
      <c t="s" s="172" r="F12">
        <v>3368</v>
      </c>
      <c t="s" s="172" r="G12">
        <v>3369</v>
      </c>
      <c t="s" s="16" r="H12">
        <v>76</v>
      </c>
      <c t="s" s="16" r="I12">
        <v>19</v>
      </c>
      <c s="248" r="J12">
        <v>41953</v>
      </c>
      <c s="16" r="K12"/>
      <c s="16" r="L12"/>
      <c t="s" s="16" r="M12">
        <v>3356</v>
      </c>
      <c s="16" r="N12"/>
      <c s="16" r="O12"/>
      <c s="16" r="P12"/>
      <c s="16" r="Q12"/>
      <c s="16" r="R12"/>
      <c s="16" r="S12"/>
      <c s="16" r="T12"/>
      <c s="16" r="U12"/>
      <c s="16" r="V12"/>
      <c s="16" r="W12"/>
      <c s="16" r="X12"/>
      <c s="16" r="Y12"/>
      <c s="16" r="Z12"/>
      <c s="16" r="AA12"/>
      <c s="16" r="AB12"/>
      <c s="16" r="AC12"/>
      <c s="16" r="AD12"/>
      <c s="16" r="AE12"/>
      <c s="16" r="AF12"/>
      <c s="16" r="AG12"/>
      <c s="16" r="AH12"/>
      <c s="16" r="AI12"/>
      <c s="16" r="AJ12"/>
      <c s="16" r="AK12"/>
    </row>
    <row r="13">
      <c s="16" r="A13"/>
      <c s="16" r="B13"/>
      <c s="16" r="C13"/>
      <c t="s" s="172" r="D13">
        <v>3366</v>
      </c>
      <c t="s" s="172" r="E13">
        <v>3367</v>
      </c>
      <c t="s" s="172" r="F13">
        <v>3370</v>
      </c>
      <c t="s" s="172" r="G13">
        <v>3369</v>
      </c>
      <c t="s" s="16" r="H13">
        <v>76</v>
      </c>
      <c t="s" s="16" r="I13">
        <v>19</v>
      </c>
      <c s="248" r="J13">
        <v>41953</v>
      </c>
      <c s="16" r="K13"/>
      <c s="16" r="L13"/>
      <c t="s" s="16" r="M13">
        <v>3356</v>
      </c>
      <c s="16" r="N13"/>
      <c s="16" r="O13"/>
      <c s="16" r="P13"/>
      <c s="16" r="Q13"/>
      <c s="16" r="R13"/>
      <c s="16" r="S13"/>
      <c s="16" r="T13"/>
      <c s="16" r="U13"/>
      <c s="16" r="V13"/>
      <c s="16" r="W13"/>
      <c s="16" r="X13"/>
      <c s="16" r="Y13"/>
      <c s="16" r="Z13"/>
      <c s="16" r="AA13"/>
      <c s="16" r="AB13"/>
      <c s="16" r="AC13"/>
      <c s="16" r="AD13"/>
      <c s="16" r="AE13"/>
      <c s="16" r="AF13"/>
      <c s="16" r="AG13"/>
      <c s="16" r="AH13"/>
      <c s="16" r="AI13"/>
      <c s="16" r="AJ13"/>
      <c s="16" r="AK13"/>
    </row>
    <row r="14">
      <c s="16" r="A14"/>
      <c s="16" r="B14"/>
      <c s="16" r="C14"/>
      <c t="s" s="16" r="D14">
        <v>3371</v>
      </c>
      <c t="s" s="16" r="E14">
        <v>3372</v>
      </c>
      <c t="s" s="16" r="F14">
        <v>3361</v>
      </c>
      <c t="s" s="16" r="G14">
        <v>3243</v>
      </c>
      <c t="s" s="16" r="H14">
        <v>76</v>
      </c>
      <c t="s" s="16" r="I14">
        <v>19</v>
      </c>
      <c s="248" r="J14">
        <v>41953</v>
      </c>
      <c s="16" r="K14"/>
      <c s="16" r="L14"/>
      <c t="s" s="16" r="M14">
        <v>3356</v>
      </c>
      <c s="16" r="N14"/>
      <c s="16" r="O14"/>
      <c s="16" r="P14"/>
      <c s="16" r="Q14"/>
      <c s="16" r="R14"/>
      <c s="16" r="S14"/>
      <c s="16" r="T14"/>
      <c s="16" r="U14"/>
      <c s="16" r="V14"/>
      <c s="16" r="W14"/>
      <c s="16" r="X14"/>
      <c s="16" r="Y14"/>
      <c s="16" r="Z14"/>
      <c s="16" r="AA14"/>
      <c s="16" r="AB14"/>
      <c s="16" r="AC14"/>
      <c s="16" r="AD14"/>
      <c s="16" r="AE14"/>
      <c s="16" r="AF14"/>
      <c s="16" r="AG14"/>
      <c s="16" r="AH14"/>
      <c s="16" r="AI14"/>
      <c s="16" r="AJ14"/>
      <c s="16" r="AK14"/>
    </row>
    <row r="15">
      <c s="16" r="A15"/>
      <c s="16" r="B15"/>
      <c s="16" r="C15"/>
      <c t="s" s="16" r="D15">
        <v>3373</v>
      </c>
      <c t="s" s="16" r="E15">
        <v>3374</v>
      </c>
      <c t="s" s="16" r="F15">
        <v>3375</v>
      </c>
      <c t="s" s="16" r="G15">
        <v>3376</v>
      </c>
      <c t="s" s="16" r="H15">
        <v>76</v>
      </c>
      <c t="s" s="16" r="I15">
        <v>19</v>
      </c>
      <c s="248" r="J15">
        <v>41953</v>
      </c>
      <c s="16" r="K15"/>
      <c s="16" r="L15"/>
      <c s="16" r="M15"/>
      <c s="16" r="N15"/>
      <c s="16" r="O15"/>
      <c s="16" r="P15"/>
      <c s="16" r="Q15"/>
      <c s="16" r="R15"/>
      <c s="16" r="S15"/>
      <c s="16" r="T15"/>
      <c s="16" r="U15"/>
      <c s="16" r="V15"/>
      <c s="16" r="W15"/>
      <c s="16" r="X15"/>
      <c s="16" r="Y15"/>
      <c s="16" r="Z15"/>
      <c s="16" r="AA15"/>
      <c s="16" r="AB15"/>
      <c s="16" r="AC15"/>
      <c s="16" r="AD15"/>
      <c s="16" r="AE15"/>
      <c s="16" r="AF15"/>
      <c s="16" r="AG15"/>
      <c s="16" r="AH15"/>
      <c s="16" r="AI15"/>
      <c s="16" r="AJ15"/>
      <c s="16" r="AK15"/>
    </row>
    <row r="16">
      <c s="16" r="A16"/>
      <c t="s" s="147" r="B16">
        <v>2154</v>
      </c>
      <c s="147" r="C16"/>
      <c s="147" r="D16"/>
      <c s="147" r="E16"/>
      <c s="147" r="F16"/>
      <c s="147" r="G16"/>
      <c s="147" r="H16"/>
      <c s="147" r="I16"/>
      <c s="147" r="J16"/>
      <c s="147" r="K16"/>
      <c s="147" r="L16"/>
      <c s="16" r="M16"/>
      <c s="16" r="N16"/>
      <c s="16" r="O16"/>
      <c s="16" r="P16"/>
      <c s="16" r="Q16"/>
      <c s="16" r="R16"/>
      <c s="16" r="S16"/>
      <c s="16" r="T16"/>
      <c s="16" r="U16"/>
      <c s="16" r="V16"/>
      <c s="16" r="W16"/>
      <c s="16" r="X16"/>
      <c s="16" r="Y16"/>
      <c s="16" r="Z16"/>
      <c s="16" r="AA16"/>
      <c s="16" r="AB16"/>
      <c s="16" r="AC16"/>
      <c s="16" r="AD16"/>
      <c s="16" r="AE16"/>
      <c s="16" r="AF16"/>
      <c s="16" r="AG16"/>
      <c s="16" r="AH16"/>
      <c s="16" r="AI16"/>
      <c s="16" r="AJ16"/>
      <c s="16" r="AK16"/>
    </row>
    <row r="17">
      <c s="172" r="A17"/>
      <c s="172" r="C17"/>
      <c t="s" s="172" r="D17">
        <v>2156</v>
      </c>
      <c t="s" s="172" r="E17">
        <v>2157</v>
      </c>
      <c t="s" s="172" r="F17">
        <v>3377</v>
      </c>
      <c t="s" s="172" r="G17">
        <v>3378</v>
      </c>
      <c t="s" s="16" r="H17">
        <v>76</v>
      </c>
      <c t="s" s="16" r="I17">
        <v>19</v>
      </c>
      <c s="248" r="J17">
        <v>41953</v>
      </c>
      <c s="172" r="K17"/>
      <c s="172" r="L17"/>
      <c t="s" s="172" r="M17">
        <v>3356</v>
      </c>
      <c s="172" r="N17"/>
      <c s="172" r="O17"/>
      <c s="172" r="P17"/>
      <c s="172" r="Q17"/>
      <c s="172" r="R17"/>
      <c s="172" r="S17"/>
      <c s="172" r="T17"/>
      <c s="172" r="U17"/>
      <c s="172" r="V17"/>
      <c s="172" r="W17"/>
      <c s="172" r="X17"/>
      <c s="172" r="Y17"/>
      <c s="172" r="Z17"/>
      <c s="172" r="AA17"/>
      <c s="172" r="AB17"/>
      <c s="172" r="AC17"/>
      <c s="172" r="AD17"/>
      <c s="172" r="AE17"/>
      <c s="172" r="AF17"/>
      <c s="172" r="AG17"/>
      <c s="172" r="AH17"/>
      <c s="172" r="AI17"/>
      <c s="172" r="AJ17"/>
      <c s="172" r="AK17"/>
      <c s="139" r="AL17"/>
    </row>
    <row r="18">
      <c s="172" r="A18"/>
      <c s="172" r="B18"/>
      <c s="172" r="C18"/>
      <c t="s" s="172" r="D18">
        <v>2160</v>
      </c>
      <c t="s" s="172" r="E18">
        <v>2161</v>
      </c>
      <c t="s" s="172" r="F18">
        <v>3377</v>
      </c>
      <c t="s" s="172" r="G18">
        <v>3379</v>
      </c>
      <c t="s" s="16" r="H18">
        <v>76</v>
      </c>
      <c t="s" s="16" r="I18">
        <v>19</v>
      </c>
      <c s="248" r="J18">
        <v>41953</v>
      </c>
      <c s="172" r="K18"/>
      <c s="172" r="L18"/>
      <c t="s" s="172" r="M18">
        <v>3356</v>
      </c>
      <c s="172" r="N18"/>
      <c s="172" r="O18"/>
      <c s="172" r="P18"/>
      <c s="172" r="Q18"/>
      <c s="172" r="R18"/>
      <c s="172" r="S18"/>
      <c s="172" r="T18"/>
      <c s="172" r="U18"/>
      <c s="172" r="V18"/>
      <c s="172" r="W18"/>
      <c s="172" r="X18"/>
      <c s="172" r="Y18"/>
      <c s="172" r="Z18"/>
      <c s="172" r="AA18"/>
      <c s="172" r="AB18"/>
      <c s="172" r="AC18"/>
      <c s="172" r="AD18"/>
      <c s="172" r="AE18"/>
      <c s="172" r="AF18"/>
      <c s="172" r="AG18"/>
      <c s="172" r="AH18"/>
      <c s="172" r="AI18"/>
      <c s="172" r="AJ18"/>
      <c s="172" r="AK18"/>
      <c s="139" r="AL18"/>
    </row>
    <row r="19">
      <c s="172" r="A19"/>
      <c s="172" r="B19"/>
      <c s="172" r="C19"/>
      <c t="s" s="172" r="D19">
        <v>2163</v>
      </c>
      <c t="s" s="172" r="E19">
        <v>2164</v>
      </c>
      <c t="s" s="172" r="F19">
        <v>3377</v>
      </c>
      <c t="s" s="172" r="G19">
        <v>3380</v>
      </c>
      <c t="s" s="16" r="H19">
        <v>76</v>
      </c>
      <c t="s" s="16" r="I19">
        <v>19</v>
      </c>
      <c s="248" r="J19">
        <v>41953</v>
      </c>
      <c s="172" r="K19"/>
      <c s="172" r="L19"/>
      <c t="s" s="172" r="M19">
        <v>3356</v>
      </c>
      <c s="172" r="N19"/>
      <c s="172" r="O19"/>
      <c s="172" r="P19"/>
      <c s="172" r="Q19"/>
      <c s="172" r="R19"/>
      <c s="172" r="S19"/>
      <c s="172" r="T19"/>
      <c s="172" r="U19"/>
      <c s="172" r="V19"/>
      <c s="172" r="W19"/>
      <c s="172" r="X19"/>
      <c s="172" r="Y19"/>
      <c s="172" r="Z19"/>
      <c s="172" r="AA19"/>
      <c s="172" r="AB19"/>
      <c s="172" r="AC19"/>
      <c s="172" r="AD19"/>
      <c s="172" r="AE19"/>
      <c s="172" r="AF19"/>
      <c s="172" r="AG19"/>
      <c s="172" r="AH19"/>
      <c s="172" r="AI19"/>
      <c s="172" r="AJ19"/>
      <c s="172" r="AK19"/>
      <c s="139" r="AL19"/>
    </row>
    <row r="20">
      <c s="172" r="A20"/>
      <c s="172" r="B20"/>
      <c s="172" r="C20"/>
      <c t="s" s="172" r="D20">
        <v>2166</v>
      </c>
      <c t="s" s="172" r="E20">
        <v>2167</v>
      </c>
      <c t="s" s="172" r="F20">
        <v>3377</v>
      </c>
      <c t="s" s="172" r="G20">
        <v>3381</v>
      </c>
      <c t="s" s="16" r="H20">
        <v>76</v>
      </c>
      <c t="s" s="16" r="I20">
        <v>19</v>
      </c>
      <c s="248" r="J20">
        <v>41953</v>
      </c>
      <c s="172" r="K20"/>
      <c s="172" r="L20"/>
      <c t="s" s="172" r="M20">
        <v>3356</v>
      </c>
      <c s="172" r="N20"/>
      <c s="172" r="O20"/>
      <c s="172" r="P20"/>
      <c s="172" r="Q20"/>
      <c s="172" r="R20"/>
      <c s="172" r="S20"/>
      <c s="172" r="T20"/>
      <c s="172" r="U20"/>
      <c s="172" r="V20"/>
      <c s="172" r="W20"/>
      <c s="172" r="X20"/>
      <c s="172" r="Y20"/>
      <c s="172" r="Z20"/>
      <c s="172" r="AA20"/>
      <c s="172" r="AB20"/>
      <c s="172" r="AC20"/>
      <c s="172" r="AD20"/>
      <c s="172" r="AE20"/>
      <c s="172" r="AF20"/>
      <c s="172" r="AG20"/>
      <c s="172" r="AH20"/>
      <c s="172" r="AI20"/>
      <c s="172" r="AJ20"/>
      <c s="172" r="AK20"/>
      <c s="139" r="AL20"/>
    </row>
    <row r="21">
      <c s="172" r="A21"/>
      <c s="172" r="B21"/>
      <c s="172" r="C21"/>
      <c t="s" s="172" r="D21">
        <v>2169</v>
      </c>
      <c t="s" s="172" r="E21">
        <v>2170</v>
      </c>
      <c t="s" s="172" r="F21">
        <v>3377</v>
      </c>
      <c t="s" s="172" r="G21">
        <v>3382</v>
      </c>
      <c t="s" s="16" r="H21">
        <v>76</v>
      </c>
      <c t="s" s="16" r="I21">
        <v>19</v>
      </c>
      <c s="248" r="J21">
        <v>41953</v>
      </c>
      <c s="172" r="K21"/>
      <c s="172" r="L21"/>
      <c t="s" s="172" r="M21">
        <v>3356</v>
      </c>
      <c s="172" r="N21"/>
      <c s="172" r="O21"/>
      <c s="172" r="P21"/>
      <c s="172" r="Q21"/>
      <c s="172" r="R21"/>
      <c s="172" r="S21"/>
      <c s="172" r="T21"/>
      <c s="172" r="U21"/>
      <c s="172" r="V21"/>
      <c s="172" r="W21"/>
      <c s="172" r="X21"/>
      <c s="172" r="Y21"/>
      <c s="172" r="Z21"/>
      <c s="172" r="AA21"/>
      <c s="172" r="AB21"/>
      <c s="172" r="AC21"/>
      <c s="172" r="AD21"/>
      <c s="172" r="AE21"/>
      <c s="172" r="AF21"/>
      <c s="172" r="AG21"/>
      <c s="172" r="AH21"/>
      <c s="172" r="AI21"/>
      <c s="172" r="AJ21"/>
      <c s="172" r="AK21"/>
      <c s="139" r="AL21"/>
    </row>
    <row r="22">
      <c s="172" r="A22"/>
      <c s="172" r="B22"/>
      <c s="172" r="C22"/>
      <c t="s" s="172" r="D22">
        <v>2172</v>
      </c>
      <c t="s" s="172" r="E22">
        <v>2173</v>
      </c>
      <c t="s" s="172" r="F22">
        <v>3377</v>
      </c>
      <c t="s" s="172" r="G22">
        <v>3383</v>
      </c>
      <c t="s" s="16" r="H22">
        <v>76</v>
      </c>
      <c t="s" s="16" r="I22">
        <v>19</v>
      </c>
      <c s="248" r="J22">
        <v>41953</v>
      </c>
      <c s="172" r="K22"/>
      <c s="172" r="L22"/>
      <c t="s" s="172" r="M22">
        <v>3356</v>
      </c>
      <c s="172" r="N22"/>
      <c s="172" r="O22"/>
      <c s="172" r="P22"/>
      <c s="172" r="Q22"/>
      <c s="172" r="R22"/>
      <c s="172" r="S22"/>
      <c s="172" r="T22"/>
      <c s="172" r="U22"/>
      <c s="172" r="V22"/>
      <c s="172" r="W22"/>
      <c s="172" r="X22"/>
      <c s="172" r="Y22"/>
      <c s="172" r="Z22"/>
      <c s="172" r="AA22"/>
      <c s="172" r="AB22"/>
      <c s="172" r="AC22"/>
      <c s="172" r="AD22"/>
      <c s="172" r="AE22"/>
      <c s="172" r="AF22"/>
      <c s="172" r="AG22"/>
      <c s="172" r="AH22"/>
      <c s="172" r="AI22"/>
      <c s="172" r="AJ22"/>
      <c s="172" r="AK22"/>
      <c s="139" r="AL22"/>
    </row>
    <row r="23">
      <c s="172" r="A23"/>
      <c s="172" r="B23"/>
      <c s="172" r="C23"/>
      <c t="s" s="172" r="D23">
        <v>2175</v>
      </c>
      <c t="s" s="172" r="E23">
        <v>2176</v>
      </c>
      <c t="s" s="172" r="F23">
        <v>3377</v>
      </c>
      <c t="s" s="172" r="G23">
        <v>3384</v>
      </c>
      <c t="s" s="16" r="H23">
        <v>76</v>
      </c>
      <c t="s" s="16" r="I23">
        <v>19</v>
      </c>
      <c s="248" r="J23">
        <v>41953</v>
      </c>
      <c s="172" r="K23"/>
      <c s="172" r="L23"/>
      <c t="s" s="172" r="M23">
        <v>3356</v>
      </c>
      <c s="172" r="N23"/>
      <c s="172" r="O23"/>
      <c s="172" r="P23"/>
      <c s="172" r="Q23"/>
      <c s="172" r="R23"/>
      <c s="172" r="S23"/>
      <c s="172" r="T23"/>
      <c s="172" r="U23"/>
      <c s="172" r="V23"/>
      <c s="172" r="W23"/>
      <c s="172" r="X23"/>
      <c s="172" r="Y23"/>
      <c s="172" r="Z23"/>
      <c s="172" r="AA23"/>
      <c s="172" r="AB23"/>
      <c s="172" r="AC23"/>
      <c s="172" r="AD23"/>
      <c s="172" r="AE23"/>
      <c s="172" r="AF23"/>
      <c s="172" r="AG23"/>
      <c s="172" r="AH23"/>
      <c s="172" r="AI23"/>
      <c s="172" r="AJ23"/>
      <c s="172" r="AK23"/>
      <c s="139" r="AL23"/>
    </row>
    <row r="24">
      <c s="172" r="A24"/>
      <c s="172" r="B24"/>
      <c s="172" r="C24"/>
      <c t="s" s="172" r="D24">
        <v>2178</v>
      </c>
      <c t="s" s="172" r="E24">
        <v>2179</v>
      </c>
      <c t="s" s="172" r="F24">
        <v>3377</v>
      </c>
      <c t="s" s="172" r="G24">
        <v>3385</v>
      </c>
      <c t="s" s="16" r="H24">
        <v>76</v>
      </c>
      <c t="s" s="16" r="I24">
        <v>19</v>
      </c>
      <c s="248" r="J24">
        <v>41953</v>
      </c>
      <c s="172" r="K24"/>
      <c s="172" r="L24"/>
      <c t="s" s="172" r="M24">
        <v>3356</v>
      </c>
      <c s="172" r="N24"/>
      <c s="172" r="O24"/>
      <c s="172" r="P24"/>
      <c s="172" r="Q24"/>
      <c s="172" r="R24"/>
      <c s="172" r="S24"/>
      <c s="172" r="T24"/>
      <c s="172" r="U24"/>
      <c s="172" r="V24"/>
      <c s="172" r="W24"/>
      <c s="172" r="X24"/>
      <c s="172" r="Y24"/>
      <c s="172" r="Z24"/>
      <c s="172" r="AA24"/>
      <c s="172" r="AB24"/>
      <c s="172" r="AC24"/>
      <c s="172" r="AD24"/>
      <c s="172" r="AE24"/>
      <c s="172" r="AF24"/>
      <c s="172" r="AG24"/>
      <c s="172" r="AH24"/>
      <c s="172" r="AI24"/>
      <c s="172" r="AJ24"/>
      <c s="172" r="AK24"/>
      <c s="139" r="AL24"/>
    </row>
    <row r="25">
      <c s="16" r="A25"/>
      <c s="16" r="B25"/>
      <c s="16" r="C25"/>
      <c t="s" s="172" r="D25">
        <v>3386</v>
      </c>
      <c t="s" s="172" r="E25">
        <v>3387</v>
      </c>
      <c t="s" s="172" r="F25">
        <v>3377</v>
      </c>
      <c t="s" s="172" r="G25">
        <v>3388</v>
      </c>
      <c t="s" s="16" r="H25">
        <v>76</v>
      </c>
      <c t="s" s="16" r="I25">
        <v>19</v>
      </c>
      <c s="248" r="J25">
        <v>41953</v>
      </c>
      <c s="16" r="K25"/>
      <c s="16" r="L25"/>
      <c t="s" s="172" r="M25">
        <v>3356</v>
      </c>
      <c s="16" r="N25"/>
      <c s="16" r="O25"/>
      <c s="16" r="P25"/>
      <c s="16" r="Q25"/>
      <c s="16" r="R25"/>
      <c s="16" r="S25"/>
      <c s="16" r="T25"/>
      <c s="16" r="U25"/>
      <c s="16" r="V25"/>
      <c s="16" r="W25"/>
      <c s="16" r="X25"/>
      <c s="16" r="Y25"/>
      <c s="16" r="Z25"/>
      <c s="16" r="AA25"/>
      <c s="16" r="AB25"/>
      <c s="16" r="AC25"/>
      <c s="16" r="AD25"/>
      <c s="16" r="AE25"/>
      <c s="16" r="AF25"/>
      <c s="16" r="AG25"/>
      <c s="16" r="AH25"/>
      <c s="16" r="AI25"/>
      <c s="16" r="AJ25"/>
      <c s="16" r="AK25"/>
    </row>
    <row r="26">
      <c s="16" r="A26"/>
      <c t="s" s="117" r="B26">
        <v>3389</v>
      </c>
      <c s="147" r="C26"/>
      <c s="147" r="D26"/>
      <c s="147" r="E26"/>
      <c s="147" r="F26"/>
      <c s="147" r="G26"/>
      <c s="147" r="H26"/>
      <c s="147" r="I26"/>
      <c s="16" r="J26"/>
      <c s="16" r="K26"/>
      <c s="16" r="L26"/>
      <c s="16" r="M26"/>
      <c s="16" r="N26"/>
      <c s="16" r="O26"/>
      <c s="16" r="P26"/>
      <c s="16" r="Q26"/>
      <c s="16" r="R26"/>
      <c s="16" r="S26"/>
      <c s="16" r="T26"/>
      <c s="16" r="U26"/>
      <c s="16" r="V26"/>
      <c s="16" r="W26"/>
      <c s="16" r="X26"/>
      <c s="16" r="Y26"/>
      <c s="16" r="Z26"/>
      <c s="16" r="AA26"/>
      <c s="16" r="AB26"/>
      <c s="16" r="AC26"/>
      <c s="16" r="AD26"/>
      <c s="16" r="AE26"/>
      <c s="16" r="AF26"/>
      <c s="16" r="AG26"/>
      <c s="16" r="AH26"/>
      <c s="16" r="AI26"/>
      <c s="16" r="AJ26"/>
      <c s="16" r="AK26"/>
    </row>
    <row r="27">
      <c s="172" r="A27"/>
      <c s="16" r="B27"/>
      <c s="16" r="C27"/>
      <c t="s" s="16" r="D27">
        <v>2081</v>
      </c>
      <c t="s" s="16" r="E27">
        <v>3390</v>
      </c>
      <c t="s" s="16" r="F27">
        <v>3391</v>
      </c>
      <c t="s" s="172" r="G27">
        <v>3392</v>
      </c>
      <c t="s" s="16" r="H27">
        <v>76</v>
      </c>
      <c t="s" s="16" r="I27">
        <v>19</v>
      </c>
      <c s="248" r="J27">
        <v>41886</v>
      </c>
      <c s="16" r="K27"/>
      <c s="16" r="L27"/>
      <c t="s" s="172" r="M27">
        <v>3356</v>
      </c>
      <c s="16" r="N27"/>
      <c s="16" r="O27"/>
      <c s="16" r="P27"/>
      <c s="16" r="Q27"/>
      <c s="16" r="R27"/>
      <c s="16" r="S27"/>
      <c s="16" r="T27"/>
      <c s="16" r="U27"/>
      <c s="16" r="V27"/>
      <c s="16" r="W27"/>
      <c s="16" r="X27"/>
      <c s="16" r="Y27"/>
      <c s="16" r="Z27"/>
      <c s="16" r="AA27"/>
      <c s="16" r="AB27"/>
      <c s="16" r="AC27"/>
      <c s="16" r="AD27"/>
      <c s="16" r="AE27"/>
      <c s="16" r="AF27"/>
      <c s="16" r="AG27"/>
      <c s="16" r="AH27"/>
      <c s="16" r="AI27"/>
      <c s="16" r="AJ27"/>
      <c s="16" r="AK27"/>
    </row>
    <row r="28">
      <c s="16" r="A28"/>
      <c s="16" r="B28"/>
      <c s="16" r="C28"/>
      <c t="s" s="16" r="D28">
        <v>3393</v>
      </c>
      <c t="s" s="16" r="E28">
        <v>3374</v>
      </c>
      <c t="s" s="16" r="F28">
        <v>3394</v>
      </c>
      <c t="s" s="172" r="G28">
        <v>3395</v>
      </c>
      <c t="s" s="16" r="H28">
        <v>76</v>
      </c>
      <c t="s" s="16" r="I28">
        <v>19</v>
      </c>
      <c s="248" r="J28">
        <v>41886</v>
      </c>
      <c s="16" r="K28"/>
      <c s="16" r="L28"/>
      <c t="s" s="172" r="M28">
        <v>3356</v>
      </c>
      <c s="16" r="N28"/>
      <c s="16" r="O28"/>
      <c s="16" r="P28"/>
      <c s="16" r="Q28"/>
      <c s="16" r="R28"/>
      <c s="16" r="S28"/>
      <c s="16" r="T28"/>
      <c s="16" r="U28"/>
      <c s="16" r="V28"/>
      <c s="16" r="W28"/>
      <c s="16" r="X28"/>
      <c s="16" r="Y28"/>
      <c s="16" r="Z28"/>
      <c s="16" r="AA28"/>
      <c s="16" r="AB28"/>
      <c s="16" r="AC28"/>
      <c s="16" r="AD28"/>
      <c s="16" r="AE28"/>
      <c s="16" r="AF28"/>
      <c s="16" r="AG28"/>
      <c s="16" r="AH28"/>
      <c s="16" r="AI28"/>
      <c s="16" r="AJ28"/>
      <c s="16" r="AK28"/>
    </row>
    <row r="29">
      <c s="16" r="A29"/>
      <c s="16" r="B29"/>
      <c s="16" r="C29"/>
      <c t="s" s="172" r="D29">
        <v>3396</v>
      </c>
      <c t="s" s="16" r="E29">
        <v>3374</v>
      </c>
      <c t="s" s="16" r="F29">
        <v>3397</v>
      </c>
      <c t="s" s="172" r="G29">
        <v>3395</v>
      </c>
      <c t="s" s="16" r="H29">
        <v>76</v>
      </c>
      <c t="s" s="16" r="I29">
        <v>19</v>
      </c>
      <c s="248" r="J29">
        <v>41886</v>
      </c>
      <c s="16" r="K29"/>
      <c s="16" r="L29"/>
      <c t="s" s="172" r="M29">
        <v>3356</v>
      </c>
      <c s="16" r="N29"/>
      <c s="16" r="O29"/>
      <c s="16" r="P29"/>
      <c s="16" r="Q29"/>
      <c s="16" r="R29"/>
      <c s="16" r="S29"/>
      <c s="16" r="T29"/>
      <c s="16" r="U29"/>
      <c s="16" r="V29"/>
      <c s="16" r="W29"/>
      <c s="16" r="X29"/>
      <c s="16" r="Y29"/>
      <c s="16" r="Z29"/>
      <c s="16" r="AA29"/>
      <c s="16" r="AB29"/>
      <c s="16" r="AC29"/>
      <c s="16" r="AD29"/>
      <c s="16" r="AE29"/>
      <c s="16" r="AF29"/>
      <c s="16" r="AG29"/>
      <c s="16" r="AH29"/>
      <c s="16" r="AI29"/>
      <c s="16" r="AJ29"/>
      <c s="16" r="AK29"/>
    </row>
    <row r="30">
      <c s="16" r="A30"/>
      <c s="16" r="B30"/>
      <c s="16" r="C30"/>
      <c t="s" s="16" r="D30">
        <v>2089</v>
      </c>
      <c t="s" s="16" r="E30">
        <v>2090</v>
      </c>
      <c t="s" s="16" r="F30">
        <v>3398</v>
      </c>
      <c t="s" s="16" r="G30">
        <v>3399</v>
      </c>
      <c t="s" s="16" r="H30">
        <v>155</v>
      </c>
      <c t="s" s="16" r="I30">
        <v>19</v>
      </c>
      <c s="248" r="J30">
        <v>41886</v>
      </c>
      <c s="16" r="K30"/>
      <c s="16" r="L30"/>
      <c t="s" s="172" r="M30">
        <v>3356</v>
      </c>
      <c s="16" r="N30"/>
      <c s="16" r="O30"/>
      <c s="16" r="P30"/>
      <c s="16" r="Q30"/>
      <c s="16" r="R30"/>
      <c s="16" r="S30"/>
      <c s="16" r="T30"/>
      <c s="16" r="U30"/>
      <c s="16" r="V30"/>
      <c s="16" r="W30"/>
      <c s="16" r="X30"/>
      <c s="16" r="Y30"/>
      <c s="16" r="Z30"/>
      <c s="16" r="AA30"/>
      <c s="16" r="AB30"/>
      <c s="16" r="AC30"/>
      <c s="16" r="AD30"/>
      <c s="16" r="AE30"/>
      <c s="16" r="AF30"/>
      <c s="16" r="AG30"/>
      <c s="16" r="AH30"/>
      <c s="16" r="AI30"/>
      <c s="16" r="AJ30"/>
      <c s="16" r="AK30"/>
    </row>
    <row r="31">
      <c s="16" r="A31"/>
      <c s="16" r="B31"/>
      <c s="16" r="C31"/>
      <c t="s" s="16" r="D31">
        <v>2093</v>
      </c>
      <c t="s" s="16" r="E31">
        <v>3400</v>
      </c>
      <c t="s" s="16" r="F31">
        <v>3401</v>
      </c>
      <c t="s" s="16" r="G31">
        <v>3402</v>
      </c>
      <c t="s" s="16" r="H31">
        <v>155</v>
      </c>
      <c t="s" s="16" r="I31">
        <v>19</v>
      </c>
      <c s="248" r="J31">
        <v>41886</v>
      </c>
      <c s="16" r="K31"/>
      <c s="16" r="L31"/>
      <c t="s" s="172" r="M31">
        <v>3356</v>
      </c>
      <c s="16" r="N31"/>
      <c s="16" r="O31"/>
      <c s="16" r="P31"/>
      <c s="16" r="Q31"/>
      <c s="16" r="R31"/>
      <c s="16" r="S31"/>
      <c s="16" r="T31"/>
      <c s="16" r="U31"/>
      <c s="16" r="V31"/>
      <c s="16" r="W31"/>
      <c s="16" r="X31"/>
      <c s="16" r="Y31"/>
      <c s="16" r="Z31"/>
      <c s="16" r="AA31"/>
      <c s="16" r="AB31"/>
      <c s="16" r="AC31"/>
      <c s="16" r="AD31"/>
      <c s="16" r="AE31"/>
      <c s="16" r="AF31"/>
      <c s="16" r="AG31"/>
      <c s="16" r="AH31"/>
      <c s="16" r="AI31"/>
      <c s="16" r="AJ31"/>
      <c s="16" r="AK31"/>
    </row>
    <row r="32">
      <c s="16" r="A32"/>
      <c s="16" r="B32"/>
      <c s="16" r="C32"/>
      <c t="s" s="16" r="D32">
        <v>3403</v>
      </c>
      <c t="s" s="16" r="E32">
        <v>3374</v>
      </c>
      <c t="s" s="16" r="F32">
        <v>3404</v>
      </c>
      <c t="s" s="16" r="G32">
        <v>3405</v>
      </c>
      <c t="s" s="16" r="H32">
        <v>155</v>
      </c>
      <c t="s" s="16" r="I32">
        <v>19</v>
      </c>
      <c s="248" r="J32">
        <v>41886</v>
      </c>
      <c s="16" r="K32"/>
      <c s="16" r="L32"/>
      <c t="s" s="172" r="M32">
        <v>3356</v>
      </c>
      <c s="16" r="N32"/>
      <c s="16" r="O32"/>
      <c s="16" r="P32"/>
      <c s="16" r="Q32"/>
      <c s="16" r="R32"/>
      <c s="16" r="S32"/>
      <c s="16" r="T32"/>
      <c s="16" r="U32"/>
      <c s="16" r="V32"/>
      <c s="16" r="W32"/>
      <c s="16" r="X32"/>
      <c s="16" r="Y32"/>
      <c s="16" r="Z32"/>
      <c s="16" r="AA32"/>
      <c s="16" r="AB32"/>
      <c s="16" r="AC32"/>
      <c s="16" r="AD32"/>
      <c s="16" r="AE32"/>
      <c s="16" r="AF32"/>
      <c s="16" r="AG32"/>
      <c s="16" r="AH32"/>
      <c s="16" r="AI32"/>
      <c s="16" r="AJ32"/>
      <c s="16" r="AK32"/>
    </row>
    <row r="33">
      <c s="16" r="A33"/>
      <c s="16" r="B33"/>
      <c s="16" r="C33"/>
      <c t="s" s="16" r="D33">
        <v>3406</v>
      </c>
      <c t="s" s="16" r="E33">
        <v>3407</v>
      </c>
      <c t="s" s="16" r="F33">
        <v>3408</v>
      </c>
      <c t="s" s="16" r="G33">
        <v>3409</v>
      </c>
      <c t="s" s="16" r="H33">
        <v>155</v>
      </c>
      <c t="s" s="16" r="I33">
        <v>19</v>
      </c>
      <c s="248" r="J33">
        <v>41953</v>
      </c>
      <c s="16" r="K33"/>
      <c s="16" r="L33"/>
      <c t="s" s="172" r="M33">
        <v>3356</v>
      </c>
      <c s="16" r="N33"/>
      <c s="16" r="O33"/>
      <c s="16" r="P33"/>
      <c s="16" r="Q33"/>
      <c s="16" r="R33"/>
      <c s="16" r="S33"/>
      <c s="16" r="T33"/>
      <c s="16" r="U33"/>
      <c s="16" r="V33"/>
      <c s="16" r="W33"/>
      <c s="16" r="X33"/>
      <c s="16" r="Y33"/>
      <c s="16" r="Z33"/>
      <c s="16" r="AA33"/>
      <c s="16" r="AB33"/>
      <c s="16" r="AC33"/>
      <c s="16" r="AD33"/>
      <c s="16" r="AE33"/>
      <c s="16" r="AF33"/>
      <c s="16" r="AG33"/>
      <c s="16" r="AH33"/>
      <c s="16" r="AI33"/>
      <c s="16" r="AJ33"/>
      <c s="16" r="AK33"/>
    </row>
    <row r="34">
      <c s="16" r="A34"/>
      <c s="16" r="B34"/>
      <c s="16" r="C34"/>
      <c t="s" s="16" r="D34">
        <v>3410</v>
      </c>
      <c t="s" s="16" r="E34">
        <v>3407</v>
      </c>
      <c t="s" s="16" r="F34">
        <v>3411</v>
      </c>
      <c t="s" s="16" r="G34">
        <v>3409</v>
      </c>
      <c t="s" s="16" r="H34">
        <v>155</v>
      </c>
      <c t="s" s="16" r="I34">
        <v>19</v>
      </c>
      <c s="248" r="J34">
        <v>41953</v>
      </c>
      <c s="16" r="K34"/>
      <c s="16" r="L34"/>
      <c t="s" s="172" r="M34">
        <v>3356</v>
      </c>
      <c s="16" r="N34"/>
      <c s="16" r="O34"/>
      <c s="16" r="P34"/>
      <c s="16" r="Q34"/>
      <c s="16" r="R34"/>
      <c s="16" r="S34"/>
      <c s="16" r="T34"/>
      <c s="16" r="U34"/>
      <c s="16" r="V34"/>
      <c s="16" r="W34"/>
      <c s="16" r="X34"/>
      <c s="16" r="Y34"/>
      <c s="16" r="Z34"/>
      <c s="16" r="AA34"/>
      <c s="16" r="AB34"/>
      <c s="16" r="AC34"/>
      <c s="16" r="AD34"/>
      <c s="16" r="AE34"/>
      <c s="16" r="AF34"/>
      <c s="16" r="AG34"/>
      <c s="16" r="AH34"/>
      <c s="16" r="AI34"/>
      <c s="16" r="AJ34"/>
      <c s="16" r="AK34"/>
    </row>
    <row r="35">
      <c s="16" r="A35"/>
      <c s="16" r="B35"/>
      <c s="16" r="C35"/>
      <c t="s" s="16" r="D35">
        <v>3412</v>
      </c>
      <c t="s" s="16" r="E35">
        <v>3413</v>
      </c>
      <c t="s" s="16" r="F35">
        <v>3414</v>
      </c>
      <c t="s" s="16" r="G35">
        <v>3409</v>
      </c>
      <c t="s" s="16" r="H35">
        <v>155</v>
      </c>
      <c t="s" s="16" r="I35">
        <v>19</v>
      </c>
      <c s="248" r="J35">
        <v>41953</v>
      </c>
      <c s="16" r="K35"/>
      <c s="16" r="L35"/>
      <c t="s" s="172" r="M35">
        <v>3356</v>
      </c>
      <c s="16" r="N35"/>
      <c s="16" r="O35"/>
      <c s="16" r="P35"/>
      <c s="16" r="Q35"/>
      <c s="16" r="R35"/>
      <c s="16" r="S35"/>
      <c s="16" r="T35"/>
      <c s="16" r="U35"/>
      <c s="16" r="V35"/>
      <c s="16" r="W35"/>
      <c s="16" r="X35"/>
      <c s="16" r="Y35"/>
      <c s="16" r="Z35"/>
      <c s="16" r="AA35"/>
      <c s="16" r="AB35"/>
      <c s="16" r="AC35"/>
      <c s="16" r="AD35"/>
      <c s="16" r="AE35"/>
      <c s="16" r="AF35"/>
      <c s="16" r="AG35"/>
      <c s="16" r="AH35"/>
      <c s="16" r="AI35"/>
      <c s="16" r="AJ35"/>
      <c s="16" r="AK35"/>
    </row>
    <row r="36">
      <c s="16" r="A36"/>
      <c s="16" r="B36"/>
      <c s="16" r="C36"/>
      <c t="s" s="16" r="D36">
        <v>3415</v>
      </c>
      <c t="s" s="16" r="E36">
        <v>3374</v>
      </c>
      <c t="s" s="16" r="F36">
        <v>3404</v>
      </c>
      <c t="s" s="16" r="G36">
        <v>3416</v>
      </c>
      <c t="s" s="16" r="H36">
        <v>155</v>
      </c>
      <c t="s" s="16" r="I36">
        <v>19</v>
      </c>
      <c s="248" r="J36">
        <v>41886</v>
      </c>
      <c s="16" r="K36"/>
      <c s="16" r="L36"/>
      <c t="s" s="172" r="M36">
        <v>3356</v>
      </c>
      <c s="16" r="N36"/>
      <c s="16" r="O36"/>
      <c s="16" r="P36"/>
      <c s="16" r="Q36"/>
      <c s="16" r="R36"/>
      <c s="16" r="S36"/>
      <c s="16" r="T36"/>
      <c s="16" r="U36"/>
      <c s="16" r="V36"/>
      <c s="16" r="W36"/>
      <c s="16" r="X36"/>
      <c s="16" r="Y36"/>
      <c s="16" r="Z36"/>
      <c s="16" r="AA36"/>
      <c s="16" r="AB36"/>
      <c s="16" r="AC36"/>
      <c s="16" r="AD36"/>
      <c s="16" r="AE36"/>
      <c s="16" r="AF36"/>
      <c s="16" r="AG36"/>
      <c s="16" r="AH36"/>
      <c s="16" r="AI36"/>
      <c s="16" r="AJ36"/>
      <c s="16" r="AK36"/>
    </row>
    <row r="37">
      <c s="16" r="A37"/>
      <c t="s" s="69" r="B37">
        <v>3417</v>
      </c>
      <c s="159" r="C37"/>
      <c s="159" r="D37"/>
      <c s="159" r="E37"/>
      <c s="159" r="F37"/>
      <c s="159" r="G37"/>
      <c s="159" r="H37"/>
      <c s="159" r="I37"/>
      <c s="159" r="J37"/>
      <c s="159" r="K37"/>
      <c s="16" r="L37"/>
      <c s="172" r="M37"/>
      <c s="16" r="N37"/>
      <c s="16" r="O37"/>
      <c s="16" r="P37"/>
      <c s="16" r="Q37"/>
      <c s="16" r="R37"/>
      <c s="16" r="S37"/>
      <c s="16" r="T37"/>
      <c s="16" r="U37"/>
      <c s="16" r="V37"/>
      <c s="16" r="W37"/>
      <c s="16" r="X37"/>
      <c s="16" r="Y37"/>
      <c s="16" r="Z37"/>
      <c s="16" r="AA37"/>
      <c s="16" r="AB37"/>
      <c s="16" r="AC37"/>
      <c s="16" r="AD37"/>
      <c s="16" r="AE37"/>
      <c s="16" r="AF37"/>
      <c s="16" r="AG37"/>
      <c s="16" r="AH37"/>
      <c s="16" r="AI37"/>
      <c s="16" r="AJ37"/>
      <c s="16" r="AK37"/>
    </row>
    <row r="38">
      <c s="16" r="A38"/>
      <c s="16" r="B38"/>
      <c s="16" r="C38"/>
      <c t="s" s="16" r="D38">
        <v>3418</v>
      </c>
      <c t="s" s="172" r="E38">
        <v>3419</v>
      </c>
      <c t="s" s="16" r="F38">
        <v>3420</v>
      </c>
      <c t="s" s="16" r="G38">
        <v>3421</v>
      </c>
      <c t="s" s="16" r="H38">
        <v>155</v>
      </c>
      <c t="s" s="16" r="I38">
        <v>19</v>
      </c>
      <c s="248" r="J38">
        <v>41886</v>
      </c>
      <c s="16" r="K38"/>
      <c s="16" r="L38"/>
      <c t="s" s="172" r="M38">
        <v>3356</v>
      </c>
      <c s="16" r="N38"/>
      <c s="16" r="O38"/>
      <c s="16" r="P38"/>
      <c s="16" r="Q38"/>
      <c s="16" r="R38"/>
      <c s="16" r="S38"/>
      <c s="16" r="T38"/>
      <c s="16" r="U38"/>
      <c s="16" r="V38"/>
      <c s="16" r="W38"/>
      <c s="16" r="X38"/>
      <c s="16" r="Y38"/>
      <c s="16" r="Z38"/>
      <c s="16" r="AA38"/>
      <c s="16" r="AB38"/>
      <c s="16" r="AC38"/>
      <c s="16" r="AD38"/>
      <c s="16" r="AE38"/>
      <c s="16" r="AF38"/>
      <c s="16" r="AG38"/>
      <c s="16" r="AH38"/>
      <c s="16" r="AI38"/>
      <c s="16" r="AJ38"/>
      <c s="16" r="AK38"/>
    </row>
    <row r="39">
      <c s="16" r="A39"/>
      <c s="16" r="B39"/>
      <c s="16" r="C39"/>
      <c t="s" s="16" r="D39">
        <v>3422</v>
      </c>
      <c s="172" r="E39"/>
      <c t="s" s="16" r="F39">
        <v>3423</v>
      </c>
      <c t="s" s="16" r="G39">
        <v>3421</v>
      </c>
      <c t="s" s="16" r="H39">
        <v>155</v>
      </c>
      <c t="s" s="16" r="I39">
        <v>19</v>
      </c>
      <c s="248" r="J39">
        <v>41886</v>
      </c>
      <c s="16" r="K39"/>
      <c s="16" r="L39"/>
      <c t="s" s="172" r="M39">
        <v>3356</v>
      </c>
      <c s="16" r="N39"/>
      <c s="16" r="O39"/>
      <c s="16" r="P39"/>
      <c s="16" r="Q39"/>
      <c s="16" r="R39"/>
      <c s="16" r="S39"/>
      <c s="16" r="T39"/>
      <c s="16" r="U39"/>
      <c s="16" r="V39"/>
      <c s="16" r="W39"/>
      <c s="16" r="X39"/>
      <c s="16" r="Y39"/>
      <c s="16" r="Z39"/>
      <c s="16" r="AA39"/>
      <c s="16" r="AB39"/>
      <c s="16" r="AC39"/>
      <c s="16" r="AD39"/>
      <c s="16" r="AE39"/>
      <c s="16" r="AF39"/>
      <c s="16" r="AG39"/>
      <c s="16" r="AH39"/>
      <c s="16" r="AI39"/>
      <c s="16" r="AJ39"/>
      <c s="16" r="AK39"/>
    </row>
    <row r="40">
      <c s="16" r="A40"/>
      <c s="16" r="B40"/>
      <c s="16" r="C40"/>
      <c t="s" s="16" r="D40">
        <v>3424</v>
      </c>
      <c s="172" r="E40"/>
      <c t="s" s="16" r="F40">
        <v>3425</v>
      </c>
      <c t="s" s="16" r="G40">
        <v>3421</v>
      </c>
      <c t="s" s="16" r="H40">
        <v>155</v>
      </c>
      <c t="s" s="16" r="I40">
        <v>19</v>
      </c>
      <c s="248" r="J40">
        <v>41886</v>
      </c>
      <c s="16" r="K40"/>
      <c s="16" r="L40"/>
      <c t="s" s="172" r="M40">
        <v>3356</v>
      </c>
      <c s="16" r="N40"/>
      <c s="16" r="O40"/>
      <c s="16" r="P40"/>
      <c s="16" r="Q40"/>
      <c s="16" r="R40"/>
      <c s="16" r="S40"/>
      <c s="16" r="T40"/>
      <c s="16" r="U40"/>
      <c s="16" r="V40"/>
      <c s="16" r="W40"/>
      <c s="16" r="X40"/>
      <c s="16" r="Y40"/>
      <c s="16" r="Z40"/>
      <c s="16" r="AA40"/>
      <c s="16" r="AB40"/>
      <c s="16" r="AC40"/>
      <c s="16" r="AD40"/>
      <c s="16" r="AE40"/>
      <c s="16" r="AF40"/>
      <c s="16" r="AG40"/>
      <c s="16" r="AH40"/>
      <c s="16" r="AI40"/>
      <c s="16" r="AJ40"/>
      <c s="16" r="AK40"/>
    </row>
    <row r="41">
      <c s="16" r="A41"/>
      <c s="16" r="B41"/>
      <c s="16" r="C41"/>
      <c t="s" s="16" r="D41">
        <v>3426</v>
      </c>
      <c s="172" r="E41"/>
      <c t="s" s="16" r="F41">
        <v>3427</v>
      </c>
      <c t="s" s="16" r="G41">
        <v>3266</v>
      </c>
      <c t="s" s="16" r="H41">
        <v>155</v>
      </c>
      <c t="s" s="16" r="I41">
        <v>19</v>
      </c>
      <c s="248" r="J41">
        <v>41886</v>
      </c>
      <c s="16" r="K41"/>
      <c s="16" r="L41"/>
      <c t="s" s="172" r="M41">
        <v>3356</v>
      </c>
      <c s="16" r="N41"/>
      <c s="16" r="O41"/>
      <c s="16" r="P41"/>
      <c s="16" r="Q41"/>
      <c s="16" r="R41"/>
      <c s="16" r="S41"/>
      <c s="16" r="T41"/>
      <c s="16" r="U41"/>
      <c s="16" r="V41"/>
      <c s="16" r="W41"/>
      <c s="16" r="X41"/>
      <c s="16" r="Y41"/>
      <c s="16" r="Z41"/>
      <c s="16" r="AA41"/>
      <c s="16" r="AB41"/>
      <c s="16" r="AC41"/>
      <c s="16" r="AD41"/>
      <c s="16" r="AE41"/>
      <c s="16" r="AF41"/>
      <c s="16" r="AG41"/>
      <c s="16" r="AH41"/>
      <c s="16" r="AI41"/>
      <c s="16" r="AJ41"/>
      <c s="16" r="AK41"/>
    </row>
    <row r="42">
      <c s="16" r="A42"/>
      <c s="16" r="B42"/>
      <c s="16" r="C42"/>
      <c t="s" s="16" r="D42">
        <v>3428</v>
      </c>
      <c s="172" r="E42"/>
      <c t="s" s="16" r="F42">
        <v>3429</v>
      </c>
      <c t="s" s="16" r="G42">
        <v>3430</v>
      </c>
      <c t="s" s="16" r="H42">
        <v>155</v>
      </c>
      <c t="s" s="16" r="I42">
        <v>19</v>
      </c>
      <c s="248" r="J42">
        <v>41886</v>
      </c>
      <c s="16" r="K42"/>
      <c s="16" r="L42"/>
      <c t="s" s="172" r="M42">
        <v>3356</v>
      </c>
      <c s="16" r="N42"/>
      <c s="16" r="O42"/>
      <c s="16" r="P42"/>
      <c s="16" r="Q42"/>
      <c s="16" r="R42"/>
      <c s="16" r="S42"/>
      <c s="16" r="T42"/>
      <c s="16" r="U42"/>
      <c s="16" r="V42"/>
      <c s="16" r="W42"/>
      <c s="16" r="X42"/>
      <c s="16" r="Y42"/>
      <c s="16" r="Z42"/>
      <c s="16" r="AA42"/>
      <c s="16" r="AB42"/>
      <c s="16" r="AC42"/>
      <c s="16" r="AD42"/>
      <c s="16" r="AE42"/>
      <c s="16" r="AF42"/>
      <c s="16" r="AG42"/>
      <c s="16" r="AH42"/>
      <c s="16" r="AI42"/>
      <c s="16" r="AJ42"/>
      <c s="16" r="AK42"/>
    </row>
    <row r="43">
      <c s="16" r="A43"/>
      <c s="16" r="B43"/>
      <c s="16" r="C43"/>
      <c t="s" s="16" r="D43">
        <v>3431</v>
      </c>
      <c s="172" r="E43"/>
      <c t="s" s="16" r="F43">
        <v>3432</v>
      </c>
      <c t="s" s="16" r="G43">
        <v>3430</v>
      </c>
      <c t="s" s="16" r="H43">
        <v>155</v>
      </c>
      <c t="s" s="16" r="I43">
        <v>19</v>
      </c>
      <c s="248" r="J43">
        <v>41886</v>
      </c>
      <c s="16" r="K43"/>
      <c s="16" r="L43"/>
      <c t="s" s="172" r="M43">
        <v>3356</v>
      </c>
      <c s="16" r="N43"/>
      <c s="16" r="O43"/>
      <c s="16" r="P43"/>
      <c s="16" r="Q43"/>
      <c s="16" r="R43"/>
      <c s="16" r="S43"/>
      <c s="16" r="T43"/>
      <c s="16" r="U43"/>
      <c s="16" r="V43"/>
      <c s="16" r="W43"/>
      <c s="16" r="X43"/>
      <c s="16" r="Y43"/>
      <c s="16" r="Z43"/>
      <c s="16" r="AA43"/>
      <c s="16" r="AB43"/>
      <c s="16" r="AC43"/>
      <c s="16" r="AD43"/>
      <c s="16" r="AE43"/>
      <c s="16" r="AF43"/>
      <c s="16" r="AG43"/>
      <c s="16" r="AH43"/>
      <c s="16" r="AI43"/>
      <c s="16" r="AJ43"/>
      <c s="16" r="AK43"/>
    </row>
    <row r="44">
      <c s="16" r="A44"/>
      <c s="16" r="B44"/>
      <c s="16" r="C44"/>
      <c t="s" s="16" r="D44">
        <v>3433</v>
      </c>
      <c s="172" r="E44"/>
      <c t="s" s="16" r="F44">
        <v>3434</v>
      </c>
      <c t="s" s="16" r="G44">
        <v>3430</v>
      </c>
      <c t="s" s="16" r="H44">
        <v>155</v>
      </c>
      <c t="s" s="16" r="I44">
        <v>19</v>
      </c>
      <c s="248" r="J44">
        <v>41886</v>
      </c>
      <c s="16" r="K44"/>
      <c s="16" r="L44"/>
      <c t="s" s="172" r="M44">
        <v>3356</v>
      </c>
      <c s="16" r="N44"/>
      <c s="16" r="O44"/>
      <c s="16" r="P44"/>
      <c s="16" r="Q44"/>
      <c s="16" r="R44"/>
      <c s="16" r="S44"/>
      <c s="16" r="T44"/>
      <c s="16" r="U44"/>
      <c s="16" r="V44"/>
      <c s="16" r="W44"/>
      <c s="16" r="X44"/>
      <c s="16" r="Y44"/>
      <c s="16" r="Z44"/>
      <c s="16" r="AA44"/>
      <c s="16" r="AB44"/>
      <c s="16" r="AC44"/>
      <c s="16" r="AD44"/>
      <c s="16" r="AE44"/>
      <c s="16" r="AF44"/>
      <c s="16" r="AG44"/>
      <c s="16" r="AH44"/>
      <c s="16" r="AI44"/>
      <c s="16" r="AJ44"/>
      <c s="16" r="AK44"/>
    </row>
    <row r="45">
      <c s="16" r="A45"/>
      <c s="16" r="B45"/>
      <c s="16" r="C45"/>
      <c t="s" s="16" r="D45">
        <v>3435</v>
      </c>
      <c s="16" r="E45"/>
      <c t="s" s="16" r="F45">
        <v>3436</v>
      </c>
      <c t="s" s="16" r="G45">
        <v>3421</v>
      </c>
      <c t="s" s="16" r="H45">
        <v>155</v>
      </c>
      <c t="s" s="16" r="I45">
        <v>19</v>
      </c>
      <c s="248" r="J45">
        <v>41886</v>
      </c>
      <c s="16" r="K45"/>
      <c s="16" r="L45"/>
      <c t="s" s="172" r="M45">
        <v>3356</v>
      </c>
      <c s="16" r="N45"/>
      <c s="16" r="O45"/>
      <c s="16" r="P45"/>
      <c s="16" r="Q45"/>
      <c s="16" r="R45"/>
      <c s="16" r="S45"/>
      <c s="16" r="T45"/>
      <c s="16" r="U45"/>
      <c s="16" r="V45"/>
      <c s="16" r="W45"/>
      <c s="16" r="X45"/>
      <c s="16" r="Y45"/>
      <c s="16" r="Z45"/>
      <c s="16" r="AA45"/>
      <c s="16" r="AB45"/>
      <c s="16" r="AC45"/>
      <c s="16" r="AD45"/>
      <c s="16" r="AE45"/>
      <c s="16" r="AF45"/>
      <c s="16" r="AG45"/>
      <c s="16" r="AH45"/>
      <c s="16" r="AI45"/>
      <c s="16" r="AJ45"/>
      <c s="16" r="AK45"/>
    </row>
    <row r="46">
      <c s="16" r="A46"/>
      <c t="s" s="216" r="B46">
        <v>3437</v>
      </c>
      <c s="14" r="C46"/>
      <c s="14" r="D46"/>
      <c s="14" r="E46"/>
      <c s="147" r="F46"/>
      <c s="147" r="G46"/>
      <c s="147" r="H46"/>
      <c s="147" r="I46"/>
      <c s="147" r="J46"/>
      <c s="147" r="K46"/>
      <c s="16" r="L46"/>
      <c s="16" r="M46"/>
      <c s="16" r="N46"/>
      <c s="16" r="O46"/>
      <c s="16" r="P46"/>
      <c s="16" r="Q46"/>
      <c s="16" r="R46"/>
      <c s="16" r="S46"/>
      <c s="16" r="T46"/>
      <c s="16" r="U46"/>
      <c s="16" r="V46"/>
      <c s="16" r="W46"/>
      <c s="16" r="X46"/>
      <c s="16" r="Y46"/>
      <c s="16" r="Z46"/>
      <c s="16" r="AA46"/>
      <c s="16" r="AB46"/>
      <c s="16" r="AC46"/>
      <c s="16" r="AD46"/>
      <c s="16" r="AE46"/>
      <c s="16" r="AF46"/>
      <c s="16" r="AG46"/>
      <c s="16" r="AH46"/>
      <c s="16" r="AI46"/>
      <c s="16" r="AJ46"/>
      <c s="16" r="AK46"/>
    </row>
    <row r="47">
      <c s="16" r="A47"/>
      <c s="16" r="B47"/>
      <c s="16" r="C47"/>
      <c t="s" s="16" r="D47">
        <v>3438</v>
      </c>
      <c t="s" s="16" r="E47">
        <v>3374</v>
      </c>
      <c t="s" s="16" r="F47">
        <v>3439</v>
      </c>
      <c t="s" s="16" r="G47">
        <v>3440</v>
      </c>
      <c t="s" s="16" r="H47">
        <v>155</v>
      </c>
      <c t="s" s="16" r="I47">
        <v>19</v>
      </c>
      <c s="248" r="J47">
        <v>41886</v>
      </c>
      <c s="16" r="K47"/>
      <c s="16" r="L47"/>
      <c t="s" s="172" r="M47">
        <v>3356</v>
      </c>
      <c s="16" r="N47"/>
      <c s="16" r="O47"/>
      <c s="16" r="P47"/>
      <c s="16" r="Q47"/>
      <c s="16" r="R47"/>
      <c s="16" r="S47"/>
      <c s="16" r="T47"/>
      <c s="16" r="U47"/>
      <c s="16" r="V47"/>
      <c s="16" r="W47"/>
      <c s="16" r="X47"/>
      <c s="16" r="Y47"/>
      <c s="16" r="Z47"/>
      <c s="16" r="AA47"/>
      <c s="16" r="AB47"/>
      <c s="16" r="AC47"/>
      <c s="16" r="AD47"/>
      <c s="16" r="AE47"/>
      <c s="16" r="AF47"/>
      <c s="16" r="AG47"/>
      <c s="16" r="AH47"/>
      <c s="16" r="AI47"/>
      <c s="16" r="AJ47"/>
      <c s="16" r="AK47"/>
    </row>
    <row r="48">
      <c s="16" r="A48"/>
      <c s="16" r="B48"/>
      <c s="16" r="C48"/>
      <c t="s" s="16" r="D48">
        <v>3441</v>
      </c>
      <c s="16" r="E48"/>
      <c t="s" s="16" r="F48">
        <v>3442</v>
      </c>
      <c t="s" s="16" r="G48">
        <v>3443</v>
      </c>
      <c t="s" s="16" r="H48">
        <v>155</v>
      </c>
      <c t="s" s="16" r="I48">
        <v>19</v>
      </c>
      <c s="248" r="J48">
        <v>41886</v>
      </c>
      <c s="16" r="K48"/>
      <c s="16" r="L48"/>
      <c t="s" s="172" r="M48">
        <v>3356</v>
      </c>
      <c s="16" r="N48"/>
      <c s="16" r="O48"/>
      <c s="16" r="P48"/>
      <c s="16" r="Q48"/>
      <c s="16" r="R48"/>
      <c s="16" r="S48"/>
      <c s="16" r="T48"/>
      <c s="16" r="U48"/>
      <c s="16" r="V48"/>
      <c s="16" r="W48"/>
      <c s="16" r="X48"/>
      <c s="16" r="Y48"/>
      <c s="16" r="Z48"/>
      <c s="16" r="AA48"/>
      <c s="16" r="AB48"/>
      <c s="16" r="AC48"/>
      <c s="16" r="AD48"/>
      <c s="16" r="AE48"/>
      <c s="16" r="AF48"/>
      <c s="16" r="AG48"/>
      <c s="16" r="AH48"/>
      <c s="16" r="AI48"/>
      <c s="16" r="AJ48"/>
      <c s="16" r="AK48"/>
    </row>
    <row r="49">
      <c s="16" r="A49"/>
      <c s="16" r="B49"/>
      <c s="16" r="C49"/>
      <c t="s" s="16" r="D49">
        <v>3318</v>
      </c>
      <c s="16" r="E49"/>
      <c t="s" s="16" r="F49">
        <v>3444</v>
      </c>
      <c t="s" s="16" r="G49">
        <v>3443</v>
      </c>
      <c t="s" s="16" r="H49">
        <v>155</v>
      </c>
      <c t="s" s="16" r="I49">
        <v>19</v>
      </c>
      <c s="248" r="J49">
        <v>41886</v>
      </c>
      <c s="16" r="K49"/>
      <c s="16" r="L49"/>
      <c t="s" s="172" r="M49">
        <v>3356</v>
      </c>
      <c s="16" r="N49"/>
      <c s="16" r="O49"/>
      <c s="16" r="P49"/>
      <c s="16" r="Q49"/>
      <c s="16" r="R49"/>
      <c s="16" r="S49"/>
      <c s="16" r="T49"/>
      <c s="16" r="U49"/>
      <c s="16" r="V49"/>
      <c s="16" r="W49"/>
      <c s="16" r="X49"/>
      <c s="16" r="Y49"/>
      <c s="16" r="Z49"/>
      <c s="16" r="AA49"/>
      <c s="16" r="AB49"/>
      <c s="16" r="AC49"/>
      <c s="16" r="AD49"/>
      <c s="16" r="AE49"/>
      <c s="16" r="AF49"/>
      <c s="16" r="AG49"/>
      <c s="16" r="AH49"/>
      <c s="16" r="AI49"/>
      <c s="16" r="AJ49"/>
      <c s="16" r="AK49"/>
    </row>
    <row r="50">
      <c s="16" r="A50"/>
      <c s="145" r="B50"/>
      <c s="16" r="C50"/>
      <c t="s" s="16" r="D50">
        <v>3445</v>
      </c>
      <c s="16" r="E50"/>
      <c t="s" s="16" r="F50">
        <v>3446</v>
      </c>
      <c t="s" s="16" r="G50">
        <v>3443</v>
      </c>
      <c t="s" s="16" r="H50">
        <v>155</v>
      </c>
      <c t="s" s="16" r="I50">
        <v>19</v>
      </c>
      <c s="248" r="J50">
        <v>41886</v>
      </c>
      <c s="16" r="K50"/>
      <c s="16" r="L50"/>
      <c t="s" s="172" r="M50">
        <v>3356</v>
      </c>
      <c s="16" r="N50"/>
      <c s="16" r="O50"/>
      <c s="16" r="P50"/>
      <c s="16" r="Q50"/>
      <c s="16" r="R50"/>
      <c s="16" r="S50"/>
      <c s="16" r="T50"/>
      <c s="16" r="U50"/>
      <c s="16" r="V50"/>
      <c s="16" r="W50"/>
      <c s="16" r="X50"/>
      <c s="16" r="Y50"/>
      <c s="16" r="Z50"/>
      <c s="16" r="AA50"/>
      <c s="16" r="AB50"/>
      <c s="16" r="AC50"/>
      <c s="16" r="AD50"/>
      <c s="16" r="AE50"/>
      <c s="16" r="AF50"/>
      <c s="16" r="AG50"/>
      <c s="16" r="AH50"/>
      <c s="16" r="AI50"/>
      <c s="16" r="AJ50"/>
      <c s="16" r="AK50"/>
    </row>
    <row r="51">
      <c s="16" r="A51"/>
      <c s="16" r="B51"/>
      <c s="16" r="C51"/>
      <c t="s" s="16" r="D51">
        <v>3447</v>
      </c>
      <c s="16" r="E51"/>
      <c t="s" s="16" r="F51">
        <v>3448</v>
      </c>
      <c t="s" s="16" r="G51">
        <v>3443</v>
      </c>
      <c t="s" s="16" r="H51">
        <v>155</v>
      </c>
      <c t="s" s="16" r="I51">
        <v>19</v>
      </c>
      <c s="248" r="J51">
        <v>41886</v>
      </c>
      <c s="16" r="K51"/>
      <c s="16" r="L51"/>
      <c t="s" s="172" r="M51">
        <v>3356</v>
      </c>
      <c s="16" r="N51"/>
      <c s="16" r="O51"/>
      <c s="16" r="P51"/>
      <c s="16" r="Q51"/>
      <c s="16" r="R51"/>
      <c s="16" r="S51"/>
      <c s="16" r="T51"/>
      <c s="16" r="U51"/>
      <c s="16" r="V51"/>
      <c s="16" r="W51"/>
      <c s="16" r="X51"/>
      <c s="16" r="Y51"/>
      <c s="16" r="Z51"/>
      <c s="16" r="AA51"/>
      <c s="16" r="AB51"/>
      <c s="16" r="AC51"/>
      <c s="16" r="AD51"/>
      <c s="16" r="AE51"/>
      <c s="16" r="AF51"/>
      <c s="16" r="AG51"/>
      <c s="16" r="AH51"/>
      <c s="16" r="AI51"/>
      <c s="16" r="AJ51"/>
      <c s="16" r="AK51"/>
    </row>
    <row r="52">
      <c s="16" r="A52"/>
      <c t="s" s="152" r="B52">
        <v>3449</v>
      </c>
      <c s="162" r="C52"/>
      <c s="162" r="D52"/>
      <c s="162" r="E52"/>
      <c s="162" r="F52"/>
      <c s="162" r="G52"/>
      <c s="162" r="H52"/>
      <c s="162" r="I52"/>
      <c s="16" r="J52"/>
      <c s="16" r="K52"/>
      <c s="16" r="L52"/>
      <c s="16" r="M52"/>
      <c s="16" r="N52"/>
      <c s="16" r="O52"/>
      <c s="16" r="P52"/>
      <c s="16" r="Q52"/>
      <c s="16" r="R52"/>
      <c s="16" r="S52"/>
      <c s="16" r="T52"/>
      <c s="16" r="U52"/>
      <c s="16" r="V52"/>
      <c s="16" r="W52"/>
      <c s="16" r="X52"/>
      <c s="16" r="Y52"/>
      <c s="16" r="Z52"/>
      <c s="16" r="AA52"/>
      <c s="16" r="AB52"/>
      <c s="16" r="AC52"/>
      <c s="16" r="AD52"/>
      <c s="16" r="AE52"/>
      <c s="16" r="AF52"/>
      <c s="16" r="AG52"/>
      <c s="16" r="AH52"/>
      <c s="16" r="AI52"/>
      <c s="16" r="AJ52"/>
      <c s="16" r="AK52"/>
    </row>
    <row r="53">
      <c s="16" r="A53"/>
      <c s="16" r="B53"/>
      <c t="s" s="16" r="D53">
        <v>3450</v>
      </c>
      <c t="s" s="16" r="E53">
        <v>3451</v>
      </c>
      <c t="s" s="172" r="F53">
        <v>3452</v>
      </c>
      <c t="s" s="172" r="G53">
        <v>3453</v>
      </c>
      <c t="s" s="16" r="H53">
        <v>155</v>
      </c>
      <c t="s" s="16" r="I53">
        <v>19</v>
      </c>
      <c s="248" r="J53">
        <v>41910</v>
      </c>
      <c s="16" r="K53"/>
      <c s="16" r="L53"/>
      <c t="s" s="172" r="M53">
        <v>3356</v>
      </c>
      <c s="16" r="N53"/>
      <c s="16" r="O53"/>
      <c s="16" r="P53"/>
      <c s="16" r="Q53"/>
      <c s="16" r="R53"/>
      <c s="16" r="S53"/>
      <c s="16" r="T53"/>
      <c s="16" r="U53"/>
      <c s="16" r="V53"/>
      <c s="16" r="W53"/>
      <c s="16" r="X53"/>
      <c s="16" r="Y53"/>
      <c s="16" r="Z53"/>
      <c s="16" r="AA53"/>
      <c s="16" r="AB53"/>
      <c s="16" r="AC53"/>
      <c s="16" r="AD53"/>
      <c s="16" r="AE53"/>
      <c s="16" r="AF53"/>
      <c s="16" r="AG53"/>
      <c s="16" r="AH53"/>
      <c s="16" r="AI53"/>
      <c s="16" r="AJ53"/>
      <c s="16" r="AK53"/>
    </row>
    <row r="54">
      <c s="16" r="A54"/>
      <c s="16" r="B54"/>
      <c t="s" s="16" r="D54">
        <v>3454</v>
      </c>
      <c t="s" s="16" r="E54">
        <v>3451</v>
      </c>
      <c t="s" s="16" r="F54">
        <v>3455</v>
      </c>
      <c t="s" s="16" r="G54">
        <v>3456</v>
      </c>
      <c t="s" s="16" r="H54">
        <v>155</v>
      </c>
      <c t="s" s="16" r="I54">
        <v>19</v>
      </c>
      <c s="248" r="J54">
        <v>41910</v>
      </c>
      <c s="16" r="K54"/>
      <c s="16" r="L54"/>
      <c t="s" s="172" r="M54">
        <v>3356</v>
      </c>
      <c s="16" r="N54"/>
      <c s="16" r="O54"/>
      <c s="16" r="P54"/>
      <c s="16" r="Q54"/>
      <c s="16" r="R54"/>
      <c s="16" r="S54"/>
      <c s="16" r="T54"/>
      <c s="16" r="U54"/>
      <c s="16" r="V54"/>
      <c s="16" r="W54"/>
      <c s="16" r="X54"/>
      <c s="16" r="Y54"/>
      <c s="16" r="Z54"/>
      <c s="16" r="AA54"/>
      <c s="16" r="AB54"/>
      <c s="16" r="AC54"/>
      <c s="16" r="AD54"/>
      <c s="16" r="AE54"/>
      <c s="16" r="AF54"/>
      <c s="16" r="AG54"/>
      <c s="16" r="AH54"/>
      <c s="16" r="AI54"/>
      <c s="16" r="AJ54"/>
      <c s="16" r="AK54"/>
    </row>
    <row r="55">
      <c s="16" r="A55"/>
      <c s="16" r="B55"/>
      <c t="s" s="16" r="D55">
        <v>3457</v>
      </c>
      <c t="s" s="16" r="E55">
        <v>3451</v>
      </c>
      <c t="s" s="16" r="F55">
        <v>3458</v>
      </c>
      <c t="s" s="16" r="G55">
        <v>3459</v>
      </c>
      <c t="s" s="16" r="H55">
        <v>155</v>
      </c>
      <c t="s" s="16" r="I55">
        <v>19</v>
      </c>
      <c s="248" r="J55">
        <v>41910</v>
      </c>
      <c s="16" r="K55"/>
      <c s="16" r="L55"/>
      <c t="s" s="172" r="M55">
        <v>3356</v>
      </c>
      <c s="16" r="N55"/>
      <c s="16" r="O55"/>
      <c s="16" r="P55"/>
      <c s="16" r="Q55"/>
      <c s="16" r="R55"/>
      <c s="16" r="S55"/>
      <c s="16" r="T55"/>
      <c s="16" r="U55"/>
      <c s="16" r="V55"/>
      <c s="16" r="W55"/>
      <c s="16" r="X55"/>
      <c s="16" r="Y55"/>
      <c s="16" r="Z55"/>
      <c s="16" r="AA55"/>
      <c s="16" r="AB55"/>
      <c s="16" r="AC55"/>
      <c s="16" r="AD55"/>
      <c s="16" r="AE55"/>
      <c s="16" r="AF55"/>
      <c s="16" r="AG55"/>
      <c s="16" r="AH55"/>
      <c s="16" r="AI55"/>
      <c s="16" r="AJ55"/>
      <c s="16" r="AK55"/>
    </row>
    <row r="56">
      <c s="16" r="A56"/>
      <c s="16" r="B56"/>
      <c t="s" s="16" r="D56">
        <v>3460</v>
      </c>
      <c t="s" s="16" r="E56">
        <v>3451</v>
      </c>
      <c t="s" s="16" r="F56">
        <v>3461</v>
      </c>
      <c t="s" s="16" r="G56">
        <v>3462</v>
      </c>
      <c t="s" s="16" r="H56">
        <v>155</v>
      </c>
      <c t="s" s="16" r="I56">
        <v>19</v>
      </c>
      <c s="248" r="J56">
        <v>41910</v>
      </c>
      <c s="16" r="K56"/>
      <c s="16" r="L56"/>
      <c t="s" s="172" r="M56">
        <v>3356</v>
      </c>
      <c s="16" r="N56"/>
      <c s="16" r="O56"/>
      <c s="16" r="P56"/>
      <c s="16" r="Q56"/>
      <c s="16" r="R56"/>
      <c s="16" r="S56"/>
      <c s="16" r="T56"/>
      <c s="16" r="U56"/>
      <c s="16" r="V56"/>
      <c s="16" r="W56"/>
      <c s="16" r="X56"/>
      <c s="16" r="Y56"/>
      <c s="16" r="Z56"/>
      <c s="16" r="AA56"/>
      <c s="16" r="AB56"/>
      <c s="16" r="AC56"/>
      <c s="16" r="AD56"/>
      <c s="16" r="AE56"/>
      <c s="16" r="AF56"/>
      <c s="16" r="AG56"/>
      <c s="16" r="AH56"/>
      <c s="16" r="AI56"/>
      <c s="16" r="AJ56"/>
      <c s="16" r="AK56"/>
    </row>
    <row r="57">
      <c s="16" r="A57"/>
      <c s="16" r="B57"/>
      <c t="s" s="16" r="D57">
        <v>3463</v>
      </c>
      <c t="s" s="16" r="E57">
        <v>3451</v>
      </c>
      <c t="s" s="16" r="F57">
        <v>3464</v>
      </c>
      <c t="s" s="16" r="G57">
        <v>3465</v>
      </c>
      <c t="s" s="16" r="H57">
        <v>155</v>
      </c>
      <c t="s" s="16" r="I57">
        <v>19</v>
      </c>
      <c s="248" r="J57">
        <v>41910</v>
      </c>
      <c s="16" r="K57"/>
      <c s="16" r="L57"/>
      <c t="s" s="172" r="M57">
        <v>3356</v>
      </c>
      <c s="16" r="N57"/>
      <c s="16" r="O57"/>
      <c s="16" r="P57"/>
      <c s="16" r="Q57"/>
      <c s="16" r="R57"/>
      <c s="16" r="S57"/>
      <c s="16" r="T57"/>
      <c s="16" r="U57"/>
      <c s="16" r="V57"/>
      <c s="16" r="W57"/>
      <c s="16" r="X57"/>
      <c s="16" r="Y57"/>
      <c s="16" r="Z57"/>
      <c s="16" r="AA57"/>
      <c s="16" r="AB57"/>
      <c s="16" r="AC57"/>
      <c s="16" r="AD57"/>
      <c s="16" r="AE57"/>
      <c s="16" r="AF57"/>
      <c s="16" r="AG57"/>
      <c s="16" r="AH57"/>
      <c s="16" r="AI57"/>
      <c s="16" r="AJ57"/>
      <c s="16" r="AK57"/>
    </row>
    <row r="58">
      <c s="172" r="A58"/>
      <c t="s" s="152" r="B58">
        <v>3466</v>
      </c>
      <c s="162" r="C58"/>
      <c s="162" r="D58"/>
      <c s="162" r="E58"/>
      <c s="162" r="F58"/>
      <c s="162" r="G58"/>
      <c s="162" r="H58"/>
      <c s="162" r="I58"/>
      <c s="162" r="J58"/>
      <c s="16" r="K58"/>
      <c s="16" r="L58"/>
      <c s="16" r="M58"/>
      <c s="16" r="N58"/>
      <c s="16" r="O58"/>
      <c s="16" r="P58"/>
      <c s="16" r="Q58"/>
      <c s="16" r="R58"/>
      <c s="16" r="S58"/>
      <c s="16" r="T58"/>
      <c s="16" r="U58"/>
      <c s="16" r="V58"/>
      <c s="16" r="W58"/>
      <c s="16" r="X58"/>
      <c s="16" r="Y58"/>
      <c s="16" r="Z58"/>
      <c s="16" r="AA58"/>
      <c s="16" r="AB58"/>
      <c s="16" r="AC58"/>
      <c s="16" r="AD58"/>
      <c s="16" r="AE58"/>
      <c s="16" r="AF58"/>
      <c s="16" r="AG58"/>
      <c s="16" r="AH58"/>
      <c s="16" r="AI58"/>
      <c s="16" r="AJ58"/>
      <c s="16" r="AK58"/>
    </row>
    <row r="59">
      <c s="172" r="A59"/>
      <c t="s" s="172" r="B59">
        <v>952</v>
      </c>
      <c s="16" r="C59"/>
      <c t="s" s="172" r="D59">
        <v>1028</v>
      </c>
      <c t="s" s="16" r="E59">
        <v>3285</v>
      </c>
      <c t="s" s="16" r="F59">
        <v>3467</v>
      </c>
      <c t="s" s="16" r="G59">
        <v>3468</v>
      </c>
      <c t="s" s="16" r="H59">
        <v>76</v>
      </c>
      <c t="s" s="16" r="I59">
        <v>19</v>
      </c>
      <c s="248" r="J59">
        <v>41886</v>
      </c>
      <c s="16" r="K59"/>
      <c s="16" r="L59"/>
      <c t="s" s="172" r="M59">
        <v>3356</v>
      </c>
      <c s="16" r="N59"/>
      <c s="16" r="O59"/>
      <c s="16" r="P59"/>
      <c s="16" r="Q59"/>
      <c s="16" r="R59"/>
      <c s="16" r="S59"/>
      <c s="16" r="T59"/>
      <c s="16" r="U59"/>
      <c s="16" r="V59"/>
      <c s="16" r="W59"/>
      <c s="16" r="X59"/>
      <c s="16" r="Y59"/>
      <c s="16" r="Z59"/>
      <c s="16" r="AA59"/>
      <c s="16" r="AB59"/>
      <c s="16" r="AC59"/>
      <c s="16" r="AD59"/>
      <c s="16" r="AE59"/>
      <c s="16" r="AF59"/>
      <c s="16" r="AG59"/>
      <c s="16" r="AH59"/>
      <c s="16" r="AI59"/>
      <c s="16" r="AJ59"/>
      <c s="16" r="AK59"/>
    </row>
    <row r="60">
      <c s="16" r="A60"/>
      <c s="16" r="B60"/>
      <c s="16" r="C60"/>
      <c t="s" s="172" r="D60">
        <v>3469</v>
      </c>
      <c t="s" s="16" r="F60">
        <v>3470</v>
      </c>
      <c t="s" s="16" r="G60">
        <v>3471</v>
      </c>
      <c t="s" s="16" r="H60">
        <v>76</v>
      </c>
      <c t="s" s="16" r="I60">
        <v>19</v>
      </c>
      <c s="248" r="J60">
        <v>41886</v>
      </c>
      <c s="16" r="K60"/>
      <c s="16" r="L60"/>
      <c t="s" s="172" r="M60">
        <v>3356</v>
      </c>
      <c s="16" r="N60"/>
      <c s="16" r="O60"/>
      <c s="16" r="P60"/>
      <c s="16" r="Q60"/>
      <c s="16" r="R60"/>
      <c s="16" r="S60"/>
      <c s="16" r="T60"/>
      <c s="16" r="U60"/>
      <c s="16" r="V60"/>
      <c s="16" r="W60"/>
      <c s="16" r="X60"/>
      <c s="16" r="Y60"/>
      <c s="16" r="Z60"/>
      <c s="16" r="AA60"/>
      <c s="16" r="AB60"/>
      <c s="16" r="AC60"/>
      <c s="16" r="AD60"/>
      <c s="16" r="AE60"/>
      <c s="16" r="AF60"/>
      <c s="16" r="AG60"/>
      <c s="16" r="AH60"/>
      <c s="16" r="AI60"/>
      <c s="16" r="AJ60"/>
      <c s="16" r="AK60"/>
    </row>
    <row r="61">
      <c s="16" r="A61"/>
      <c s="16" r="C61"/>
      <c t="s" s="172" r="D61">
        <v>3472</v>
      </c>
      <c s="16" r="E61"/>
      <c t="s" s="16" r="F61">
        <v>3473</v>
      </c>
      <c t="s" s="16" r="G61">
        <v>3474</v>
      </c>
      <c t="s" s="16" r="H61">
        <v>76</v>
      </c>
      <c t="s" s="16" r="I61">
        <v>19</v>
      </c>
      <c s="248" r="J61">
        <v>41886</v>
      </c>
      <c s="16" r="K61"/>
      <c s="16" r="L61"/>
      <c t="s" s="172" r="M61">
        <v>3356</v>
      </c>
      <c s="16" r="N61"/>
      <c s="16" r="O61"/>
      <c s="16" r="P61"/>
      <c s="16" r="Q61"/>
      <c s="16" r="R61"/>
      <c s="16" r="S61"/>
      <c s="16" r="T61"/>
      <c s="16" r="U61"/>
      <c s="16" r="V61"/>
      <c s="16" r="W61"/>
      <c s="16" r="X61"/>
      <c s="16" r="Y61"/>
      <c s="16" r="Z61"/>
      <c s="16" r="AA61"/>
      <c s="16" r="AB61"/>
      <c s="16" r="AC61"/>
      <c s="16" r="AD61"/>
      <c s="16" r="AE61"/>
      <c s="16" r="AF61"/>
      <c s="16" r="AG61"/>
      <c s="16" r="AH61"/>
      <c s="16" r="AI61"/>
      <c s="16" r="AJ61"/>
      <c s="16" r="AK61"/>
    </row>
    <row r="62">
      <c s="16" r="A62"/>
      <c s="16" r="B62"/>
      <c s="16" r="C62"/>
      <c t="s" s="172" r="D62">
        <v>3475</v>
      </c>
      <c s="16" r="E62"/>
      <c t="s" s="16" r="F62">
        <v>3476</v>
      </c>
      <c t="s" s="16" r="G62">
        <v>3477</v>
      </c>
      <c t="s" s="16" r="H62">
        <v>76</v>
      </c>
      <c t="s" s="16" r="I62">
        <v>19</v>
      </c>
      <c s="248" r="J62">
        <v>41886</v>
      </c>
      <c s="16" r="K62"/>
      <c s="16" r="L62"/>
      <c t="s" s="172" r="M62">
        <v>3356</v>
      </c>
      <c s="16" r="N62"/>
      <c s="16" r="O62"/>
      <c s="16" r="P62"/>
      <c s="16" r="Q62"/>
      <c s="16" r="R62"/>
      <c s="16" r="S62"/>
      <c s="16" r="T62"/>
      <c s="16" r="U62"/>
      <c s="16" r="V62"/>
      <c s="16" r="W62"/>
      <c s="16" r="X62"/>
      <c s="16" r="Y62"/>
      <c s="16" r="Z62"/>
      <c s="16" r="AA62"/>
      <c s="16" r="AB62"/>
      <c s="16" r="AC62"/>
      <c s="16" r="AD62"/>
      <c s="16" r="AE62"/>
      <c s="16" r="AF62"/>
      <c s="16" r="AG62"/>
      <c s="16" r="AH62"/>
      <c s="16" r="AI62"/>
      <c s="16" r="AJ62"/>
      <c s="16" r="AK62"/>
    </row>
    <row r="63">
      <c s="16" r="A63"/>
      <c s="16" r="B63"/>
      <c s="16" r="C63"/>
      <c t="s" s="172" r="D63">
        <v>3478</v>
      </c>
      <c s="16" r="E63"/>
      <c t="s" s="16" r="F63">
        <v>3479</v>
      </c>
      <c t="s" s="16" r="G63">
        <v>3480</v>
      </c>
      <c t="s" s="16" r="H63">
        <v>76</v>
      </c>
      <c t="s" s="16" r="I63">
        <v>19</v>
      </c>
      <c s="248" r="J63">
        <v>41886</v>
      </c>
      <c s="16" r="K63"/>
      <c s="16" r="L63"/>
      <c t="s" s="172" r="M63">
        <v>3356</v>
      </c>
      <c s="16" r="N63"/>
      <c s="16" r="O63"/>
      <c s="16" r="P63"/>
      <c s="16" r="Q63"/>
      <c s="16" r="R63"/>
      <c s="16" r="S63"/>
      <c s="16" r="T63"/>
      <c s="16" r="U63"/>
      <c s="16" r="V63"/>
      <c s="16" r="W63"/>
      <c s="16" r="X63"/>
      <c s="16" r="Y63"/>
      <c s="16" r="Z63"/>
      <c s="16" r="AA63"/>
      <c s="16" r="AB63"/>
      <c s="16" r="AC63"/>
      <c s="16" r="AD63"/>
      <c s="16" r="AE63"/>
      <c s="16" r="AF63"/>
      <c s="16" r="AG63"/>
      <c s="16" r="AH63"/>
      <c s="16" r="AI63"/>
      <c s="16" r="AJ63"/>
      <c s="16" r="AK63"/>
    </row>
    <row r="64">
      <c s="16" r="A64"/>
      <c t="s" s="172" r="B64">
        <v>3481</v>
      </c>
      <c s="16" r="C64"/>
      <c t="s" s="172" r="D64">
        <v>1028</v>
      </c>
      <c t="s" s="16" r="E64">
        <v>3482</v>
      </c>
      <c t="s" s="16" r="F64">
        <v>3483</v>
      </c>
      <c t="s" s="16" r="G64">
        <v>3484</v>
      </c>
      <c t="s" s="16" r="H64">
        <v>76</v>
      </c>
      <c t="s" s="16" r="I64">
        <v>19</v>
      </c>
      <c s="248" r="J64">
        <v>41886</v>
      </c>
      <c s="16" r="K64"/>
      <c s="16" r="L64"/>
      <c t="s" s="172" r="M64">
        <v>3356</v>
      </c>
      <c s="16" r="N64"/>
      <c s="16" r="O64"/>
      <c s="16" r="P64"/>
      <c s="16" r="Q64"/>
      <c s="16" r="R64"/>
      <c s="16" r="S64"/>
      <c s="16" r="T64"/>
      <c s="16" r="U64"/>
      <c s="16" r="V64"/>
      <c s="16" r="W64"/>
      <c s="16" r="X64"/>
      <c s="16" r="Y64"/>
      <c s="16" r="Z64"/>
      <c s="16" r="AA64"/>
      <c s="16" r="AB64"/>
      <c s="16" r="AC64"/>
      <c s="16" r="AD64"/>
      <c s="16" r="AE64"/>
      <c s="16" r="AF64"/>
      <c s="16" r="AG64"/>
      <c s="16" r="AH64"/>
      <c s="16" r="AI64"/>
      <c s="16" r="AJ64"/>
      <c s="16" r="AK64"/>
    </row>
    <row r="65">
      <c s="16" r="A65"/>
      <c s="16" r="B65"/>
      <c s="16" r="C65"/>
      <c t="s" s="172" r="D65">
        <v>3485</v>
      </c>
      <c s="16" r="E65"/>
      <c t="s" s="16" r="F65">
        <v>3486</v>
      </c>
      <c t="s" s="16" r="G65">
        <v>3487</v>
      </c>
      <c t="s" s="16" r="H65">
        <v>76</v>
      </c>
      <c t="s" s="16" r="I65">
        <v>19</v>
      </c>
      <c s="248" r="J65">
        <v>41886</v>
      </c>
      <c s="16" r="K65"/>
      <c s="16" r="L65"/>
      <c t="s" s="172" r="M65">
        <v>3356</v>
      </c>
      <c s="16" r="N65"/>
      <c s="16" r="O65"/>
      <c s="16" r="P65"/>
      <c s="16" r="Q65"/>
      <c s="16" r="R65"/>
      <c s="16" r="S65"/>
      <c s="16" r="T65"/>
      <c s="16" r="U65"/>
      <c s="16" r="V65"/>
      <c s="16" r="W65"/>
      <c s="16" r="X65"/>
      <c s="16" r="Y65"/>
      <c s="16" r="Z65"/>
      <c s="16" r="AA65"/>
      <c s="16" r="AB65"/>
      <c s="16" r="AC65"/>
      <c s="16" r="AD65"/>
      <c s="16" r="AE65"/>
      <c s="16" r="AF65"/>
      <c s="16" r="AG65"/>
      <c s="16" r="AH65"/>
      <c s="16" r="AI65"/>
      <c s="16" r="AJ65"/>
      <c s="16" r="AK65"/>
    </row>
    <row r="66">
      <c s="16" r="A66"/>
      <c s="16" r="C66"/>
      <c t="s" s="172" r="D66">
        <v>3488</v>
      </c>
      <c s="16" r="E66"/>
      <c t="s" s="16" r="F66">
        <v>3489</v>
      </c>
      <c t="s" s="16" r="G66">
        <v>3490</v>
      </c>
      <c t="s" s="16" r="H66">
        <v>76</v>
      </c>
      <c t="s" s="16" r="I66">
        <v>19</v>
      </c>
      <c s="248" r="J66">
        <v>41886</v>
      </c>
      <c s="16" r="K66"/>
      <c s="16" r="L66"/>
      <c t="s" s="172" r="M66">
        <v>3356</v>
      </c>
      <c s="16" r="N66"/>
      <c s="16" r="O66"/>
      <c s="16" r="P66"/>
      <c s="16" r="Q66"/>
      <c s="16" r="R66"/>
      <c s="16" r="S66"/>
      <c s="16" r="T66"/>
      <c s="16" r="U66"/>
      <c s="16" r="V66"/>
      <c s="16" r="W66"/>
      <c s="16" r="X66"/>
      <c s="16" r="Y66"/>
      <c s="16" r="Z66"/>
      <c s="16" r="AA66"/>
      <c s="16" r="AB66"/>
      <c s="16" r="AC66"/>
      <c s="16" r="AD66"/>
      <c s="16" r="AE66"/>
      <c s="16" r="AF66"/>
      <c s="16" r="AG66"/>
      <c s="16" r="AH66"/>
      <c s="16" r="AI66"/>
      <c s="16" r="AJ66"/>
      <c s="16" r="AK66"/>
    </row>
    <row r="67">
      <c s="16" r="A67"/>
      <c s="16" r="B67"/>
      <c s="16" r="C67"/>
      <c t="s" s="172" r="D67">
        <v>3491</v>
      </c>
      <c s="16" r="E67"/>
      <c t="s" s="16" r="F67">
        <v>3492</v>
      </c>
      <c t="s" s="16" r="G67">
        <v>3493</v>
      </c>
      <c t="s" s="16" r="H67">
        <v>76</v>
      </c>
      <c t="s" s="16" r="I67">
        <v>19</v>
      </c>
      <c s="248" r="J67">
        <v>41886</v>
      </c>
      <c s="16" r="K67"/>
      <c s="16" r="L67"/>
      <c t="s" s="172" r="M67">
        <v>3356</v>
      </c>
      <c s="16" r="N67"/>
      <c s="16" r="O67"/>
      <c s="16" r="P67"/>
      <c s="16" r="Q67"/>
      <c s="16" r="R67"/>
      <c s="16" r="S67"/>
      <c s="16" r="T67"/>
      <c s="16" r="U67"/>
      <c s="16" r="V67"/>
      <c s="16" r="W67"/>
      <c s="16" r="X67"/>
      <c s="16" r="Y67"/>
      <c s="16" r="Z67"/>
      <c s="16" r="AA67"/>
      <c s="16" r="AB67"/>
      <c s="16" r="AC67"/>
      <c s="16" r="AD67"/>
      <c s="16" r="AE67"/>
      <c s="16" r="AF67"/>
      <c s="16" r="AG67"/>
      <c s="16" r="AH67"/>
      <c s="16" r="AI67"/>
      <c s="16" r="AJ67"/>
      <c s="16" r="AK67"/>
    </row>
    <row r="68">
      <c s="16" r="A68"/>
      <c s="16" r="B68"/>
      <c s="16" r="C68"/>
      <c t="s" s="16" r="D68">
        <v>3494</v>
      </c>
      <c s="16" r="E68"/>
      <c t="s" s="16" r="F68">
        <v>3495</v>
      </c>
      <c t="s" s="16" r="G68">
        <v>3496</v>
      </c>
      <c t="s" s="16" r="H68">
        <v>76</v>
      </c>
      <c t="s" s="16" r="I68">
        <v>19</v>
      </c>
      <c s="248" r="J68">
        <v>41886</v>
      </c>
      <c s="16" r="K68"/>
      <c s="16" r="L68"/>
      <c t="s" s="172" r="M68">
        <v>3356</v>
      </c>
      <c s="16" r="N68"/>
      <c s="16" r="O68"/>
      <c s="16" r="P68"/>
      <c s="16" r="Q68"/>
      <c s="16" r="R68"/>
      <c s="16" r="S68"/>
      <c s="16" r="T68"/>
      <c s="16" r="U68"/>
      <c s="16" r="V68"/>
      <c s="16" r="W68"/>
      <c s="16" r="X68"/>
      <c s="16" r="Y68"/>
      <c s="16" r="Z68"/>
      <c s="16" r="AA68"/>
      <c s="16" r="AB68"/>
      <c s="16" r="AC68"/>
      <c s="16" r="AD68"/>
      <c s="16" r="AE68"/>
      <c s="16" r="AF68"/>
      <c s="16" r="AG68"/>
      <c s="16" r="AH68"/>
      <c s="16" r="AI68"/>
      <c s="16" r="AJ68"/>
      <c s="16" r="AK68"/>
    </row>
    <row r="69">
      <c s="16" r="A69"/>
      <c s="16" r="B69"/>
      <c s="16" r="C69"/>
      <c t="s" s="16" r="D69">
        <v>3497</v>
      </c>
      <c s="16" r="E69"/>
      <c t="s" s="16" r="F69">
        <v>3498</v>
      </c>
      <c t="s" s="16" r="G69">
        <v>3499</v>
      </c>
      <c t="s" s="16" r="H69">
        <v>76</v>
      </c>
      <c t="s" s="16" r="I69">
        <v>19</v>
      </c>
      <c s="248" r="J69">
        <v>41886</v>
      </c>
      <c s="16" r="K69"/>
      <c s="16" r="L69"/>
      <c t="s" s="172" r="M69">
        <v>3356</v>
      </c>
      <c s="16" r="N69"/>
      <c s="16" r="O69"/>
      <c s="16" r="P69"/>
      <c s="16" r="Q69"/>
      <c s="16" r="R69"/>
      <c s="16" r="S69"/>
      <c s="16" r="T69"/>
      <c s="16" r="U69"/>
      <c s="16" r="V69"/>
      <c s="16" r="W69"/>
      <c s="16" r="X69"/>
      <c s="16" r="Y69"/>
      <c s="16" r="Z69"/>
      <c s="16" r="AA69"/>
      <c s="16" r="AB69"/>
      <c s="16" r="AC69"/>
      <c s="16" r="AD69"/>
      <c s="16" r="AE69"/>
      <c s="16" r="AF69"/>
      <c s="16" r="AG69"/>
      <c s="16" r="AH69"/>
      <c s="16" r="AI69"/>
      <c s="16" r="AJ69"/>
      <c s="16" r="AK69"/>
    </row>
    <row r="70">
      <c s="16" r="A70"/>
      <c s="16" r="B70"/>
      <c s="16" r="C70"/>
      <c t="s" s="16" r="D70">
        <v>3500</v>
      </c>
      <c t="s" s="16" r="E70">
        <v>3501</v>
      </c>
      <c t="s" s="16" r="F70">
        <v>3502</v>
      </c>
      <c t="s" s="16" r="G70">
        <v>3503</v>
      </c>
      <c t="s" s="16" r="H70">
        <v>76</v>
      </c>
      <c t="s" s="16" r="I70">
        <v>19</v>
      </c>
      <c s="248" r="J70">
        <v>41886</v>
      </c>
      <c s="16" r="K70"/>
      <c s="16" r="L70"/>
      <c t="s" s="172" r="M70">
        <v>3356</v>
      </c>
      <c s="16" r="N70"/>
      <c s="16" r="O70"/>
      <c s="16" r="P70"/>
      <c s="16" r="Q70"/>
      <c s="16" r="R70"/>
      <c s="16" r="S70"/>
      <c s="16" r="T70"/>
      <c s="16" r="U70"/>
      <c s="16" r="V70"/>
      <c s="16" r="W70"/>
      <c s="16" r="X70"/>
      <c s="16" r="Y70"/>
      <c s="16" r="Z70"/>
      <c s="16" r="AA70"/>
      <c s="16" r="AB70"/>
      <c s="16" r="AC70"/>
      <c s="16" r="AD70"/>
      <c s="16" r="AE70"/>
      <c s="16" r="AF70"/>
      <c s="16" r="AG70"/>
      <c s="16" r="AH70"/>
      <c s="16" r="AI70"/>
      <c s="16" r="AJ70"/>
      <c s="16" r="AK70"/>
    </row>
    <row r="71">
      <c s="16" r="A71"/>
      <c t="s" s="172" r="B71">
        <v>941</v>
      </c>
      <c s="16" r="C71"/>
      <c t="s" s="172" r="D71">
        <v>1028</v>
      </c>
      <c t="s" s="16" r="E71">
        <v>3482</v>
      </c>
      <c t="s" s="16" r="F71">
        <v>3504</v>
      </c>
      <c t="s" s="16" r="G71">
        <v>3505</v>
      </c>
      <c t="s" s="16" r="H71">
        <v>76</v>
      </c>
      <c t="s" s="16" r="I71">
        <v>19</v>
      </c>
      <c s="248" r="J71">
        <v>41886</v>
      </c>
      <c s="16" r="K71"/>
      <c s="16" r="L71"/>
      <c t="s" s="172" r="M71">
        <v>3356</v>
      </c>
      <c s="16" r="N71"/>
      <c s="16" r="O71"/>
      <c s="16" r="P71"/>
      <c s="16" r="Q71"/>
      <c s="16" r="R71"/>
      <c s="16" r="S71"/>
      <c s="16" r="T71"/>
      <c s="16" r="U71"/>
      <c s="16" r="V71"/>
      <c s="16" r="W71"/>
      <c s="16" r="X71"/>
      <c s="16" r="Y71"/>
      <c s="16" r="Z71"/>
      <c s="16" r="AA71"/>
      <c s="16" r="AB71"/>
      <c s="16" r="AC71"/>
      <c s="16" r="AD71"/>
      <c s="16" r="AE71"/>
      <c s="16" r="AF71"/>
      <c s="16" r="AG71"/>
      <c s="16" r="AH71"/>
      <c s="16" r="AI71"/>
      <c s="16" r="AJ71"/>
      <c s="16" r="AK71"/>
    </row>
    <row r="72">
      <c s="16" r="A72"/>
      <c s="16" r="B72"/>
      <c s="16" r="C72"/>
      <c t="s" s="172" r="D72">
        <v>863</v>
      </c>
      <c s="16" r="E72"/>
      <c t="s" s="16" r="F72">
        <v>3506</v>
      </c>
      <c t="s" s="16" r="G72">
        <v>3507</v>
      </c>
      <c t="s" s="16" r="H72">
        <v>76</v>
      </c>
      <c t="s" s="16" r="I72">
        <v>19</v>
      </c>
      <c s="248" r="J72">
        <v>41886</v>
      </c>
      <c s="16" r="K72"/>
      <c s="16" r="L72"/>
      <c t="s" s="172" r="M72">
        <v>3356</v>
      </c>
      <c s="16" r="N72"/>
      <c s="16" r="O72"/>
      <c s="16" r="P72"/>
      <c s="16" r="Q72"/>
      <c s="16" r="R72"/>
      <c s="16" r="S72"/>
      <c s="16" r="T72"/>
      <c s="16" r="U72"/>
      <c s="16" r="V72"/>
      <c s="16" r="W72"/>
      <c s="16" r="X72"/>
      <c s="16" r="Y72"/>
      <c s="16" r="Z72"/>
      <c s="16" r="AA72"/>
      <c s="16" r="AB72"/>
      <c s="16" r="AC72"/>
      <c s="16" r="AD72"/>
      <c s="16" r="AE72"/>
      <c s="16" r="AF72"/>
      <c s="16" r="AG72"/>
      <c s="16" r="AH72"/>
      <c s="16" r="AI72"/>
      <c s="16" r="AJ72"/>
      <c s="16" r="AK72"/>
    </row>
    <row r="73">
      <c s="16" r="A73"/>
      <c s="16" r="B73"/>
      <c s="16" r="C73"/>
      <c t="s" s="172" r="D73">
        <v>921</v>
      </c>
      <c s="16" r="E73"/>
      <c t="s" s="16" r="F73">
        <v>3508</v>
      </c>
      <c t="s" s="16" r="G73">
        <v>3509</v>
      </c>
      <c t="s" s="16" r="H73">
        <v>76</v>
      </c>
      <c t="s" s="16" r="I73">
        <v>19</v>
      </c>
      <c s="248" r="J73">
        <v>41886</v>
      </c>
      <c s="16" r="K73"/>
      <c s="16" r="L73"/>
      <c t="s" s="172" r="M73">
        <v>3356</v>
      </c>
      <c s="16" r="N73"/>
      <c s="16" r="O73"/>
      <c s="16" r="P73"/>
      <c s="16" r="Q73"/>
      <c s="16" r="R73"/>
      <c s="16" r="S73"/>
      <c s="16" r="T73"/>
      <c s="16" r="U73"/>
      <c s="16" r="V73"/>
      <c s="16" r="W73"/>
      <c s="16" r="X73"/>
      <c s="16" r="Y73"/>
      <c s="16" r="Z73"/>
      <c s="16" r="AA73"/>
      <c s="16" r="AB73"/>
      <c s="16" r="AC73"/>
      <c s="16" r="AD73"/>
      <c s="16" r="AE73"/>
      <c s="16" r="AF73"/>
      <c s="16" r="AG73"/>
      <c s="16" r="AH73"/>
      <c s="16" r="AI73"/>
      <c s="16" r="AJ73"/>
      <c s="16" r="AK73"/>
    </row>
    <row r="74">
      <c s="16" r="A74"/>
      <c s="16" r="B74"/>
      <c s="16" r="C74"/>
      <c t="s" s="172" r="D74">
        <v>1045</v>
      </c>
      <c s="16" r="E74"/>
      <c t="s" s="16" r="F74">
        <v>3510</v>
      </c>
      <c t="s" s="16" r="G74">
        <v>3511</v>
      </c>
      <c t="s" s="16" r="H74">
        <v>76</v>
      </c>
      <c t="s" s="16" r="I74">
        <v>19</v>
      </c>
      <c s="248" r="J74">
        <v>41886</v>
      </c>
      <c s="16" r="K74"/>
      <c s="16" r="L74"/>
      <c t="s" s="172" r="M74">
        <v>3356</v>
      </c>
      <c s="16" r="N74"/>
      <c s="16" r="O74"/>
      <c s="16" r="P74"/>
      <c s="16" r="Q74"/>
      <c s="16" r="R74"/>
      <c s="16" r="S74"/>
      <c s="16" r="T74"/>
      <c s="16" r="U74"/>
      <c s="16" r="V74"/>
      <c s="16" r="W74"/>
      <c s="16" r="X74"/>
      <c s="16" r="Y74"/>
      <c s="16" r="Z74"/>
      <c s="16" r="AA74"/>
      <c s="16" r="AB74"/>
      <c s="16" r="AC74"/>
      <c s="16" r="AD74"/>
      <c s="16" r="AE74"/>
      <c s="16" r="AF74"/>
      <c s="16" r="AG74"/>
      <c s="16" r="AH74"/>
      <c s="16" r="AI74"/>
      <c s="16" r="AJ74"/>
      <c s="16" r="AK74"/>
    </row>
    <row r="75">
      <c s="16" r="A75"/>
      <c s="16" r="B75"/>
      <c s="16" r="C75"/>
      <c t="s" s="16" r="D75">
        <v>3494</v>
      </c>
      <c s="16" r="E75"/>
      <c t="s" s="16" r="F75">
        <v>3495</v>
      </c>
      <c t="s" s="16" r="G75">
        <v>3496</v>
      </c>
      <c t="s" s="16" r="H75">
        <v>76</v>
      </c>
      <c t="s" s="16" r="I75">
        <v>19</v>
      </c>
      <c s="248" r="J75">
        <v>41886</v>
      </c>
      <c s="16" r="K75"/>
      <c s="16" r="L75"/>
      <c t="s" s="172" r="M75">
        <v>3356</v>
      </c>
      <c s="16" r="N75"/>
      <c s="16" r="O75"/>
      <c s="16" r="P75"/>
      <c s="16" r="Q75"/>
      <c s="16" r="R75"/>
      <c s="16" r="S75"/>
      <c s="16" r="T75"/>
      <c s="16" r="U75"/>
      <c s="16" r="V75"/>
      <c s="16" r="W75"/>
      <c s="16" r="X75"/>
      <c s="16" r="Y75"/>
      <c s="16" r="Z75"/>
      <c s="16" r="AA75"/>
      <c s="16" r="AB75"/>
      <c s="16" r="AC75"/>
      <c s="16" r="AD75"/>
      <c s="16" r="AE75"/>
      <c s="16" r="AF75"/>
      <c s="16" r="AG75"/>
      <c s="16" r="AH75"/>
      <c s="16" r="AI75"/>
      <c s="16" r="AJ75"/>
      <c s="16" r="AK75"/>
    </row>
    <row r="76">
      <c s="16" r="A76"/>
      <c s="16" r="B76"/>
      <c s="16" r="C76"/>
      <c t="s" s="16" r="D76">
        <v>3497</v>
      </c>
      <c s="16" r="E76"/>
      <c t="s" s="16" r="F76">
        <v>3498</v>
      </c>
      <c t="s" s="16" r="G76">
        <v>3499</v>
      </c>
      <c t="s" s="16" r="H76">
        <v>76</v>
      </c>
      <c t="s" s="16" r="I76">
        <v>19</v>
      </c>
      <c s="248" r="J76">
        <v>41886</v>
      </c>
      <c s="16" r="K76"/>
      <c s="16" r="L76"/>
      <c t="s" s="172" r="M76">
        <v>3356</v>
      </c>
      <c s="16" r="N76"/>
      <c s="16" r="O76"/>
      <c s="16" r="P76"/>
      <c s="16" r="Q76"/>
      <c s="16" r="R76"/>
      <c s="16" r="S76"/>
      <c s="16" r="T76"/>
      <c s="16" r="U76"/>
      <c s="16" r="V76"/>
      <c s="16" r="W76"/>
      <c s="16" r="X76"/>
      <c s="16" r="Y76"/>
      <c s="16" r="Z76"/>
      <c s="16" r="AA76"/>
      <c s="16" r="AB76"/>
      <c s="16" r="AC76"/>
      <c s="16" r="AD76"/>
      <c s="16" r="AE76"/>
      <c s="16" r="AF76"/>
      <c s="16" r="AG76"/>
      <c s="16" r="AH76"/>
      <c s="16" r="AI76"/>
      <c s="16" r="AJ76"/>
      <c s="16" r="AK76"/>
    </row>
    <row r="77">
      <c s="16" r="A77"/>
      <c t="s" s="172" r="B77">
        <v>3512</v>
      </c>
      <c s="16" r="C77"/>
      <c t="s" s="172" r="D77">
        <v>3512</v>
      </c>
      <c t="s" s="16" r="E77">
        <v>3482</v>
      </c>
      <c t="s" s="16" r="F77">
        <v>3513</v>
      </c>
      <c t="s" s="16" r="G77">
        <v>3514</v>
      </c>
      <c t="s" s="16" r="H77">
        <v>76</v>
      </c>
      <c t="s" s="16" r="I77">
        <v>19</v>
      </c>
      <c s="248" r="J77">
        <v>41886</v>
      </c>
      <c s="16" r="K77"/>
      <c s="16" r="L77"/>
      <c t="s" s="172" r="M77">
        <v>3356</v>
      </c>
      <c s="16" r="N77"/>
      <c s="16" r="O77"/>
      <c s="16" r="P77"/>
      <c s="16" r="Q77"/>
      <c s="16" r="R77"/>
      <c s="16" r="S77"/>
      <c s="16" r="T77"/>
      <c s="16" r="U77"/>
      <c s="16" r="V77"/>
      <c s="16" r="W77"/>
      <c s="16" r="X77"/>
      <c s="16" r="Y77"/>
      <c s="16" r="Z77"/>
      <c s="16" r="AA77"/>
      <c s="16" r="AB77"/>
      <c s="16" r="AC77"/>
      <c s="16" r="AD77"/>
      <c s="16" r="AE77"/>
      <c s="16" r="AF77"/>
      <c s="16" r="AG77"/>
      <c s="16" r="AH77"/>
      <c s="16" r="AI77"/>
      <c s="16" r="AJ77"/>
      <c s="16" r="AK77"/>
    </row>
    <row r="78">
      <c s="16" r="A78"/>
      <c t="s" s="172" r="B78">
        <v>3342</v>
      </c>
      <c s="16" r="C78"/>
      <c t="s" s="16" r="D78">
        <v>3515</v>
      </c>
      <c t="s" s="16" r="E78">
        <v>3482</v>
      </c>
      <c t="s" s="16" r="F78">
        <v>3516</v>
      </c>
      <c t="s" s="16" r="G78">
        <v>3517</v>
      </c>
      <c t="s" s="16" r="H78">
        <v>76</v>
      </c>
      <c t="s" s="16" r="I78">
        <v>19</v>
      </c>
      <c s="248" r="J78">
        <v>41886</v>
      </c>
      <c s="16" r="K78"/>
      <c s="16" r="L78"/>
      <c t="s" s="172" r="M78">
        <v>3356</v>
      </c>
      <c s="16" r="N78"/>
      <c s="16" r="O78"/>
      <c s="16" r="P78"/>
      <c s="16" r="Q78"/>
      <c s="16" r="R78"/>
      <c s="16" r="S78"/>
      <c s="16" r="T78"/>
      <c s="16" r="U78"/>
      <c s="16" r="V78"/>
      <c s="16" r="W78"/>
      <c s="16" r="X78"/>
      <c s="16" r="Y78"/>
      <c s="16" r="Z78"/>
      <c s="16" r="AA78"/>
      <c s="16" r="AB78"/>
      <c s="16" r="AC78"/>
      <c s="16" r="AD78"/>
      <c s="16" r="AE78"/>
      <c s="16" r="AF78"/>
      <c s="16" r="AG78"/>
      <c s="16" r="AH78"/>
      <c s="16" r="AI78"/>
      <c s="16" r="AJ78"/>
      <c s="16" r="AK78"/>
    </row>
    <row r="79">
      <c s="16" r="A79"/>
      <c s="16" r="B79"/>
      <c s="16" r="C79"/>
      <c t="s" s="16" r="D79">
        <v>3518</v>
      </c>
      <c s="16" r="E79"/>
      <c t="s" s="16" r="F79">
        <v>3519</v>
      </c>
      <c t="s" s="16" r="G79">
        <v>3520</v>
      </c>
      <c t="s" s="16" r="H79">
        <v>76</v>
      </c>
      <c t="s" s="16" r="I79">
        <v>19</v>
      </c>
      <c s="248" r="J79">
        <v>41886</v>
      </c>
      <c s="16" r="K79"/>
      <c s="16" r="L79"/>
      <c t="s" s="172" r="M79">
        <v>3356</v>
      </c>
      <c s="16" r="N79"/>
      <c s="16" r="O79"/>
      <c s="16" r="P79"/>
      <c s="16" r="Q79"/>
      <c s="16" r="R79"/>
      <c s="16" r="S79"/>
      <c s="16" r="T79"/>
      <c s="16" r="U79"/>
      <c s="16" r="V79"/>
      <c s="16" r="W79"/>
      <c s="16" r="X79"/>
      <c s="16" r="Y79"/>
      <c s="16" r="Z79"/>
      <c s="16" r="AA79"/>
      <c s="16" r="AB79"/>
      <c s="16" r="AC79"/>
      <c s="16" r="AD79"/>
      <c s="16" r="AE79"/>
      <c s="16" r="AF79"/>
      <c s="16" r="AG79"/>
      <c s="16" r="AH79"/>
      <c s="16" r="AI79"/>
      <c s="16" r="AJ79"/>
      <c s="16" r="AK79"/>
    </row>
    <row r="80">
      <c s="16" r="A80"/>
      <c s="16" r="B80"/>
      <c s="16" r="C80"/>
      <c t="s" s="16" r="D80">
        <v>3521</v>
      </c>
      <c s="16" r="E80"/>
      <c t="s" s="16" r="F80">
        <v>3522</v>
      </c>
      <c t="s" s="16" r="G80">
        <v>3520</v>
      </c>
      <c t="s" s="16" r="H80">
        <v>76</v>
      </c>
      <c t="s" s="16" r="I80">
        <v>19</v>
      </c>
      <c s="248" r="J80">
        <v>41886</v>
      </c>
      <c s="16" r="K80"/>
      <c s="16" r="L80"/>
      <c t="s" s="172" r="M80">
        <v>3356</v>
      </c>
      <c s="16" r="N80"/>
      <c s="16" r="O80"/>
      <c s="16" r="P80"/>
      <c s="16" r="Q80"/>
      <c s="16" r="R80"/>
      <c s="16" r="S80"/>
      <c s="16" r="T80"/>
      <c s="16" r="U80"/>
      <c s="16" r="V80"/>
      <c s="16" r="W80"/>
      <c s="16" r="X80"/>
      <c s="16" r="Y80"/>
      <c s="16" r="Z80"/>
      <c s="16" r="AA80"/>
      <c s="16" r="AB80"/>
      <c s="16" r="AC80"/>
      <c s="16" r="AD80"/>
      <c s="16" r="AE80"/>
      <c s="16" r="AF80"/>
      <c s="16" r="AG80"/>
      <c s="16" r="AH80"/>
      <c s="16" r="AI80"/>
      <c s="16" r="AJ80"/>
      <c s="16" r="AK80"/>
    </row>
    <row r="81">
      <c s="16" r="A81"/>
      <c s="16" r="B81"/>
      <c s="16" r="C81"/>
      <c t="s" s="16" r="D81">
        <v>3523</v>
      </c>
      <c s="16" r="E81"/>
      <c t="s" s="16" r="F81">
        <v>3524</v>
      </c>
      <c t="s" s="16" r="G81">
        <v>3520</v>
      </c>
      <c t="s" s="16" r="H81">
        <v>76</v>
      </c>
      <c t="s" s="16" r="I81">
        <v>19</v>
      </c>
      <c s="248" r="J81">
        <v>41886</v>
      </c>
      <c s="16" r="K81"/>
      <c s="16" r="L81"/>
      <c t="s" s="172" r="M81">
        <v>3356</v>
      </c>
      <c s="16" r="N81"/>
      <c s="16" r="O81"/>
      <c s="16" r="P81"/>
      <c s="16" r="Q81"/>
      <c s="16" r="R81"/>
      <c s="16" r="S81"/>
      <c s="16" r="T81"/>
      <c s="16" r="U81"/>
      <c s="16" r="V81"/>
      <c s="16" r="W81"/>
      <c s="16" r="X81"/>
      <c s="16" r="Y81"/>
      <c s="16" r="Z81"/>
      <c s="16" r="AA81"/>
      <c s="16" r="AB81"/>
      <c s="16" r="AC81"/>
      <c s="16" r="AD81"/>
      <c s="16" r="AE81"/>
      <c s="16" r="AF81"/>
      <c s="16" r="AG81"/>
      <c s="16" r="AH81"/>
      <c s="16" r="AI81"/>
      <c s="16" r="AJ81"/>
      <c s="16" r="AK81"/>
    </row>
    <row r="82">
      <c s="16" r="A82"/>
      <c s="16" r="B82"/>
      <c s="16" r="C82"/>
      <c t="s" s="16" r="D82">
        <v>3525</v>
      </c>
      <c s="16" r="E82"/>
      <c t="s" s="16" r="F82">
        <v>3526</v>
      </c>
      <c t="s" s="16" r="G82">
        <v>3520</v>
      </c>
      <c t="s" s="16" r="H82">
        <v>76</v>
      </c>
      <c t="s" s="16" r="I82">
        <v>19</v>
      </c>
      <c s="248" r="J82">
        <v>41886</v>
      </c>
      <c s="16" r="K82"/>
      <c s="16" r="L82"/>
      <c t="s" s="172" r="M82">
        <v>3356</v>
      </c>
      <c s="16" r="N82"/>
      <c s="16" r="O82"/>
      <c s="16" r="P82"/>
      <c s="16" r="Q82"/>
      <c s="16" r="R82"/>
      <c s="16" r="S82"/>
      <c s="16" r="T82"/>
      <c s="16" r="U82"/>
      <c s="16" r="V82"/>
      <c s="16" r="W82"/>
      <c s="16" r="X82"/>
      <c s="16" r="Y82"/>
      <c s="16" r="Z82"/>
      <c s="16" r="AA82"/>
      <c s="16" r="AB82"/>
      <c s="16" r="AC82"/>
      <c s="16" r="AD82"/>
      <c s="16" r="AE82"/>
      <c s="16" r="AF82"/>
      <c s="16" r="AG82"/>
      <c s="16" r="AH82"/>
      <c s="16" r="AI82"/>
      <c s="16" r="AJ82"/>
      <c s="16" r="AK82"/>
    </row>
    <row r="83">
      <c s="16" r="A83"/>
      <c s="16" r="B83"/>
      <c s="16" r="C83"/>
      <c t="s" s="16" r="D83">
        <v>3527</v>
      </c>
      <c s="16" r="E83"/>
      <c t="s" s="16" r="F83">
        <v>3528</v>
      </c>
      <c t="s" s="16" r="G83">
        <v>3520</v>
      </c>
      <c t="s" s="16" r="H83">
        <v>76</v>
      </c>
      <c t="s" s="16" r="I83">
        <v>19</v>
      </c>
      <c s="248" r="J83">
        <v>41886</v>
      </c>
      <c s="16" r="K83"/>
      <c s="16" r="L83"/>
      <c t="s" s="172" r="M83">
        <v>3356</v>
      </c>
      <c s="16" r="N83"/>
      <c s="16" r="O83"/>
      <c s="16" r="P83"/>
      <c s="16" r="Q83"/>
      <c s="16" r="R83"/>
      <c s="16" r="S83"/>
      <c s="16" r="T83"/>
      <c s="16" r="U83"/>
      <c s="16" r="V83"/>
      <c s="16" r="W83"/>
      <c s="16" r="X83"/>
      <c s="16" r="Y83"/>
      <c s="16" r="Z83"/>
      <c s="16" r="AA83"/>
      <c s="16" r="AB83"/>
      <c s="16" r="AC83"/>
      <c s="16" r="AD83"/>
      <c s="16" r="AE83"/>
      <c s="16" r="AF83"/>
      <c s="16" r="AG83"/>
      <c s="16" r="AH83"/>
      <c s="16" r="AI83"/>
      <c s="16" r="AJ83"/>
      <c s="16" r="AK83"/>
    </row>
    <row r="84">
      <c s="16" r="A84"/>
      <c s="16" r="B84"/>
      <c s="16" r="C84"/>
      <c t="s" s="16" r="D84">
        <v>3529</v>
      </c>
      <c s="16" r="E84"/>
      <c t="s" s="16" r="F84">
        <v>3530</v>
      </c>
      <c t="s" s="16" r="G84">
        <v>3520</v>
      </c>
      <c t="s" s="16" r="H84">
        <v>76</v>
      </c>
      <c t="s" s="16" r="I84">
        <v>19</v>
      </c>
      <c s="248" r="J84">
        <v>41886</v>
      </c>
      <c s="16" r="K84"/>
      <c s="16" r="L84"/>
      <c t="s" s="172" r="M84">
        <v>3356</v>
      </c>
      <c s="16" r="N84"/>
      <c s="16" r="O84"/>
      <c s="16" r="P84"/>
      <c s="16" r="Q84"/>
      <c s="16" r="R84"/>
      <c s="16" r="S84"/>
      <c s="16" r="T84"/>
      <c s="16" r="U84"/>
      <c s="16" r="V84"/>
      <c s="16" r="W84"/>
      <c s="16" r="X84"/>
      <c s="16" r="Y84"/>
      <c s="16" r="Z84"/>
      <c s="16" r="AA84"/>
      <c s="16" r="AB84"/>
      <c s="16" r="AC84"/>
      <c s="16" r="AD84"/>
      <c s="16" r="AE84"/>
      <c s="16" r="AF84"/>
      <c s="16" r="AG84"/>
      <c s="16" r="AH84"/>
      <c s="16" r="AI84"/>
      <c s="16" r="AJ84"/>
      <c s="16" r="AK84"/>
    </row>
    <row r="85">
      <c s="16" r="A85"/>
      <c s="16" r="B85"/>
      <c s="16" r="C85"/>
      <c t="s" s="16" r="D85">
        <v>3531</v>
      </c>
      <c s="16" r="E85"/>
      <c t="s" s="16" r="F85">
        <v>3532</v>
      </c>
      <c t="s" s="16" r="G85">
        <v>3520</v>
      </c>
      <c t="s" s="16" r="H85">
        <v>76</v>
      </c>
      <c t="s" s="16" r="I85">
        <v>19</v>
      </c>
      <c s="248" r="J85">
        <v>41886</v>
      </c>
      <c s="16" r="K85"/>
      <c s="16" r="L85"/>
      <c t="s" s="172" r="M85">
        <v>3356</v>
      </c>
      <c s="16" r="N85"/>
      <c s="16" r="O85"/>
      <c s="16" r="P85"/>
      <c s="16" r="Q85"/>
      <c s="16" r="R85"/>
      <c s="16" r="S85"/>
      <c s="16" r="T85"/>
      <c s="16" r="U85"/>
      <c s="16" r="V85"/>
      <c s="16" r="W85"/>
      <c s="16" r="X85"/>
      <c s="16" r="Y85"/>
      <c s="16" r="Z85"/>
      <c s="16" r="AA85"/>
      <c s="16" r="AB85"/>
      <c s="16" r="AC85"/>
      <c s="16" r="AD85"/>
      <c s="16" r="AE85"/>
      <c s="16" r="AF85"/>
      <c s="16" r="AG85"/>
      <c s="16" r="AH85"/>
      <c s="16" r="AI85"/>
      <c s="16" r="AJ85"/>
      <c s="16" r="AK85"/>
    </row>
    <row r="86">
      <c s="16" r="A86"/>
      <c s="16" r="B86"/>
      <c s="16" r="C86"/>
      <c t="s" s="16" r="D86">
        <v>3533</v>
      </c>
      <c s="16" r="E86"/>
      <c t="s" s="16" r="F86">
        <v>3534</v>
      </c>
      <c t="s" s="16" r="G86">
        <v>3535</v>
      </c>
      <c t="s" s="16" r="H86">
        <v>76</v>
      </c>
      <c t="s" s="16" r="I86">
        <v>19</v>
      </c>
      <c s="248" r="J86">
        <v>41886</v>
      </c>
      <c s="16" r="K86"/>
      <c s="16" r="L86"/>
      <c t="s" s="172" r="M86">
        <v>3356</v>
      </c>
      <c s="16" r="N86"/>
      <c s="16" r="O86"/>
      <c s="16" r="P86"/>
      <c s="16" r="Q86"/>
      <c s="16" r="R86"/>
      <c s="16" r="S86"/>
      <c s="16" r="T86"/>
      <c s="16" r="U86"/>
      <c s="16" r="V86"/>
      <c s="16" r="W86"/>
      <c s="16" r="X86"/>
      <c s="16" r="Y86"/>
      <c s="16" r="Z86"/>
      <c s="16" r="AA86"/>
      <c s="16" r="AB86"/>
      <c s="16" r="AC86"/>
      <c s="16" r="AD86"/>
      <c s="16" r="AE86"/>
      <c s="16" r="AF86"/>
      <c s="16" r="AG86"/>
      <c s="16" r="AH86"/>
      <c s="16" r="AI86"/>
      <c s="16" r="AJ86"/>
      <c s="16" r="AK86"/>
    </row>
    <row r="87">
      <c s="16" r="A87"/>
      <c s="16" r="B87"/>
      <c s="16" r="C87"/>
      <c t="s" s="16" r="D87">
        <v>3536</v>
      </c>
      <c s="16" r="E87"/>
      <c t="s" s="16" r="F87">
        <v>3537</v>
      </c>
      <c t="s" s="16" r="G87">
        <v>3538</v>
      </c>
      <c t="s" s="16" r="H87">
        <v>76</v>
      </c>
      <c t="s" s="16" r="I87">
        <v>19</v>
      </c>
      <c s="248" r="J87">
        <v>41886</v>
      </c>
      <c s="16" r="K87"/>
      <c s="16" r="L87"/>
      <c t="s" s="172" r="M87">
        <v>3356</v>
      </c>
      <c s="16" r="N87"/>
      <c s="16" r="O87"/>
      <c s="16" r="P87"/>
      <c s="16" r="Q87"/>
      <c s="16" r="R87"/>
      <c s="16" r="S87"/>
      <c s="16" r="T87"/>
      <c s="16" r="U87"/>
      <c s="16" r="V87"/>
      <c s="16" r="W87"/>
      <c s="16" r="X87"/>
      <c s="16" r="Y87"/>
      <c s="16" r="Z87"/>
      <c s="16" r="AA87"/>
      <c s="16" r="AB87"/>
      <c s="16" r="AC87"/>
      <c s="16" r="AD87"/>
      <c s="16" r="AE87"/>
      <c s="16" r="AF87"/>
      <c s="16" r="AG87"/>
      <c s="16" r="AH87"/>
      <c s="16" r="AI87"/>
      <c s="16" r="AJ87"/>
      <c s="16" r="AK87"/>
    </row>
    <row r="88">
      <c s="16" r="A88"/>
      <c s="16" r="B88"/>
      <c s="16" r="C88"/>
      <c t="s" s="16" r="D88">
        <v>3539</v>
      </c>
      <c s="16" r="E88"/>
      <c t="s" s="16" r="F88">
        <v>3540</v>
      </c>
      <c t="s" s="172" r="G88">
        <v>3541</v>
      </c>
      <c t="s" s="16" r="H88">
        <v>76</v>
      </c>
      <c t="s" s="16" r="I88">
        <v>19</v>
      </c>
      <c s="248" r="J88">
        <v>41886</v>
      </c>
      <c s="16" r="K88"/>
      <c s="16" r="L88"/>
      <c t="s" s="172" r="M88">
        <v>3356</v>
      </c>
      <c s="16" r="N88"/>
      <c s="16" r="O88"/>
      <c s="16" r="P88"/>
      <c s="16" r="Q88"/>
      <c s="16" r="R88"/>
      <c s="16" r="S88"/>
      <c s="16" r="T88"/>
      <c s="16" r="U88"/>
      <c s="16" r="V88"/>
      <c s="16" r="W88"/>
      <c s="16" r="X88"/>
      <c s="16" r="Y88"/>
      <c s="16" r="Z88"/>
      <c s="16" r="AA88"/>
      <c s="16" r="AB88"/>
      <c s="16" r="AC88"/>
      <c s="16" r="AD88"/>
      <c s="16" r="AE88"/>
      <c s="16" r="AF88"/>
      <c s="16" r="AG88"/>
      <c s="16" r="AH88"/>
      <c s="16" r="AI88"/>
      <c s="16" r="AJ88"/>
      <c s="16" r="AK88"/>
    </row>
    <row r="89">
      <c s="16" r="A89"/>
      <c s="16" r="B89"/>
      <c s="16" r="C89"/>
      <c t="s" s="16" r="D89">
        <v>1128</v>
      </c>
      <c s="16" r="E89"/>
      <c t="s" s="16" r="F89">
        <v>3542</v>
      </c>
      <c t="s" s="16" r="G89">
        <v>3543</v>
      </c>
      <c t="s" s="16" r="H89">
        <v>76</v>
      </c>
      <c t="s" s="16" r="I89">
        <v>19</v>
      </c>
      <c s="248" r="J89">
        <v>41886</v>
      </c>
      <c s="16" r="K89"/>
      <c s="16" r="L89"/>
      <c t="s" s="172" r="M89">
        <v>3356</v>
      </c>
      <c s="16" r="N89"/>
      <c s="16" r="O89"/>
      <c s="16" r="P89"/>
      <c s="16" r="Q89"/>
      <c s="16" r="R89"/>
      <c s="16" r="S89"/>
      <c s="16" r="T89"/>
      <c s="16" r="U89"/>
      <c s="16" r="V89"/>
      <c s="16" r="W89"/>
      <c s="16" r="X89"/>
      <c s="16" r="Y89"/>
      <c s="16" r="Z89"/>
      <c s="16" r="AA89"/>
      <c s="16" r="AB89"/>
      <c s="16" r="AC89"/>
      <c s="16" r="AD89"/>
      <c s="16" r="AE89"/>
      <c s="16" r="AF89"/>
      <c s="16" r="AG89"/>
      <c s="16" r="AH89"/>
      <c s="16" r="AI89"/>
      <c s="16" r="AJ89"/>
      <c s="16" r="AK89"/>
    </row>
    <row r="90">
      <c s="16" r="A90"/>
      <c t="s" s="14" r="B90">
        <v>3544</v>
      </c>
      <c s="16" r="C90"/>
      <c t="s" s="172" r="D90">
        <v>3545</v>
      </c>
      <c t="s" r="E90">
        <v>3501</v>
      </c>
      <c t="s" s="16" r="F90">
        <v>3546</v>
      </c>
      <c t="s" s="16" r="G90">
        <v>3547</v>
      </c>
      <c t="s" s="16" r="H90">
        <v>76</v>
      </c>
      <c t="s" s="16" r="I90">
        <v>19</v>
      </c>
      <c s="248" r="J90">
        <v>41886</v>
      </c>
      <c s="16" r="K90"/>
      <c s="16" r="L90"/>
      <c t="s" s="172" r="M90">
        <v>3356</v>
      </c>
      <c s="16" r="N90"/>
      <c s="16" r="O90"/>
      <c s="16" r="P90"/>
      <c s="16" r="Q90"/>
      <c s="16" r="R90"/>
      <c s="16" r="S90"/>
      <c s="16" r="T90"/>
      <c s="16" r="U90"/>
      <c s="16" r="V90"/>
      <c s="16" r="W90"/>
      <c s="16" r="X90"/>
      <c s="16" r="Y90"/>
      <c s="16" r="Z90"/>
      <c s="16" r="AA90"/>
      <c s="16" r="AB90"/>
      <c s="16" r="AC90"/>
      <c s="16" r="AD90"/>
      <c s="16" r="AE90"/>
      <c s="16" r="AF90"/>
      <c s="16" r="AG90"/>
      <c s="16" r="AH90"/>
      <c s="16" r="AI90"/>
      <c s="16" r="AJ90"/>
      <c s="16" r="AK90"/>
    </row>
    <row r="91">
      <c s="16" r="A91"/>
      <c s="16" r="B91"/>
      <c s="16" r="C91"/>
      <c t="s" s="172" r="D91">
        <v>3548</v>
      </c>
      <c s="16" r="E91"/>
      <c t="s" s="16" r="F91">
        <v>3549</v>
      </c>
      <c t="s" s="16" r="G91">
        <v>3550</v>
      </c>
      <c t="s" s="16" r="H91">
        <v>76</v>
      </c>
      <c t="s" s="16" r="I91">
        <v>19</v>
      </c>
      <c s="248" r="J91">
        <v>41886</v>
      </c>
      <c s="16" r="K91"/>
      <c s="16" r="L91"/>
      <c t="s" s="172" r="M91">
        <v>3356</v>
      </c>
      <c s="16" r="N91"/>
      <c s="16" r="O91"/>
      <c s="16" r="P91"/>
      <c s="16" r="Q91"/>
      <c s="16" r="R91"/>
      <c s="16" r="S91"/>
      <c s="16" r="T91"/>
      <c s="16" r="U91"/>
      <c s="16" r="V91"/>
      <c s="16" r="W91"/>
      <c s="16" r="X91"/>
      <c s="16" r="Y91"/>
      <c s="16" r="Z91"/>
      <c s="16" r="AA91"/>
      <c s="16" r="AB91"/>
      <c s="16" r="AC91"/>
      <c s="16" r="AD91"/>
      <c s="16" r="AE91"/>
      <c s="16" r="AF91"/>
      <c s="16" r="AG91"/>
      <c s="16" r="AH91"/>
      <c s="16" r="AI91"/>
      <c s="16" r="AJ91"/>
      <c s="16" r="AK91"/>
    </row>
    <row r="92">
      <c s="16" r="A92"/>
      <c s="16" r="B92"/>
      <c t="s" s="172" r="D92">
        <v>3548</v>
      </c>
      <c s="16" r="E92"/>
      <c t="s" s="16" r="F92">
        <v>3551</v>
      </c>
      <c t="s" s="16" r="G92">
        <v>3552</v>
      </c>
      <c t="s" s="16" r="H92">
        <v>76</v>
      </c>
      <c t="s" s="16" r="I92">
        <v>19</v>
      </c>
      <c s="248" r="J92">
        <v>41886</v>
      </c>
      <c s="16" r="K92"/>
      <c s="16" r="L92"/>
      <c t="s" s="172" r="M92">
        <v>3356</v>
      </c>
      <c s="16" r="N92"/>
      <c s="16" r="O92"/>
      <c s="16" r="P92"/>
      <c s="16" r="Q92"/>
      <c s="16" r="R92"/>
      <c s="16" r="S92"/>
      <c s="16" r="T92"/>
      <c s="16" r="U92"/>
      <c s="16" r="V92"/>
      <c s="16" r="W92"/>
      <c s="16" r="X92"/>
      <c s="16" r="Y92"/>
      <c s="16" r="Z92"/>
      <c s="16" r="AA92"/>
      <c s="16" r="AB92"/>
      <c s="16" r="AC92"/>
      <c s="16" r="AD92"/>
      <c s="16" r="AE92"/>
      <c s="16" r="AF92"/>
      <c s="16" r="AG92"/>
      <c s="16" r="AH92"/>
      <c s="16" r="AI92"/>
      <c s="16" r="AJ92"/>
      <c s="16" r="AK92"/>
    </row>
    <row r="93">
      <c s="16" r="A93"/>
      <c s="16" r="B93"/>
      <c s="16" r="C93"/>
      <c t="s" s="172" r="D93">
        <v>3553</v>
      </c>
      <c s="16" r="E93"/>
      <c t="s" s="16" r="F93">
        <v>3554</v>
      </c>
      <c t="s" s="16" r="G93">
        <v>3555</v>
      </c>
      <c t="s" s="16" r="H93">
        <v>76</v>
      </c>
      <c t="s" s="16" r="I93">
        <v>19</v>
      </c>
      <c s="248" r="J93">
        <v>41886</v>
      </c>
      <c s="16" r="K93"/>
      <c s="16" r="L93"/>
      <c t="s" s="172" r="M93">
        <v>3356</v>
      </c>
      <c s="16" r="N93"/>
      <c s="16" r="O93"/>
      <c s="16" r="P93"/>
      <c s="16" r="Q93"/>
      <c s="16" r="R93"/>
      <c s="16" r="S93"/>
      <c s="16" r="T93"/>
      <c s="16" r="U93"/>
      <c s="16" r="V93"/>
      <c s="16" r="W93"/>
      <c s="16" r="X93"/>
      <c s="16" r="Y93"/>
      <c s="16" r="Z93"/>
      <c s="16" r="AA93"/>
      <c s="16" r="AB93"/>
      <c s="16" r="AC93"/>
      <c s="16" r="AD93"/>
      <c s="16" r="AE93"/>
      <c s="16" r="AF93"/>
      <c s="16" r="AG93"/>
      <c s="16" r="AH93"/>
      <c s="16" r="AI93"/>
      <c s="16" r="AJ93"/>
      <c s="16" r="AK93"/>
    </row>
    <row r="94">
      <c s="16" r="A94"/>
      <c s="16" r="B94"/>
      <c s="16" r="C94"/>
      <c t="s" s="172" r="D94">
        <v>3556</v>
      </c>
      <c s="16" r="E94"/>
      <c t="s" s="16" r="F94">
        <v>3557</v>
      </c>
      <c t="s" s="16" r="G94">
        <v>3558</v>
      </c>
      <c t="s" s="16" r="H94">
        <v>76</v>
      </c>
      <c t="s" s="16" r="I94">
        <v>19</v>
      </c>
      <c s="248" r="J94">
        <v>41886</v>
      </c>
      <c s="16" r="K94"/>
      <c s="16" r="L94"/>
      <c t="s" s="172" r="M94">
        <v>3356</v>
      </c>
      <c s="16" r="N94"/>
      <c s="16" r="O94"/>
      <c s="16" r="P94"/>
      <c s="16" r="Q94"/>
      <c s="16" r="R94"/>
      <c s="16" r="S94"/>
      <c s="16" r="T94"/>
      <c s="16" r="U94"/>
      <c s="16" r="V94"/>
      <c s="16" r="W94"/>
      <c s="16" r="X94"/>
      <c s="16" r="Y94"/>
      <c s="16" r="Z94"/>
      <c s="16" r="AA94"/>
      <c s="16" r="AB94"/>
      <c s="16" r="AC94"/>
      <c s="16" r="AD94"/>
      <c s="16" r="AE94"/>
      <c s="16" r="AF94"/>
      <c s="16" r="AG94"/>
      <c s="16" r="AH94"/>
      <c s="16" r="AI94"/>
      <c s="16" r="AJ94"/>
      <c s="16" r="AK94"/>
    </row>
    <row r="95">
      <c s="16" r="A95"/>
      <c s="16" r="B95"/>
      <c s="16" r="C95"/>
      <c t="s" s="172" r="D95">
        <v>3559</v>
      </c>
      <c s="16" r="E95"/>
      <c t="s" s="16" r="F95">
        <v>3560</v>
      </c>
      <c t="s" s="16" r="G95">
        <v>3547</v>
      </c>
      <c t="s" s="16" r="H95">
        <v>76</v>
      </c>
      <c t="s" s="16" r="I95">
        <v>19</v>
      </c>
      <c s="248" r="J95">
        <v>41886</v>
      </c>
      <c s="16" r="K95"/>
      <c s="16" r="L95"/>
      <c t="s" s="172" r="M95">
        <v>3356</v>
      </c>
      <c s="16" r="N95"/>
      <c s="16" r="O95"/>
      <c s="16" r="P95"/>
      <c s="16" r="Q95"/>
      <c s="16" r="R95"/>
      <c s="16" r="S95"/>
      <c s="16" r="T95"/>
      <c s="16" r="U95"/>
      <c s="16" r="V95"/>
      <c s="16" r="W95"/>
      <c s="16" r="X95"/>
      <c s="16" r="Y95"/>
      <c s="16" r="Z95"/>
      <c s="16" r="AA95"/>
      <c s="16" r="AB95"/>
      <c s="16" r="AC95"/>
      <c s="16" r="AD95"/>
      <c s="16" r="AE95"/>
      <c s="16" r="AF95"/>
      <c s="16" r="AG95"/>
      <c s="16" r="AH95"/>
      <c s="16" r="AI95"/>
      <c s="16" r="AJ95"/>
      <c s="16" r="AK95"/>
    </row>
    <row r="96">
      <c s="16" r="A96"/>
      <c s="16" r="B96"/>
      <c s="16" r="C96"/>
      <c t="s" s="172" r="D96">
        <v>3561</v>
      </c>
      <c s="16" r="E96"/>
      <c t="s" s="16" r="F96">
        <v>3562</v>
      </c>
      <c t="s" s="16" r="G96">
        <v>3558</v>
      </c>
      <c t="s" s="16" r="H96">
        <v>76</v>
      </c>
      <c t="s" s="16" r="I96">
        <v>19</v>
      </c>
      <c s="248" r="J96">
        <v>41886</v>
      </c>
      <c s="16" r="K96"/>
      <c s="16" r="L96"/>
      <c t="s" s="172" r="M96">
        <v>3356</v>
      </c>
      <c s="16" r="N96"/>
      <c s="16" r="O96"/>
      <c s="16" r="P96"/>
      <c s="16" r="Q96"/>
      <c s="16" r="R96"/>
      <c s="16" r="S96"/>
      <c s="16" r="T96"/>
      <c s="16" r="U96"/>
      <c s="16" r="V96"/>
      <c s="16" r="W96"/>
      <c s="16" r="X96"/>
      <c s="16" r="Y96"/>
      <c s="16" r="Z96"/>
      <c s="16" r="AA96"/>
      <c s="16" r="AB96"/>
      <c s="16" r="AC96"/>
      <c s="16" r="AD96"/>
      <c s="16" r="AE96"/>
      <c s="16" r="AF96"/>
      <c s="16" r="AG96"/>
      <c s="16" r="AH96"/>
      <c s="16" r="AI96"/>
      <c s="16" r="AJ96"/>
      <c s="16" r="AK96"/>
    </row>
    <row r="97">
      <c s="16" r="A97"/>
      <c s="16" r="B97"/>
      <c s="16" r="C97"/>
      <c t="s" s="172" r="D97">
        <v>3563</v>
      </c>
      <c s="16" r="E97"/>
      <c t="s" s="16" r="F97">
        <v>3564</v>
      </c>
      <c t="s" s="16" r="G97">
        <v>3558</v>
      </c>
      <c t="s" s="16" r="H97">
        <v>76</v>
      </c>
      <c t="s" s="16" r="I97">
        <v>19</v>
      </c>
      <c s="248" r="J97">
        <v>41886</v>
      </c>
      <c s="16" r="K97"/>
      <c s="16" r="L97"/>
      <c t="s" s="172" r="M97">
        <v>3356</v>
      </c>
      <c s="16" r="N97"/>
      <c s="16" r="O97"/>
      <c s="16" r="P97"/>
      <c s="16" r="Q97"/>
      <c s="16" r="R97"/>
      <c s="16" r="S97"/>
      <c s="16" r="T97"/>
      <c s="16" r="U97"/>
      <c s="16" r="V97"/>
      <c s="16" r="W97"/>
      <c s="16" r="X97"/>
      <c s="16" r="Y97"/>
      <c s="16" r="Z97"/>
      <c s="16" r="AA97"/>
      <c s="16" r="AB97"/>
      <c s="16" r="AC97"/>
      <c s="16" r="AD97"/>
      <c s="16" r="AE97"/>
      <c s="16" r="AF97"/>
      <c s="16" r="AG97"/>
      <c s="16" r="AH97"/>
      <c s="16" r="AI97"/>
      <c s="16" r="AJ97"/>
      <c s="16" r="AK97"/>
    </row>
    <row r="98">
      <c s="16" r="A98"/>
      <c s="16" r="B98"/>
      <c s="16" r="C98"/>
      <c t="s" s="172" r="D98">
        <v>3565</v>
      </c>
      <c s="16" r="E98"/>
      <c t="s" s="16" r="F98">
        <v>3566</v>
      </c>
      <c t="s" s="16" r="G98">
        <v>3558</v>
      </c>
      <c t="s" s="16" r="H98">
        <v>76</v>
      </c>
      <c t="s" s="16" r="I98">
        <v>19</v>
      </c>
      <c s="248" r="J98">
        <v>41886</v>
      </c>
      <c s="16" r="K98"/>
      <c s="16" r="L98"/>
      <c t="s" s="172" r="M98">
        <v>3356</v>
      </c>
      <c s="16" r="N98"/>
      <c s="16" r="O98"/>
      <c s="16" r="P98"/>
      <c s="16" r="Q98"/>
      <c s="16" r="R98"/>
      <c s="16" r="S98"/>
      <c s="16" r="T98"/>
      <c s="16" r="U98"/>
      <c s="16" r="V98"/>
      <c s="16" r="W98"/>
      <c s="16" r="X98"/>
      <c s="16" r="Y98"/>
      <c s="16" r="Z98"/>
      <c s="16" r="AA98"/>
      <c s="16" r="AB98"/>
      <c s="16" r="AC98"/>
      <c s="16" r="AD98"/>
      <c s="16" r="AE98"/>
      <c s="16" r="AF98"/>
      <c s="16" r="AG98"/>
      <c s="16" r="AH98"/>
      <c s="16" r="AI98"/>
      <c s="16" r="AJ98"/>
      <c s="16" r="AK98"/>
    </row>
    <row r="99">
      <c s="16" r="A99"/>
      <c s="16" r="B99"/>
      <c s="16" r="C99"/>
      <c t="s" s="172" r="D99">
        <v>3567</v>
      </c>
      <c s="16" r="E99"/>
      <c t="s" s="16" r="F99">
        <v>3568</v>
      </c>
      <c t="s" s="16" r="G99">
        <v>3558</v>
      </c>
      <c t="s" s="16" r="H99">
        <v>76</v>
      </c>
      <c t="s" s="16" r="I99">
        <v>19</v>
      </c>
      <c s="248" r="J99">
        <v>41886</v>
      </c>
      <c s="16" r="K99"/>
      <c s="16" r="L99"/>
      <c t="s" s="172" r="M99">
        <v>3356</v>
      </c>
      <c s="16" r="N99"/>
      <c s="16" r="O99"/>
      <c s="16" r="P99"/>
      <c s="16" r="Q99"/>
      <c s="16" r="R99"/>
      <c s="16" r="S99"/>
      <c s="16" r="T99"/>
      <c s="16" r="U99"/>
      <c s="16" r="V99"/>
      <c s="16" r="W99"/>
      <c s="16" r="X99"/>
      <c s="16" r="Y99"/>
      <c s="16" r="Z99"/>
      <c s="16" r="AA99"/>
      <c s="16" r="AB99"/>
      <c s="16" r="AC99"/>
      <c s="16" r="AD99"/>
      <c s="16" r="AE99"/>
      <c s="16" r="AF99"/>
      <c s="16" r="AG99"/>
      <c s="16" r="AH99"/>
      <c s="16" r="AI99"/>
      <c s="16" r="AJ99"/>
      <c s="16" r="AK99"/>
    </row>
    <row r="100">
      <c s="16" r="A100"/>
      <c s="16" r="B100"/>
      <c s="16" r="C100"/>
      <c t="s" s="172" r="D100">
        <v>3569</v>
      </c>
      <c s="16" r="E100"/>
      <c t="s" s="16" r="F100">
        <v>3570</v>
      </c>
      <c t="s" s="16" r="G100">
        <v>3558</v>
      </c>
      <c t="s" s="16" r="H100">
        <v>76</v>
      </c>
      <c t="s" s="16" r="I100">
        <v>19</v>
      </c>
      <c s="248" r="J100">
        <v>41886</v>
      </c>
      <c s="16" r="K100"/>
      <c s="16" r="L100"/>
      <c s="172" r="M100"/>
      <c s="16" r="N100"/>
      <c s="16" r="O100"/>
      <c s="16" r="P100"/>
      <c s="16" r="Q100"/>
      <c s="16" r="R100"/>
      <c s="16" r="S100"/>
      <c s="16" r="T100"/>
      <c s="16" r="U100"/>
      <c s="16" r="V100"/>
      <c s="16" r="W100"/>
      <c s="16" r="X100"/>
      <c s="16" r="Y100"/>
      <c s="16" r="Z100"/>
      <c s="16" r="AA100"/>
      <c s="16" r="AB100"/>
      <c s="16" r="AC100"/>
      <c s="16" r="AD100"/>
      <c s="16" r="AE100"/>
      <c s="16" r="AF100"/>
      <c s="16" r="AG100"/>
      <c s="16" r="AH100"/>
      <c s="16" r="AI100"/>
      <c s="16" r="AJ100"/>
      <c s="16" r="AK100"/>
    </row>
    <row r="101">
      <c s="16" r="A101"/>
      <c s="16" r="B101"/>
      <c s="16" r="C101"/>
      <c t="s" s="172" r="D101">
        <v>3571</v>
      </c>
      <c s="16" r="E101"/>
      <c t="s" s="16" r="F101">
        <v>3572</v>
      </c>
      <c t="s" s="16" r="G101">
        <v>3558</v>
      </c>
      <c t="s" s="16" r="H101">
        <v>76</v>
      </c>
      <c t="s" s="16" r="I101">
        <v>19</v>
      </c>
      <c s="248" r="J101">
        <v>41886</v>
      </c>
      <c s="16" r="K101"/>
      <c s="16" r="L101"/>
      <c t="s" s="172" r="M101">
        <v>3356</v>
      </c>
      <c s="16" r="N101"/>
      <c s="16" r="O101"/>
      <c s="16" r="P101"/>
      <c s="16" r="Q101"/>
      <c s="16" r="R101"/>
      <c s="16" r="S101"/>
      <c s="16" r="T101"/>
      <c s="16" r="U101"/>
      <c s="16" r="V101"/>
      <c s="16" r="W101"/>
      <c s="16" r="X101"/>
      <c s="16" r="Y101"/>
      <c s="16" r="Z101"/>
      <c s="16" r="AA101"/>
      <c s="16" r="AB101"/>
      <c s="16" r="AC101"/>
      <c s="16" r="AD101"/>
      <c s="16" r="AE101"/>
      <c s="16" r="AF101"/>
      <c s="16" r="AG101"/>
      <c s="16" r="AH101"/>
      <c s="16" r="AI101"/>
      <c s="16" r="AJ101"/>
      <c s="16" r="AK101"/>
    </row>
    <row r="102">
      <c s="16" r="A102"/>
      <c s="16" r="B102"/>
      <c s="16" r="C102"/>
      <c t="s" s="172" r="D102">
        <v>3573</v>
      </c>
      <c t="s" s="16" r="E102">
        <v>3501</v>
      </c>
      <c t="s" s="16" r="F102">
        <v>3574</v>
      </c>
      <c t="s" s="16" r="G102">
        <v>3575</v>
      </c>
      <c t="s" s="16" r="H102">
        <v>76</v>
      </c>
      <c t="s" s="16" r="I102">
        <v>19</v>
      </c>
      <c s="248" r="J102">
        <v>41886</v>
      </c>
      <c s="16" r="K102"/>
      <c s="16" r="L102"/>
      <c t="s" s="172" r="M102">
        <v>3356</v>
      </c>
      <c s="16" r="N102"/>
      <c s="16" r="O102"/>
      <c s="16" r="P102"/>
      <c s="16" r="Q102"/>
      <c s="16" r="R102"/>
      <c s="16" r="S102"/>
      <c s="16" r="T102"/>
      <c s="16" r="U102"/>
      <c s="16" r="V102"/>
      <c s="16" r="W102"/>
      <c s="16" r="X102"/>
      <c s="16" r="Y102"/>
      <c s="16" r="Z102"/>
      <c s="16" r="AA102"/>
      <c s="16" r="AB102"/>
      <c s="16" r="AC102"/>
      <c s="16" r="AD102"/>
      <c s="16" r="AE102"/>
      <c s="16" r="AF102"/>
      <c s="16" r="AG102"/>
      <c s="16" r="AH102"/>
      <c s="16" r="AI102"/>
      <c s="16" r="AJ102"/>
      <c s="16" r="AK102"/>
    </row>
    <row r="103">
      <c s="16" r="A103"/>
      <c s="16" r="B103"/>
      <c s="16" r="C103"/>
      <c t="s" s="172" r="D103">
        <v>3576</v>
      </c>
      <c s="16" r="E103"/>
      <c t="s" s="16" r="F103">
        <v>3577</v>
      </c>
      <c t="s" s="16" r="G103">
        <v>3575</v>
      </c>
      <c t="s" s="16" r="H103">
        <v>76</v>
      </c>
      <c t="s" s="16" r="I103">
        <v>19</v>
      </c>
      <c s="248" r="J103">
        <v>41886</v>
      </c>
      <c s="16" r="K103"/>
      <c s="16" r="L103"/>
      <c t="s" s="172" r="M103">
        <v>3356</v>
      </c>
      <c s="16" r="N103"/>
      <c s="16" r="O103"/>
      <c s="16" r="P103"/>
      <c s="16" r="Q103"/>
      <c s="16" r="R103"/>
      <c s="16" r="S103"/>
      <c s="16" r="T103"/>
      <c s="16" r="U103"/>
      <c s="16" r="V103"/>
      <c s="16" r="W103"/>
      <c s="16" r="X103"/>
      <c s="16" r="Y103"/>
      <c s="16" r="Z103"/>
      <c s="16" r="AA103"/>
      <c s="16" r="AB103"/>
      <c s="16" r="AC103"/>
      <c s="16" r="AD103"/>
      <c s="16" r="AE103"/>
      <c s="16" r="AF103"/>
      <c s="16" r="AG103"/>
      <c s="16" r="AH103"/>
      <c s="16" r="AI103"/>
      <c s="16" r="AJ103"/>
      <c s="16" r="AK103"/>
    </row>
    <row r="104">
      <c s="16" r="A104"/>
      <c s="16" r="B104"/>
      <c s="16" r="C104"/>
      <c t="s" s="172" r="D104">
        <v>3578</v>
      </c>
      <c s="16" r="E104"/>
      <c t="s" s="16" r="F104">
        <v>3579</v>
      </c>
      <c t="s" s="16" r="G104">
        <v>3575</v>
      </c>
      <c t="s" s="16" r="H104">
        <v>76</v>
      </c>
      <c t="s" s="16" r="I104">
        <v>19</v>
      </c>
      <c s="248" r="J104">
        <v>41886</v>
      </c>
      <c s="16" r="K104"/>
      <c s="16" r="L104"/>
      <c t="s" s="172" r="M104">
        <v>3356</v>
      </c>
      <c s="16" r="N104"/>
      <c s="16" r="O104"/>
      <c s="16" r="P104"/>
      <c s="16" r="Q104"/>
      <c s="16" r="R104"/>
      <c s="16" r="S104"/>
      <c s="16" r="T104"/>
      <c s="16" r="U104"/>
      <c s="16" r="V104"/>
      <c s="16" r="W104"/>
      <c s="16" r="X104"/>
      <c s="16" r="Y104"/>
      <c s="16" r="Z104"/>
      <c s="16" r="AA104"/>
      <c s="16" r="AB104"/>
      <c s="16" r="AC104"/>
      <c s="16" r="AD104"/>
      <c s="16" r="AE104"/>
      <c s="16" r="AF104"/>
      <c s="16" r="AG104"/>
      <c s="16" r="AH104"/>
      <c s="16" r="AI104"/>
      <c s="16" r="AJ104"/>
      <c s="16" r="AK104"/>
    </row>
    <row r="105">
      <c s="172" r="A105"/>
      <c s="172" r="B105"/>
      <c s="172" r="C105"/>
      <c t="s" s="172" r="D105">
        <v>3580</v>
      </c>
      <c s="172" r="E105"/>
      <c t="s" s="172" r="F105">
        <v>3581</v>
      </c>
      <c t="s" s="16" r="G105">
        <v>3558</v>
      </c>
      <c t="s" s="16" r="H105">
        <v>76</v>
      </c>
      <c t="s" s="16" r="I105">
        <v>19</v>
      </c>
      <c s="248" r="J105">
        <v>41886</v>
      </c>
      <c s="172" r="K105"/>
      <c s="172" r="L105"/>
      <c t="s" s="172" r="M105">
        <v>3356</v>
      </c>
      <c s="172" r="N105"/>
      <c s="172" r="O105"/>
      <c s="172" r="P105"/>
      <c s="172" r="Q105"/>
      <c s="172" r="R105"/>
      <c s="172" r="S105"/>
      <c s="172" r="T105"/>
      <c s="172" r="U105"/>
      <c s="172" r="V105"/>
      <c s="172" r="W105"/>
      <c s="172" r="X105"/>
      <c s="172" r="Y105"/>
      <c s="172" r="Z105"/>
      <c s="172" r="AA105"/>
      <c s="172" r="AB105"/>
      <c s="172" r="AC105"/>
      <c s="172" r="AD105"/>
      <c s="172" r="AE105"/>
      <c s="172" r="AF105"/>
      <c s="172" r="AG105"/>
      <c s="172" r="AH105"/>
      <c s="172" r="AI105"/>
      <c s="172" r="AJ105"/>
      <c s="172" r="AK105"/>
    </row>
    <row r="106">
      <c s="16" r="A106"/>
      <c s="16" r="B106"/>
      <c s="16" r="C106"/>
      <c t="s" s="172" r="D106">
        <v>3582</v>
      </c>
      <c s="16" r="E106"/>
      <c t="s" s="16" r="F106">
        <v>3583</v>
      </c>
      <c t="s" s="16" r="G106">
        <v>3584</v>
      </c>
      <c t="s" s="16" r="H106">
        <v>76</v>
      </c>
      <c t="s" s="16" r="I106">
        <v>19</v>
      </c>
      <c s="248" r="J106">
        <v>41886</v>
      </c>
      <c s="16" r="K106"/>
      <c s="16" r="L106"/>
      <c t="s" s="172" r="M106">
        <v>3356</v>
      </c>
      <c s="16" r="N106"/>
      <c s="16" r="O106"/>
      <c s="16" r="P106"/>
      <c s="16" r="Q106"/>
      <c s="16" r="R106"/>
      <c s="16" r="S106"/>
      <c s="16" r="T106"/>
      <c s="16" r="U106"/>
      <c s="16" r="V106"/>
      <c s="16" r="W106"/>
      <c s="16" r="X106"/>
      <c s="16" r="Y106"/>
      <c s="16" r="Z106"/>
      <c s="16" r="AA106"/>
      <c s="16" r="AB106"/>
      <c s="16" r="AC106"/>
      <c s="16" r="AD106"/>
      <c s="16" r="AE106"/>
      <c s="16" r="AF106"/>
      <c s="16" r="AG106"/>
      <c s="16" r="AH106"/>
      <c s="16" r="AI106"/>
      <c s="16" r="AJ106"/>
      <c s="16" r="AK106"/>
    </row>
    <row r="107">
      <c s="16" r="A107"/>
      <c s="16" r="B107"/>
      <c s="16" r="C107"/>
      <c t="s" s="172" r="D107">
        <v>3585</v>
      </c>
      <c s="16" r="E107"/>
      <c t="s" s="16" r="F107">
        <v>3586</v>
      </c>
      <c t="s" s="16" r="G107">
        <v>3587</v>
      </c>
      <c t="s" s="16" r="H107">
        <v>76</v>
      </c>
      <c t="s" s="16" r="I107">
        <v>19</v>
      </c>
      <c s="248" r="J107">
        <v>41886</v>
      </c>
      <c s="16" r="K107"/>
      <c s="16" r="L107"/>
      <c t="s" s="172" r="M107">
        <v>3356</v>
      </c>
      <c s="16" r="N107"/>
      <c s="16" r="O107"/>
      <c s="16" r="P107"/>
      <c s="16" r="Q107"/>
      <c s="16" r="R107"/>
      <c s="16" r="S107"/>
      <c s="16" r="T107"/>
      <c s="16" r="U107"/>
      <c s="16" r="V107"/>
      <c s="16" r="W107"/>
      <c s="16" r="X107"/>
      <c s="16" r="Y107"/>
      <c s="16" r="Z107"/>
      <c s="16" r="AA107"/>
      <c s="16" r="AB107"/>
      <c s="16" r="AC107"/>
      <c s="16" r="AD107"/>
      <c s="16" r="AE107"/>
      <c s="16" r="AF107"/>
      <c s="16" r="AG107"/>
      <c s="16" r="AH107"/>
      <c s="16" r="AI107"/>
      <c s="16" r="AJ107"/>
      <c s="16" r="AK107"/>
    </row>
    <row r="108">
      <c s="16" r="A108"/>
      <c s="16" r="B108"/>
      <c s="16" r="C108"/>
      <c t="s" s="172" r="D108">
        <v>3588</v>
      </c>
      <c s="16" r="E108"/>
      <c t="s" s="16" r="F108">
        <v>3589</v>
      </c>
      <c t="s" s="16" r="G108">
        <v>3590</v>
      </c>
      <c t="s" s="16" r="H108">
        <v>76</v>
      </c>
      <c t="s" s="16" r="I108">
        <v>19</v>
      </c>
      <c s="248" r="J108">
        <v>41886</v>
      </c>
      <c s="16" r="K108"/>
      <c s="16" r="L108"/>
      <c t="s" s="172" r="M108">
        <v>3356</v>
      </c>
      <c s="16" r="N108"/>
      <c s="16" r="O108"/>
      <c s="16" r="P108"/>
      <c s="16" r="Q108"/>
      <c s="16" r="R108"/>
      <c s="16" r="S108"/>
      <c s="16" r="T108"/>
      <c s="16" r="U108"/>
      <c s="16" r="V108"/>
      <c s="16" r="W108"/>
      <c s="16" r="X108"/>
      <c s="16" r="Y108"/>
      <c s="16" r="Z108"/>
      <c s="16" r="AA108"/>
      <c s="16" r="AB108"/>
      <c s="16" r="AC108"/>
      <c s="16" r="AD108"/>
      <c s="16" r="AE108"/>
      <c s="16" r="AF108"/>
      <c s="16" r="AG108"/>
      <c s="16" r="AH108"/>
      <c s="16" r="AI108"/>
      <c s="16" r="AJ108"/>
      <c s="16" r="AK108"/>
    </row>
    <row r="109">
      <c s="16" r="A109"/>
      <c s="16" r="B109"/>
      <c s="16" r="C109"/>
      <c t="s" s="172" r="D109">
        <v>3591</v>
      </c>
      <c s="16" r="E109"/>
      <c t="s" s="16" r="F109">
        <v>3592</v>
      </c>
      <c t="s" s="16" r="G109">
        <v>3593</v>
      </c>
      <c t="s" s="16" r="H109">
        <v>76</v>
      </c>
      <c t="s" s="16" r="I109">
        <v>19</v>
      </c>
      <c s="248" r="J109">
        <v>41886</v>
      </c>
      <c s="16" r="K109"/>
      <c s="16" r="L109"/>
      <c t="s" s="172" r="M109">
        <v>3356</v>
      </c>
      <c s="16" r="N109"/>
      <c s="16" r="O109"/>
      <c s="16" r="P109"/>
      <c s="16" r="Q109"/>
      <c s="16" r="R109"/>
      <c s="16" r="S109"/>
      <c s="16" r="T109"/>
      <c s="16" r="U109"/>
      <c s="16" r="V109"/>
      <c s="16" r="W109"/>
      <c s="16" r="X109"/>
      <c s="16" r="Y109"/>
      <c s="16" r="Z109"/>
      <c s="16" r="AA109"/>
      <c s="16" r="AB109"/>
      <c s="16" r="AC109"/>
      <c s="16" r="AD109"/>
      <c s="16" r="AE109"/>
      <c s="16" r="AF109"/>
      <c s="16" r="AG109"/>
      <c s="16" r="AH109"/>
      <c s="16" r="AI109"/>
      <c s="16" r="AJ109"/>
      <c s="16" r="AK109"/>
    </row>
    <row r="110">
      <c s="16" r="A110"/>
      <c s="16" r="B110"/>
      <c s="16" r="C110"/>
      <c t="s" s="172" r="D110">
        <v>3594</v>
      </c>
      <c s="16" r="E110"/>
      <c t="s" s="16" r="F110">
        <v>3595</v>
      </c>
      <c t="s" s="16" r="G110">
        <v>3575</v>
      </c>
      <c t="s" s="16" r="H110">
        <v>76</v>
      </c>
      <c t="s" s="16" r="I110">
        <v>19</v>
      </c>
      <c s="248" r="J110">
        <v>41886</v>
      </c>
      <c s="16" r="K110"/>
      <c s="16" r="L110"/>
      <c t="s" s="172" r="M110">
        <v>3356</v>
      </c>
      <c s="16" r="N110"/>
      <c s="16" r="O110"/>
      <c s="16" r="P110"/>
      <c s="16" r="Q110"/>
      <c s="16" r="R110"/>
      <c s="16" r="S110"/>
      <c s="16" r="T110"/>
      <c s="16" r="U110"/>
      <c s="16" r="V110"/>
      <c s="16" r="W110"/>
      <c s="16" r="X110"/>
      <c s="16" r="Y110"/>
      <c s="16" r="Z110"/>
      <c s="16" r="AA110"/>
      <c s="16" r="AB110"/>
      <c s="16" r="AC110"/>
      <c s="16" r="AD110"/>
      <c s="16" r="AE110"/>
      <c s="16" r="AF110"/>
      <c s="16" r="AG110"/>
      <c s="16" r="AH110"/>
      <c s="16" r="AI110"/>
      <c s="16" r="AJ110"/>
      <c s="16" r="AK110"/>
    </row>
    <row r="111">
      <c s="16" r="A111"/>
      <c s="16" r="B111"/>
      <c s="16" r="C111"/>
      <c t="s" s="172" r="D111">
        <v>3596</v>
      </c>
      <c s="16" r="E111"/>
      <c t="s" s="172" r="F111">
        <v>3597</v>
      </c>
      <c t="s" s="16" r="G111">
        <v>3598</v>
      </c>
      <c t="s" s="16" r="H111">
        <v>76</v>
      </c>
      <c t="s" s="16" r="I111">
        <v>19</v>
      </c>
      <c s="248" r="J111">
        <v>42026</v>
      </c>
      <c s="16" r="K111"/>
      <c s="16" r="L111"/>
      <c s="172" r="M111"/>
      <c s="16" r="N111"/>
      <c s="16" r="O111"/>
      <c s="16" r="P111"/>
      <c s="16" r="Q111"/>
      <c s="16" r="R111"/>
      <c s="16" r="S111"/>
      <c s="16" r="T111"/>
      <c s="16" r="U111"/>
      <c s="16" r="V111"/>
      <c s="16" r="W111"/>
      <c s="16" r="X111"/>
      <c s="16" r="Y111"/>
      <c s="16" r="Z111"/>
      <c s="16" r="AA111"/>
      <c s="16" r="AB111"/>
      <c s="16" r="AC111"/>
      <c s="16" r="AD111"/>
      <c s="16" r="AE111"/>
      <c s="16" r="AF111"/>
      <c s="16" r="AG111"/>
      <c s="16" r="AH111"/>
      <c s="16" r="AI111"/>
      <c s="16" r="AJ111"/>
      <c s="16" r="AK111"/>
    </row>
    <row r="112">
      <c s="16" r="A112"/>
      <c s="16" r="B112"/>
      <c s="16" r="C112"/>
      <c t="s" s="172" r="D112">
        <v>3599</v>
      </c>
      <c s="16" r="E112"/>
      <c t="s" s="16" r="F112">
        <v>3600</v>
      </c>
      <c t="s" s="16" r="G112">
        <v>3601</v>
      </c>
      <c t="s" s="16" r="H112">
        <v>155</v>
      </c>
      <c t="s" s="16" r="I112">
        <v>19</v>
      </c>
      <c s="248" r="J112">
        <v>42026</v>
      </c>
      <c s="16" r="K112"/>
      <c s="16" r="L112"/>
      <c s="172" r="M112"/>
      <c s="16" r="N112"/>
      <c s="16" r="O112"/>
      <c s="16" r="P112"/>
      <c s="16" r="Q112"/>
      <c s="16" r="R112"/>
      <c s="16" r="S112"/>
      <c s="16" r="T112"/>
      <c s="16" r="U112"/>
      <c s="16" r="V112"/>
      <c s="16" r="W112"/>
      <c s="16" r="X112"/>
      <c s="16" r="Y112"/>
      <c s="16" r="Z112"/>
      <c s="16" r="AA112"/>
      <c s="16" r="AB112"/>
      <c s="16" r="AC112"/>
      <c s="16" r="AD112"/>
      <c s="16" r="AE112"/>
      <c s="16" r="AF112"/>
      <c s="16" r="AG112"/>
      <c s="16" r="AH112"/>
      <c s="16" r="AI112"/>
      <c s="16" r="AJ112"/>
      <c s="16" r="AK112"/>
    </row>
    <row r="113">
      <c s="16" r="A113"/>
      <c s="16" r="B113"/>
      <c s="16" r="C113"/>
      <c t="s" s="172" r="D113">
        <v>3602</v>
      </c>
      <c s="16" r="E113"/>
      <c t="s" s="16" r="F113">
        <v>3603</v>
      </c>
      <c t="s" s="16" r="G113">
        <v>3558</v>
      </c>
      <c t="s" s="16" r="H113">
        <v>76</v>
      </c>
      <c t="s" s="16" r="I113">
        <v>19</v>
      </c>
      <c s="248" r="J113">
        <v>41886</v>
      </c>
      <c s="16" r="K113"/>
      <c s="16" r="L113"/>
      <c t="s" s="172" r="M113">
        <v>3356</v>
      </c>
      <c s="16" r="N113"/>
      <c s="16" r="O113"/>
      <c s="16" r="P113"/>
      <c s="16" r="Q113"/>
      <c s="16" r="R113"/>
      <c s="16" r="S113"/>
      <c s="16" r="T113"/>
      <c s="16" r="U113"/>
      <c s="16" r="V113"/>
      <c s="16" r="W113"/>
      <c s="16" r="X113"/>
      <c s="16" r="Y113"/>
      <c s="16" r="Z113"/>
      <c s="16" r="AA113"/>
      <c s="16" r="AB113"/>
      <c s="16" r="AC113"/>
      <c s="16" r="AD113"/>
      <c s="16" r="AE113"/>
      <c s="16" r="AF113"/>
      <c s="16" r="AG113"/>
      <c s="16" r="AH113"/>
      <c s="16" r="AI113"/>
      <c s="16" r="AJ113"/>
      <c s="16" r="AK113"/>
    </row>
    <row r="114">
      <c s="16" r="A114"/>
      <c s="16" r="B114"/>
      <c s="16" r="C114"/>
      <c t="s" s="172" r="D114">
        <v>3604</v>
      </c>
      <c s="16" r="E114"/>
      <c t="s" s="172" r="F114">
        <v>3605</v>
      </c>
      <c t="s" s="16" r="G114">
        <v>3606</v>
      </c>
      <c t="s" s="16" r="H114">
        <v>76</v>
      </c>
      <c t="s" s="16" r="I114">
        <v>19</v>
      </c>
      <c s="248" r="J114">
        <v>41886</v>
      </c>
      <c s="16" r="K114"/>
      <c s="16" r="L114"/>
      <c t="s" s="172" r="M114">
        <v>3356</v>
      </c>
      <c s="16" r="N114"/>
      <c s="16" r="O114"/>
      <c s="16" r="P114"/>
      <c s="16" r="Q114"/>
      <c s="16" r="R114"/>
      <c s="16" r="S114"/>
      <c s="16" r="T114"/>
      <c s="16" r="U114"/>
      <c s="16" r="V114"/>
      <c s="16" r="W114"/>
      <c s="16" r="X114"/>
      <c s="16" r="Y114"/>
      <c s="16" r="Z114"/>
      <c s="16" r="AA114"/>
      <c s="16" r="AB114"/>
      <c s="16" r="AC114"/>
      <c s="16" r="AD114"/>
      <c s="16" r="AE114"/>
      <c s="16" r="AF114"/>
      <c s="16" r="AG114"/>
      <c s="16" r="AH114"/>
      <c s="16" r="AI114"/>
      <c s="16" r="AJ114"/>
      <c s="16" r="AK114"/>
    </row>
    <row r="115">
      <c s="16" r="A115"/>
      <c s="16" r="B115"/>
      <c s="16" r="C115"/>
      <c t="s" s="172" r="D115">
        <v>3348</v>
      </c>
      <c s="16" r="E115"/>
      <c t="s" s="172" r="F115">
        <v>3349</v>
      </c>
      <c t="s" s="172" r="G115">
        <v>3350</v>
      </c>
      <c t="s" s="16" r="H115">
        <v>76</v>
      </c>
      <c t="s" s="16" r="I115">
        <v>19</v>
      </c>
      <c s="248" r="J115">
        <v>41886</v>
      </c>
      <c s="16" r="K115"/>
      <c s="16" r="L115"/>
      <c t="s" s="172" r="M115">
        <v>3356</v>
      </c>
      <c s="16" r="N115"/>
      <c s="16" r="O115"/>
      <c s="16" r="P115"/>
      <c s="16" r="Q115"/>
      <c s="16" r="R115"/>
      <c s="16" r="S115"/>
      <c s="16" r="T115"/>
      <c s="16" r="U115"/>
      <c s="16" r="V115"/>
      <c s="16" r="W115"/>
      <c s="16" r="X115"/>
      <c s="16" r="Y115"/>
      <c s="16" r="Z115"/>
      <c s="16" r="AA115"/>
      <c s="16" r="AB115"/>
      <c s="16" r="AC115"/>
      <c s="16" r="AD115"/>
      <c s="16" r="AE115"/>
      <c s="16" r="AF115"/>
      <c s="16" r="AG115"/>
      <c s="16" r="AH115"/>
      <c s="16" r="AI115"/>
      <c s="16" r="AJ115"/>
      <c s="16" r="AK115"/>
    </row>
    <row r="116">
      <c s="16" r="A116"/>
      <c s="16" r="B116"/>
      <c s="16" r="C116"/>
      <c t="s" s="16" r="D116">
        <v>3607</v>
      </c>
      <c t="s" s="16" r="E116">
        <v>3608</v>
      </c>
      <c t="s" s="16" r="F116">
        <v>3609</v>
      </c>
      <c t="s" s="16" r="G116">
        <v>3610</v>
      </c>
      <c t="s" s="16" r="H116">
        <v>76</v>
      </c>
      <c t="s" s="16" r="I116">
        <v>19</v>
      </c>
      <c s="248" r="J116">
        <v>41886</v>
      </c>
      <c s="16" r="K116"/>
      <c s="16" r="L116"/>
      <c t="s" s="172" r="M116">
        <v>3356</v>
      </c>
      <c s="16" r="N116"/>
      <c s="16" r="O116"/>
      <c s="16" r="P116"/>
      <c s="16" r="Q116"/>
      <c s="16" r="R116"/>
      <c s="16" r="S116"/>
      <c s="16" r="T116"/>
      <c s="16" r="U116"/>
      <c s="16" r="V116"/>
      <c s="16" r="W116"/>
      <c s="16" r="X116"/>
      <c s="16" r="Y116"/>
      <c s="16" r="Z116"/>
      <c s="16" r="AA116"/>
      <c s="16" r="AB116"/>
      <c s="16" r="AC116"/>
      <c s="16" r="AD116"/>
      <c s="16" r="AE116"/>
      <c s="16" r="AF116"/>
      <c s="16" r="AG116"/>
      <c s="16" r="AH116"/>
      <c s="16" r="AI116"/>
      <c s="16" r="AJ116"/>
      <c s="16" r="AK116"/>
    </row>
    <row r="117">
      <c s="16" r="A117"/>
      <c s="16" r="B117"/>
      <c s="16" r="C117"/>
      <c t="s" s="16" r="D117">
        <v>3611</v>
      </c>
      <c t="s" s="16" r="E117">
        <v>3608</v>
      </c>
      <c t="s" s="16" r="F117">
        <v>3612</v>
      </c>
      <c t="s" s="16" r="G117">
        <v>3613</v>
      </c>
      <c t="s" s="16" r="H117">
        <v>76</v>
      </c>
      <c t="s" s="16" r="I117">
        <v>19</v>
      </c>
      <c s="248" r="J117">
        <v>41886</v>
      </c>
      <c s="16" r="K117"/>
      <c s="16" r="L117"/>
      <c t="s" s="172" r="M117">
        <v>3356</v>
      </c>
      <c s="16" r="N117"/>
      <c s="16" r="O117"/>
      <c s="16" r="P117"/>
      <c s="16" r="Q117"/>
      <c s="16" r="R117"/>
      <c s="16" r="S117"/>
      <c s="16" r="T117"/>
      <c s="16" r="U117"/>
      <c s="16" r="V117"/>
      <c s="16" r="W117"/>
      <c s="16" r="X117"/>
      <c s="16" r="Y117"/>
      <c s="16" r="Z117"/>
      <c s="16" r="AA117"/>
      <c s="16" r="AB117"/>
      <c s="16" r="AC117"/>
      <c s="16" r="AD117"/>
      <c s="16" r="AE117"/>
      <c s="16" r="AF117"/>
      <c s="16" r="AG117"/>
      <c s="16" r="AH117"/>
      <c s="16" r="AI117"/>
      <c s="16" r="AJ117"/>
      <c s="16" r="AK117"/>
    </row>
    <row r="118">
      <c s="16" r="A118"/>
      <c s="16" r="C118"/>
      <c t="s" s="16" r="D118">
        <v>3614</v>
      </c>
      <c t="s" s="16" r="E118">
        <v>3501</v>
      </c>
      <c t="s" s="16" r="F118">
        <v>3615</v>
      </c>
      <c t="s" s="16" r="G118">
        <v>3616</v>
      </c>
      <c t="s" s="16" r="H118">
        <v>76</v>
      </c>
      <c t="s" s="16" r="I118">
        <v>19</v>
      </c>
      <c s="248" r="J118">
        <v>41886</v>
      </c>
      <c s="16" r="K118"/>
      <c s="16" r="L118"/>
      <c t="s" s="172" r="M118">
        <v>3356</v>
      </c>
      <c s="16" r="N118"/>
      <c s="16" r="O118"/>
      <c s="16" r="P118"/>
      <c s="16" r="Q118"/>
      <c s="16" r="R118"/>
      <c s="16" r="S118"/>
      <c s="16" r="T118"/>
      <c s="16" r="U118"/>
      <c s="16" r="V118"/>
      <c s="16" r="W118"/>
      <c s="16" r="X118"/>
      <c s="16" r="Y118"/>
      <c s="16" r="Z118"/>
      <c s="16" r="AA118"/>
      <c s="16" r="AB118"/>
      <c s="16" r="AC118"/>
      <c s="16" r="AD118"/>
      <c s="16" r="AE118"/>
      <c s="16" r="AF118"/>
      <c s="16" r="AG118"/>
      <c s="16" r="AH118"/>
      <c s="16" r="AI118"/>
      <c s="16" r="AJ118"/>
      <c s="16" r="AK118"/>
    </row>
    <row r="119">
      <c s="16" r="A119"/>
      <c s="16" r="B119"/>
      <c s="16" r="C119"/>
      <c t="s" s="172" r="D119">
        <v>3617</v>
      </c>
      <c s="16" r="E119"/>
      <c t="s" s="16" r="F119">
        <v>3618</v>
      </c>
      <c t="s" s="16" r="G119">
        <v>3619</v>
      </c>
      <c t="s" s="16" r="H119">
        <v>76</v>
      </c>
      <c t="s" s="16" r="I119">
        <v>19</v>
      </c>
      <c s="248" r="J119">
        <v>41886</v>
      </c>
      <c s="16" r="K119"/>
      <c s="16" r="L119"/>
      <c t="s" s="172" r="M119">
        <v>3356</v>
      </c>
      <c s="16" r="N119"/>
      <c s="16" r="O119"/>
      <c s="16" r="P119"/>
      <c s="16" r="Q119"/>
      <c s="16" r="R119"/>
      <c s="16" r="S119"/>
      <c s="16" r="T119"/>
      <c s="16" r="U119"/>
      <c s="16" r="V119"/>
      <c s="16" r="W119"/>
      <c s="16" r="X119"/>
      <c s="16" r="Y119"/>
      <c s="16" r="Z119"/>
      <c s="16" r="AA119"/>
      <c s="16" r="AB119"/>
      <c s="16" r="AC119"/>
      <c s="16" r="AD119"/>
      <c s="16" r="AE119"/>
      <c s="16" r="AF119"/>
      <c s="16" r="AG119"/>
      <c s="16" r="AH119"/>
      <c s="16" r="AI119"/>
      <c s="16" r="AJ119"/>
      <c s="16" r="AK119"/>
    </row>
    <row r="120">
      <c s="16" r="A120"/>
      <c s="16" r="B120"/>
      <c s="16" r="C120"/>
      <c t="s" s="172" r="D120">
        <v>3620</v>
      </c>
      <c t="s" s="16" r="E120">
        <v>3501</v>
      </c>
      <c t="s" s="16" r="F120">
        <v>3570</v>
      </c>
      <c t="s" s="16" r="G120">
        <v>3621</v>
      </c>
      <c t="s" s="16" r="H120">
        <v>76</v>
      </c>
      <c t="s" s="16" r="I120">
        <v>19</v>
      </c>
      <c s="248" r="J120">
        <v>41910</v>
      </c>
      <c s="16" r="K120"/>
      <c s="16" r="L120"/>
      <c t="s" s="172" r="M120">
        <v>3356</v>
      </c>
      <c s="16" r="N120"/>
      <c s="16" r="O120"/>
      <c s="16" r="P120"/>
      <c s="16" r="Q120"/>
      <c s="16" r="R120"/>
      <c s="16" r="S120"/>
      <c s="16" r="T120"/>
      <c s="16" r="U120"/>
      <c s="16" r="V120"/>
      <c s="16" r="W120"/>
      <c s="16" r="X120"/>
      <c s="16" r="Y120"/>
      <c s="16" r="Z120"/>
      <c s="16" r="AA120"/>
      <c s="16" r="AB120"/>
      <c s="16" r="AC120"/>
      <c s="16" r="AD120"/>
      <c s="16" r="AE120"/>
      <c s="16" r="AF120"/>
      <c s="16" r="AG120"/>
      <c s="16" r="AH120"/>
      <c s="16" r="AI120"/>
      <c s="16" r="AJ120"/>
      <c s="16" r="AK120"/>
    </row>
    <row r="121">
      <c s="16" r="A121"/>
      <c s="16" r="B121"/>
      <c s="16" r="C121"/>
      <c t="s" s="172" r="D121">
        <v>3622</v>
      </c>
      <c t="s" s="16" r="E121">
        <v>3501</v>
      </c>
      <c t="s" s="16" r="F121">
        <v>3570</v>
      </c>
      <c t="s" s="16" r="G121">
        <v>3558</v>
      </c>
      <c t="s" s="16" r="H121">
        <v>76</v>
      </c>
      <c t="s" s="16" r="I121">
        <v>19</v>
      </c>
      <c s="248" r="J121">
        <v>41910</v>
      </c>
      <c s="16" r="K121"/>
      <c s="16" r="L121"/>
      <c t="s" s="172" r="M121">
        <v>3356</v>
      </c>
      <c s="16" r="N121"/>
      <c s="16" r="O121"/>
      <c s="16" r="P121"/>
      <c s="16" r="Q121"/>
      <c s="16" r="R121"/>
      <c s="16" r="S121"/>
      <c s="16" r="T121"/>
      <c s="16" r="U121"/>
      <c s="16" r="V121"/>
      <c s="16" r="W121"/>
      <c s="16" r="X121"/>
      <c s="16" r="Y121"/>
      <c s="16" r="Z121"/>
      <c s="16" r="AA121"/>
      <c s="16" r="AB121"/>
      <c s="16" r="AC121"/>
      <c s="16" r="AD121"/>
      <c s="16" r="AE121"/>
      <c s="16" r="AF121"/>
      <c s="16" r="AG121"/>
      <c s="16" r="AH121"/>
      <c s="16" r="AI121"/>
      <c s="16" r="AJ121"/>
      <c s="16" r="AK121"/>
    </row>
    <row r="122">
      <c s="16" r="A122"/>
      <c s="16" r="B122"/>
      <c s="16" r="C122"/>
      <c t="s" s="172" r="D122">
        <v>3623</v>
      </c>
      <c t="s" s="16" r="E122">
        <v>3501</v>
      </c>
      <c t="s" s="16" r="F122">
        <v>3624</v>
      </c>
      <c t="s" s="16" r="G122">
        <v>3558</v>
      </c>
      <c t="s" s="16" r="H122">
        <v>76</v>
      </c>
      <c t="s" s="16" r="I122">
        <v>19</v>
      </c>
      <c s="248" r="J122">
        <v>41982</v>
      </c>
      <c s="16" r="K122"/>
      <c s="16" r="L122"/>
      <c t="s" s="172" r="M122">
        <v>3356</v>
      </c>
      <c s="16" r="N122"/>
      <c s="16" r="O122"/>
      <c s="16" r="P122"/>
      <c s="16" r="Q122"/>
      <c s="16" r="R122"/>
      <c s="16" r="S122"/>
      <c s="16" r="T122"/>
      <c s="16" r="U122"/>
      <c s="16" r="V122"/>
      <c s="16" r="W122"/>
      <c s="16" r="X122"/>
      <c s="16" r="Y122"/>
      <c s="16" r="Z122"/>
      <c s="16" r="AA122"/>
      <c s="16" r="AB122"/>
      <c s="16" r="AC122"/>
      <c s="16" r="AD122"/>
      <c s="16" r="AE122"/>
      <c s="16" r="AF122"/>
      <c s="16" r="AG122"/>
      <c s="16" r="AH122"/>
      <c s="16" r="AI122"/>
      <c s="16" r="AJ122"/>
      <c s="16" r="AK122"/>
    </row>
    <row r="123">
      <c s="16" r="A123"/>
      <c s="16" r="B123"/>
      <c s="16" r="C123"/>
      <c t="s" s="172" r="D123">
        <v>3625</v>
      </c>
      <c t="s" s="16" r="E123">
        <v>3501</v>
      </c>
      <c t="s" s="16" r="F123">
        <v>3626</v>
      </c>
      <c t="s" s="16" r="G123">
        <v>3627</v>
      </c>
      <c t="s" s="16" r="H123">
        <v>76</v>
      </c>
      <c t="s" s="16" r="I123">
        <v>19</v>
      </c>
      <c s="248" r="J123">
        <v>41982</v>
      </c>
      <c s="16" r="K123"/>
      <c s="16" r="L123"/>
      <c t="s" s="172" r="M123">
        <v>3356</v>
      </c>
      <c s="16" r="N123"/>
      <c s="16" r="O123"/>
      <c s="16" r="P123"/>
      <c s="16" r="Q123"/>
      <c s="16" r="R123"/>
      <c s="16" r="S123"/>
      <c s="16" r="T123"/>
      <c s="16" r="U123"/>
      <c s="16" r="V123"/>
      <c s="16" r="W123"/>
      <c s="16" r="X123"/>
      <c s="16" r="Y123"/>
      <c s="16" r="Z123"/>
      <c s="16" r="AA123"/>
      <c s="16" r="AB123"/>
      <c s="16" r="AC123"/>
      <c s="16" r="AD123"/>
      <c s="16" r="AE123"/>
      <c s="16" r="AF123"/>
      <c s="16" r="AG123"/>
      <c s="16" r="AH123"/>
      <c s="16" r="AI123"/>
      <c s="16" r="AJ123"/>
      <c s="16" r="AK123"/>
    </row>
    <row r="124">
      <c s="16" r="A124"/>
      <c s="16" r="B124"/>
      <c s="16" r="C124"/>
      <c t="s" s="172" r="D124">
        <v>3628</v>
      </c>
      <c t="s" s="16" r="E124">
        <v>3501</v>
      </c>
      <c t="s" s="16" r="F124">
        <v>3570</v>
      </c>
      <c t="s" s="16" r="G124">
        <v>3629</v>
      </c>
      <c t="s" s="16" r="H124">
        <v>76</v>
      </c>
      <c t="s" s="16" r="I124">
        <v>19</v>
      </c>
      <c s="248" r="J124">
        <v>41910</v>
      </c>
      <c s="16" r="K124"/>
      <c s="16" r="L124"/>
      <c t="s" s="172" r="M124">
        <v>3356</v>
      </c>
      <c s="16" r="N124"/>
      <c s="16" r="O124"/>
      <c s="16" r="P124"/>
      <c s="16" r="Q124"/>
      <c s="16" r="R124"/>
      <c s="16" r="S124"/>
      <c s="16" r="T124"/>
      <c s="16" r="U124"/>
      <c s="16" r="V124"/>
      <c s="16" r="W124"/>
      <c s="16" r="X124"/>
      <c s="16" r="Y124"/>
      <c s="16" r="Z124"/>
      <c s="16" r="AA124"/>
      <c s="16" r="AB124"/>
      <c s="16" r="AC124"/>
      <c s="16" r="AD124"/>
      <c s="16" r="AE124"/>
      <c s="16" r="AF124"/>
      <c s="16" r="AG124"/>
      <c s="16" r="AH124"/>
      <c s="16" r="AI124"/>
      <c s="16" r="AJ124"/>
      <c s="16" r="AK124"/>
    </row>
    <row r="125">
      <c s="172" r="A125"/>
      <c t="s" s="16" r="B125">
        <v>3630</v>
      </c>
      <c t="s" s="16" r="C125">
        <v>714</v>
      </c>
      <c t="s" s="172" r="D125">
        <v>3631</v>
      </c>
      <c t="s" s="16" r="E125">
        <v>3285</v>
      </c>
      <c t="s" s="16" r="F125">
        <v>3632</v>
      </c>
      <c t="s" s="16" r="G125">
        <v>3633</v>
      </c>
      <c t="s" s="16" r="H125">
        <v>76</v>
      </c>
      <c t="s" s="16" r="I125">
        <v>19</v>
      </c>
      <c s="248" r="J125">
        <v>41982</v>
      </c>
      <c s="16" r="K125"/>
      <c s="16" r="L125"/>
      <c t="s" s="172" r="M125">
        <v>3356</v>
      </c>
      <c s="16" r="N125"/>
      <c s="16" r="O125"/>
      <c s="16" r="P125"/>
      <c s="16" r="Q125"/>
      <c s="16" r="R125"/>
      <c s="16" r="S125"/>
      <c s="16" r="T125"/>
      <c s="16" r="U125"/>
      <c s="16" r="V125"/>
      <c s="16" r="W125"/>
      <c s="16" r="X125"/>
      <c s="16" r="Y125"/>
      <c s="16" r="Z125"/>
      <c s="16" r="AA125"/>
      <c s="16" r="AB125"/>
      <c s="16" r="AC125"/>
      <c s="16" r="AD125"/>
      <c s="16" r="AE125"/>
      <c s="16" r="AF125"/>
      <c s="16" r="AG125"/>
      <c s="16" r="AH125"/>
      <c s="16" r="AI125"/>
      <c s="16" r="AJ125"/>
      <c s="16" r="AK125"/>
    </row>
    <row r="126">
      <c s="16" r="A126"/>
      <c s="16" r="B126"/>
      <c s="16" r="C126"/>
      <c t="s" s="172" r="D126">
        <v>3634</v>
      </c>
      <c t="s" s="16" r="E126">
        <v>3285</v>
      </c>
      <c t="s" s="16" r="F126">
        <v>3635</v>
      </c>
      <c t="s" s="16" r="G126">
        <v>3636</v>
      </c>
      <c t="s" s="16" r="H126">
        <v>76</v>
      </c>
      <c t="s" s="16" r="I126">
        <v>19</v>
      </c>
      <c s="248" r="J126">
        <v>41982</v>
      </c>
      <c s="16" r="K126"/>
      <c s="16" r="L126"/>
      <c t="s" s="172" r="M126">
        <v>3356</v>
      </c>
      <c s="16" r="N126"/>
      <c s="16" r="O126"/>
      <c s="16" r="P126"/>
      <c s="16" r="Q126"/>
      <c s="16" r="R126"/>
      <c s="16" r="S126"/>
      <c s="16" r="T126"/>
      <c s="16" r="U126"/>
      <c s="16" r="V126"/>
      <c s="16" r="W126"/>
      <c s="16" r="X126"/>
      <c s="16" r="Y126"/>
      <c s="16" r="Z126"/>
      <c s="16" r="AA126"/>
      <c s="16" r="AB126"/>
      <c s="16" r="AC126"/>
      <c s="16" r="AD126"/>
      <c s="16" r="AE126"/>
      <c s="16" r="AF126"/>
      <c s="16" r="AG126"/>
      <c s="16" r="AH126"/>
      <c s="16" r="AI126"/>
      <c s="16" r="AJ126"/>
      <c s="16" r="AK126"/>
    </row>
    <row r="127">
      <c s="172" r="A127"/>
      <c t="s" s="172" r="B127">
        <v>3637</v>
      </c>
      <c s="172" r="C127"/>
      <c t="s" s="172" r="D127">
        <v>3638</v>
      </c>
      <c t="s" s="16" r="E127">
        <v>3285</v>
      </c>
      <c t="s" s="172" r="F127">
        <v>3639</v>
      </c>
      <c t="s" s="172" r="G127">
        <v>3640</v>
      </c>
      <c t="s" s="16" r="H127">
        <v>76</v>
      </c>
      <c t="s" s="16" r="I127">
        <v>19</v>
      </c>
      <c s="248" r="J127">
        <v>41886</v>
      </c>
      <c s="172" r="K127"/>
      <c s="172" r="L127"/>
      <c t="s" s="172" r="M127">
        <v>3356</v>
      </c>
      <c s="172" r="N127"/>
      <c s="172" r="O127"/>
      <c s="172" r="P127"/>
      <c s="172" r="Q127"/>
      <c s="172" r="R127"/>
      <c s="172" r="S127"/>
      <c s="172" r="T127"/>
      <c s="172" r="U127"/>
      <c s="172" r="V127"/>
      <c s="172" r="W127"/>
      <c s="172" r="X127"/>
      <c s="172" r="Y127"/>
      <c s="172" r="Z127"/>
      <c s="172" r="AA127"/>
      <c s="172" r="AB127"/>
      <c s="172" r="AC127"/>
      <c s="172" r="AD127"/>
      <c s="172" r="AE127"/>
      <c s="172" r="AF127"/>
      <c s="172" r="AG127"/>
      <c s="172" r="AH127"/>
      <c s="172" r="AI127"/>
      <c s="172" r="AJ127"/>
      <c s="172" r="AK127"/>
    </row>
    <row r="128">
      <c s="16" r="A128"/>
      <c s="16" r="C128"/>
      <c t="s" s="172" r="D128">
        <v>3641</v>
      </c>
      <c t="s" s="16" r="E128">
        <v>3642</v>
      </c>
      <c t="s" s="16" r="F128">
        <v>3643</v>
      </c>
      <c t="s" s="16" r="G128">
        <v>3644</v>
      </c>
      <c t="s" s="16" r="H128">
        <v>76</v>
      </c>
      <c t="s" s="16" r="I128">
        <v>19</v>
      </c>
      <c s="248" r="J128">
        <v>41886</v>
      </c>
      <c s="16" r="K128"/>
      <c s="16" r="L128"/>
      <c t="s" s="172" r="M128">
        <v>3356</v>
      </c>
      <c s="16" r="N128"/>
      <c s="16" r="O128"/>
      <c s="16" r="P128"/>
      <c s="16" r="Q128"/>
      <c s="16" r="R128"/>
      <c s="16" r="S128"/>
      <c s="16" r="T128"/>
      <c s="16" r="U128"/>
      <c s="16" r="V128"/>
      <c s="16" r="W128"/>
      <c s="16" r="X128"/>
      <c s="16" r="Y128"/>
      <c s="16" r="Z128"/>
      <c s="16" r="AA128"/>
      <c s="16" r="AB128"/>
      <c s="16" r="AC128"/>
      <c s="16" r="AD128"/>
      <c s="16" r="AE128"/>
      <c s="16" r="AF128"/>
      <c s="16" r="AG128"/>
      <c s="16" r="AH128"/>
      <c s="16" r="AI128"/>
      <c s="16" r="AJ128"/>
      <c s="16" r="AK128"/>
    </row>
    <row r="129">
      <c s="16" r="A129"/>
      <c s="16" r="B129"/>
      <c s="16" r="C129"/>
      <c t="s" s="172" r="D129">
        <v>3645</v>
      </c>
      <c s="16" r="E129"/>
      <c t="s" s="16" r="F129">
        <v>3646</v>
      </c>
      <c t="s" s="16" r="G129">
        <v>3647</v>
      </c>
      <c t="s" s="16" r="H129">
        <v>76</v>
      </c>
      <c t="s" s="16" r="I129">
        <v>19</v>
      </c>
      <c s="248" r="J129">
        <v>41886</v>
      </c>
      <c s="16" r="K129"/>
      <c s="16" r="L129"/>
      <c t="s" s="172" r="M129">
        <v>3356</v>
      </c>
      <c s="16" r="N129"/>
      <c s="16" r="O129"/>
      <c s="16" r="P129"/>
      <c s="16" r="Q129"/>
      <c s="16" r="R129"/>
      <c s="16" r="S129"/>
      <c s="16" r="T129"/>
      <c s="16" r="U129"/>
      <c s="16" r="V129"/>
      <c s="16" r="W129"/>
      <c s="16" r="X129"/>
      <c s="16" r="Y129"/>
      <c s="16" r="Z129"/>
      <c s="16" r="AA129"/>
      <c s="16" r="AB129"/>
      <c s="16" r="AC129"/>
      <c s="16" r="AD129"/>
      <c s="16" r="AE129"/>
      <c s="16" r="AF129"/>
      <c s="16" r="AG129"/>
      <c s="16" r="AH129"/>
      <c s="16" r="AI129"/>
      <c s="16" r="AJ129"/>
      <c s="16" r="AK129"/>
    </row>
    <row r="130">
      <c s="16" r="A130"/>
      <c s="16" r="B130"/>
      <c s="16" r="C130"/>
      <c t="s" s="172" r="D130">
        <v>3481</v>
      </c>
      <c s="16" r="E130"/>
      <c t="s" s="16" r="F130">
        <v>3648</v>
      </c>
      <c t="s" s="16" r="G130">
        <v>3649</v>
      </c>
      <c t="s" s="16" r="H130">
        <v>76</v>
      </c>
      <c t="s" s="16" r="I130">
        <v>19</v>
      </c>
      <c s="248" r="J130">
        <v>41886</v>
      </c>
      <c s="16" r="K130"/>
      <c s="16" r="L130"/>
      <c t="s" s="172" r="M130">
        <v>3356</v>
      </c>
      <c s="16" r="N130"/>
      <c s="16" r="O130"/>
      <c s="16" r="P130"/>
      <c s="16" r="Q130"/>
      <c s="16" r="R130"/>
      <c s="16" r="S130"/>
      <c s="16" r="T130"/>
      <c s="16" r="U130"/>
      <c s="16" r="V130"/>
      <c s="16" r="W130"/>
      <c s="16" r="X130"/>
      <c s="16" r="Y130"/>
      <c s="16" r="Z130"/>
      <c s="16" r="AA130"/>
      <c s="16" r="AB130"/>
      <c s="16" r="AC130"/>
      <c s="16" r="AD130"/>
      <c s="16" r="AE130"/>
      <c s="16" r="AF130"/>
      <c s="16" r="AG130"/>
      <c s="16" r="AH130"/>
      <c s="16" r="AI130"/>
      <c s="16" r="AJ130"/>
      <c s="16" r="AK130"/>
    </row>
    <row r="131">
      <c s="16" r="A131"/>
      <c s="16" r="B131"/>
      <c s="16" r="C131"/>
      <c t="s" s="172" r="D131">
        <v>3650</v>
      </c>
      <c s="16" r="E131"/>
      <c t="s" s="16" r="F131">
        <v>3651</v>
      </c>
      <c t="s" s="172" r="G131">
        <v>3652</v>
      </c>
      <c t="s" s="16" r="H131">
        <v>76</v>
      </c>
      <c t="s" s="16" r="I131">
        <v>19</v>
      </c>
      <c s="248" r="J131">
        <v>41886</v>
      </c>
      <c s="16" r="K131"/>
      <c s="16" r="L131"/>
      <c t="s" s="172" r="M131">
        <v>3356</v>
      </c>
      <c s="16" r="N131"/>
      <c s="16" r="O131"/>
      <c s="16" r="P131"/>
      <c s="16" r="Q131"/>
      <c s="16" r="R131"/>
      <c s="16" r="S131"/>
      <c s="16" r="T131"/>
      <c s="16" r="U131"/>
      <c s="16" r="V131"/>
      <c s="16" r="W131"/>
      <c s="16" r="X131"/>
      <c s="16" r="Y131"/>
      <c s="16" r="Z131"/>
      <c s="16" r="AA131"/>
      <c s="16" r="AB131"/>
      <c s="16" r="AC131"/>
      <c s="16" r="AD131"/>
      <c s="16" r="AE131"/>
      <c s="16" r="AF131"/>
      <c s="16" r="AG131"/>
      <c s="16" r="AH131"/>
      <c s="16" r="AI131"/>
      <c s="16" r="AJ131"/>
      <c s="16" r="AK131"/>
    </row>
    <row r="132">
      <c s="16" r="A132"/>
      <c s="16" r="B132"/>
      <c s="16" r="C132"/>
      <c t="s" s="172" r="D132">
        <v>3512</v>
      </c>
      <c s="16" r="E132"/>
      <c t="s" s="16" r="F132">
        <v>3653</v>
      </c>
      <c t="s" s="16" r="G132">
        <v>3654</v>
      </c>
      <c t="s" s="16" r="H132">
        <v>76</v>
      </c>
      <c t="s" s="16" r="I132">
        <v>19</v>
      </c>
      <c s="248" r="J132">
        <v>41886</v>
      </c>
      <c s="16" r="K132"/>
      <c s="16" r="L132"/>
      <c t="s" s="172" r="M132">
        <v>3356</v>
      </c>
      <c s="16" r="N132"/>
      <c s="16" r="O132"/>
      <c s="16" r="P132"/>
      <c s="16" r="Q132"/>
      <c s="16" r="R132"/>
      <c s="16" r="S132"/>
      <c s="16" r="T132"/>
      <c s="16" r="U132"/>
      <c s="16" r="V132"/>
      <c s="16" r="W132"/>
      <c s="16" r="X132"/>
      <c s="16" r="Y132"/>
      <c s="16" r="Z132"/>
      <c s="16" r="AA132"/>
      <c s="16" r="AB132"/>
      <c s="16" r="AC132"/>
      <c s="16" r="AD132"/>
      <c s="16" r="AE132"/>
      <c s="16" r="AF132"/>
      <c s="16" r="AG132"/>
      <c s="16" r="AH132"/>
      <c s="16" r="AI132"/>
      <c s="16" r="AJ132"/>
      <c s="16" r="AK132"/>
    </row>
    <row r="133">
      <c s="16" r="A133"/>
      <c s="16" r="B133"/>
      <c s="16" r="C133"/>
      <c t="s" s="172" r="D133">
        <v>3342</v>
      </c>
      <c s="16" r="E133"/>
      <c t="s" s="16" r="F133">
        <v>3655</v>
      </c>
      <c t="s" s="16" r="G133">
        <v>3656</v>
      </c>
      <c t="s" s="16" r="H133">
        <v>76</v>
      </c>
      <c t="s" s="16" r="I133">
        <v>19</v>
      </c>
      <c s="248" r="J133">
        <v>41886</v>
      </c>
      <c s="16" r="K133"/>
      <c s="16" r="L133"/>
      <c t="s" s="172" r="M133">
        <v>3356</v>
      </c>
      <c s="16" r="N133"/>
      <c s="16" r="O133"/>
      <c s="16" r="P133"/>
      <c s="16" r="Q133"/>
      <c s="16" r="R133"/>
      <c s="16" r="S133"/>
      <c s="16" r="T133"/>
      <c s="16" r="U133"/>
      <c s="16" r="V133"/>
      <c s="16" r="W133"/>
      <c s="16" r="X133"/>
      <c s="16" r="Y133"/>
      <c s="16" r="Z133"/>
      <c s="16" r="AA133"/>
      <c s="16" r="AB133"/>
      <c s="16" r="AC133"/>
      <c s="16" r="AD133"/>
      <c s="16" r="AE133"/>
      <c s="16" r="AF133"/>
      <c s="16" r="AG133"/>
      <c s="16" r="AH133"/>
      <c s="16" r="AI133"/>
      <c s="16" r="AJ133"/>
      <c s="16" r="AK133"/>
    </row>
    <row r="134">
      <c s="16" r="A134"/>
      <c s="16" r="B134"/>
      <c s="16" r="C134"/>
      <c t="s" s="16" r="D134">
        <v>3657</v>
      </c>
      <c s="16" r="E134"/>
      <c t="s" s="16" r="F134">
        <v>3658</v>
      </c>
      <c t="s" s="16" r="G134">
        <v>3659</v>
      </c>
      <c t="s" s="16" r="H134">
        <v>76</v>
      </c>
      <c t="s" s="16" r="I134">
        <v>19</v>
      </c>
      <c s="248" r="J134">
        <v>41886</v>
      </c>
      <c s="16" r="K134"/>
      <c s="16" r="L134"/>
      <c t="s" s="172" r="M134">
        <v>3356</v>
      </c>
      <c s="16" r="N134"/>
      <c s="16" r="O134"/>
      <c s="16" r="P134"/>
      <c s="16" r="Q134"/>
      <c s="16" r="R134"/>
      <c s="16" r="S134"/>
      <c s="16" r="T134"/>
      <c s="16" r="U134"/>
      <c s="16" r="V134"/>
      <c s="16" r="W134"/>
      <c s="16" r="X134"/>
      <c s="16" r="Y134"/>
      <c s="16" r="Z134"/>
      <c s="16" r="AA134"/>
      <c s="16" r="AB134"/>
      <c s="16" r="AC134"/>
      <c s="16" r="AD134"/>
      <c s="16" r="AE134"/>
      <c s="16" r="AF134"/>
      <c s="16" r="AG134"/>
      <c s="16" r="AH134"/>
      <c s="16" r="AI134"/>
      <c s="16" r="AJ134"/>
      <c s="16" r="AK134"/>
    </row>
    <row r="135">
      <c s="16" r="A135"/>
      <c t="s" s="172" r="B135">
        <v>3660</v>
      </c>
      <c s="16" r="C135"/>
      <c t="s" s="172" r="D135">
        <v>3661</v>
      </c>
      <c t="s" r="E135">
        <v>3662</v>
      </c>
      <c t="s" s="172" r="F135">
        <v>3663</v>
      </c>
      <c t="s" s="172" r="G135">
        <v>3664</v>
      </c>
      <c t="s" s="16" r="H135">
        <v>155</v>
      </c>
      <c t="s" s="16" r="I135">
        <v>19</v>
      </c>
      <c s="248" r="J135">
        <v>41886</v>
      </c>
      <c s="16" r="K135"/>
      <c s="16" r="L135"/>
      <c t="s" s="172" r="M135">
        <v>3356</v>
      </c>
      <c s="16" r="N135"/>
      <c s="16" r="O135"/>
      <c s="16" r="P135"/>
      <c s="16" r="Q135"/>
      <c s="16" r="R135"/>
      <c s="16" r="S135"/>
      <c s="16" r="T135"/>
      <c s="16" r="U135"/>
      <c s="16" r="V135"/>
      <c s="16" r="W135"/>
      <c s="16" r="X135"/>
      <c s="16" r="Y135"/>
      <c s="16" r="Z135"/>
      <c s="16" r="AA135"/>
      <c s="16" r="AB135"/>
      <c s="16" r="AC135"/>
      <c s="16" r="AD135"/>
      <c s="16" r="AE135"/>
      <c s="16" r="AF135"/>
      <c s="16" r="AG135"/>
      <c s="16" r="AH135"/>
      <c s="16" r="AI135"/>
      <c s="16" r="AJ135"/>
      <c s="16" r="AK135"/>
    </row>
    <row r="136">
      <c s="16" r="A136"/>
      <c s="16" r="C136"/>
      <c t="s" s="172" r="D136">
        <v>3665</v>
      </c>
      <c t="s" s="172" r="E136">
        <v>3285</v>
      </c>
      <c t="s" s="16" r="F136">
        <v>3666</v>
      </c>
      <c t="s" s="16" r="G136">
        <v>3667</v>
      </c>
      <c t="s" s="16" r="H136">
        <v>155</v>
      </c>
      <c t="s" s="16" r="I136">
        <v>19</v>
      </c>
      <c s="248" r="J136">
        <v>41933</v>
      </c>
      <c s="16" r="K136"/>
      <c s="16" r="L136"/>
      <c t="s" s="172" r="M136">
        <v>3356</v>
      </c>
      <c s="16" r="N136"/>
      <c s="16" r="O136"/>
      <c s="16" r="P136"/>
      <c s="16" r="Q136"/>
      <c s="16" r="R136"/>
      <c s="16" r="S136"/>
      <c s="16" r="T136"/>
      <c s="16" r="U136"/>
      <c s="16" r="V136"/>
      <c s="16" r="W136"/>
      <c s="16" r="X136"/>
      <c s="16" r="Y136"/>
      <c s="16" r="Z136"/>
      <c s="16" r="AA136"/>
      <c s="16" r="AB136"/>
      <c s="16" r="AC136"/>
      <c s="16" r="AD136"/>
      <c s="16" r="AE136"/>
      <c s="16" r="AF136"/>
      <c s="16" r="AG136"/>
      <c s="16" r="AH136"/>
      <c s="16" r="AI136"/>
      <c s="16" r="AJ136"/>
      <c s="16" r="AK136"/>
    </row>
    <row r="137">
      <c s="16" r="A137"/>
      <c s="16" r="C137"/>
      <c t="s" s="172" r="D137">
        <v>3668</v>
      </c>
      <c s="172" r="E137"/>
      <c t="s" s="16" r="F137">
        <v>3669</v>
      </c>
      <c t="s" s="16" r="G137">
        <v>3670</v>
      </c>
      <c t="s" s="16" r="H137">
        <v>155</v>
      </c>
      <c t="s" s="16" r="I137">
        <v>19</v>
      </c>
      <c s="248" r="J137">
        <v>41886</v>
      </c>
      <c s="16" r="K137"/>
      <c s="16" r="L137"/>
      <c t="s" s="172" r="M137">
        <v>3356</v>
      </c>
      <c s="16" r="N137"/>
      <c s="16" r="O137"/>
      <c s="16" r="P137"/>
      <c s="16" r="Q137"/>
      <c s="16" r="R137"/>
      <c s="16" r="S137"/>
      <c s="16" r="T137"/>
      <c s="16" r="U137"/>
      <c s="16" r="V137"/>
      <c s="16" r="W137"/>
      <c s="16" r="X137"/>
      <c s="16" r="Y137"/>
      <c s="16" r="Z137"/>
      <c s="16" r="AA137"/>
      <c s="16" r="AB137"/>
      <c s="16" r="AC137"/>
      <c s="16" r="AD137"/>
      <c s="16" r="AE137"/>
      <c s="16" r="AF137"/>
      <c s="16" r="AG137"/>
      <c s="16" r="AH137"/>
      <c s="16" r="AI137"/>
      <c s="16" r="AJ137"/>
      <c s="16" r="AK137"/>
    </row>
    <row r="138">
      <c s="16" r="A138"/>
      <c s="16" r="B138"/>
      <c s="16" r="C138"/>
      <c t="s" s="172" r="D138">
        <v>3671</v>
      </c>
      <c s="172" r="E138"/>
      <c t="s" s="16" r="F138">
        <v>3672</v>
      </c>
      <c t="s" s="16" r="G138">
        <v>3673</v>
      </c>
      <c t="s" s="16" r="H138">
        <v>155</v>
      </c>
      <c t="s" s="16" r="I138">
        <v>19</v>
      </c>
      <c s="248" r="J138">
        <v>41886</v>
      </c>
      <c s="16" r="K138"/>
      <c s="16" r="L138"/>
      <c t="s" s="172" r="M138">
        <v>3356</v>
      </c>
      <c s="16" r="N138"/>
      <c s="16" r="O138"/>
      <c s="16" r="P138"/>
      <c s="16" r="Q138"/>
      <c s="16" r="R138"/>
      <c s="16" r="S138"/>
      <c s="16" r="T138"/>
      <c s="16" r="U138"/>
      <c s="16" r="V138"/>
      <c s="16" r="W138"/>
      <c s="16" r="X138"/>
      <c s="16" r="Y138"/>
      <c s="16" r="Z138"/>
      <c s="16" r="AA138"/>
      <c s="16" r="AB138"/>
      <c s="16" r="AC138"/>
      <c s="16" r="AD138"/>
      <c s="16" r="AE138"/>
      <c s="16" r="AF138"/>
      <c s="16" r="AG138"/>
      <c s="16" r="AH138"/>
      <c s="16" r="AI138"/>
      <c s="16" r="AJ138"/>
      <c s="16" r="AK138"/>
    </row>
    <row r="139">
      <c s="16" r="A139"/>
      <c s="16" r="B139"/>
      <c s="16" r="C139"/>
      <c t="s" s="172" r="D139">
        <v>3674</v>
      </c>
      <c t="s" s="16" r="E139">
        <v>3675</v>
      </c>
      <c t="s" s="16" r="F139">
        <v>3676</v>
      </c>
      <c t="s" s="16" r="G139">
        <v>3677</v>
      </c>
      <c t="s" s="16" r="H139">
        <v>155</v>
      </c>
      <c t="s" s="16" r="I139">
        <v>19</v>
      </c>
      <c s="248" r="J139">
        <v>41886</v>
      </c>
      <c s="16" r="K139"/>
      <c s="16" r="L139"/>
      <c t="s" s="172" r="M139">
        <v>3356</v>
      </c>
      <c s="16" r="N139"/>
      <c s="16" r="O139"/>
      <c s="16" r="P139"/>
      <c s="16" r="Q139"/>
      <c s="16" r="R139"/>
      <c s="16" r="S139"/>
      <c s="16" r="T139"/>
      <c s="16" r="U139"/>
      <c s="16" r="V139"/>
      <c s="16" r="W139"/>
      <c s="16" r="X139"/>
      <c s="16" r="Y139"/>
      <c s="16" r="Z139"/>
      <c s="16" r="AA139"/>
      <c s="16" r="AB139"/>
      <c s="16" r="AC139"/>
      <c s="16" r="AD139"/>
      <c s="16" r="AE139"/>
      <c s="16" r="AF139"/>
      <c s="16" r="AG139"/>
      <c s="16" r="AH139"/>
      <c s="16" r="AI139"/>
      <c s="16" r="AJ139"/>
      <c s="16" r="AK139"/>
    </row>
    <row r="140">
      <c s="16" r="A140"/>
      <c s="16" r="B140"/>
      <c s="16" r="C140"/>
      <c t="s" s="172" r="D140">
        <v>3678</v>
      </c>
      <c t="s" s="16" r="E140">
        <v>3285</v>
      </c>
      <c t="s" s="16" r="F140">
        <v>3679</v>
      </c>
      <c t="s" s="16" r="G140">
        <v>3680</v>
      </c>
      <c t="s" s="16" r="H140">
        <v>155</v>
      </c>
      <c t="s" s="16" r="I140">
        <v>19</v>
      </c>
      <c s="248" r="J140">
        <v>41886</v>
      </c>
      <c s="16" r="K140"/>
      <c s="16" r="L140"/>
      <c t="s" s="172" r="M140">
        <v>3356</v>
      </c>
      <c s="16" r="N140"/>
      <c s="16" r="O140"/>
      <c s="16" r="P140"/>
      <c s="16" r="Q140"/>
      <c s="16" r="R140"/>
      <c s="16" r="S140"/>
      <c s="16" r="T140"/>
      <c s="16" r="U140"/>
      <c s="16" r="V140"/>
      <c s="16" r="W140"/>
      <c s="16" r="X140"/>
      <c s="16" r="Y140"/>
      <c s="16" r="Z140"/>
      <c s="16" r="AA140"/>
      <c s="16" r="AB140"/>
      <c s="16" r="AC140"/>
      <c s="16" r="AD140"/>
      <c s="16" r="AE140"/>
      <c s="16" r="AF140"/>
      <c s="16" r="AG140"/>
      <c s="16" r="AH140"/>
      <c s="16" r="AI140"/>
      <c s="16" r="AJ140"/>
      <c s="16" r="AK140"/>
    </row>
    <row r="141">
      <c s="16" r="A141"/>
      <c s="16" r="B141"/>
      <c s="16" r="C141"/>
      <c t="s" s="172" r="D141">
        <v>3681</v>
      </c>
      <c s="16" r="E141"/>
      <c t="s" s="16" r="F141">
        <v>3682</v>
      </c>
      <c t="s" s="16" r="G141">
        <v>3683</v>
      </c>
      <c t="s" s="16" r="H141">
        <v>155</v>
      </c>
      <c t="s" s="16" r="I141">
        <v>19</v>
      </c>
      <c s="248" r="J141">
        <v>41886</v>
      </c>
      <c s="16" r="K141"/>
      <c s="16" r="L141"/>
      <c t="s" s="172" r="M141">
        <v>3356</v>
      </c>
      <c s="16" r="N141"/>
      <c s="16" r="O141"/>
      <c s="16" r="P141"/>
      <c s="16" r="Q141"/>
      <c s="16" r="R141"/>
      <c s="16" r="S141"/>
      <c s="16" r="T141"/>
      <c s="16" r="U141"/>
      <c s="16" r="V141"/>
      <c s="16" r="W141"/>
      <c s="16" r="X141"/>
      <c s="16" r="Y141"/>
      <c s="16" r="Z141"/>
      <c s="16" r="AA141"/>
      <c s="16" r="AB141"/>
      <c s="16" r="AC141"/>
      <c s="16" r="AD141"/>
      <c s="16" r="AE141"/>
      <c s="16" r="AF141"/>
      <c s="16" r="AG141"/>
      <c s="16" r="AH141"/>
      <c s="16" r="AI141"/>
      <c s="16" r="AJ141"/>
      <c s="16" r="AK141"/>
    </row>
    <row r="142">
      <c s="16" r="A142"/>
      <c s="16" r="B142"/>
      <c s="16" r="C142"/>
      <c t="s" s="172" r="D142">
        <v>3684</v>
      </c>
      <c t="s" s="16" r="E142">
        <v>3285</v>
      </c>
      <c t="s" s="16" r="F142">
        <v>3685</v>
      </c>
      <c t="s" s="16" r="G142">
        <v>3686</v>
      </c>
      <c t="s" s="16" r="H142">
        <v>155</v>
      </c>
      <c t="s" s="16" r="I142">
        <v>19</v>
      </c>
      <c s="248" r="J142">
        <v>41886</v>
      </c>
      <c s="16" r="K142"/>
      <c s="16" r="L142"/>
      <c t="s" s="172" r="M142">
        <v>3356</v>
      </c>
      <c s="16" r="N142"/>
      <c s="16" r="O142"/>
      <c s="16" r="P142"/>
      <c s="16" r="Q142"/>
      <c s="16" r="R142"/>
      <c s="16" r="S142"/>
      <c s="16" r="T142"/>
      <c s="16" r="U142"/>
      <c s="16" r="V142"/>
      <c s="16" r="W142"/>
      <c s="16" r="X142"/>
      <c s="16" r="Y142"/>
      <c s="16" r="Z142"/>
      <c s="16" r="AA142"/>
      <c s="16" r="AB142"/>
      <c s="16" r="AC142"/>
      <c s="16" r="AD142"/>
      <c s="16" r="AE142"/>
      <c s="16" r="AF142"/>
      <c s="16" r="AG142"/>
      <c s="16" r="AH142"/>
      <c s="16" r="AI142"/>
      <c s="16" r="AJ142"/>
      <c s="16" r="AK142"/>
    </row>
    <row r="143">
      <c s="16" r="A143"/>
      <c s="16" r="B143"/>
      <c s="16" r="C143"/>
      <c t="s" s="172" r="D143">
        <v>3687</v>
      </c>
      <c t="s" s="16" r="E143">
        <v>3285</v>
      </c>
      <c t="s" s="16" r="F143">
        <v>3688</v>
      </c>
      <c t="s" s="16" r="G143">
        <v>3689</v>
      </c>
      <c t="s" s="16" r="H143">
        <v>155</v>
      </c>
      <c t="s" s="16" r="I143">
        <v>19</v>
      </c>
      <c s="248" r="J143">
        <v>41886</v>
      </c>
      <c s="16" r="K143"/>
      <c s="16" r="L143"/>
      <c t="s" s="172" r="M143">
        <v>3356</v>
      </c>
      <c s="16" r="N143"/>
      <c s="16" r="O143"/>
      <c s="16" r="P143"/>
      <c s="16" r="Q143"/>
      <c s="16" r="R143"/>
      <c s="16" r="S143"/>
      <c s="16" r="T143"/>
      <c s="16" r="U143"/>
      <c s="16" r="V143"/>
      <c s="16" r="W143"/>
      <c s="16" r="X143"/>
      <c s="16" r="Y143"/>
      <c s="16" r="Z143"/>
      <c s="16" r="AA143"/>
      <c s="16" r="AB143"/>
      <c s="16" r="AC143"/>
      <c s="16" r="AD143"/>
      <c s="16" r="AE143"/>
      <c s="16" r="AF143"/>
      <c s="16" r="AG143"/>
      <c s="16" r="AH143"/>
      <c s="16" r="AI143"/>
      <c s="16" r="AJ143"/>
      <c s="16" r="AK143"/>
    </row>
    <row r="144">
      <c s="16" r="A144"/>
      <c s="16" r="B144"/>
      <c s="16" r="C144"/>
      <c t="s" s="172" r="D144">
        <v>3690</v>
      </c>
      <c s="16" r="E144"/>
      <c t="s" s="16" r="F144">
        <v>3691</v>
      </c>
      <c t="s" s="16" r="G144">
        <v>3692</v>
      </c>
      <c t="s" s="16" r="H144">
        <v>76</v>
      </c>
      <c t="s" s="16" r="I144">
        <v>19</v>
      </c>
      <c s="248" r="J144">
        <v>41886</v>
      </c>
      <c s="16" r="K144"/>
      <c s="16" r="L144"/>
      <c t="s" s="172" r="M144">
        <v>3356</v>
      </c>
      <c s="16" r="N144"/>
      <c s="16" r="O144"/>
      <c s="16" r="P144"/>
      <c s="16" r="Q144"/>
      <c s="16" r="R144"/>
      <c s="16" r="S144"/>
      <c s="16" r="T144"/>
      <c s="16" r="U144"/>
      <c s="16" r="V144"/>
      <c s="16" r="W144"/>
      <c s="16" r="X144"/>
      <c s="16" r="Y144"/>
      <c s="16" r="Z144"/>
      <c s="16" r="AA144"/>
      <c s="16" r="AB144"/>
      <c s="16" r="AC144"/>
      <c s="16" r="AD144"/>
      <c s="16" r="AE144"/>
      <c s="16" r="AF144"/>
      <c s="16" r="AG144"/>
      <c s="16" r="AH144"/>
      <c s="16" r="AI144"/>
      <c s="16" r="AJ144"/>
      <c s="16" r="AK144"/>
    </row>
    <row r="145">
      <c s="16" r="A145"/>
      <c s="16" r="B145"/>
      <c s="16" r="C145"/>
      <c t="s" s="172" r="D145">
        <v>3693</v>
      </c>
      <c s="16" r="E145"/>
      <c t="s" s="16" r="F145">
        <v>3694</v>
      </c>
      <c t="s" s="16" r="G145">
        <v>3695</v>
      </c>
      <c t="s" s="16" r="H145">
        <v>155</v>
      </c>
      <c t="s" s="16" r="I145">
        <v>19</v>
      </c>
      <c s="195" r="J145">
        <v>41912</v>
      </c>
      <c s="16" r="K145"/>
      <c s="16" r="L145"/>
      <c t="s" s="172" r="M145">
        <v>3356</v>
      </c>
      <c s="16" r="N145"/>
      <c s="16" r="O145"/>
      <c s="16" r="P145"/>
      <c s="16" r="Q145"/>
      <c s="16" r="R145"/>
      <c s="16" r="S145"/>
      <c s="16" r="T145"/>
      <c s="16" r="U145"/>
      <c s="16" r="V145"/>
      <c s="16" r="W145"/>
      <c s="16" r="X145"/>
      <c s="16" r="Y145"/>
      <c s="16" r="Z145"/>
      <c s="16" r="AA145"/>
      <c s="16" r="AB145"/>
      <c s="16" r="AC145"/>
      <c s="16" r="AD145"/>
      <c s="16" r="AE145"/>
      <c s="16" r="AF145"/>
      <c s="16" r="AG145"/>
      <c s="16" r="AH145"/>
      <c s="16" r="AI145"/>
      <c s="16" r="AJ145"/>
      <c s="16" r="AK145"/>
    </row>
    <row r="146">
      <c s="16" r="A146"/>
      <c t="s" s="16" r="B146">
        <v>3696</v>
      </c>
      <c s="16" r="C146"/>
      <c t="s" s="172" r="D146">
        <v>3697</v>
      </c>
      <c s="16" r="E146"/>
      <c t="s" s="16" r="F146">
        <v>3698</v>
      </c>
      <c t="s" s="16" r="G146">
        <v>3699</v>
      </c>
      <c t="s" s="16" r="H146">
        <v>155</v>
      </c>
      <c t="s" s="16" r="I146">
        <v>19</v>
      </c>
      <c s="248" r="J146">
        <v>41886</v>
      </c>
      <c s="16" r="K146"/>
      <c s="16" r="L146"/>
      <c t="s" s="172" r="M146">
        <v>3356</v>
      </c>
      <c s="16" r="N146"/>
      <c s="16" r="O146"/>
      <c s="16" r="P146"/>
      <c s="16" r="Q146"/>
      <c s="16" r="R146"/>
      <c s="16" r="S146"/>
      <c s="16" r="T146"/>
      <c s="16" r="U146"/>
      <c s="16" r="V146"/>
      <c s="16" r="W146"/>
      <c s="16" r="X146"/>
      <c s="16" r="Y146"/>
      <c s="16" r="Z146"/>
      <c s="16" r="AA146"/>
      <c s="16" r="AB146"/>
      <c s="16" r="AC146"/>
      <c s="16" r="AD146"/>
      <c s="16" r="AE146"/>
      <c s="16" r="AF146"/>
      <c s="16" r="AG146"/>
      <c s="16" r="AH146"/>
      <c s="16" r="AI146"/>
      <c s="16" r="AJ146"/>
      <c s="16" r="AK146"/>
    </row>
    <row r="147">
      <c s="16" r="A147"/>
      <c s="16" r="B147"/>
      <c s="16" r="C147"/>
      <c t="s" s="172" r="D147">
        <v>3700</v>
      </c>
      <c s="16" r="E147"/>
      <c t="s" s="16" r="F147">
        <v>3701</v>
      </c>
      <c t="s" s="16" r="G147">
        <v>3702</v>
      </c>
      <c t="s" s="16" r="H147">
        <v>155</v>
      </c>
      <c t="s" s="16" r="I147">
        <v>19</v>
      </c>
      <c s="248" r="J147">
        <v>41886</v>
      </c>
      <c s="16" r="K147"/>
      <c s="16" r="L147"/>
      <c t="s" s="172" r="M147">
        <v>3356</v>
      </c>
      <c s="16" r="N147"/>
      <c s="16" r="O147"/>
      <c s="16" r="P147"/>
      <c s="16" r="Q147"/>
      <c s="16" r="R147"/>
      <c s="16" r="S147"/>
      <c s="16" r="T147"/>
      <c s="16" r="U147"/>
      <c s="16" r="V147"/>
      <c s="16" r="W147"/>
      <c s="16" r="X147"/>
      <c s="16" r="Y147"/>
      <c s="16" r="Z147"/>
      <c s="16" r="AA147"/>
      <c s="16" r="AB147"/>
      <c s="16" r="AC147"/>
      <c s="16" r="AD147"/>
      <c s="16" r="AE147"/>
      <c s="16" r="AF147"/>
      <c s="16" r="AG147"/>
      <c s="16" r="AH147"/>
      <c s="16" r="AI147"/>
      <c s="16" r="AJ147"/>
      <c s="16" r="AK147"/>
    </row>
    <row r="148">
      <c s="16" r="A148"/>
      <c s="16" r="B148"/>
      <c s="16" r="C148"/>
      <c t="s" s="172" r="D148">
        <v>3703</v>
      </c>
      <c s="16" r="E148"/>
      <c t="s" s="16" r="F148">
        <v>3704</v>
      </c>
      <c t="s" s="16" r="G148">
        <v>3705</v>
      </c>
      <c t="s" s="16" r="H148">
        <v>155</v>
      </c>
      <c t="s" s="16" r="I148">
        <v>19</v>
      </c>
      <c s="248" r="J148">
        <v>41886</v>
      </c>
      <c s="16" r="K148"/>
      <c s="16" r="L148"/>
      <c t="s" s="172" r="M148">
        <v>3356</v>
      </c>
      <c s="16" r="N148"/>
      <c s="16" r="O148"/>
      <c s="16" r="P148"/>
      <c s="16" r="Q148"/>
      <c s="16" r="R148"/>
      <c s="16" r="S148"/>
      <c s="16" r="T148"/>
      <c s="16" r="U148"/>
      <c s="16" r="V148"/>
      <c s="16" r="W148"/>
      <c s="16" r="X148"/>
      <c s="16" r="Y148"/>
      <c s="16" r="Z148"/>
      <c s="16" r="AA148"/>
      <c s="16" r="AB148"/>
      <c s="16" r="AC148"/>
      <c s="16" r="AD148"/>
      <c s="16" r="AE148"/>
      <c s="16" r="AF148"/>
      <c s="16" r="AG148"/>
      <c s="16" r="AH148"/>
      <c s="16" r="AI148"/>
      <c s="16" r="AJ148"/>
      <c s="16" r="AK148"/>
    </row>
    <row r="149">
      <c s="16" r="A149"/>
      <c t="s" s="16" r="B149">
        <v>422</v>
      </c>
      <c s="16" r="C149"/>
      <c t="s" s="16" r="D149">
        <v>3706</v>
      </c>
      <c t="s" s="16" r="E149">
        <v>3707</v>
      </c>
      <c t="s" s="16" r="F149">
        <v>3708</v>
      </c>
      <c t="s" s="16" r="G149">
        <v>3709</v>
      </c>
      <c t="s" s="16" r="H149">
        <v>155</v>
      </c>
      <c t="s" s="16" r="I149">
        <v>19</v>
      </c>
      <c s="248" r="J149">
        <v>41954</v>
      </c>
      <c s="16" r="K149"/>
      <c s="16" r="L149"/>
      <c t="s" s="172" r="M149">
        <v>3356</v>
      </c>
      <c s="16" r="N149"/>
      <c s="16" r="O149"/>
      <c s="16" r="P149"/>
      <c s="16" r="Q149"/>
      <c s="16" r="R149"/>
      <c s="16" r="S149"/>
      <c s="16" r="T149"/>
      <c s="16" r="U149"/>
      <c s="16" r="V149"/>
      <c s="16" r="W149"/>
      <c s="16" r="X149"/>
      <c s="16" r="Y149"/>
      <c s="16" r="Z149"/>
      <c s="16" r="AA149"/>
      <c s="16" r="AB149"/>
      <c s="16" r="AC149"/>
      <c s="16" r="AD149"/>
      <c s="16" r="AE149"/>
      <c s="16" r="AF149"/>
      <c s="16" r="AG149"/>
      <c s="16" r="AH149"/>
      <c s="16" r="AI149"/>
      <c s="16" r="AJ149"/>
      <c s="16" r="AK149"/>
    </row>
    <row r="150">
      <c s="16" r="A150"/>
      <c s="16" r="B150"/>
      <c s="16" r="C150"/>
      <c t="s" s="16" r="D150">
        <v>3710</v>
      </c>
      <c t="s" s="16" r="E150">
        <v>3711</v>
      </c>
      <c t="s" s="16" r="F150">
        <v>3712</v>
      </c>
      <c t="s" s="16" r="G150">
        <v>3713</v>
      </c>
      <c t="s" s="16" r="H150">
        <v>155</v>
      </c>
      <c t="s" s="16" r="I150">
        <v>19</v>
      </c>
      <c s="248" r="J150">
        <v>41954</v>
      </c>
      <c s="16" r="K150"/>
      <c s="16" r="L150"/>
      <c t="s" s="172" r="M150">
        <v>3356</v>
      </c>
      <c s="16" r="N150"/>
      <c s="16" r="O150"/>
      <c s="16" r="P150"/>
      <c s="16" r="Q150"/>
      <c s="16" r="R150"/>
      <c s="16" r="S150"/>
      <c s="16" r="T150"/>
      <c s="16" r="U150"/>
      <c s="16" r="V150"/>
      <c s="16" r="W150"/>
      <c s="16" r="X150"/>
      <c s="16" r="Y150"/>
      <c s="16" r="Z150"/>
      <c s="16" r="AA150"/>
      <c s="16" r="AB150"/>
      <c s="16" r="AC150"/>
      <c s="16" r="AD150"/>
      <c s="16" r="AE150"/>
      <c s="16" r="AF150"/>
      <c s="16" r="AG150"/>
      <c s="16" r="AH150"/>
      <c s="16" r="AI150"/>
      <c s="16" r="AJ150"/>
      <c s="16" r="AK150"/>
    </row>
    <row r="151">
      <c s="16" r="A151"/>
      <c s="16" r="C151"/>
      <c t="s" s="16" r="D151">
        <v>3714</v>
      </c>
      <c t="s" s="16" r="E151">
        <v>3285</v>
      </c>
      <c t="s" s="16" r="F151">
        <v>3715</v>
      </c>
      <c t="s" s="16" r="G151">
        <v>3716</v>
      </c>
      <c t="s" s="16" r="H151">
        <v>155</v>
      </c>
      <c t="s" s="16" r="I151">
        <v>19</v>
      </c>
      <c s="248" r="J151">
        <v>41954</v>
      </c>
      <c s="16" r="K151"/>
      <c s="16" r="L151"/>
      <c t="s" s="172" r="M151">
        <v>3356</v>
      </c>
      <c s="16" r="N151"/>
      <c s="16" r="O151"/>
      <c s="16" r="P151"/>
      <c s="16" r="Q151"/>
      <c s="16" r="R151"/>
      <c s="16" r="S151"/>
      <c s="16" r="T151"/>
      <c s="16" r="U151"/>
      <c s="16" r="V151"/>
      <c s="16" r="W151"/>
      <c s="16" r="X151"/>
      <c s="16" r="Y151"/>
      <c s="16" r="Z151"/>
      <c s="16" r="AA151"/>
      <c s="16" r="AB151"/>
      <c s="16" r="AC151"/>
      <c s="16" r="AD151"/>
      <c s="16" r="AE151"/>
      <c s="16" r="AF151"/>
      <c s="16" r="AG151"/>
      <c s="16" r="AH151"/>
      <c s="16" r="AI151"/>
      <c s="16" r="AJ151"/>
      <c s="16" r="AK151"/>
    </row>
    <row r="152">
      <c s="16" r="A152"/>
      <c s="16" r="C152"/>
      <c t="s" s="16" r="D152">
        <v>3717</v>
      </c>
      <c t="s" s="16" r="E152">
        <v>3285</v>
      </c>
      <c t="s" s="16" r="F152">
        <v>3718</v>
      </c>
      <c t="s" s="16" r="G152">
        <v>3719</v>
      </c>
      <c t="s" s="16" r="H152">
        <v>125</v>
      </c>
      <c t="s" s="16" r="I152">
        <v>19</v>
      </c>
      <c s="248" r="J152">
        <v>41886</v>
      </c>
      <c s="16" r="K152"/>
      <c s="16" r="L152"/>
      <c t="s" s="172" r="M152">
        <v>3356</v>
      </c>
      <c s="16" r="N152"/>
      <c s="16" r="O152"/>
      <c s="16" r="P152"/>
      <c s="16" r="Q152"/>
      <c s="16" r="R152"/>
      <c s="16" r="S152"/>
      <c s="16" r="T152"/>
      <c s="16" r="U152"/>
      <c s="16" r="V152"/>
      <c s="16" r="W152"/>
      <c s="16" r="X152"/>
      <c s="16" r="Y152"/>
      <c s="16" r="Z152"/>
      <c s="16" r="AA152"/>
      <c s="16" r="AB152"/>
      <c s="16" r="AC152"/>
      <c s="16" r="AD152"/>
      <c s="16" r="AE152"/>
      <c s="16" r="AF152"/>
      <c s="16" r="AG152"/>
      <c s="16" r="AH152"/>
      <c s="16" r="AI152"/>
      <c s="16" r="AJ152"/>
      <c s="16" r="AK152"/>
    </row>
    <row r="153">
      <c s="16" r="A153"/>
      <c s="16" r="B153"/>
      <c s="16" r="C153"/>
      <c t="s" s="16" r="D153">
        <v>767</v>
      </c>
      <c s="16" r="E153"/>
      <c t="s" s="172" r="F153">
        <v>3720</v>
      </c>
      <c t="s" s="172" r="G153">
        <v>3721</v>
      </c>
      <c t="s" s="16" r="H153">
        <v>155</v>
      </c>
      <c t="s" s="16" r="I153">
        <v>19</v>
      </c>
      <c s="248" r="J153">
        <v>41886</v>
      </c>
      <c s="16" r="K153"/>
      <c s="16" r="L153"/>
      <c t="s" s="172" r="M153">
        <v>3356</v>
      </c>
      <c s="16" r="N153"/>
      <c s="16" r="O153"/>
      <c s="16" r="P153"/>
      <c s="16" r="Q153"/>
      <c s="16" r="R153"/>
      <c s="16" r="S153"/>
      <c s="16" r="T153"/>
      <c s="16" r="U153"/>
      <c s="16" r="V153"/>
      <c s="16" r="W153"/>
      <c s="16" r="X153"/>
      <c s="16" r="Y153"/>
      <c s="16" r="Z153"/>
      <c s="16" r="AA153"/>
      <c s="16" r="AB153"/>
      <c s="16" r="AC153"/>
      <c s="16" r="AD153"/>
      <c s="16" r="AE153"/>
      <c s="16" r="AF153"/>
      <c s="16" r="AG153"/>
      <c s="16" r="AH153"/>
      <c s="16" r="AI153"/>
      <c s="16" r="AJ153"/>
      <c s="16" r="AK153"/>
    </row>
    <row r="154">
      <c s="16" r="A154"/>
      <c s="16" r="B154"/>
      <c s="16" r="C154"/>
      <c t="s" s="16" r="D154">
        <v>3722</v>
      </c>
      <c s="16" r="E154"/>
      <c t="s" s="172" r="F154">
        <v>3723</v>
      </c>
      <c t="s" s="16" r="G154">
        <v>3724</v>
      </c>
      <c t="s" s="16" r="H154">
        <v>155</v>
      </c>
      <c t="s" s="16" r="I154">
        <v>19</v>
      </c>
      <c s="248" r="J154">
        <v>41886</v>
      </c>
      <c s="16" r="K154"/>
      <c s="16" r="L154"/>
      <c t="s" s="172" r="M154">
        <v>3356</v>
      </c>
      <c s="16" r="N154"/>
      <c s="16" r="O154"/>
      <c s="16" r="P154"/>
      <c s="16" r="Q154"/>
      <c s="16" r="R154"/>
      <c s="16" r="S154"/>
      <c s="16" r="T154"/>
      <c s="16" r="U154"/>
      <c s="16" r="V154"/>
      <c s="16" r="W154"/>
      <c s="16" r="X154"/>
      <c s="16" r="Y154"/>
      <c s="16" r="Z154"/>
      <c s="16" r="AA154"/>
      <c s="16" r="AB154"/>
      <c s="16" r="AC154"/>
      <c s="16" r="AD154"/>
      <c s="16" r="AE154"/>
      <c s="16" r="AF154"/>
      <c s="16" r="AG154"/>
      <c s="16" r="AH154"/>
      <c s="16" r="AI154"/>
      <c s="16" r="AJ154"/>
      <c s="16" r="AK154"/>
    </row>
    <row r="155">
      <c s="16" r="A155"/>
      <c s="16" r="C155"/>
      <c t="s" s="16" r="D155">
        <v>3725</v>
      </c>
      <c s="16" r="E155"/>
      <c t="s" s="172" r="F155">
        <v>3726</v>
      </c>
      <c t="s" s="172" r="G155">
        <v>3727</v>
      </c>
      <c t="s" s="16" r="H155">
        <v>76</v>
      </c>
      <c t="s" s="16" r="I155">
        <v>19</v>
      </c>
      <c s="248" r="J155">
        <v>41886</v>
      </c>
      <c s="16" r="K155"/>
      <c s="16" r="L155"/>
      <c t="s" s="172" r="M155">
        <v>3356</v>
      </c>
      <c s="16" r="N155"/>
      <c s="16" r="O155"/>
      <c s="16" r="P155"/>
      <c s="16" r="Q155"/>
      <c s="16" r="R155"/>
      <c s="16" r="S155"/>
      <c s="16" r="T155"/>
      <c s="16" r="U155"/>
      <c s="16" r="V155"/>
      <c s="16" r="W155"/>
      <c s="16" r="X155"/>
      <c s="16" r="Y155"/>
      <c s="16" r="Z155"/>
      <c s="16" r="AA155"/>
      <c s="16" r="AB155"/>
      <c s="16" r="AC155"/>
      <c s="16" r="AD155"/>
      <c s="16" r="AE155"/>
      <c s="16" r="AF155"/>
      <c s="16" r="AG155"/>
      <c s="16" r="AH155"/>
      <c s="16" r="AI155"/>
      <c s="16" r="AJ155"/>
      <c s="16" r="AK155"/>
    </row>
    <row r="156">
      <c s="16" r="A156"/>
      <c s="16" r="C156"/>
      <c t="s" s="16" r="D156">
        <v>3728</v>
      </c>
      <c s="16" r="E156"/>
      <c t="s" s="16" r="F156">
        <v>3729</v>
      </c>
      <c t="s" s="16" r="G156">
        <v>3730</v>
      </c>
      <c t="s" s="16" r="H156">
        <v>155</v>
      </c>
      <c t="s" s="16" r="I156">
        <v>19</v>
      </c>
      <c s="248" r="J156">
        <v>41886</v>
      </c>
      <c s="16" r="K156"/>
      <c s="16" r="L156"/>
      <c t="s" s="172" r="M156">
        <v>3356</v>
      </c>
      <c s="16" r="N156"/>
      <c s="16" r="O156"/>
      <c s="16" r="P156"/>
      <c s="16" r="Q156"/>
      <c s="16" r="R156"/>
      <c s="16" r="S156"/>
      <c s="16" r="T156"/>
      <c s="16" r="U156"/>
      <c s="16" r="V156"/>
      <c s="16" r="W156"/>
      <c s="16" r="X156"/>
      <c s="16" r="Y156"/>
      <c s="16" r="Z156"/>
      <c s="16" r="AA156"/>
      <c s="16" r="AB156"/>
      <c s="16" r="AC156"/>
      <c s="16" r="AD156"/>
      <c s="16" r="AE156"/>
      <c s="16" r="AF156"/>
      <c s="16" r="AG156"/>
      <c s="16" r="AH156"/>
      <c s="16" r="AI156"/>
      <c s="16" r="AJ156"/>
      <c s="16" r="AK156"/>
    </row>
    <row r="157">
      <c s="16" r="A157"/>
      <c s="16" r="B157"/>
      <c s="16" r="C157"/>
      <c t="s" s="16" r="D157">
        <v>3731</v>
      </c>
      <c t="s" s="16" r="E157">
        <v>3732</v>
      </c>
      <c t="s" s="172" r="F157">
        <v>1783</v>
      </c>
      <c t="s" s="172" r="G157">
        <v>3733</v>
      </c>
      <c t="s" s="16" r="H157">
        <v>155</v>
      </c>
      <c t="s" s="16" r="I157">
        <v>19</v>
      </c>
      <c s="248" r="J157">
        <v>41955</v>
      </c>
      <c s="16" r="K157"/>
      <c s="16" r="L157"/>
      <c t="s" s="172" r="M157">
        <v>3356</v>
      </c>
      <c s="16" r="N157"/>
      <c s="16" r="O157"/>
      <c s="16" r="P157"/>
      <c s="16" r="Q157"/>
      <c s="16" r="R157"/>
      <c s="16" r="S157"/>
      <c s="16" r="T157"/>
      <c s="16" r="U157"/>
      <c s="16" r="V157"/>
      <c s="16" r="W157"/>
      <c s="16" r="X157"/>
      <c s="16" r="Y157"/>
      <c s="16" r="Z157"/>
      <c s="16" r="AA157"/>
      <c s="16" r="AB157"/>
      <c s="16" r="AC157"/>
      <c s="16" r="AD157"/>
      <c s="16" r="AE157"/>
      <c s="16" r="AF157"/>
      <c s="16" r="AG157"/>
      <c s="16" r="AH157"/>
      <c s="16" r="AI157"/>
      <c s="16" r="AJ157"/>
      <c s="16" r="AK157"/>
      <c s="16" r="AL157"/>
    </row>
    <row r="158">
      <c s="16" r="A158"/>
      <c s="16" r="C158"/>
      <c t="s" s="16" r="D158">
        <v>3734</v>
      </c>
      <c t="s" s="16" r="E158">
        <v>3735</v>
      </c>
      <c t="s" s="16" r="F158">
        <v>3736</v>
      </c>
      <c t="s" s="16" r="G158">
        <v>3737</v>
      </c>
      <c t="s" s="16" r="H158">
        <v>155</v>
      </c>
      <c t="s" s="16" r="I158">
        <v>19</v>
      </c>
      <c s="248" r="J158">
        <v>41955</v>
      </c>
      <c s="16" r="K158"/>
      <c s="16" r="L158"/>
      <c t="s" s="172" r="M158">
        <v>3356</v>
      </c>
      <c s="16" r="N158"/>
      <c s="16" r="O158"/>
      <c s="16" r="P158"/>
      <c s="16" r="Q158"/>
      <c s="16" r="R158"/>
      <c s="16" r="S158"/>
      <c s="16" r="T158"/>
      <c s="16" r="U158"/>
      <c s="16" r="V158"/>
      <c s="16" r="W158"/>
      <c s="16" r="X158"/>
      <c s="16" r="Y158"/>
      <c s="16" r="Z158"/>
      <c s="16" r="AA158"/>
      <c s="16" r="AB158"/>
      <c s="16" r="AC158"/>
      <c s="16" r="AD158"/>
      <c s="16" r="AE158"/>
      <c s="16" r="AF158"/>
      <c s="16" r="AG158"/>
      <c s="16" r="AH158"/>
      <c s="16" r="AI158"/>
      <c s="16" r="AJ158"/>
      <c s="16" r="AK158"/>
    </row>
    <row r="159">
      <c s="16" r="A159"/>
      <c s="16" r="C159"/>
      <c t="s" s="16" r="D159">
        <v>3738</v>
      </c>
      <c t="s" s="16" r="E159">
        <v>3739</v>
      </c>
      <c t="s" s="172" r="F159">
        <v>3740</v>
      </c>
      <c t="s" s="16" r="G159">
        <v>3741</v>
      </c>
      <c t="s" s="16" r="H159">
        <v>155</v>
      </c>
      <c t="s" s="16" r="I159">
        <v>19</v>
      </c>
      <c s="248" r="J159">
        <v>41955</v>
      </c>
      <c s="16" r="K159"/>
      <c s="16" r="L159"/>
      <c t="s" s="172" r="M159">
        <v>3356</v>
      </c>
      <c s="16" r="N159"/>
      <c s="16" r="O159"/>
      <c s="16" r="P159"/>
      <c s="16" r="Q159"/>
      <c s="16" r="R159"/>
      <c s="16" r="S159"/>
      <c s="16" r="T159"/>
      <c s="16" r="U159"/>
      <c s="16" r="V159"/>
      <c s="16" r="W159"/>
      <c s="16" r="X159"/>
      <c s="16" r="Y159"/>
      <c s="16" r="Z159"/>
      <c s="16" r="AA159"/>
      <c s="16" r="AB159"/>
      <c s="16" r="AC159"/>
      <c s="16" r="AD159"/>
      <c s="16" r="AE159"/>
      <c s="16" r="AF159"/>
      <c s="16" r="AG159"/>
      <c s="16" r="AH159"/>
      <c s="16" r="AI159"/>
      <c s="16" r="AJ159"/>
      <c s="16" r="AK159"/>
    </row>
    <row r="160">
      <c s="16" r="A160"/>
      <c s="16" r="C160"/>
      <c t="s" s="16" r="D160">
        <v>3742</v>
      </c>
      <c t="s" s="16" r="E160">
        <v>3743</v>
      </c>
      <c t="s" s="172" r="F160">
        <v>3740</v>
      </c>
      <c t="s" s="16" r="G160">
        <v>3741</v>
      </c>
      <c t="s" s="16" r="H160">
        <v>155</v>
      </c>
      <c t="s" s="16" r="I160">
        <v>19</v>
      </c>
      <c s="248" r="J160">
        <v>41955</v>
      </c>
      <c s="16" r="K160"/>
      <c s="16" r="L160"/>
      <c t="s" s="172" r="M160">
        <v>3356</v>
      </c>
      <c s="16" r="N160"/>
      <c s="16" r="O160"/>
      <c s="16" r="P160"/>
      <c s="16" r="Q160"/>
      <c s="16" r="R160"/>
      <c s="16" r="S160"/>
      <c s="16" r="T160"/>
      <c s="16" r="U160"/>
      <c s="16" r="V160"/>
      <c s="16" r="W160"/>
      <c s="16" r="X160"/>
      <c s="16" r="Y160"/>
      <c s="16" r="Z160"/>
      <c s="16" r="AA160"/>
      <c s="16" r="AB160"/>
      <c s="16" r="AC160"/>
      <c s="16" r="AD160"/>
      <c s="16" r="AE160"/>
      <c s="16" r="AF160"/>
      <c s="16" r="AG160"/>
      <c s="16" r="AH160"/>
      <c s="16" r="AI160"/>
      <c s="16" r="AJ160"/>
      <c s="16" r="AK160"/>
    </row>
    <row r="161">
      <c s="16" r="A161"/>
      <c s="16" r="C161"/>
      <c t="s" s="16" r="D161">
        <v>3744</v>
      </c>
      <c s="16" r="E161"/>
      <c t="s" s="16" r="F161">
        <v>3745</v>
      </c>
      <c t="s" s="16" r="G161">
        <v>3746</v>
      </c>
      <c t="s" s="16" r="H161">
        <v>155</v>
      </c>
      <c t="s" s="16" r="I161">
        <v>19</v>
      </c>
      <c s="248" r="J161">
        <v>41955</v>
      </c>
      <c s="16" r="K161"/>
      <c s="16" r="L161"/>
      <c t="s" s="172" r="M161">
        <v>3356</v>
      </c>
      <c s="16" r="N161"/>
      <c s="16" r="O161"/>
      <c s="16" r="P161"/>
      <c s="16" r="Q161"/>
      <c s="16" r="R161"/>
      <c s="16" r="S161"/>
      <c s="16" r="T161"/>
      <c s="16" r="U161"/>
      <c s="16" r="V161"/>
      <c s="16" r="W161"/>
      <c s="16" r="X161"/>
      <c s="16" r="Y161"/>
      <c s="16" r="Z161"/>
      <c s="16" r="AA161"/>
      <c s="16" r="AB161"/>
      <c s="16" r="AC161"/>
      <c s="16" r="AD161"/>
      <c s="16" r="AE161"/>
      <c s="16" r="AF161"/>
      <c s="16" r="AG161"/>
      <c s="16" r="AH161"/>
      <c s="16" r="AI161"/>
      <c s="16" r="AJ161"/>
      <c s="16" r="AK161"/>
    </row>
    <row r="162">
      <c s="16" r="A162"/>
      <c s="16" r="C162"/>
      <c t="s" s="172" r="D162">
        <v>3747</v>
      </c>
      <c t="s" s="16" r="E162">
        <v>3285</v>
      </c>
      <c t="s" s="16" r="F162">
        <v>3748</v>
      </c>
      <c t="s" s="16" r="G162">
        <v>3749</v>
      </c>
      <c t="s" s="16" r="H162">
        <v>76</v>
      </c>
      <c t="s" s="16" r="I162">
        <v>19</v>
      </c>
      <c s="248" r="J162">
        <v>41903</v>
      </c>
      <c s="16" r="K162"/>
      <c s="16" r="L162"/>
      <c t="s" s="172" r="M162">
        <v>3356</v>
      </c>
      <c s="16" r="N162"/>
      <c s="16" r="O162"/>
      <c s="16" r="P162"/>
      <c s="16" r="Q162"/>
      <c s="16" r="R162"/>
      <c s="16" r="S162"/>
      <c s="16" r="T162"/>
      <c s="16" r="U162"/>
      <c s="16" r="V162"/>
      <c s="16" r="W162"/>
      <c s="16" r="X162"/>
      <c s="16" r="Y162"/>
      <c s="16" r="Z162"/>
      <c s="16" r="AA162"/>
      <c s="16" r="AB162"/>
      <c s="16" r="AC162"/>
      <c s="16" r="AD162"/>
      <c s="16" r="AE162"/>
      <c s="16" r="AF162"/>
      <c s="16" r="AG162"/>
      <c s="16" r="AH162"/>
      <c s="16" r="AI162"/>
      <c s="16" r="AJ162"/>
      <c s="16" r="AK162"/>
    </row>
    <row r="163">
      <c s="16" r="A163"/>
      <c s="16" r="C163"/>
      <c t="s" s="172" r="D163">
        <v>3750</v>
      </c>
      <c s="16" r="E163"/>
      <c t="s" s="16" r="F163">
        <v>3748</v>
      </c>
      <c t="s" s="16" r="G163">
        <v>3749</v>
      </c>
      <c t="s" s="16" r="H163">
        <v>76</v>
      </c>
      <c t="s" s="16" r="I163">
        <v>19</v>
      </c>
      <c s="248" r="J163">
        <v>41903</v>
      </c>
      <c s="16" r="K163"/>
      <c s="16" r="L163"/>
      <c t="s" s="172" r="M163">
        <v>3356</v>
      </c>
      <c s="16" r="N163"/>
      <c s="16" r="O163"/>
      <c s="16" r="P163"/>
      <c s="16" r="Q163"/>
      <c s="16" r="R163"/>
      <c s="16" r="S163"/>
      <c s="16" r="T163"/>
      <c s="16" r="U163"/>
      <c s="16" r="V163"/>
      <c s="16" r="W163"/>
      <c s="16" r="X163"/>
      <c s="16" r="Y163"/>
      <c s="16" r="Z163"/>
      <c s="16" r="AA163"/>
      <c s="16" r="AB163"/>
      <c s="16" r="AC163"/>
      <c s="16" r="AD163"/>
      <c s="16" r="AE163"/>
      <c s="16" r="AF163"/>
      <c s="16" r="AG163"/>
      <c s="16" r="AH163"/>
      <c s="16" r="AI163"/>
      <c s="16" r="AJ163"/>
      <c s="16" r="AK163"/>
    </row>
    <row r="164">
      <c s="16" r="A164"/>
      <c s="16" r="C164"/>
      <c t="s" s="172" r="D164">
        <v>3751</v>
      </c>
      <c s="16" r="E164"/>
      <c t="s" s="16" r="F164">
        <v>3748</v>
      </c>
      <c t="s" s="16" r="G164">
        <v>3749</v>
      </c>
      <c t="s" s="16" r="H164">
        <v>76</v>
      </c>
      <c t="s" s="16" r="I164">
        <v>19</v>
      </c>
      <c s="248" r="J164">
        <v>41903</v>
      </c>
      <c s="16" r="K164"/>
      <c s="16" r="L164"/>
      <c t="s" s="172" r="M164">
        <v>3356</v>
      </c>
      <c s="16" r="N164"/>
      <c s="16" r="O164"/>
      <c s="16" r="P164"/>
      <c s="16" r="Q164"/>
      <c s="16" r="R164"/>
      <c s="16" r="S164"/>
      <c s="16" r="T164"/>
      <c s="16" r="U164"/>
      <c s="16" r="V164"/>
      <c s="16" r="W164"/>
      <c s="16" r="X164"/>
      <c s="16" r="Y164"/>
      <c s="16" r="Z164"/>
      <c s="16" r="AA164"/>
      <c s="16" r="AB164"/>
      <c s="16" r="AC164"/>
      <c s="16" r="AD164"/>
      <c s="16" r="AE164"/>
      <c s="16" r="AF164"/>
      <c s="16" r="AG164"/>
      <c s="16" r="AH164"/>
      <c s="16" r="AI164"/>
      <c s="16" r="AJ164"/>
      <c s="16" r="AK164"/>
    </row>
    <row r="165">
      <c s="16" r="A165"/>
      <c s="16" r="C165"/>
      <c t="s" s="172" r="D165">
        <v>3752</v>
      </c>
      <c s="16" r="E165"/>
      <c t="s" s="16" r="F165">
        <v>3748</v>
      </c>
      <c t="s" s="16" r="G165">
        <v>3749</v>
      </c>
      <c t="s" s="16" r="H165">
        <v>76</v>
      </c>
      <c t="s" s="16" r="I165">
        <v>19</v>
      </c>
      <c s="248" r="J165">
        <v>41903</v>
      </c>
      <c s="16" r="K165"/>
      <c s="16" r="L165"/>
      <c t="s" s="172" r="M165">
        <v>3356</v>
      </c>
      <c s="16" r="N165"/>
      <c s="16" r="O165"/>
      <c s="16" r="P165"/>
      <c s="16" r="Q165"/>
      <c s="16" r="R165"/>
      <c s="16" r="S165"/>
      <c s="16" r="T165"/>
      <c s="16" r="U165"/>
      <c s="16" r="V165"/>
      <c s="16" r="W165"/>
      <c s="16" r="X165"/>
      <c s="16" r="Y165"/>
      <c s="16" r="Z165"/>
      <c s="16" r="AA165"/>
      <c s="16" r="AB165"/>
      <c s="16" r="AC165"/>
      <c s="16" r="AD165"/>
      <c s="16" r="AE165"/>
      <c s="16" r="AF165"/>
      <c s="16" r="AG165"/>
      <c s="16" r="AH165"/>
      <c s="16" r="AI165"/>
      <c s="16" r="AJ165"/>
      <c s="16" r="AK165"/>
    </row>
    <row r="166">
      <c s="16" r="A166"/>
      <c s="16" r="C166"/>
      <c t="s" s="16" r="D166">
        <v>3753</v>
      </c>
      <c t="s" s="16" r="E166">
        <v>3285</v>
      </c>
      <c t="s" s="16" r="F166">
        <v>3754</v>
      </c>
      <c t="s" s="16" r="G166">
        <v>3749</v>
      </c>
      <c t="s" s="16" r="H166">
        <v>76</v>
      </c>
      <c t="s" s="16" r="I166">
        <v>19</v>
      </c>
      <c s="248" r="J166">
        <v>41903</v>
      </c>
      <c s="16" r="K166"/>
      <c s="16" r="L166"/>
      <c t="s" s="172" r="M166">
        <v>3356</v>
      </c>
      <c s="16" r="N166"/>
      <c s="16" r="O166"/>
      <c s="16" r="P166"/>
      <c s="16" r="Q166"/>
      <c s="16" r="R166"/>
      <c s="16" r="S166"/>
      <c s="16" r="T166"/>
      <c s="16" r="U166"/>
      <c s="16" r="V166"/>
      <c s="16" r="W166"/>
      <c s="16" r="X166"/>
      <c s="16" r="Y166"/>
      <c s="16" r="Z166"/>
      <c s="16" r="AA166"/>
      <c s="16" r="AB166"/>
      <c s="16" r="AC166"/>
      <c s="16" r="AD166"/>
      <c s="16" r="AE166"/>
      <c s="16" r="AF166"/>
      <c s="16" r="AG166"/>
      <c s="16" r="AH166"/>
      <c s="16" r="AI166"/>
      <c s="16" r="AJ166"/>
      <c s="16" r="AK166"/>
    </row>
    <row r="167">
      <c s="16" r="A167"/>
      <c s="16" r="C167"/>
      <c t="s" s="16" r="D167">
        <v>3755</v>
      </c>
      <c s="16" r="E167"/>
      <c t="s" s="16" r="F167">
        <v>3754</v>
      </c>
      <c t="s" s="16" r="G167">
        <v>3749</v>
      </c>
      <c t="s" s="16" r="H167">
        <v>76</v>
      </c>
      <c t="s" s="16" r="I167">
        <v>19</v>
      </c>
      <c s="248" r="J167">
        <v>41903</v>
      </c>
      <c s="16" r="K167"/>
      <c s="16" r="L167"/>
      <c t="s" s="172" r="M167">
        <v>3356</v>
      </c>
      <c s="16" r="N167"/>
      <c s="16" r="O167"/>
      <c s="16" r="P167"/>
      <c s="16" r="Q167"/>
      <c s="16" r="R167"/>
      <c s="16" r="S167"/>
      <c s="16" r="T167"/>
      <c s="16" r="U167"/>
      <c s="16" r="V167"/>
      <c s="16" r="W167"/>
      <c s="16" r="X167"/>
      <c s="16" r="Y167"/>
      <c s="16" r="Z167"/>
      <c s="16" r="AA167"/>
      <c s="16" r="AB167"/>
      <c s="16" r="AC167"/>
      <c s="16" r="AD167"/>
      <c s="16" r="AE167"/>
      <c s="16" r="AF167"/>
      <c s="16" r="AG167"/>
      <c s="16" r="AH167"/>
      <c s="16" r="AI167"/>
      <c s="16" r="AJ167"/>
      <c s="16" r="AK167"/>
    </row>
    <row r="168">
      <c s="162" r="A168"/>
      <c t="s" s="147" r="B168">
        <v>3318</v>
      </c>
      <c s="147" r="C168"/>
      <c s="147" r="D168"/>
      <c s="147" r="E168"/>
      <c s="147" r="F168"/>
      <c s="147" r="G168"/>
      <c s="147" r="H168"/>
      <c s="147" r="I168"/>
      <c s="147" r="J168"/>
      <c s="147" r="K168"/>
      <c s="147" r="L168"/>
      <c s="147" r="M168"/>
      <c s="147" r="N168"/>
      <c s="147" r="O168"/>
      <c s="147" r="P168"/>
      <c s="147" r="Q168"/>
      <c s="147" r="R168"/>
      <c s="147" r="S168"/>
      <c s="147" r="T168"/>
      <c s="147" r="U168"/>
      <c s="147" r="V168"/>
      <c s="147" r="W168"/>
      <c s="147" r="X168"/>
      <c s="147" r="Y168"/>
      <c s="147" r="Z168"/>
      <c s="147" r="AA168"/>
      <c s="147" r="AB168"/>
      <c s="147" r="AC168"/>
      <c s="147" r="AD168"/>
      <c s="147" r="AE168"/>
      <c s="147" r="AF168"/>
      <c s="147" r="AG168"/>
      <c s="147" r="AH168"/>
      <c s="147" r="AI168"/>
      <c s="147" r="AJ168"/>
      <c s="147" r="AK168"/>
    </row>
    <row r="169">
      <c t="s" s="16" r="B169">
        <v>952</v>
      </c>
      <c t="s" s="16" r="D169">
        <v>1028</v>
      </c>
      <c t="s" s="16" r="E169">
        <v>3756</v>
      </c>
      <c t="s" s="16" r="F169">
        <v>3467</v>
      </c>
      <c t="s" s="16" r="G169">
        <v>3757</v>
      </c>
      <c t="s" s="16" r="H169">
        <v>76</v>
      </c>
      <c t="s" s="16" r="I169">
        <v>19</v>
      </c>
      <c s="195" r="J169">
        <v>41894</v>
      </c>
      <c s="16" r="K169"/>
      <c s="16" r="L169"/>
      <c t="s" s="172" r="M169">
        <v>3356</v>
      </c>
      <c s="16" r="N169"/>
      <c s="16" r="O169"/>
      <c s="16" r="P169"/>
      <c s="16" r="Q169"/>
      <c s="16" r="R169"/>
      <c s="16" r="S169"/>
      <c s="16" r="T169"/>
      <c s="16" r="U169"/>
      <c s="16" r="V169"/>
      <c s="16" r="W169"/>
      <c s="16" r="X169"/>
      <c s="16" r="Y169"/>
      <c s="16" r="Z169"/>
      <c s="16" r="AA169"/>
      <c s="16" r="AB169"/>
      <c s="16" r="AC169"/>
      <c s="16" r="AD169"/>
      <c s="16" r="AE169"/>
      <c s="16" r="AF169"/>
      <c s="16" r="AG169"/>
      <c s="16" r="AH169"/>
      <c s="16" r="AI169"/>
      <c s="16" r="AJ169"/>
      <c s="16" r="AK169"/>
    </row>
    <row r="170">
      <c s="16" r="B170"/>
      <c t="s" s="16" r="D170">
        <v>3469</v>
      </c>
      <c s="16" r="E170"/>
      <c t="s" s="16" r="F170">
        <v>3470</v>
      </c>
      <c t="s" s="16" r="G170">
        <v>3758</v>
      </c>
      <c t="s" s="16" r="H170">
        <v>76</v>
      </c>
      <c t="s" s="16" r="I170">
        <v>19</v>
      </c>
      <c s="195" r="J170">
        <v>41894</v>
      </c>
      <c s="16" r="K170"/>
      <c s="16" r="L170"/>
      <c t="s" s="172" r="M170">
        <v>3356</v>
      </c>
      <c s="16" r="N170"/>
      <c s="16" r="O170"/>
      <c s="16" r="P170"/>
      <c s="16" r="Q170"/>
      <c s="16" r="R170"/>
      <c s="16" r="S170"/>
      <c s="16" r="T170"/>
      <c s="16" r="U170"/>
      <c s="16" r="V170"/>
      <c s="16" r="W170"/>
      <c s="16" r="X170"/>
      <c s="16" r="Y170"/>
      <c s="16" r="Z170"/>
      <c s="16" r="AA170"/>
      <c s="16" r="AB170"/>
      <c s="16" r="AC170"/>
      <c s="16" r="AD170"/>
      <c s="16" r="AE170"/>
      <c s="16" r="AF170"/>
      <c s="16" r="AG170"/>
      <c s="16" r="AH170"/>
      <c s="16" r="AI170"/>
      <c s="16" r="AJ170"/>
      <c s="16" r="AK170"/>
    </row>
    <row r="171">
      <c s="16" r="B171"/>
      <c t="s" s="16" r="D171">
        <v>3472</v>
      </c>
      <c s="16" r="E171"/>
      <c t="s" s="16" r="F171">
        <v>3473</v>
      </c>
      <c t="s" s="16" r="G171">
        <v>3759</v>
      </c>
      <c t="s" s="16" r="H171">
        <v>76</v>
      </c>
      <c t="s" s="16" r="I171">
        <v>19</v>
      </c>
      <c s="195" r="J171">
        <v>41894</v>
      </c>
      <c s="16" r="K171"/>
      <c s="16" r="L171"/>
      <c t="s" s="172" r="M171">
        <v>3356</v>
      </c>
      <c s="16" r="N171"/>
      <c s="16" r="O171"/>
      <c s="16" r="P171"/>
      <c s="16" r="Q171"/>
      <c s="16" r="R171"/>
      <c s="16" r="S171"/>
      <c s="16" r="T171"/>
      <c s="16" r="U171"/>
      <c s="16" r="V171"/>
      <c s="16" r="W171"/>
      <c s="16" r="X171"/>
      <c s="16" r="Y171"/>
      <c s="16" r="Z171"/>
      <c s="16" r="AA171"/>
      <c s="16" r="AB171"/>
      <c s="16" r="AC171"/>
      <c s="16" r="AD171"/>
      <c s="16" r="AE171"/>
      <c s="16" r="AF171"/>
      <c s="16" r="AG171"/>
      <c s="16" r="AH171"/>
      <c s="16" r="AI171"/>
      <c s="16" r="AJ171"/>
      <c s="16" r="AK171"/>
    </row>
    <row r="172">
      <c s="16" r="B172"/>
      <c t="s" s="16" r="D172">
        <v>3475</v>
      </c>
      <c s="16" r="E172"/>
      <c t="s" s="16" r="F172">
        <v>3476</v>
      </c>
      <c t="s" s="16" r="G172">
        <v>3760</v>
      </c>
      <c t="s" s="16" r="H172">
        <v>76</v>
      </c>
      <c t="s" s="16" r="I172">
        <v>19</v>
      </c>
      <c s="195" r="J172">
        <v>41894</v>
      </c>
      <c s="16" r="K172"/>
      <c s="16" r="L172"/>
      <c t="s" s="172" r="M172">
        <v>3356</v>
      </c>
      <c s="16" r="N172"/>
      <c s="16" r="O172"/>
      <c s="16" r="P172"/>
      <c s="16" r="Q172"/>
      <c s="16" r="R172"/>
      <c s="16" r="S172"/>
      <c s="16" r="T172"/>
      <c s="16" r="U172"/>
      <c s="16" r="V172"/>
      <c s="16" r="W172"/>
      <c s="16" r="X172"/>
      <c s="16" r="Y172"/>
      <c s="16" r="Z172"/>
      <c s="16" r="AA172"/>
      <c s="16" r="AB172"/>
      <c s="16" r="AC172"/>
      <c s="16" r="AD172"/>
      <c s="16" r="AE172"/>
      <c s="16" r="AF172"/>
      <c s="16" r="AG172"/>
      <c s="16" r="AH172"/>
      <c s="16" r="AI172"/>
      <c s="16" r="AJ172"/>
      <c s="16" r="AK172"/>
    </row>
    <row r="173">
      <c s="16" r="B173"/>
      <c t="s" s="16" r="D173">
        <v>3478</v>
      </c>
      <c s="16" r="E173"/>
      <c t="s" s="16" r="F173">
        <v>3479</v>
      </c>
      <c t="s" s="16" r="G173">
        <v>3761</v>
      </c>
      <c t="s" s="16" r="H173">
        <v>76</v>
      </c>
      <c t="s" s="16" r="I173">
        <v>19</v>
      </c>
      <c s="195" r="J173">
        <v>41894</v>
      </c>
      <c s="16" r="K173"/>
      <c s="16" r="L173"/>
      <c t="s" s="172" r="M173">
        <v>3356</v>
      </c>
      <c s="16" r="N173"/>
      <c s="16" r="O173"/>
      <c s="16" r="P173"/>
      <c s="16" r="Q173"/>
      <c s="16" r="R173"/>
      <c s="16" r="S173"/>
      <c s="16" r="T173"/>
      <c s="16" r="U173"/>
      <c s="16" r="V173"/>
      <c s="16" r="W173"/>
      <c s="16" r="X173"/>
      <c s="16" r="Y173"/>
      <c s="16" r="Z173"/>
      <c s="16" r="AA173"/>
      <c s="16" r="AB173"/>
      <c s="16" r="AC173"/>
      <c s="16" r="AD173"/>
      <c s="16" r="AE173"/>
      <c s="16" r="AF173"/>
      <c s="16" r="AG173"/>
      <c s="16" r="AH173"/>
      <c s="16" r="AI173"/>
      <c s="16" r="AJ173"/>
      <c s="16" r="AK173"/>
    </row>
    <row r="174">
      <c t="s" s="16" r="B174">
        <v>3481</v>
      </c>
      <c t="s" s="16" r="D174">
        <v>1028</v>
      </c>
      <c t="s" s="16" r="E174">
        <v>3756</v>
      </c>
      <c t="s" s="16" r="F174">
        <v>3483</v>
      </c>
      <c t="s" s="16" r="G174">
        <v>3762</v>
      </c>
      <c t="s" s="16" r="H174">
        <v>76</v>
      </c>
      <c t="s" s="16" r="I174">
        <v>19</v>
      </c>
      <c s="195" r="J174">
        <v>41894</v>
      </c>
      <c s="16" r="K174"/>
      <c s="16" r="L174"/>
      <c t="s" s="172" r="M174">
        <v>3356</v>
      </c>
      <c s="16" r="N174"/>
      <c s="16" r="O174"/>
      <c s="16" r="P174"/>
      <c s="16" r="Q174"/>
      <c s="16" r="R174"/>
      <c s="16" r="S174"/>
      <c s="16" r="T174"/>
      <c s="16" r="U174"/>
      <c s="16" r="V174"/>
      <c s="16" r="W174"/>
      <c s="16" r="X174"/>
      <c s="16" r="Y174"/>
      <c s="16" r="Z174"/>
      <c s="16" r="AA174"/>
      <c s="16" r="AB174"/>
      <c s="16" r="AC174"/>
      <c s="16" r="AD174"/>
      <c s="16" r="AE174"/>
      <c s="16" r="AF174"/>
      <c s="16" r="AG174"/>
      <c s="16" r="AH174"/>
      <c s="16" r="AI174"/>
      <c s="16" r="AJ174"/>
      <c s="16" r="AK174"/>
    </row>
    <row r="175">
      <c s="16" r="B175"/>
      <c t="s" s="16" r="D175">
        <v>3485</v>
      </c>
      <c s="16" r="E175"/>
      <c t="s" s="16" r="F175">
        <v>3486</v>
      </c>
      <c t="s" s="16" r="G175">
        <v>3487</v>
      </c>
      <c t="s" s="16" r="H175">
        <v>76</v>
      </c>
      <c t="s" s="16" r="I175">
        <v>19</v>
      </c>
      <c s="195" r="J175">
        <v>41894</v>
      </c>
      <c s="16" r="K175"/>
      <c s="16" r="L175"/>
      <c t="s" s="172" r="M175">
        <v>3356</v>
      </c>
      <c s="16" r="N175"/>
      <c s="16" r="O175"/>
      <c s="16" r="P175"/>
      <c s="16" r="Q175"/>
      <c s="16" r="R175"/>
      <c s="16" r="S175"/>
      <c s="16" r="T175"/>
      <c s="16" r="U175"/>
      <c s="16" r="V175"/>
      <c s="16" r="W175"/>
      <c s="16" r="X175"/>
      <c s="16" r="Y175"/>
      <c s="16" r="Z175"/>
      <c s="16" r="AA175"/>
      <c s="16" r="AB175"/>
      <c s="16" r="AC175"/>
      <c s="16" r="AD175"/>
      <c s="16" r="AE175"/>
      <c s="16" r="AF175"/>
      <c s="16" r="AG175"/>
      <c s="16" r="AH175"/>
      <c s="16" r="AI175"/>
      <c s="16" r="AJ175"/>
      <c s="16" r="AK175"/>
    </row>
    <row r="176">
      <c s="16" r="B176"/>
      <c t="s" s="16" r="D176">
        <v>3488</v>
      </c>
      <c s="16" r="E176"/>
      <c t="s" s="16" r="F176">
        <v>3489</v>
      </c>
      <c t="s" s="16" r="G176">
        <v>3763</v>
      </c>
      <c t="s" s="16" r="H176">
        <v>76</v>
      </c>
      <c t="s" s="16" r="I176">
        <v>19</v>
      </c>
      <c s="195" r="J176">
        <v>41894</v>
      </c>
      <c s="16" r="K176"/>
      <c s="16" r="L176"/>
      <c t="s" s="172" r="M176">
        <v>3356</v>
      </c>
      <c s="16" r="N176"/>
      <c s="16" r="O176"/>
      <c s="16" r="P176"/>
      <c s="16" r="Q176"/>
      <c s="16" r="R176"/>
      <c s="16" r="S176"/>
      <c s="16" r="T176"/>
      <c s="16" r="U176"/>
      <c s="16" r="V176"/>
      <c s="16" r="W176"/>
      <c s="16" r="X176"/>
      <c s="16" r="Y176"/>
      <c s="16" r="Z176"/>
      <c s="16" r="AA176"/>
      <c s="16" r="AB176"/>
      <c s="16" r="AC176"/>
      <c s="16" r="AD176"/>
      <c s="16" r="AE176"/>
      <c s="16" r="AF176"/>
      <c s="16" r="AG176"/>
      <c s="16" r="AH176"/>
      <c s="16" r="AI176"/>
      <c s="16" r="AJ176"/>
      <c s="16" r="AK176"/>
    </row>
    <row r="177">
      <c s="16" r="B177"/>
      <c t="s" s="16" r="D177">
        <v>3491</v>
      </c>
      <c s="16" r="E177"/>
      <c t="s" s="16" r="F177">
        <v>3492</v>
      </c>
      <c t="s" s="16" r="G177">
        <v>3764</v>
      </c>
      <c t="s" s="16" r="H177">
        <v>76</v>
      </c>
      <c t="s" s="16" r="I177">
        <v>19</v>
      </c>
      <c s="195" r="J177">
        <v>41894</v>
      </c>
      <c s="16" r="K177"/>
      <c s="16" r="L177"/>
      <c t="s" s="172" r="M177">
        <v>3356</v>
      </c>
      <c s="16" r="N177"/>
      <c s="16" r="O177"/>
      <c s="16" r="P177"/>
      <c s="16" r="Q177"/>
      <c s="16" r="R177"/>
      <c s="16" r="S177"/>
      <c s="16" r="T177"/>
      <c s="16" r="U177"/>
      <c s="16" r="V177"/>
      <c s="16" r="W177"/>
      <c s="16" r="X177"/>
      <c s="16" r="Y177"/>
      <c s="16" r="Z177"/>
      <c s="16" r="AA177"/>
      <c s="16" r="AB177"/>
      <c s="16" r="AC177"/>
      <c s="16" r="AD177"/>
      <c s="16" r="AE177"/>
      <c s="16" r="AF177"/>
      <c s="16" r="AG177"/>
      <c s="16" r="AH177"/>
      <c s="16" r="AI177"/>
      <c s="16" r="AJ177"/>
      <c s="16" r="AK177"/>
    </row>
    <row r="178">
      <c s="16" r="B178"/>
      <c t="s" s="16" r="D178">
        <v>3494</v>
      </c>
      <c s="16" r="E178"/>
      <c t="s" s="16" r="F178">
        <v>3495</v>
      </c>
      <c t="s" s="16" r="G178">
        <v>3765</v>
      </c>
      <c t="s" s="16" r="H178">
        <v>76</v>
      </c>
      <c t="s" s="16" r="I178">
        <v>19</v>
      </c>
      <c s="195" r="J178">
        <v>41894</v>
      </c>
      <c s="16" r="K178"/>
      <c s="16" r="L178"/>
      <c t="s" s="172" r="M178">
        <v>3356</v>
      </c>
      <c s="16" r="N178"/>
      <c s="16" r="O178"/>
      <c s="16" r="P178"/>
      <c s="16" r="Q178"/>
      <c s="16" r="R178"/>
      <c s="16" r="S178"/>
      <c s="16" r="T178"/>
      <c s="16" r="U178"/>
      <c s="16" r="V178"/>
      <c s="16" r="W178"/>
      <c s="16" r="X178"/>
      <c s="16" r="Y178"/>
      <c s="16" r="Z178"/>
      <c s="16" r="AA178"/>
      <c s="16" r="AB178"/>
      <c s="16" r="AC178"/>
      <c s="16" r="AD178"/>
      <c s="16" r="AE178"/>
      <c s="16" r="AF178"/>
      <c s="16" r="AG178"/>
      <c s="16" r="AH178"/>
      <c s="16" r="AI178"/>
      <c s="16" r="AJ178"/>
      <c s="16" r="AK178"/>
    </row>
    <row r="179">
      <c s="16" r="B179"/>
      <c t="s" s="16" r="D179">
        <v>3497</v>
      </c>
      <c s="16" r="E179"/>
      <c t="s" s="16" r="F179">
        <v>3498</v>
      </c>
      <c t="s" s="16" r="G179">
        <v>3499</v>
      </c>
      <c t="s" s="16" r="H179">
        <v>76</v>
      </c>
      <c t="s" s="16" r="I179">
        <v>19</v>
      </c>
      <c s="195" r="J179">
        <v>41894</v>
      </c>
      <c s="16" r="K179"/>
      <c s="16" r="L179"/>
      <c t="s" s="172" r="M179">
        <v>3356</v>
      </c>
      <c s="16" r="N179"/>
      <c s="16" r="O179"/>
      <c s="16" r="P179"/>
      <c s="16" r="Q179"/>
      <c s="16" r="R179"/>
      <c s="16" r="S179"/>
      <c s="16" r="T179"/>
      <c s="16" r="U179"/>
      <c s="16" r="V179"/>
      <c s="16" r="W179"/>
      <c s="16" r="X179"/>
      <c s="16" r="Y179"/>
      <c s="16" r="Z179"/>
      <c s="16" r="AA179"/>
      <c s="16" r="AB179"/>
      <c s="16" r="AC179"/>
      <c s="16" r="AD179"/>
      <c s="16" r="AE179"/>
      <c s="16" r="AF179"/>
      <c s="16" r="AG179"/>
      <c s="16" r="AH179"/>
      <c s="16" r="AI179"/>
      <c s="16" r="AJ179"/>
      <c s="16" r="AK179"/>
    </row>
    <row r="180">
      <c s="16" r="B180"/>
      <c t="s" s="16" r="D180">
        <v>3500</v>
      </c>
      <c s="16" r="E180"/>
      <c t="s" s="16" r="F180">
        <v>3766</v>
      </c>
      <c t="s" s="16" r="G180">
        <v>3767</v>
      </c>
      <c t="s" s="16" r="H180">
        <v>76</v>
      </c>
      <c t="s" s="16" r="I180">
        <v>19</v>
      </c>
      <c s="195" r="J180">
        <v>41894</v>
      </c>
      <c s="16" r="K180"/>
      <c s="16" r="L180"/>
      <c t="s" s="172" r="M180">
        <v>3356</v>
      </c>
      <c s="16" r="N180"/>
      <c s="16" r="O180"/>
      <c s="16" r="P180"/>
      <c s="16" r="Q180"/>
      <c s="16" r="R180"/>
      <c s="16" r="S180"/>
      <c s="16" r="T180"/>
      <c s="16" r="U180"/>
      <c s="16" r="V180"/>
      <c s="16" r="W180"/>
      <c s="16" r="X180"/>
      <c s="16" r="Y180"/>
      <c s="16" r="Z180"/>
      <c s="16" r="AA180"/>
      <c s="16" r="AB180"/>
      <c s="16" r="AC180"/>
      <c s="16" r="AD180"/>
      <c s="16" r="AE180"/>
      <c s="16" r="AF180"/>
      <c s="16" r="AG180"/>
      <c s="16" r="AH180"/>
      <c s="16" r="AI180"/>
      <c s="16" r="AJ180"/>
      <c s="16" r="AK180"/>
    </row>
    <row r="181">
      <c t="s" s="16" r="B181">
        <v>941</v>
      </c>
      <c t="s" s="16" r="D181">
        <v>1028</v>
      </c>
      <c t="s" s="16" r="E181">
        <v>3756</v>
      </c>
      <c t="s" s="16" r="F181">
        <v>3504</v>
      </c>
      <c t="s" s="16" r="G181">
        <v>3505</v>
      </c>
      <c t="s" s="16" r="H181">
        <v>76</v>
      </c>
      <c t="s" s="16" r="I181">
        <v>19</v>
      </c>
      <c s="195" r="J181">
        <v>41894</v>
      </c>
      <c s="16" r="K181"/>
      <c s="16" r="L181"/>
      <c t="s" s="172" r="M181">
        <v>3356</v>
      </c>
      <c s="16" r="N181"/>
      <c s="16" r="O181"/>
      <c s="16" r="P181"/>
      <c s="16" r="Q181"/>
      <c s="16" r="R181"/>
      <c s="16" r="S181"/>
      <c s="16" r="T181"/>
      <c s="16" r="U181"/>
      <c s="16" r="V181"/>
      <c s="16" r="W181"/>
      <c s="16" r="X181"/>
      <c s="16" r="Y181"/>
      <c s="16" r="Z181"/>
      <c s="16" r="AA181"/>
      <c s="16" r="AB181"/>
      <c s="16" r="AC181"/>
      <c s="16" r="AD181"/>
      <c s="16" r="AE181"/>
      <c s="16" r="AF181"/>
      <c s="16" r="AG181"/>
      <c s="16" r="AH181"/>
      <c s="16" r="AI181"/>
      <c s="16" r="AJ181"/>
      <c s="16" r="AK181"/>
    </row>
    <row r="182">
      <c s="16" r="B182"/>
      <c t="s" s="16" r="D182">
        <v>863</v>
      </c>
      <c s="16" r="E182"/>
      <c t="s" s="16" r="F182">
        <v>3506</v>
      </c>
      <c t="s" s="16" r="G182">
        <v>3768</v>
      </c>
      <c t="s" s="16" r="H182">
        <v>76</v>
      </c>
      <c t="s" s="16" r="I182">
        <v>19</v>
      </c>
      <c s="195" r="J182">
        <v>41894</v>
      </c>
      <c s="16" r="K182"/>
      <c s="16" r="L182"/>
      <c t="s" s="172" r="M182">
        <v>3356</v>
      </c>
      <c s="16" r="N182"/>
      <c s="16" r="O182"/>
      <c s="16" r="P182"/>
      <c s="16" r="Q182"/>
      <c s="16" r="R182"/>
      <c s="16" r="S182"/>
      <c s="16" r="T182"/>
      <c s="16" r="U182"/>
      <c s="16" r="V182"/>
      <c s="16" r="W182"/>
      <c s="16" r="X182"/>
      <c s="16" r="Y182"/>
      <c s="16" r="Z182"/>
      <c s="16" r="AA182"/>
      <c s="16" r="AB182"/>
      <c s="16" r="AC182"/>
      <c s="16" r="AD182"/>
      <c s="16" r="AE182"/>
      <c s="16" r="AF182"/>
      <c s="16" r="AG182"/>
      <c s="16" r="AH182"/>
      <c s="16" r="AI182"/>
      <c s="16" r="AJ182"/>
      <c s="16" r="AK182"/>
    </row>
    <row r="183">
      <c s="16" r="B183"/>
      <c t="s" s="16" r="D183">
        <v>921</v>
      </c>
      <c s="16" r="E183"/>
      <c t="s" s="16" r="F183">
        <v>3508</v>
      </c>
      <c t="s" s="16" r="G183">
        <v>3769</v>
      </c>
      <c t="s" s="16" r="H183">
        <v>76</v>
      </c>
      <c t="s" s="16" r="I183">
        <v>19</v>
      </c>
      <c s="195" r="J183">
        <v>41894</v>
      </c>
      <c s="16" r="K183"/>
      <c s="16" r="L183"/>
      <c t="s" s="172" r="M183">
        <v>3356</v>
      </c>
      <c s="16" r="N183"/>
      <c s="16" r="O183"/>
      <c s="16" r="P183"/>
      <c s="16" r="Q183"/>
      <c s="16" r="R183"/>
      <c s="16" r="S183"/>
      <c s="16" r="T183"/>
      <c s="16" r="U183"/>
      <c s="16" r="V183"/>
      <c s="16" r="W183"/>
      <c s="16" r="X183"/>
      <c s="16" r="Y183"/>
      <c s="16" r="Z183"/>
      <c s="16" r="AA183"/>
      <c s="16" r="AB183"/>
      <c s="16" r="AC183"/>
      <c s="16" r="AD183"/>
      <c s="16" r="AE183"/>
      <c s="16" r="AF183"/>
      <c s="16" r="AG183"/>
      <c s="16" r="AH183"/>
      <c s="16" r="AI183"/>
      <c s="16" r="AJ183"/>
      <c s="16" r="AK183"/>
    </row>
    <row r="184">
      <c s="16" r="B184"/>
      <c t="s" s="16" r="D184">
        <v>1045</v>
      </c>
      <c s="16" r="E184"/>
      <c t="s" s="16" r="F184">
        <v>3510</v>
      </c>
      <c t="s" s="16" r="G184">
        <v>3770</v>
      </c>
      <c t="s" s="16" r="H184">
        <v>76</v>
      </c>
      <c t="s" s="16" r="I184">
        <v>19</v>
      </c>
      <c s="195" r="J184">
        <v>41894</v>
      </c>
      <c s="16" r="K184"/>
      <c s="16" r="L184"/>
      <c t="s" s="172" r="M184">
        <v>3356</v>
      </c>
      <c s="16" r="N184"/>
      <c s="16" r="O184"/>
      <c s="16" r="P184"/>
      <c s="16" r="Q184"/>
      <c s="16" r="R184"/>
      <c s="16" r="S184"/>
      <c s="16" r="T184"/>
      <c s="16" r="U184"/>
      <c s="16" r="V184"/>
      <c s="16" r="W184"/>
      <c s="16" r="X184"/>
      <c s="16" r="Y184"/>
      <c s="16" r="Z184"/>
      <c s="16" r="AA184"/>
      <c s="16" r="AB184"/>
      <c s="16" r="AC184"/>
      <c s="16" r="AD184"/>
      <c s="16" r="AE184"/>
      <c s="16" r="AF184"/>
      <c s="16" r="AG184"/>
      <c s="16" r="AH184"/>
      <c s="16" r="AI184"/>
      <c s="16" r="AJ184"/>
      <c s="16" r="AK184"/>
    </row>
    <row r="185">
      <c s="16" r="B185"/>
      <c t="s" s="16" r="D185">
        <v>3494</v>
      </c>
      <c s="16" r="E185"/>
      <c t="s" s="16" r="F185">
        <v>3495</v>
      </c>
      <c t="s" s="16" r="G185">
        <v>3765</v>
      </c>
      <c t="s" s="16" r="H185">
        <v>76</v>
      </c>
      <c t="s" s="16" r="I185">
        <v>19</v>
      </c>
      <c s="195" r="J185">
        <v>41894</v>
      </c>
      <c s="16" r="K185"/>
      <c s="16" r="L185"/>
      <c t="s" s="172" r="M185">
        <v>3356</v>
      </c>
      <c s="16" r="N185"/>
      <c s="16" r="O185"/>
      <c s="16" r="P185"/>
      <c s="16" r="Q185"/>
      <c s="16" r="R185"/>
      <c s="16" r="S185"/>
      <c s="16" r="T185"/>
      <c s="16" r="U185"/>
      <c s="16" r="V185"/>
      <c s="16" r="W185"/>
      <c s="16" r="X185"/>
      <c s="16" r="Y185"/>
      <c s="16" r="Z185"/>
      <c s="16" r="AA185"/>
      <c s="16" r="AB185"/>
      <c s="16" r="AC185"/>
      <c s="16" r="AD185"/>
      <c s="16" r="AE185"/>
      <c s="16" r="AF185"/>
      <c s="16" r="AG185"/>
      <c s="16" r="AH185"/>
      <c s="16" r="AI185"/>
      <c s="16" r="AJ185"/>
      <c s="16" r="AK185"/>
    </row>
    <row r="186">
      <c s="16" r="B186"/>
      <c t="s" s="16" r="D186">
        <v>3497</v>
      </c>
      <c s="16" r="E186"/>
      <c t="s" s="16" r="F186">
        <v>3498</v>
      </c>
      <c t="s" s="16" r="G186">
        <v>3499</v>
      </c>
      <c t="s" s="16" r="H186">
        <v>76</v>
      </c>
      <c t="s" s="16" r="I186">
        <v>19</v>
      </c>
      <c s="195" r="J186">
        <v>41894</v>
      </c>
      <c s="16" r="K186"/>
      <c s="16" r="L186"/>
      <c t="s" s="172" r="M186">
        <v>3356</v>
      </c>
      <c s="16" r="N186"/>
      <c s="16" r="O186"/>
      <c s="16" r="P186"/>
      <c s="16" r="Q186"/>
      <c s="16" r="R186"/>
      <c s="16" r="S186"/>
      <c s="16" r="T186"/>
      <c s="16" r="U186"/>
      <c s="16" r="V186"/>
      <c s="16" r="W186"/>
      <c s="16" r="X186"/>
      <c s="16" r="Y186"/>
      <c s="16" r="Z186"/>
      <c s="16" r="AA186"/>
      <c s="16" r="AB186"/>
      <c s="16" r="AC186"/>
      <c s="16" r="AD186"/>
      <c s="16" r="AE186"/>
      <c s="16" r="AF186"/>
      <c s="16" r="AG186"/>
      <c s="16" r="AH186"/>
      <c s="16" r="AI186"/>
      <c s="16" r="AJ186"/>
      <c s="16" r="AK186"/>
    </row>
    <row r="187">
      <c t="s" s="16" r="B187">
        <v>3771</v>
      </c>
      <c t="s" s="16" r="D187">
        <v>3771</v>
      </c>
      <c t="s" s="16" r="E187">
        <v>3756</v>
      </c>
      <c t="s" s="16" r="F187">
        <v>3772</v>
      </c>
      <c t="s" s="16" r="G187">
        <v>3514</v>
      </c>
      <c t="s" s="16" r="H187">
        <v>76</v>
      </c>
      <c t="s" s="16" r="I187">
        <v>19</v>
      </c>
      <c s="195" r="J187">
        <v>41894</v>
      </c>
      <c s="16" r="K187"/>
      <c s="16" r="L187"/>
      <c t="s" s="172" r="M187">
        <v>3356</v>
      </c>
      <c s="16" r="N187"/>
      <c s="16" r="O187"/>
      <c s="16" r="P187"/>
      <c s="16" r="Q187"/>
      <c s="16" r="R187"/>
      <c s="16" r="S187"/>
      <c s="16" r="T187"/>
      <c s="16" r="U187"/>
      <c s="16" r="V187"/>
      <c s="16" r="W187"/>
      <c s="16" r="X187"/>
      <c s="16" r="Y187"/>
      <c s="16" r="Z187"/>
      <c s="16" r="AA187"/>
      <c s="16" r="AB187"/>
      <c s="16" r="AC187"/>
      <c s="16" r="AD187"/>
      <c s="16" r="AE187"/>
      <c s="16" r="AF187"/>
      <c s="16" r="AG187"/>
      <c s="16" r="AH187"/>
      <c s="16" r="AI187"/>
      <c s="16" r="AJ187"/>
      <c s="16" r="AK187"/>
    </row>
    <row r="188">
      <c t="s" s="16" r="B188">
        <v>3342</v>
      </c>
      <c t="s" s="16" r="D188">
        <v>3515</v>
      </c>
      <c t="s" s="16" r="E188">
        <v>3756</v>
      </c>
      <c t="s" s="16" r="F188">
        <v>3516</v>
      </c>
      <c t="s" s="16" r="G188">
        <v>3773</v>
      </c>
      <c t="s" s="16" r="H188">
        <v>76</v>
      </c>
      <c t="s" s="16" r="I188">
        <v>19</v>
      </c>
      <c s="195" r="J188">
        <v>41894</v>
      </c>
      <c s="16" r="K188"/>
      <c s="16" r="L188"/>
      <c t="s" s="172" r="M188">
        <v>3356</v>
      </c>
      <c s="16" r="N188"/>
      <c s="16" r="O188"/>
      <c s="16" r="P188"/>
      <c s="16" r="Q188"/>
      <c s="16" r="R188"/>
      <c s="16" r="S188"/>
      <c s="16" r="T188"/>
      <c s="16" r="U188"/>
      <c s="16" r="V188"/>
      <c s="16" r="W188"/>
      <c s="16" r="X188"/>
      <c s="16" r="Y188"/>
      <c s="16" r="Z188"/>
      <c s="16" r="AA188"/>
      <c s="16" r="AB188"/>
      <c s="16" r="AC188"/>
      <c s="16" r="AD188"/>
      <c s="16" r="AE188"/>
      <c s="16" r="AF188"/>
      <c s="16" r="AG188"/>
      <c s="16" r="AH188"/>
      <c s="16" r="AI188"/>
      <c s="16" r="AJ188"/>
      <c s="16" r="AK188"/>
    </row>
    <row r="189">
      <c s="16" r="B189"/>
      <c t="s" s="16" r="D189">
        <v>3518</v>
      </c>
      <c s="16" r="E189"/>
      <c t="s" s="16" r="F189">
        <v>3519</v>
      </c>
      <c t="s" s="16" r="G189">
        <v>3520</v>
      </c>
      <c t="s" s="16" r="H189">
        <v>76</v>
      </c>
      <c t="s" s="16" r="I189">
        <v>19</v>
      </c>
      <c s="195" r="J189">
        <v>41894</v>
      </c>
      <c s="16" r="K189"/>
      <c s="16" r="L189"/>
      <c t="s" s="172" r="M189">
        <v>3356</v>
      </c>
      <c s="16" r="N189"/>
      <c s="16" r="O189"/>
      <c s="16" r="P189"/>
      <c s="16" r="Q189"/>
      <c s="16" r="R189"/>
      <c s="16" r="S189"/>
      <c s="16" r="T189"/>
      <c s="16" r="U189"/>
      <c s="16" r="V189"/>
      <c s="16" r="W189"/>
      <c s="16" r="X189"/>
      <c s="16" r="Y189"/>
      <c s="16" r="Z189"/>
      <c s="16" r="AA189"/>
      <c s="16" r="AB189"/>
      <c s="16" r="AC189"/>
      <c s="16" r="AD189"/>
      <c s="16" r="AE189"/>
      <c s="16" r="AF189"/>
      <c s="16" r="AG189"/>
      <c s="16" r="AH189"/>
      <c s="16" r="AI189"/>
      <c s="16" r="AJ189"/>
      <c s="16" r="AK189"/>
    </row>
    <row r="190">
      <c s="16" r="B190"/>
      <c t="s" s="16" r="D190">
        <v>3521</v>
      </c>
      <c s="16" r="E190"/>
      <c t="s" s="16" r="F190">
        <v>3522</v>
      </c>
      <c t="s" s="16" r="G190">
        <v>3520</v>
      </c>
      <c t="s" s="16" r="H190">
        <v>76</v>
      </c>
      <c t="s" s="16" r="I190">
        <v>19</v>
      </c>
      <c s="195" r="J190">
        <v>41894</v>
      </c>
      <c s="16" r="K190"/>
      <c s="16" r="L190"/>
      <c t="s" s="172" r="M190">
        <v>3356</v>
      </c>
      <c s="16" r="N190"/>
      <c s="16" r="O190"/>
      <c s="16" r="P190"/>
      <c s="16" r="Q190"/>
      <c s="16" r="R190"/>
      <c s="16" r="S190"/>
      <c s="16" r="T190"/>
      <c s="16" r="U190"/>
      <c s="16" r="V190"/>
      <c s="16" r="W190"/>
      <c s="16" r="X190"/>
      <c s="16" r="Y190"/>
      <c s="16" r="Z190"/>
      <c s="16" r="AA190"/>
      <c s="16" r="AB190"/>
      <c s="16" r="AC190"/>
      <c s="16" r="AD190"/>
      <c s="16" r="AE190"/>
      <c s="16" r="AF190"/>
      <c s="16" r="AG190"/>
      <c s="16" r="AH190"/>
      <c s="16" r="AI190"/>
      <c s="16" r="AJ190"/>
      <c s="16" r="AK190"/>
    </row>
    <row r="191">
      <c s="16" r="B191"/>
      <c t="s" s="16" r="D191">
        <v>3523</v>
      </c>
      <c s="16" r="E191"/>
      <c t="s" s="16" r="F191">
        <v>3524</v>
      </c>
      <c t="s" s="16" r="G191">
        <v>3520</v>
      </c>
      <c t="s" s="16" r="H191">
        <v>76</v>
      </c>
      <c t="s" s="16" r="I191">
        <v>19</v>
      </c>
      <c s="195" r="J191">
        <v>41894</v>
      </c>
      <c s="16" r="K191"/>
      <c s="16" r="L191"/>
      <c t="s" s="172" r="M191">
        <v>3356</v>
      </c>
      <c s="16" r="N191"/>
      <c s="16" r="O191"/>
      <c s="16" r="P191"/>
      <c s="16" r="Q191"/>
      <c s="16" r="R191"/>
      <c s="16" r="S191"/>
      <c s="16" r="T191"/>
      <c s="16" r="U191"/>
      <c s="16" r="V191"/>
      <c s="16" r="W191"/>
      <c s="16" r="X191"/>
      <c s="16" r="Y191"/>
      <c s="16" r="Z191"/>
      <c s="16" r="AA191"/>
      <c s="16" r="AB191"/>
      <c s="16" r="AC191"/>
      <c s="16" r="AD191"/>
      <c s="16" r="AE191"/>
      <c s="16" r="AF191"/>
      <c s="16" r="AG191"/>
      <c s="16" r="AH191"/>
      <c s="16" r="AI191"/>
      <c s="16" r="AJ191"/>
      <c s="16" r="AK191"/>
    </row>
    <row r="192">
      <c s="16" r="B192"/>
      <c t="s" s="16" r="D192">
        <v>3525</v>
      </c>
      <c s="16" r="E192"/>
      <c t="s" s="16" r="F192">
        <v>3526</v>
      </c>
      <c t="s" s="16" r="G192">
        <v>3520</v>
      </c>
      <c t="s" s="16" r="H192">
        <v>76</v>
      </c>
      <c t="s" s="16" r="I192">
        <v>19</v>
      </c>
      <c s="195" r="J192">
        <v>41894</v>
      </c>
      <c s="16" r="K192"/>
      <c s="16" r="L192"/>
      <c t="s" s="172" r="M192">
        <v>3356</v>
      </c>
      <c s="16" r="N192"/>
      <c s="16" r="O192"/>
      <c s="16" r="P192"/>
      <c s="16" r="Q192"/>
      <c s="16" r="R192"/>
      <c s="16" r="S192"/>
      <c s="16" r="T192"/>
      <c s="16" r="U192"/>
      <c s="16" r="V192"/>
      <c s="16" r="W192"/>
      <c s="16" r="X192"/>
      <c s="16" r="Y192"/>
      <c s="16" r="Z192"/>
      <c s="16" r="AA192"/>
      <c s="16" r="AB192"/>
      <c s="16" r="AC192"/>
      <c s="16" r="AD192"/>
      <c s="16" r="AE192"/>
      <c s="16" r="AF192"/>
      <c s="16" r="AG192"/>
      <c s="16" r="AH192"/>
      <c s="16" r="AI192"/>
      <c s="16" r="AJ192"/>
      <c s="16" r="AK192"/>
    </row>
    <row r="193">
      <c s="16" r="B193"/>
      <c t="s" s="16" r="D193">
        <v>3527</v>
      </c>
      <c s="16" r="E193"/>
      <c t="s" s="16" r="F193">
        <v>3528</v>
      </c>
      <c t="s" s="16" r="G193">
        <v>3520</v>
      </c>
      <c t="s" s="16" r="H193">
        <v>76</v>
      </c>
      <c t="s" s="16" r="I193">
        <v>19</v>
      </c>
      <c s="195" r="J193">
        <v>41894</v>
      </c>
      <c s="16" r="K193"/>
      <c s="16" r="L193"/>
      <c t="s" s="172" r="M193">
        <v>3356</v>
      </c>
      <c s="16" r="N193"/>
      <c s="16" r="O193"/>
      <c s="16" r="P193"/>
      <c s="16" r="Q193"/>
      <c s="16" r="R193"/>
      <c s="16" r="S193"/>
      <c s="16" r="T193"/>
      <c s="16" r="U193"/>
      <c s="16" r="V193"/>
      <c s="16" r="W193"/>
      <c s="16" r="X193"/>
      <c s="16" r="Y193"/>
      <c s="16" r="Z193"/>
      <c s="16" r="AA193"/>
      <c s="16" r="AB193"/>
      <c s="16" r="AC193"/>
      <c s="16" r="AD193"/>
      <c s="16" r="AE193"/>
      <c s="16" r="AF193"/>
      <c s="16" r="AG193"/>
      <c s="16" r="AH193"/>
      <c s="16" r="AI193"/>
      <c s="16" r="AJ193"/>
      <c s="16" r="AK193"/>
    </row>
    <row r="194">
      <c s="16" r="B194"/>
      <c t="s" s="16" r="D194">
        <v>3529</v>
      </c>
      <c s="16" r="E194"/>
      <c t="s" s="16" r="F194">
        <v>3774</v>
      </c>
      <c t="s" s="16" r="G194">
        <v>3520</v>
      </c>
      <c t="s" s="16" r="H194">
        <v>76</v>
      </c>
      <c t="s" s="16" r="I194">
        <v>19</v>
      </c>
      <c s="195" r="J194">
        <v>41894</v>
      </c>
      <c s="16" r="K194"/>
      <c s="16" r="L194"/>
      <c t="s" s="172" r="M194">
        <v>3356</v>
      </c>
      <c s="16" r="N194"/>
      <c s="16" r="O194"/>
      <c s="16" r="P194"/>
      <c s="16" r="Q194"/>
      <c s="16" r="R194"/>
      <c s="16" r="S194"/>
      <c s="16" r="T194"/>
      <c s="16" r="U194"/>
      <c s="16" r="V194"/>
      <c s="16" r="W194"/>
      <c s="16" r="X194"/>
      <c s="16" r="Y194"/>
      <c s="16" r="Z194"/>
      <c s="16" r="AA194"/>
      <c s="16" r="AB194"/>
      <c s="16" r="AC194"/>
      <c s="16" r="AD194"/>
      <c s="16" r="AE194"/>
      <c s="16" r="AF194"/>
      <c s="16" r="AG194"/>
      <c s="16" r="AH194"/>
      <c s="16" r="AI194"/>
      <c s="16" r="AJ194"/>
      <c s="16" r="AK194"/>
    </row>
    <row r="195">
      <c s="16" r="B195"/>
      <c t="s" s="16" r="D195">
        <v>3531</v>
      </c>
      <c s="16" r="E195"/>
      <c t="s" s="16" r="F195">
        <v>3775</v>
      </c>
      <c t="s" s="16" r="G195">
        <v>3520</v>
      </c>
      <c t="s" s="16" r="H195">
        <v>76</v>
      </c>
      <c t="s" s="16" r="I195">
        <v>19</v>
      </c>
      <c s="195" r="J195">
        <v>41894</v>
      </c>
      <c s="16" r="K195"/>
      <c s="16" r="L195"/>
      <c t="s" s="172" r="M195">
        <v>3356</v>
      </c>
      <c s="16" r="N195"/>
      <c s="16" r="O195"/>
      <c s="16" r="P195"/>
      <c s="16" r="Q195"/>
      <c s="16" r="R195"/>
      <c s="16" r="S195"/>
      <c s="16" r="T195"/>
      <c s="16" r="U195"/>
      <c s="16" r="V195"/>
      <c s="16" r="W195"/>
      <c s="16" r="X195"/>
      <c s="16" r="Y195"/>
      <c s="16" r="Z195"/>
      <c s="16" r="AA195"/>
      <c s="16" r="AB195"/>
      <c s="16" r="AC195"/>
      <c s="16" r="AD195"/>
      <c s="16" r="AE195"/>
      <c s="16" r="AF195"/>
      <c s="16" r="AG195"/>
      <c s="16" r="AH195"/>
      <c s="16" r="AI195"/>
      <c s="16" r="AJ195"/>
      <c s="16" r="AK195"/>
    </row>
    <row r="196">
      <c s="172" r="B196"/>
      <c t="s" s="16" r="D196">
        <v>3533</v>
      </c>
      <c s="16" r="E196"/>
      <c t="s" s="16" r="F196">
        <v>3776</v>
      </c>
      <c t="s" s="16" r="G196">
        <v>3535</v>
      </c>
      <c t="s" s="16" r="H196">
        <v>76</v>
      </c>
      <c t="s" s="16" r="I196">
        <v>19</v>
      </c>
      <c s="195" r="J196">
        <v>41894</v>
      </c>
      <c s="16" r="K196"/>
      <c s="16" r="L196"/>
      <c t="s" s="172" r="M196">
        <v>3356</v>
      </c>
      <c s="16" r="N196"/>
      <c s="16" r="O196"/>
      <c s="16" r="P196"/>
      <c s="16" r="Q196"/>
      <c s="16" r="R196"/>
      <c s="16" r="S196"/>
      <c s="16" r="T196"/>
      <c s="16" r="U196"/>
      <c s="16" r="V196"/>
      <c s="16" r="W196"/>
      <c s="16" r="X196"/>
      <c s="16" r="Y196"/>
      <c s="16" r="Z196"/>
      <c s="16" r="AA196"/>
      <c s="16" r="AB196"/>
      <c s="16" r="AC196"/>
      <c s="16" r="AD196"/>
      <c s="16" r="AE196"/>
      <c s="16" r="AF196"/>
      <c s="16" r="AG196"/>
      <c s="16" r="AH196"/>
      <c s="16" r="AI196"/>
      <c s="16" r="AJ196"/>
      <c s="16" r="AK196"/>
    </row>
    <row r="197">
      <c s="16" r="B197"/>
      <c t="s" s="16" r="D197">
        <v>3536</v>
      </c>
      <c s="16" r="E197"/>
      <c t="s" s="16" r="F197">
        <v>3537</v>
      </c>
      <c t="s" s="16" r="G197">
        <v>3538</v>
      </c>
      <c t="s" s="16" r="H197">
        <v>76</v>
      </c>
      <c t="s" s="16" r="I197">
        <v>19</v>
      </c>
      <c s="195" r="J197">
        <v>41894</v>
      </c>
      <c s="16" r="K197"/>
      <c s="16" r="L197"/>
      <c t="s" s="172" r="M197">
        <v>3356</v>
      </c>
      <c s="16" r="N197"/>
      <c s="16" r="O197"/>
      <c s="16" r="P197"/>
      <c s="16" r="Q197"/>
      <c s="16" r="R197"/>
      <c s="16" r="S197"/>
      <c s="16" r="T197"/>
      <c s="16" r="U197"/>
      <c s="16" r="V197"/>
      <c s="16" r="W197"/>
      <c s="16" r="X197"/>
      <c s="16" r="Y197"/>
      <c s="16" r="Z197"/>
      <c s="16" r="AA197"/>
      <c s="16" r="AB197"/>
      <c s="16" r="AC197"/>
      <c s="16" r="AD197"/>
      <c s="16" r="AE197"/>
      <c s="16" r="AF197"/>
      <c s="16" r="AG197"/>
      <c s="16" r="AH197"/>
      <c s="16" r="AI197"/>
      <c s="16" r="AJ197"/>
      <c s="16" r="AK197"/>
    </row>
    <row r="198">
      <c s="16" r="B198"/>
      <c t="s" s="16" r="D198">
        <v>3539</v>
      </c>
      <c s="16" r="E198"/>
      <c t="s" s="16" r="F198">
        <v>3777</v>
      </c>
      <c t="s" s="16" r="G198">
        <v>3778</v>
      </c>
      <c t="s" s="16" r="H198">
        <v>76</v>
      </c>
      <c t="s" s="16" r="I198">
        <v>19</v>
      </c>
      <c s="195" r="J198">
        <v>41894</v>
      </c>
      <c s="16" r="K198"/>
      <c s="16" r="L198"/>
      <c t="s" s="172" r="M198">
        <v>3356</v>
      </c>
      <c s="16" r="N198"/>
      <c s="16" r="O198"/>
      <c s="16" r="P198"/>
      <c s="16" r="Q198"/>
      <c s="16" r="R198"/>
      <c s="16" r="S198"/>
      <c s="16" r="T198"/>
      <c s="16" r="U198"/>
      <c s="16" r="V198"/>
      <c s="16" r="W198"/>
      <c s="16" r="X198"/>
      <c s="16" r="Y198"/>
      <c s="16" r="Z198"/>
      <c s="16" r="AA198"/>
      <c s="16" r="AB198"/>
      <c s="16" r="AC198"/>
      <c s="16" r="AD198"/>
      <c s="16" r="AE198"/>
      <c s="16" r="AF198"/>
      <c s="16" r="AG198"/>
      <c s="16" r="AH198"/>
      <c s="16" r="AI198"/>
      <c s="16" r="AJ198"/>
      <c s="16" r="AK198"/>
    </row>
    <row r="199">
      <c s="16" r="B199"/>
      <c t="s" s="16" r="D199">
        <v>1128</v>
      </c>
      <c s="16" r="E199"/>
      <c t="s" s="16" r="F199">
        <v>3542</v>
      </c>
      <c t="s" s="16" r="G199">
        <v>3543</v>
      </c>
      <c t="s" s="16" r="H199">
        <v>76</v>
      </c>
      <c t="s" s="16" r="I199">
        <v>19</v>
      </c>
      <c s="195" r="J199">
        <v>41894</v>
      </c>
      <c s="16" r="K199"/>
      <c s="16" r="L199"/>
      <c t="s" s="172" r="M199">
        <v>3356</v>
      </c>
      <c s="16" r="N199"/>
      <c s="16" r="O199"/>
      <c s="16" r="P199"/>
      <c s="16" r="Q199"/>
      <c s="16" r="R199"/>
      <c s="16" r="S199"/>
      <c s="16" r="T199"/>
      <c s="16" r="U199"/>
      <c s="16" r="V199"/>
      <c s="16" r="W199"/>
      <c s="16" r="X199"/>
      <c s="16" r="Y199"/>
      <c s="16" r="Z199"/>
      <c s="16" r="AA199"/>
      <c s="16" r="AB199"/>
      <c s="16" r="AC199"/>
      <c s="16" r="AD199"/>
      <c s="16" r="AE199"/>
      <c s="16" r="AF199"/>
      <c s="16" r="AG199"/>
      <c s="16" r="AH199"/>
      <c s="16" r="AI199"/>
      <c s="16" r="AJ199"/>
      <c s="16" r="AK199"/>
    </row>
    <row r="200">
      <c t="s" s="16" r="B200">
        <v>3544</v>
      </c>
      <c t="s" s="16" r="D200">
        <v>3545</v>
      </c>
      <c t="s" s="16" r="E200">
        <v>3501</v>
      </c>
      <c t="s" s="16" r="F200">
        <v>3546</v>
      </c>
      <c t="s" s="16" r="G200">
        <v>3547</v>
      </c>
      <c t="s" s="16" r="H200">
        <v>76</v>
      </c>
      <c t="s" s="16" r="I200">
        <v>19</v>
      </c>
      <c s="195" r="J200">
        <v>41894</v>
      </c>
      <c s="16" r="K200"/>
      <c s="16" r="L200"/>
      <c t="s" s="172" r="M200">
        <v>3356</v>
      </c>
      <c s="16" r="N200"/>
      <c s="16" r="O200"/>
      <c s="16" r="P200"/>
      <c s="16" r="Q200"/>
      <c s="16" r="R200"/>
      <c s="16" r="S200"/>
      <c s="16" r="T200"/>
      <c s="16" r="U200"/>
      <c s="16" r="V200"/>
      <c s="16" r="W200"/>
      <c s="16" r="X200"/>
      <c s="16" r="Y200"/>
      <c s="16" r="Z200"/>
      <c s="16" r="AA200"/>
      <c s="16" r="AB200"/>
      <c s="16" r="AC200"/>
      <c s="16" r="AD200"/>
      <c s="16" r="AE200"/>
      <c s="16" r="AF200"/>
      <c s="16" r="AG200"/>
      <c s="16" r="AH200"/>
      <c s="16" r="AI200"/>
      <c s="16" r="AJ200"/>
      <c s="16" r="AK200"/>
    </row>
    <row r="201">
      <c s="16" r="B201"/>
      <c t="s" s="16" r="D201">
        <v>3548</v>
      </c>
      <c s="16" r="E201"/>
      <c t="s" s="16" r="F201">
        <v>3549</v>
      </c>
      <c t="s" s="16" r="G201">
        <v>3779</v>
      </c>
      <c t="s" s="16" r="H201">
        <v>76</v>
      </c>
      <c t="s" s="16" r="I201">
        <v>19</v>
      </c>
      <c s="195" r="J201">
        <v>41894</v>
      </c>
      <c s="16" r="K201"/>
      <c s="16" r="L201"/>
      <c t="s" s="172" r="M201">
        <v>3356</v>
      </c>
      <c s="16" r="N201"/>
      <c s="16" r="O201"/>
      <c s="16" r="P201"/>
      <c s="16" r="Q201"/>
      <c s="16" r="R201"/>
      <c s="16" r="S201"/>
      <c s="16" r="T201"/>
      <c s="16" r="U201"/>
      <c s="16" r="V201"/>
      <c s="16" r="W201"/>
      <c s="16" r="X201"/>
      <c s="16" r="Y201"/>
      <c s="16" r="Z201"/>
      <c s="16" r="AA201"/>
      <c s="16" r="AB201"/>
      <c s="16" r="AC201"/>
      <c s="16" r="AD201"/>
      <c s="16" r="AE201"/>
      <c s="16" r="AF201"/>
      <c s="16" r="AG201"/>
      <c s="16" r="AH201"/>
      <c s="16" r="AI201"/>
      <c s="16" r="AJ201"/>
      <c s="16" r="AK201"/>
    </row>
    <row r="202">
      <c s="16" r="B202"/>
      <c t="s" s="16" r="D202">
        <v>3548</v>
      </c>
      <c s="16" r="E202"/>
      <c t="s" s="16" r="F202">
        <v>3551</v>
      </c>
      <c t="s" s="16" r="G202">
        <v>3552</v>
      </c>
      <c t="s" s="16" r="H202">
        <v>76</v>
      </c>
      <c t="s" s="16" r="I202">
        <v>19</v>
      </c>
      <c s="195" r="J202">
        <v>41894</v>
      </c>
      <c s="16" r="K202"/>
      <c s="16" r="L202"/>
      <c t="s" s="172" r="M202">
        <v>3356</v>
      </c>
      <c s="16" r="N202"/>
      <c s="16" r="O202"/>
      <c s="16" r="P202"/>
      <c s="16" r="Q202"/>
      <c s="16" r="R202"/>
      <c s="16" r="S202"/>
      <c s="16" r="T202"/>
      <c s="16" r="U202"/>
      <c s="16" r="V202"/>
      <c s="16" r="W202"/>
      <c s="16" r="X202"/>
      <c s="16" r="Y202"/>
      <c s="16" r="Z202"/>
      <c s="16" r="AA202"/>
      <c s="16" r="AB202"/>
      <c s="16" r="AC202"/>
      <c s="16" r="AD202"/>
      <c s="16" r="AE202"/>
      <c s="16" r="AF202"/>
      <c s="16" r="AG202"/>
      <c s="16" r="AH202"/>
      <c s="16" r="AI202"/>
      <c s="16" r="AJ202"/>
      <c s="16" r="AK202"/>
    </row>
    <row r="203">
      <c s="16" r="B203"/>
      <c t="s" s="16" r="D203">
        <v>3553</v>
      </c>
      <c s="16" r="E203"/>
      <c t="s" s="16" r="F203">
        <v>3554</v>
      </c>
      <c t="s" s="16" r="G203">
        <v>3555</v>
      </c>
      <c t="s" s="16" r="H203">
        <v>76</v>
      </c>
      <c t="s" s="16" r="I203">
        <v>19</v>
      </c>
      <c s="195" r="J203">
        <v>41894</v>
      </c>
      <c s="16" r="K203"/>
      <c s="16" r="L203"/>
      <c t="s" s="172" r="M203">
        <v>3356</v>
      </c>
      <c s="16" r="N203"/>
      <c s="16" r="O203"/>
      <c s="16" r="P203"/>
      <c s="16" r="Q203"/>
      <c s="16" r="R203"/>
      <c s="16" r="S203"/>
      <c s="16" r="T203"/>
      <c s="16" r="U203"/>
      <c s="16" r="V203"/>
      <c s="16" r="W203"/>
      <c s="16" r="X203"/>
      <c s="16" r="Y203"/>
      <c s="16" r="Z203"/>
      <c s="16" r="AA203"/>
      <c s="16" r="AB203"/>
      <c s="16" r="AC203"/>
      <c s="16" r="AD203"/>
      <c s="16" r="AE203"/>
      <c s="16" r="AF203"/>
      <c s="16" r="AG203"/>
      <c s="16" r="AH203"/>
      <c s="16" r="AI203"/>
      <c s="16" r="AJ203"/>
      <c s="16" r="AK203"/>
    </row>
    <row r="204">
      <c s="16" r="B204"/>
      <c t="s" s="16" r="D204">
        <v>3556</v>
      </c>
      <c s="16" r="E204"/>
      <c t="s" s="16" r="F204">
        <v>3557</v>
      </c>
      <c t="s" s="16" r="G204">
        <v>3558</v>
      </c>
      <c t="s" s="16" r="H204">
        <v>76</v>
      </c>
      <c t="s" s="16" r="I204">
        <v>19</v>
      </c>
      <c s="195" r="J204">
        <v>41894</v>
      </c>
      <c s="16" r="K204"/>
      <c s="16" r="L204"/>
      <c t="s" s="172" r="M204">
        <v>3356</v>
      </c>
      <c s="16" r="N204"/>
      <c s="16" r="O204"/>
      <c s="16" r="P204"/>
      <c s="16" r="Q204"/>
      <c s="16" r="R204"/>
      <c s="16" r="S204"/>
      <c s="16" r="T204"/>
      <c s="16" r="U204"/>
      <c s="16" r="V204"/>
      <c s="16" r="W204"/>
      <c s="16" r="X204"/>
      <c s="16" r="Y204"/>
      <c s="16" r="Z204"/>
      <c s="16" r="AA204"/>
      <c s="16" r="AB204"/>
      <c s="16" r="AC204"/>
      <c s="16" r="AD204"/>
      <c s="16" r="AE204"/>
      <c s="16" r="AF204"/>
      <c s="16" r="AG204"/>
      <c s="16" r="AH204"/>
      <c s="16" r="AI204"/>
      <c s="16" r="AJ204"/>
      <c s="16" r="AK204"/>
    </row>
    <row r="205">
      <c s="16" r="B205"/>
      <c t="s" s="16" r="D205">
        <v>3559</v>
      </c>
      <c s="16" r="E205"/>
      <c t="s" s="16" r="F205">
        <v>3560</v>
      </c>
      <c t="s" s="16" r="G205">
        <v>3547</v>
      </c>
      <c t="s" s="16" r="H205">
        <v>76</v>
      </c>
      <c t="s" s="16" r="I205">
        <v>19</v>
      </c>
      <c s="195" r="J205">
        <v>41894</v>
      </c>
      <c s="16" r="K205"/>
      <c s="16" r="L205"/>
      <c t="s" s="172" r="M205">
        <v>3356</v>
      </c>
      <c s="16" r="N205"/>
      <c s="16" r="O205"/>
      <c s="16" r="P205"/>
      <c s="16" r="Q205"/>
      <c s="16" r="R205"/>
      <c s="16" r="S205"/>
      <c s="16" r="T205"/>
      <c s="16" r="U205"/>
      <c s="16" r="V205"/>
      <c s="16" r="W205"/>
      <c s="16" r="X205"/>
      <c s="16" r="Y205"/>
      <c s="16" r="Z205"/>
      <c s="16" r="AA205"/>
      <c s="16" r="AB205"/>
      <c s="16" r="AC205"/>
      <c s="16" r="AD205"/>
      <c s="16" r="AE205"/>
      <c s="16" r="AF205"/>
      <c s="16" r="AG205"/>
      <c s="16" r="AH205"/>
      <c s="16" r="AI205"/>
      <c s="16" r="AJ205"/>
      <c s="16" r="AK205"/>
    </row>
    <row r="206">
      <c s="16" r="B206"/>
      <c t="s" s="16" r="D206">
        <v>3561</v>
      </c>
      <c s="16" r="E206"/>
      <c t="s" s="16" r="F206">
        <v>3562</v>
      </c>
      <c t="s" s="16" r="G206">
        <v>3558</v>
      </c>
      <c t="s" s="16" r="H206">
        <v>76</v>
      </c>
      <c t="s" s="16" r="I206">
        <v>19</v>
      </c>
      <c s="195" r="J206">
        <v>41894</v>
      </c>
      <c s="16" r="K206"/>
      <c s="16" r="L206"/>
      <c t="s" s="172" r="M206">
        <v>3356</v>
      </c>
      <c s="16" r="N206"/>
      <c s="16" r="O206"/>
      <c s="16" r="P206"/>
      <c s="16" r="Q206"/>
      <c s="16" r="R206"/>
      <c s="16" r="S206"/>
      <c s="16" r="T206"/>
      <c s="16" r="U206"/>
      <c s="16" r="V206"/>
      <c s="16" r="W206"/>
      <c s="16" r="X206"/>
      <c s="16" r="Y206"/>
      <c s="16" r="Z206"/>
      <c s="16" r="AA206"/>
      <c s="16" r="AB206"/>
      <c s="16" r="AC206"/>
      <c s="16" r="AD206"/>
      <c s="16" r="AE206"/>
      <c s="16" r="AF206"/>
      <c s="16" r="AG206"/>
      <c s="16" r="AH206"/>
      <c s="16" r="AI206"/>
      <c s="16" r="AJ206"/>
      <c s="16" r="AK206"/>
    </row>
    <row r="207">
      <c s="16" r="B207"/>
      <c t="s" s="16" r="D207">
        <v>3563</v>
      </c>
      <c s="16" r="E207"/>
      <c t="s" s="16" r="F207">
        <v>3564</v>
      </c>
      <c t="s" s="16" r="G207">
        <v>3558</v>
      </c>
      <c t="s" s="16" r="H207">
        <v>76</v>
      </c>
      <c t="s" s="16" r="I207">
        <v>19</v>
      </c>
      <c s="195" r="J207">
        <v>41894</v>
      </c>
      <c s="16" r="K207"/>
      <c s="16" r="L207"/>
      <c t="s" s="172" r="M207">
        <v>3356</v>
      </c>
      <c s="16" r="N207"/>
      <c s="16" r="O207"/>
      <c s="16" r="P207"/>
      <c s="16" r="Q207"/>
      <c s="16" r="R207"/>
      <c s="16" r="S207"/>
      <c s="16" r="T207"/>
      <c s="16" r="U207"/>
      <c s="16" r="V207"/>
      <c s="16" r="W207"/>
      <c s="16" r="X207"/>
      <c s="16" r="Y207"/>
      <c s="16" r="Z207"/>
      <c s="16" r="AA207"/>
      <c s="16" r="AB207"/>
      <c s="16" r="AC207"/>
      <c s="16" r="AD207"/>
      <c s="16" r="AE207"/>
      <c s="16" r="AF207"/>
      <c s="16" r="AG207"/>
      <c s="16" r="AH207"/>
      <c s="16" r="AI207"/>
      <c s="16" r="AJ207"/>
      <c s="16" r="AK207"/>
    </row>
    <row r="208">
      <c s="16" r="B208"/>
      <c t="s" s="16" r="D208">
        <v>3565</v>
      </c>
      <c s="16" r="E208"/>
      <c t="s" s="16" r="F208">
        <v>3566</v>
      </c>
      <c t="s" s="16" r="G208">
        <v>3558</v>
      </c>
      <c t="s" s="16" r="H208">
        <v>76</v>
      </c>
      <c t="s" s="16" r="I208">
        <v>19</v>
      </c>
      <c s="195" r="J208">
        <v>41894</v>
      </c>
      <c s="16" r="K208"/>
      <c s="16" r="L208"/>
      <c t="s" s="172" r="M208">
        <v>3356</v>
      </c>
      <c s="16" r="N208"/>
      <c s="16" r="O208"/>
      <c s="16" r="P208"/>
      <c s="16" r="Q208"/>
      <c s="16" r="R208"/>
      <c s="16" r="S208"/>
      <c s="16" r="T208"/>
      <c s="16" r="U208"/>
      <c s="16" r="V208"/>
      <c s="16" r="W208"/>
      <c s="16" r="X208"/>
      <c s="16" r="Y208"/>
      <c s="16" r="Z208"/>
      <c s="16" r="AA208"/>
      <c s="16" r="AB208"/>
      <c s="16" r="AC208"/>
      <c s="16" r="AD208"/>
      <c s="16" r="AE208"/>
      <c s="16" r="AF208"/>
      <c s="16" r="AG208"/>
      <c s="16" r="AH208"/>
      <c s="16" r="AI208"/>
      <c s="16" r="AJ208"/>
      <c s="16" r="AK208"/>
    </row>
    <row r="209">
      <c s="16" r="B209"/>
      <c t="s" s="16" r="D209">
        <v>3567</v>
      </c>
      <c s="16" r="E209"/>
      <c t="s" s="16" r="F209">
        <v>3568</v>
      </c>
      <c t="s" s="16" r="G209">
        <v>3558</v>
      </c>
      <c t="s" s="16" r="H209">
        <v>76</v>
      </c>
      <c t="s" s="16" r="I209">
        <v>19</v>
      </c>
      <c s="195" r="J209">
        <v>41894</v>
      </c>
      <c s="16" r="K209"/>
      <c s="16" r="L209"/>
      <c t="s" s="172" r="M209">
        <v>3356</v>
      </c>
      <c s="16" r="N209"/>
      <c s="16" r="O209"/>
      <c s="16" r="P209"/>
      <c s="16" r="Q209"/>
      <c s="16" r="R209"/>
      <c s="16" r="S209"/>
      <c s="16" r="T209"/>
      <c s="16" r="U209"/>
      <c s="16" r="V209"/>
      <c s="16" r="W209"/>
      <c s="16" r="X209"/>
      <c s="16" r="Y209"/>
      <c s="16" r="Z209"/>
      <c s="16" r="AA209"/>
      <c s="16" r="AB209"/>
      <c s="16" r="AC209"/>
      <c s="16" r="AD209"/>
      <c s="16" r="AE209"/>
      <c s="16" r="AF209"/>
      <c s="16" r="AG209"/>
      <c s="16" r="AH209"/>
      <c s="16" r="AI209"/>
      <c s="16" r="AJ209"/>
      <c s="16" r="AK209"/>
    </row>
    <row r="210">
      <c s="16" r="B210"/>
      <c t="s" s="16" r="D210">
        <v>3571</v>
      </c>
      <c s="16" r="E210"/>
      <c t="s" s="16" r="F210">
        <v>3572</v>
      </c>
      <c t="s" s="16" r="G210">
        <v>3558</v>
      </c>
      <c t="s" s="16" r="H210">
        <v>76</v>
      </c>
      <c t="s" s="16" r="I210">
        <v>19</v>
      </c>
      <c s="195" r="J210">
        <v>41894</v>
      </c>
      <c s="16" r="K210"/>
      <c s="16" r="L210"/>
      <c t="s" s="172" r="M210">
        <v>3356</v>
      </c>
      <c s="16" r="N210"/>
      <c s="16" r="O210"/>
      <c s="16" r="P210"/>
      <c s="16" r="Q210"/>
      <c s="16" r="R210"/>
      <c s="16" r="S210"/>
      <c s="16" r="T210"/>
      <c s="16" r="U210"/>
      <c s="16" r="V210"/>
      <c s="16" r="W210"/>
      <c s="16" r="X210"/>
      <c s="16" r="Y210"/>
      <c s="16" r="Z210"/>
      <c s="16" r="AA210"/>
      <c s="16" r="AB210"/>
      <c s="16" r="AC210"/>
      <c s="16" r="AD210"/>
      <c s="16" r="AE210"/>
      <c s="16" r="AF210"/>
      <c s="16" r="AG210"/>
      <c s="16" r="AH210"/>
      <c s="16" r="AI210"/>
      <c s="16" r="AJ210"/>
      <c s="16" r="AK210"/>
    </row>
    <row r="211">
      <c s="16" r="B211"/>
      <c t="s" s="16" r="D211">
        <v>3573</v>
      </c>
      <c t="s" s="16" r="E211">
        <v>3501</v>
      </c>
      <c t="s" s="16" r="F211">
        <v>3574</v>
      </c>
      <c t="s" s="16" r="G211">
        <v>3575</v>
      </c>
      <c t="s" s="16" r="H211">
        <v>76</v>
      </c>
      <c t="s" s="16" r="I211">
        <v>19</v>
      </c>
      <c s="195" r="J211">
        <v>41894</v>
      </c>
      <c s="16" r="K211"/>
      <c s="16" r="L211"/>
      <c t="s" s="172" r="M211">
        <v>3356</v>
      </c>
      <c s="16" r="N211"/>
      <c s="16" r="O211"/>
      <c s="16" r="P211"/>
      <c s="16" r="Q211"/>
      <c s="16" r="R211"/>
      <c s="16" r="S211"/>
      <c s="16" r="T211"/>
      <c s="16" r="U211"/>
      <c s="16" r="V211"/>
      <c s="16" r="W211"/>
      <c s="16" r="X211"/>
      <c s="16" r="Y211"/>
      <c s="16" r="Z211"/>
      <c s="16" r="AA211"/>
      <c s="16" r="AB211"/>
      <c s="16" r="AC211"/>
      <c s="16" r="AD211"/>
      <c s="16" r="AE211"/>
      <c s="16" r="AF211"/>
      <c s="16" r="AG211"/>
      <c s="16" r="AH211"/>
      <c s="16" r="AI211"/>
      <c s="16" r="AJ211"/>
      <c s="16" r="AK211"/>
    </row>
    <row r="212">
      <c s="16" r="B212"/>
      <c t="s" s="16" r="D212">
        <v>3576</v>
      </c>
      <c s="16" r="E212"/>
      <c t="s" s="16" r="F212">
        <v>3577</v>
      </c>
      <c t="s" s="16" r="G212">
        <v>3575</v>
      </c>
      <c t="s" s="16" r="H212">
        <v>76</v>
      </c>
      <c t="s" s="16" r="I212">
        <v>19</v>
      </c>
      <c s="195" r="J212">
        <v>41894</v>
      </c>
      <c s="16" r="K212"/>
      <c s="16" r="L212"/>
      <c t="s" s="172" r="M212">
        <v>3356</v>
      </c>
      <c s="16" r="N212"/>
      <c s="16" r="O212"/>
      <c s="16" r="P212"/>
      <c s="16" r="Q212"/>
      <c s="16" r="R212"/>
      <c s="16" r="S212"/>
      <c s="16" r="T212"/>
      <c s="16" r="U212"/>
      <c s="16" r="V212"/>
      <c s="16" r="W212"/>
      <c s="16" r="X212"/>
      <c s="16" r="Y212"/>
      <c s="16" r="Z212"/>
      <c s="16" r="AA212"/>
      <c s="16" r="AB212"/>
      <c s="16" r="AC212"/>
      <c s="16" r="AD212"/>
      <c s="16" r="AE212"/>
      <c s="16" r="AF212"/>
      <c s="16" r="AG212"/>
      <c s="16" r="AH212"/>
      <c s="16" r="AI212"/>
      <c s="16" r="AJ212"/>
      <c s="16" r="AK212"/>
    </row>
    <row r="213">
      <c s="16" r="B213"/>
      <c t="s" s="16" r="D213">
        <v>3780</v>
      </c>
      <c s="16" r="E213"/>
      <c t="s" s="16" r="F213">
        <v>3781</v>
      </c>
      <c t="s" s="16" r="G213">
        <v>3575</v>
      </c>
      <c t="s" s="16" r="H213">
        <v>76</v>
      </c>
      <c t="s" s="16" r="I213">
        <v>19</v>
      </c>
      <c s="195" r="J213">
        <v>41894</v>
      </c>
      <c s="16" r="K213"/>
      <c s="16" r="L213"/>
      <c t="s" s="172" r="M213">
        <v>3356</v>
      </c>
      <c s="16" r="N213"/>
      <c s="16" r="O213"/>
      <c s="16" r="P213"/>
      <c s="16" r="Q213"/>
      <c s="16" r="R213"/>
      <c s="16" r="S213"/>
      <c s="16" r="T213"/>
      <c s="16" r="U213"/>
      <c s="16" r="V213"/>
      <c s="16" r="W213"/>
      <c s="16" r="X213"/>
      <c s="16" r="Y213"/>
      <c s="16" r="Z213"/>
      <c s="16" r="AA213"/>
      <c s="16" r="AB213"/>
      <c s="16" r="AC213"/>
      <c s="16" r="AD213"/>
      <c s="16" r="AE213"/>
      <c s="16" r="AF213"/>
      <c s="16" r="AG213"/>
      <c s="16" r="AH213"/>
      <c s="16" r="AI213"/>
      <c s="16" r="AJ213"/>
      <c s="16" r="AK213"/>
    </row>
    <row r="214">
      <c s="16" r="B214"/>
      <c t="s" s="16" r="D214">
        <v>3582</v>
      </c>
      <c s="16" r="E214"/>
      <c t="s" s="16" r="F214">
        <v>3583</v>
      </c>
      <c t="s" s="16" r="G214">
        <v>3584</v>
      </c>
      <c t="s" s="16" r="H214">
        <v>76</v>
      </c>
      <c t="s" s="16" r="I214">
        <v>19</v>
      </c>
      <c s="195" r="J214">
        <v>41894</v>
      </c>
      <c s="16" r="K214"/>
      <c s="16" r="L214"/>
      <c t="s" s="172" r="M214">
        <v>3356</v>
      </c>
      <c s="16" r="N214"/>
      <c s="16" r="O214"/>
      <c s="16" r="P214"/>
      <c s="16" r="Q214"/>
      <c s="16" r="R214"/>
      <c s="16" r="S214"/>
      <c s="16" r="T214"/>
      <c s="16" r="U214"/>
      <c s="16" r="V214"/>
      <c s="16" r="W214"/>
      <c s="16" r="X214"/>
      <c s="16" r="Y214"/>
      <c s="16" r="Z214"/>
      <c s="16" r="AA214"/>
      <c s="16" r="AB214"/>
      <c s="16" r="AC214"/>
      <c s="16" r="AD214"/>
      <c s="16" r="AE214"/>
      <c s="16" r="AF214"/>
      <c s="16" r="AG214"/>
      <c s="16" r="AH214"/>
      <c s="16" r="AI214"/>
      <c s="16" r="AJ214"/>
      <c s="16" r="AK214"/>
    </row>
    <row r="215">
      <c s="16" r="B215"/>
      <c t="s" s="16" r="D215">
        <v>3585</v>
      </c>
      <c s="16" r="E215"/>
      <c t="s" s="16" r="F215">
        <v>3586</v>
      </c>
      <c t="s" s="16" r="G215">
        <v>3782</v>
      </c>
      <c t="s" s="16" r="H215">
        <v>76</v>
      </c>
      <c t="s" s="16" r="I215">
        <v>19</v>
      </c>
      <c s="195" r="J215">
        <v>41894</v>
      </c>
      <c s="16" r="K215"/>
      <c s="16" r="L215"/>
      <c t="s" s="172" r="M215">
        <v>3356</v>
      </c>
      <c s="16" r="N215"/>
      <c s="16" r="O215"/>
      <c s="16" r="P215"/>
      <c s="16" r="Q215"/>
      <c s="16" r="R215"/>
      <c s="16" r="S215"/>
      <c s="16" r="T215"/>
      <c s="16" r="U215"/>
      <c s="16" r="V215"/>
      <c s="16" r="W215"/>
      <c s="16" r="X215"/>
      <c s="16" r="Y215"/>
      <c s="16" r="Z215"/>
      <c s="16" r="AA215"/>
      <c s="16" r="AB215"/>
      <c s="16" r="AC215"/>
      <c s="16" r="AD215"/>
      <c s="16" r="AE215"/>
      <c s="16" r="AF215"/>
      <c s="16" r="AG215"/>
      <c s="16" r="AH215"/>
      <c s="16" r="AI215"/>
      <c s="16" r="AJ215"/>
      <c s="16" r="AK215"/>
    </row>
    <row r="216">
      <c s="16" r="B216"/>
      <c t="s" s="16" r="D216">
        <v>3588</v>
      </c>
      <c s="16" r="E216"/>
      <c t="s" s="16" r="F216">
        <v>3589</v>
      </c>
      <c t="s" s="16" r="G216">
        <v>3590</v>
      </c>
      <c t="s" s="16" r="H216">
        <v>76</v>
      </c>
      <c t="s" s="16" r="I216">
        <v>19</v>
      </c>
      <c s="195" r="J216">
        <v>41894</v>
      </c>
      <c s="16" r="K216"/>
      <c s="16" r="L216"/>
      <c t="s" s="172" r="M216">
        <v>3356</v>
      </c>
      <c s="16" r="N216"/>
      <c s="16" r="O216"/>
      <c s="16" r="P216"/>
      <c s="16" r="Q216"/>
      <c s="16" r="R216"/>
      <c s="16" r="S216"/>
      <c s="16" r="T216"/>
      <c s="16" r="U216"/>
      <c s="16" r="V216"/>
      <c s="16" r="W216"/>
      <c s="16" r="X216"/>
      <c s="16" r="Y216"/>
      <c s="16" r="Z216"/>
      <c s="16" r="AA216"/>
      <c s="16" r="AB216"/>
      <c s="16" r="AC216"/>
      <c s="16" r="AD216"/>
      <c s="16" r="AE216"/>
      <c s="16" r="AF216"/>
      <c s="16" r="AG216"/>
      <c s="16" r="AH216"/>
      <c s="16" r="AI216"/>
      <c s="16" r="AJ216"/>
      <c s="16" r="AK216"/>
    </row>
    <row r="217">
      <c s="16" r="B217"/>
      <c t="s" s="16" r="D217">
        <v>3591</v>
      </c>
      <c s="16" r="E217"/>
      <c t="s" s="16" r="F217">
        <v>3592</v>
      </c>
      <c t="s" s="16" r="G217">
        <v>3593</v>
      </c>
      <c t="s" s="16" r="H217">
        <v>76</v>
      </c>
      <c t="s" s="16" r="I217">
        <v>19</v>
      </c>
      <c s="195" r="J217">
        <v>41894</v>
      </c>
      <c s="16" r="K217"/>
      <c s="16" r="L217"/>
      <c t="s" s="172" r="M217">
        <v>3356</v>
      </c>
      <c s="16" r="N217"/>
      <c s="16" r="O217"/>
      <c s="16" r="P217"/>
      <c s="16" r="Q217"/>
      <c s="16" r="R217"/>
      <c s="16" r="S217"/>
      <c s="16" r="T217"/>
      <c s="16" r="U217"/>
      <c s="16" r="V217"/>
      <c s="16" r="W217"/>
      <c s="16" r="X217"/>
      <c s="16" r="Y217"/>
      <c s="16" r="Z217"/>
      <c s="16" r="AA217"/>
      <c s="16" r="AB217"/>
      <c s="16" r="AC217"/>
      <c s="16" r="AD217"/>
      <c s="16" r="AE217"/>
      <c s="16" r="AF217"/>
      <c s="16" r="AG217"/>
      <c s="16" r="AH217"/>
      <c s="16" r="AI217"/>
      <c s="16" r="AJ217"/>
      <c s="16" r="AK217"/>
    </row>
    <row r="218">
      <c s="16" r="B218"/>
      <c t="s" s="16" r="D218">
        <v>3594</v>
      </c>
      <c s="16" r="E218"/>
      <c t="s" s="16" r="F218">
        <v>3595</v>
      </c>
      <c t="s" s="16" r="G218">
        <v>3575</v>
      </c>
      <c t="s" s="16" r="H218">
        <v>76</v>
      </c>
      <c t="s" s="16" r="I218">
        <v>19</v>
      </c>
      <c s="195" r="J218">
        <v>41894</v>
      </c>
      <c s="16" r="K218"/>
      <c s="16" r="L218"/>
      <c t="s" s="172" r="M218">
        <v>3356</v>
      </c>
      <c s="16" r="N218"/>
      <c s="16" r="O218"/>
      <c s="16" r="P218"/>
      <c s="16" r="Q218"/>
      <c s="16" r="R218"/>
      <c s="16" r="S218"/>
      <c s="16" r="T218"/>
      <c s="16" r="U218"/>
      <c s="16" r="V218"/>
      <c s="16" r="W218"/>
      <c s="16" r="X218"/>
      <c s="16" r="Y218"/>
      <c s="16" r="Z218"/>
      <c s="16" r="AA218"/>
      <c s="16" r="AB218"/>
      <c s="16" r="AC218"/>
      <c s="16" r="AD218"/>
      <c s="16" r="AE218"/>
      <c s="16" r="AF218"/>
      <c s="16" r="AG218"/>
      <c s="16" r="AH218"/>
      <c s="16" r="AI218"/>
      <c s="16" r="AJ218"/>
      <c s="16" r="AK218"/>
    </row>
    <row r="219">
      <c s="16" r="B219"/>
      <c t="s" s="16" r="D219">
        <v>3602</v>
      </c>
      <c s="16" r="E219"/>
      <c t="s" s="16" r="F219">
        <v>3783</v>
      </c>
      <c t="s" s="16" r="G219">
        <v>3558</v>
      </c>
      <c t="s" s="16" r="H219">
        <v>76</v>
      </c>
      <c t="s" s="16" r="I219">
        <v>19</v>
      </c>
      <c s="195" r="J219">
        <v>41894</v>
      </c>
      <c s="16" r="K219"/>
      <c s="16" r="L219"/>
      <c t="s" s="172" r="M219">
        <v>3356</v>
      </c>
      <c s="16" r="N219"/>
      <c s="16" r="O219"/>
      <c s="16" r="P219"/>
      <c s="16" r="Q219"/>
      <c s="16" r="R219"/>
      <c s="16" r="S219"/>
      <c s="16" r="T219"/>
      <c s="16" r="U219"/>
      <c s="16" r="V219"/>
      <c s="16" r="W219"/>
      <c s="16" r="X219"/>
      <c s="16" r="Y219"/>
      <c s="16" r="Z219"/>
      <c s="16" r="AA219"/>
      <c s="16" r="AB219"/>
      <c s="16" r="AC219"/>
      <c s="16" r="AD219"/>
      <c s="16" r="AE219"/>
      <c s="16" r="AF219"/>
      <c s="16" r="AG219"/>
      <c s="16" r="AH219"/>
      <c s="16" r="AI219"/>
      <c s="16" r="AJ219"/>
      <c s="16" r="AK219"/>
    </row>
    <row r="220">
      <c s="16" r="B220"/>
      <c t="s" s="16" r="D220">
        <v>3604</v>
      </c>
      <c s="16" r="E220"/>
      <c t="s" s="16" r="F220">
        <v>3605</v>
      </c>
      <c t="s" s="16" r="G220">
        <v>3784</v>
      </c>
      <c t="s" s="16" r="H220">
        <v>76</v>
      </c>
      <c t="s" s="16" r="I220">
        <v>19</v>
      </c>
      <c s="195" r="J220">
        <v>41894</v>
      </c>
      <c s="16" r="K220"/>
      <c s="16" r="L220"/>
      <c t="s" s="172" r="M220">
        <v>3356</v>
      </c>
      <c s="16" r="N220"/>
      <c s="16" r="O220"/>
      <c s="16" r="P220"/>
      <c s="16" r="Q220"/>
      <c s="16" r="R220"/>
      <c s="16" r="S220"/>
      <c s="16" r="T220"/>
      <c s="16" r="U220"/>
      <c s="16" r="V220"/>
      <c s="16" r="W220"/>
      <c s="16" r="X220"/>
      <c s="16" r="Y220"/>
      <c s="16" r="Z220"/>
      <c s="16" r="AA220"/>
      <c s="16" r="AB220"/>
      <c s="16" r="AC220"/>
      <c s="16" r="AD220"/>
      <c s="16" r="AE220"/>
      <c s="16" r="AF220"/>
      <c s="16" r="AG220"/>
      <c s="16" r="AH220"/>
      <c s="16" r="AI220"/>
      <c s="16" r="AJ220"/>
      <c s="16" r="AK220"/>
    </row>
    <row r="221">
      <c s="16" r="B221"/>
      <c t="s" s="16" r="D221">
        <v>3348</v>
      </c>
      <c s="16" r="E221"/>
      <c t="s" s="16" r="F221">
        <v>3349</v>
      </c>
      <c t="s" s="16" r="G221">
        <v>3350</v>
      </c>
      <c t="s" s="16" r="H221">
        <v>76</v>
      </c>
      <c t="s" s="16" r="I221">
        <v>19</v>
      </c>
      <c s="195" r="J221">
        <v>41894</v>
      </c>
      <c s="16" r="K221"/>
      <c s="16" r="L221"/>
      <c t="s" s="172" r="M221">
        <v>3356</v>
      </c>
      <c s="16" r="N221"/>
      <c s="16" r="O221"/>
      <c s="16" r="P221"/>
      <c s="16" r="Q221"/>
      <c s="16" r="R221"/>
      <c s="16" r="S221"/>
      <c s="16" r="T221"/>
      <c s="16" r="U221"/>
      <c s="16" r="V221"/>
      <c s="16" r="W221"/>
      <c s="16" r="X221"/>
      <c s="16" r="Y221"/>
      <c s="16" r="Z221"/>
      <c s="16" r="AA221"/>
      <c s="16" r="AB221"/>
      <c s="16" r="AC221"/>
      <c s="16" r="AD221"/>
      <c s="16" r="AE221"/>
      <c s="16" r="AF221"/>
      <c s="16" r="AG221"/>
      <c s="16" r="AH221"/>
      <c s="16" r="AI221"/>
      <c s="16" r="AJ221"/>
      <c s="16" r="AK221"/>
    </row>
    <row r="222">
      <c s="16" r="B222"/>
      <c t="s" s="16" r="D222">
        <v>3607</v>
      </c>
      <c t="s" s="16" r="E222">
        <v>3608</v>
      </c>
      <c t="s" s="16" r="F222">
        <v>3609</v>
      </c>
      <c t="s" s="16" r="G222">
        <v>3610</v>
      </c>
      <c t="s" s="16" r="H222">
        <v>76</v>
      </c>
      <c t="s" s="16" r="I222">
        <v>19</v>
      </c>
      <c s="195" r="J222">
        <v>41894</v>
      </c>
      <c s="16" r="K222"/>
      <c s="16" r="L222"/>
      <c t="s" s="172" r="M222">
        <v>3356</v>
      </c>
      <c s="16" r="N222"/>
      <c s="16" r="O222"/>
      <c s="16" r="P222"/>
      <c s="16" r="Q222"/>
      <c s="16" r="R222"/>
      <c s="16" r="S222"/>
      <c s="16" r="T222"/>
      <c s="16" r="U222"/>
      <c s="16" r="V222"/>
      <c s="16" r="W222"/>
      <c s="16" r="X222"/>
      <c s="16" r="Y222"/>
      <c s="16" r="Z222"/>
      <c s="16" r="AA222"/>
      <c s="16" r="AB222"/>
      <c s="16" r="AC222"/>
      <c s="16" r="AD222"/>
      <c s="16" r="AE222"/>
      <c s="16" r="AF222"/>
      <c s="16" r="AG222"/>
      <c s="16" r="AH222"/>
      <c s="16" r="AI222"/>
      <c s="16" r="AJ222"/>
      <c s="16" r="AK222"/>
    </row>
    <row r="223">
      <c s="16" r="B223"/>
      <c t="s" s="16" r="D223">
        <v>3611</v>
      </c>
      <c t="s" s="16" r="E223">
        <v>3608</v>
      </c>
      <c t="s" s="16" r="F223">
        <v>3612</v>
      </c>
      <c t="s" s="16" r="G223">
        <v>3613</v>
      </c>
      <c t="s" s="16" r="H223">
        <v>76</v>
      </c>
      <c t="s" s="16" r="I223">
        <v>19</v>
      </c>
      <c s="195" r="J223">
        <v>41894</v>
      </c>
      <c s="16" r="K223"/>
      <c s="16" r="L223"/>
      <c t="s" s="172" r="M223">
        <v>3356</v>
      </c>
      <c s="16" r="N223"/>
      <c s="16" r="O223"/>
      <c s="16" r="P223"/>
      <c s="16" r="Q223"/>
      <c s="16" r="R223"/>
      <c s="16" r="S223"/>
      <c s="16" r="T223"/>
      <c s="16" r="U223"/>
      <c s="16" r="V223"/>
      <c s="16" r="W223"/>
      <c s="16" r="X223"/>
      <c s="16" r="Y223"/>
      <c s="16" r="Z223"/>
      <c s="16" r="AA223"/>
      <c s="16" r="AB223"/>
      <c s="16" r="AC223"/>
      <c s="16" r="AD223"/>
      <c s="16" r="AE223"/>
      <c s="16" r="AF223"/>
      <c s="16" r="AG223"/>
      <c s="16" r="AH223"/>
      <c s="16" r="AI223"/>
      <c s="16" r="AJ223"/>
      <c s="16" r="AK223"/>
    </row>
    <row r="224">
      <c s="16" r="B224"/>
      <c t="s" s="16" r="D224">
        <v>3614</v>
      </c>
      <c t="s" s="16" r="E224">
        <v>3501</v>
      </c>
      <c t="s" s="16" r="F224">
        <v>3615</v>
      </c>
      <c t="s" s="16" r="G224">
        <v>3785</v>
      </c>
      <c t="s" s="16" r="H224">
        <v>76</v>
      </c>
      <c t="s" s="16" r="I224">
        <v>19</v>
      </c>
      <c s="195" r="J224">
        <v>41894</v>
      </c>
      <c s="16" r="K224"/>
      <c s="16" r="L224"/>
      <c t="s" s="172" r="M224">
        <v>3356</v>
      </c>
      <c s="16" r="N224"/>
      <c s="16" r="O224"/>
      <c s="16" r="P224"/>
      <c s="16" r="Q224"/>
      <c s="16" r="R224"/>
      <c s="16" r="S224"/>
      <c s="16" r="T224"/>
      <c s="16" r="U224"/>
      <c s="16" r="V224"/>
      <c s="16" r="W224"/>
      <c s="16" r="X224"/>
      <c s="16" r="Y224"/>
      <c s="16" r="Z224"/>
      <c s="16" r="AA224"/>
      <c s="16" r="AB224"/>
      <c s="16" r="AC224"/>
      <c s="16" r="AD224"/>
      <c s="16" r="AE224"/>
      <c s="16" r="AF224"/>
      <c s="16" r="AG224"/>
      <c s="16" r="AH224"/>
      <c s="16" r="AI224"/>
      <c s="16" r="AJ224"/>
      <c s="16" r="AK224"/>
    </row>
    <row r="225">
      <c s="16" r="B225"/>
      <c t="s" s="16" r="D225">
        <v>3617</v>
      </c>
      <c t="s" s="16" r="E225">
        <v>3786</v>
      </c>
      <c t="s" s="16" r="F225">
        <v>3618</v>
      </c>
      <c t="s" s="16" r="G225">
        <v>3619</v>
      </c>
      <c t="s" s="16" r="H225">
        <v>76</v>
      </c>
      <c t="s" s="16" r="I225">
        <v>19</v>
      </c>
      <c s="195" r="J225">
        <v>41894</v>
      </c>
      <c s="16" r="K225"/>
      <c s="16" r="L225"/>
      <c t="s" s="172" r="M225">
        <v>3356</v>
      </c>
      <c s="16" r="N225"/>
      <c s="16" r="O225"/>
      <c s="16" r="P225"/>
      <c s="16" r="Q225"/>
      <c s="16" r="R225"/>
      <c s="16" r="S225"/>
      <c s="16" r="T225"/>
      <c s="16" r="U225"/>
      <c s="16" r="V225"/>
      <c s="16" r="W225"/>
      <c s="16" r="X225"/>
      <c s="16" r="Y225"/>
      <c s="16" r="Z225"/>
      <c s="16" r="AA225"/>
      <c s="16" r="AB225"/>
      <c s="16" r="AC225"/>
      <c s="16" r="AD225"/>
      <c s="16" r="AE225"/>
      <c s="16" r="AF225"/>
      <c s="16" r="AG225"/>
      <c s="16" r="AH225"/>
      <c s="16" r="AI225"/>
      <c s="16" r="AJ225"/>
      <c s="16" r="AK225"/>
    </row>
    <row r="226">
      <c s="16" r="A226"/>
      <c s="16" r="B226"/>
      <c s="16" r="C226"/>
      <c t="s" s="172" r="D226">
        <v>3620</v>
      </c>
      <c t="s" s="16" r="E226">
        <v>3786</v>
      </c>
      <c t="s" s="16" r="F226">
        <v>3570</v>
      </c>
      <c t="s" s="16" r="G226">
        <v>3621</v>
      </c>
      <c t="s" s="16" r="H226">
        <v>76</v>
      </c>
      <c t="s" s="16" r="I226">
        <v>19</v>
      </c>
      <c s="248" r="J226">
        <v>41910</v>
      </c>
      <c s="16" r="K226"/>
      <c s="16" r="L226"/>
      <c t="s" s="172" r="M226">
        <v>3356</v>
      </c>
      <c s="16" r="N226"/>
      <c s="16" r="O226"/>
      <c s="16" r="P226"/>
      <c s="16" r="Q226"/>
      <c s="16" r="R226"/>
      <c s="16" r="S226"/>
      <c s="16" r="T226"/>
      <c s="16" r="U226"/>
      <c s="16" r="V226"/>
      <c s="16" r="W226"/>
      <c s="16" r="X226"/>
      <c s="16" r="Y226"/>
      <c s="16" r="Z226"/>
      <c s="16" r="AA226"/>
      <c s="16" r="AB226"/>
      <c s="16" r="AC226"/>
      <c s="16" r="AD226"/>
      <c s="16" r="AE226"/>
      <c s="16" r="AF226"/>
      <c s="16" r="AG226"/>
      <c s="16" r="AH226"/>
      <c s="16" r="AI226"/>
      <c s="16" r="AJ226"/>
      <c s="16" r="AK226"/>
    </row>
    <row r="227">
      <c s="16" r="A227"/>
      <c s="16" r="B227"/>
      <c s="16" r="C227"/>
      <c t="s" s="172" r="D227">
        <v>3622</v>
      </c>
      <c t="s" s="16" r="E227">
        <v>3786</v>
      </c>
      <c t="s" s="16" r="F227">
        <v>3570</v>
      </c>
      <c t="s" s="16" r="G227">
        <v>3558</v>
      </c>
      <c t="s" s="16" r="H227">
        <v>76</v>
      </c>
      <c t="s" s="16" r="I227">
        <v>19</v>
      </c>
      <c s="248" r="J227">
        <v>41910</v>
      </c>
      <c s="16" r="K227"/>
      <c s="16" r="L227"/>
      <c t="s" s="172" r="M227">
        <v>3356</v>
      </c>
      <c s="16" r="N227"/>
      <c s="16" r="O227"/>
      <c s="16" r="P227"/>
      <c s="16" r="Q227"/>
      <c s="16" r="R227"/>
      <c s="16" r="S227"/>
      <c s="16" r="T227"/>
      <c s="16" r="U227"/>
      <c s="16" r="V227"/>
      <c s="16" r="W227"/>
      <c s="16" r="X227"/>
      <c s="16" r="Y227"/>
      <c s="16" r="Z227"/>
      <c s="16" r="AA227"/>
      <c s="16" r="AB227"/>
      <c s="16" r="AC227"/>
      <c s="16" r="AD227"/>
      <c s="16" r="AE227"/>
      <c s="16" r="AF227"/>
      <c s="16" r="AG227"/>
      <c s="16" r="AH227"/>
      <c s="16" r="AI227"/>
      <c s="16" r="AJ227"/>
      <c s="16" r="AK227"/>
    </row>
    <row r="228">
      <c s="16" r="A228"/>
      <c s="16" r="B228"/>
      <c s="16" r="C228"/>
      <c t="s" s="172" r="D228">
        <v>3625</v>
      </c>
      <c t="s" s="16" r="E228">
        <v>3787</v>
      </c>
      <c t="s" s="16" r="F228">
        <v>3626</v>
      </c>
      <c t="s" s="16" r="G228">
        <v>3627</v>
      </c>
      <c t="s" s="16" r="H228">
        <v>76</v>
      </c>
      <c t="s" s="16" r="I228">
        <v>19</v>
      </c>
      <c s="248" r="J228">
        <v>41982</v>
      </c>
      <c s="16" r="K228"/>
      <c s="16" r="L228"/>
      <c t="s" s="172" r="M228">
        <v>3356</v>
      </c>
      <c s="16" r="N228"/>
      <c s="16" r="O228"/>
      <c s="16" r="P228"/>
      <c s="16" r="Q228"/>
      <c s="16" r="R228"/>
      <c s="16" r="S228"/>
      <c s="16" r="T228"/>
      <c s="16" r="U228"/>
      <c s="16" r="V228"/>
      <c s="16" r="W228"/>
      <c s="16" r="X228"/>
      <c s="16" r="Y228"/>
      <c s="16" r="Z228"/>
      <c s="16" r="AA228"/>
      <c s="16" r="AB228"/>
      <c s="16" r="AC228"/>
      <c s="16" r="AD228"/>
      <c s="16" r="AE228"/>
      <c s="16" r="AF228"/>
      <c s="16" r="AG228"/>
      <c s="16" r="AH228"/>
      <c s="16" r="AI228"/>
      <c s="16" r="AJ228"/>
      <c s="16" r="AK228"/>
    </row>
    <row r="229">
      <c s="16" r="A229"/>
      <c s="16" r="B229"/>
      <c s="16" r="C229"/>
      <c t="s" s="172" r="D229">
        <v>3788</v>
      </c>
      <c t="s" s="16" r="E229">
        <v>3789</v>
      </c>
      <c t="s" s="16" r="F229">
        <v>3790</v>
      </c>
      <c t="s" s="16" r="G229">
        <v>3627</v>
      </c>
      <c t="s" s="16" r="H229">
        <v>76</v>
      </c>
      <c t="s" s="16" r="I229">
        <v>19</v>
      </c>
      <c s="248" r="J229">
        <v>41982</v>
      </c>
      <c s="16" r="K229"/>
      <c s="16" r="L229"/>
      <c t="s" s="172" r="M229">
        <v>3356</v>
      </c>
      <c s="16" r="N229"/>
      <c s="16" r="O229"/>
      <c s="16" r="P229"/>
      <c s="16" r="Q229"/>
      <c s="16" r="R229"/>
      <c s="16" r="S229"/>
      <c s="16" r="T229"/>
      <c s="16" r="U229"/>
      <c s="16" r="V229"/>
      <c s="16" r="W229"/>
      <c s="16" r="X229"/>
      <c s="16" r="Y229"/>
      <c s="16" r="Z229"/>
      <c s="16" r="AA229"/>
      <c s="16" r="AB229"/>
      <c s="16" r="AC229"/>
      <c s="16" r="AD229"/>
      <c s="16" r="AE229"/>
      <c s="16" r="AF229"/>
      <c s="16" r="AG229"/>
      <c s="16" r="AH229"/>
      <c s="16" r="AI229"/>
      <c s="16" r="AJ229"/>
      <c s="16" r="AK229"/>
    </row>
    <row r="230">
      <c s="16" r="A230"/>
      <c s="16" r="B230"/>
      <c s="16" r="C230"/>
      <c t="s" s="172" r="D230">
        <v>3628</v>
      </c>
      <c t="s" s="16" r="E230">
        <v>3786</v>
      </c>
      <c t="s" s="16" r="F230">
        <v>3570</v>
      </c>
      <c t="s" s="16" r="G230">
        <v>3791</v>
      </c>
      <c t="s" s="16" r="H230">
        <v>76</v>
      </c>
      <c t="s" s="16" r="I230">
        <v>19</v>
      </c>
      <c s="248" r="J230">
        <v>41910</v>
      </c>
      <c s="16" r="K230"/>
      <c s="16" r="L230"/>
      <c t="s" s="172" r="M230">
        <v>3356</v>
      </c>
      <c s="16" r="N230"/>
      <c s="16" r="O230"/>
      <c s="16" r="P230"/>
      <c s="16" r="Q230"/>
      <c s="16" r="R230"/>
      <c s="16" r="S230"/>
      <c s="16" r="T230"/>
      <c s="16" r="U230"/>
      <c s="16" r="V230"/>
      <c s="16" r="W230"/>
      <c s="16" r="X230"/>
      <c s="16" r="Y230"/>
      <c s="16" r="Z230"/>
      <c s="16" r="AA230"/>
      <c s="16" r="AB230"/>
      <c s="16" r="AC230"/>
      <c s="16" r="AD230"/>
      <c s="16" r="AE230"/>
      <c s="16" r="AF230"/>
      <c s="16" r="AG230"/>
      <c s="16" r="AH230"/>
      <c s="16" r="AI230"/>
      <c s="16" r="AJ230"/>
      <c s="16" r="AK230"/>
    </row>
    <row r="231">
      <c s="172" r="A231"/>
      <c t="s" s="16" r="B231">
        <v>3630</v>
      </c>
      <c t="s" s="16" r="C231">
        <v>714</v>
      </c>
      <c t="s" s="172" r="D231">
        <v>3631</v>
      </c>
      <c t="s" s="16" r="E231">
        <v>3285</v>
      </c>
      <c t="s" s="16" r="F231">
        <v>3632</v>
      </c>
      <c t="s" s="16" r="G231">
        <v>3633</v>
      </c>
      <c t="s" s="16" r="H231">
        <v>76</v>
      </c>
      <c t="s" s="16" r="I231">
        <v>19</v>
      </c>
      <c s="248" r="J231">
        <v>41982</v>
      </c>
      <c s="16" r="K231"/>
      <c s="16" r="L231"/>
      <c t="s" s="172" r="M231">
        <v>3356</v>
      </c>
      <c s="16" r="N231"/>
      <c s="16" r="O231"/>
      <c s="16" r="P231"/>
      <c s="16" r="Q231"/>
      <c s="16" r="R231"/>
      <c s="16" r="S231"/>
      <c s="16" r="T231"/>
      <c s="16" r="U231"/>
      <c s="16" r="V231"/>
      <c s="16" r="W231"/>
      <c s="16" r="X231"/>
      <c s="16" r="Y231"/>
      <c s="16" r="Z231"/>
      <c s="16" r="AA231"/>
      <c s="16" r="AB231"/>
      <c s="16" r="AC231"/>
      <c s="16" r="AD231"/>
      <c s="16" r="AE231"/>
      <c s="16" r="AF231"/>
      <c s="16" r="AG231"/>
      <c s="16" r="AH231"/>
      <c s="16" r="AI231"/>
      <c s="16" r="AJ231"/>
      <c s="16" r="AK231"/>
    </row>
    <row r="232">
      <c s="16" r="A232"/>
      <c s="16" r="B232"/>
      <c s="16" r="C232"/>
      <c t="s" s="172" r="D232">
        <v>3634</v>
      </c>
      <c t="s" s="16" r="E232">
        <v>3285</v>
      </c>
      <c t="s" s="16" r="F232">
        <v>3635</v>
      </c>
      <c t="s" s="16" r="G232">
        <v>3792</v>
      </c>
      <c t="s" s="16" r="H232">
        <v>76</v>
      </c>
      <c t="s" s="16" r="I232">
        <v>19</v>
      </c>
      <c s="248" r="J232">
        <v>41982</v>
      </c>
      <c s="16" r="K232"/>
      <c s="16" r="L232"/>
      <c t="s" s="172" r="M232">
        <v>3356</v>
      </c>
      <c s="16" r="N232"/>
      <c s="16" r="O232"/>
      <c s="16" r="P232"/>
      <c s="16" r="Q232"/>
      <c s="16" r="R232"/>
      <c s="16" r="S232"/>
      <c s="16" r="T232"/>
      <c s="16" r="U232"/>
      <c s="16" r="V232"/>
      <c s="16" r="W232"/>
      <c s="16" r="X232"/>
      <c s="16" r="Y232"/>
      <c s="16" r="Z232"/>
      <c s="16" r="AA232"/>
      <c s="16" r="AB232"/>
      <c s="16" r="AC232"/>
      <c s="16" r="AD232"/>
      <c s="16" r="AE232"/>
      <c s="16" r="AF232"/>
      <c s="16" r="AG232"/>
      <c s="16" r="AH232"/>
      <c s="16" r="AI232"/>
      <c s="16" r="AJ232"/>
      <c s="16" r="AK232"/>
    </row>
    <row r="233">
      <c t="s" s="16" r="B233">
        <v>3660</v>
      </c>
      <c t="s" s="16" r="D233">
        <v>3661</v>
      </c>
      <c t="s" s="16" r="E233">
        <v>3662</v>
      </c>
      <c t="s" s="16" r="F233">
        <v>3793</v>
      </c>
      <c t="s" s="16" r="G233">
        <v>3794</v>
      </c>
      <c t="s" s="16" r="H233">
        <v>76</v>
      </c>
      <c t="s" s="16" r="I233">
        <v>19</v>
      </c>
      <c s="195" r="J233">
        <v>41894</v>
      </c>
      <c s="16" r="K233"/>
      <c s="16" r="L233"/>
      <c t="s" s="172" r="M233">
        <v>3356</v>
      </c>
      <c s="16" r="N233"/>
      <c s="16" r="O233"/>
      <c s="16" r="P233"/>
      <c s="16" r="Q233"/>
      <c s="16" r="R233"/>
      <c s="16" r="S233"/>
      <c s="16" r="T233"/>
      <c s="16" r="U233"/>
      <c s="16" r="V233"/>
      <c s="16" r="W233"/>
      <c s="16" r="X233"/>
      <c s="16" r="Y233"/>
      <c s="16" r="Z233"/>
      <c s="16" r="AA233"/>
      <c s="16" r="AB233"/>
      <c s="16" r="AC233"/>
      <c s="16" r="AD233"/>
      <c s="16" r="AE233"/>
      <c s="16" r="AF233"/>
      <c s="16" r="AG233"/>
      <c s="16" r="AH233"/>
      <c s="16" r="AI233"/>
      <c s="16" r="AJ233"/>
      <c s="16" r="AK233"/>
    </row>
    <row r="234">
      <c s="16" r="B234"/>
      <c t="s" s="16" r="D234">
        <v>3665</v>
      </c>
      <c t="s" s="16" r="E234">
        <v>3285</v>
      </c>
      <c t="s" s="16" r="F234">
        <v>3795</v>
      </c>
      <c t="s" r="G234">
        <v>3667</v>
      </c>
      <c t="s" s="16" r="H234">
        <v>76</v>
      </c>
      <c t="s" s="16" r="I234">
        <v>19</v>
      </c>
      <c s="195" r="J234">
        <v>41933</v>
      </c>
      <c s="16" r="K234"/>
      <c s="16" r="L234"/>
      <c t="s" s="172" r="M234">
        <v>3356</v>
      </c>
      <c s="16" r="N234"/>
      <c s="16" r="O234"/>
      <c s="16" r="P234"/>
      <c s="16" r="Q234"/>
      <c s="16" r="R234"/>
      <c s="16" r="S234"/>
      <c s="16" r="T234"/>
      <c s="16" r="U234"/>
      <c s="16" r="V234"/>
      <c s="16" r="W234"/>
      <c s="16" r="X234"/>
      <c s="16" r="Y234"/>
      <c s="16" r="Z234"/>
      <c s="16" r="AA234"/>
      <c s="16" r="AB234"/>
      <c s="16" r="AC234"/>
      <c s="16" r="AD234"/>
      <c s="16" r="AE234"/>
      <c s="16" r="AF234"/>
      <c s="16" r="AG234"/>
      <c s="16" r="AH234"/>
      <c s="16" r="AI234"/>
      <c s="16" r="AJ234"/>
      <c s="16" r="AK234"/>
    </row>
    <row r="235">
      <c s="16" r="B235"/>
      <c t="s" s="16" r="D235">
        <v>3796</v>
      </c>
      <c s="16" r="E235"/>
      <c t="s" s="16" r="F235">
        <v>3672</v>
      </c>
      <c t="s" s="16" r="G235">
        <v>3797</v>
      </c>
      <c t="s" s="16" r="H235">
        <v>76</v>
      </c>
      <c t="s" s="16" r="I235">
        <v>19</v>
      </c>
      <c s="195" r="J235">
        <v>41894</v>
      </c>
      <c s="16" r="K235"/>
      <c s="16" r="L235"/>
      <c t="s" s="172" r="M235">
        <v>3356</v>
      </c>
      <c s="16" r="N235"/>
      <c s="16" r="O235"/>
      <c s="16" r="P235"/>
      <c s="16" r="Q235"/>
      <c s="16" r="R235"/>
      <c s="16" r="S235"/>
      <c s="16" r="T235"/>
      <c s="16" r="U235"/>
      <c s="16" r="V235"/>
      <c s="16" r="W235"/>
      <c s="16" r="X235"/>
      <c s="16" r="Y235"/>
      <c s="16" r="Z235"/>
      <c s="16" r="AA235"/>
      <c s="16" r="AB235"/>
      <c s="16" r="AC235"/>
      <c s="16" r="AD235"/>
      <c s="16" r="AE235"/>
      <c s="16" r="AF235"/>
      <c s="16" r="AG235"/>
      <c s="16" r="AH235"/>
      <c s="16" r="AI235"/>
      <c s="16" r="AJ235"/>
      <c s="16" r="AK235"/>
    </row>
    <row r="236">
      <c s="16" r="B236"/>
      <c t="s" s="16" r="D236">
        <v>3668</v>
      </c>
      <c s="16" r="E236"/>
      <c t="s" s="16" r="F236">
        <v>3798</v>
      </c>
      <c t="s" s="16" r="G236">
        <v>3799</v>
      </c>
      <c t="s" s="16" r="H236">
        <v>76</v>
      </c>
      <c t="s" s="16" r="I236">
        <v>19</v>
      </c>
      <c s="195" r="J236">
        <v>41894</v>
      </c>
      <c s="16" r="K236"/>
      <c s="16" r="L236"/>
      <c t="s" s="172" r="M236">
        <v>3356</v>
      </c>
      <c s="16" r="N236"/>
      <c s="16" r="O236"/>
      <c s="16" r="P236"/>
      <c s="16" r="Q236"/>
      <c s="16" r="R236"/>
      <c s="16" r="S236"/>
      <c s="16" r="T236"/>
      <c s="16" r="U236"/>
      <c s="16" r="V236"/>
      <c s="16" r="W236"/>
      <c s="16" r="X236"/>
      <c s="16" r="Y236"/>
      <c s="16" r="Z236"/>
      <c s="16" r="AA236"/>
      <c s="16" r="AB236"/>
      <c s="16" r="AC236"/>
      <c s="16" r="AD236"/>
      <c s="16" r="AE236"/>
      <c s="16" r="AF236"/>
      <c s="16" r="AG236"/>
      <c s="16" r="AH236"/>
      <c s="16" r="AI236"/>
      <c s="16" r="AJ236"/>
      <c s="16" r="AK236"/>
    </row>
    <row r="237">
      <c s="16" r="B237"/>
      <c t="s" s="16" r="D237">
        <v>3674</v>
      </c>
      <c t="s" s="16" r="E237">
        <v>3675</v>
      </c>
      <c t="s" s="16" r="F237">
        <v>3800</v>
      </c>
      <c t="s" s="16" r="G237">
        <v>3677</v>
      </c>
      <c t="s" s="16" r="H237">
        <v>76</v>
      </c>
      <c t="s" s="16" r="I237">
        <v>19</v>
      </c>
      <c s="195" r="J237">
        <v>41894</v>
      </c>
      <c s="16" r="K237"/>
      <c s="16" r="L237"/>
      <c t="s" s="172" r="M237">
        <v>3356</v>
      </c>
      <c s="16" r="N237"/>
      <c s="16" r="O237"/>
      <c s="16" r="P237"/>
      <c s="16" r="Q237"/>
      <c s="16" r="R237"/>
      <c s="16" r="S237"/>
      <c s="16" r="T237"/>
      <c s="16" r="U237"/>
      <c s="16" r="V237"/>
      <c s="16" r="W237"/>
      <c s="16" r="X237"/>
      <c s="16" r="Y237"/>
      <c s="16" r="Z237"/>
      <c s="16" r="AA237"/>
      <c s="16" r="AB237"/>
      <c s="16" r="AC237"/>
      <c s="16" r="AD237"/>
      <c s="16" r="AE237"/>
      <c s="16" r="AF237"/>
      <c s="16" r="AG237"/>
      <c s="16" r="AH237"/>
      <c s="16" r="AI237"/>
      <c s="16" r="AJ237"/>
      <c s="16" r="AK237"/>
    </row>
    <row r="238">
      <c s="16" r="B238"/>
      <c t="s" s="16" r="D238">
        <v>3681</v>
      </c>
      <c t="s" s="16" r="E238">
        <v>3285</v>
      </c>
      <c t="s" s="16" r="F238">
        <v>3682</v>
      </c>
      <c t="s" s="16" r="G238">
        <v>3801</v>
      </c>
      <c t="s" s="16" r="H238">
        <v>76</v>
      </c>
      <c t="s" s="16" r="I238">
        <v>19</v>
      </c>
      <c s="195" r="J238">
        <v>41894</v>
      </c>
      <c s="16" r="K238"/>
      <c s="16" r="L238"/>
      <c t="s" s="172" r="M238">
        <v>3356</v>
      </c>
      <c s="16" r="N238"/>
      <c s="16" r="O238"/>
      <c s="16" r="P238"/>
      <c s="16" r="Q238"/>
      <c s="16" r="R238"/>
      <c s="16" r="S238"/>
      <c s="16" r="T238"/>
      <c s="16" r="U238"/>
      <c s="16" r="V238"/>
      <c s="16" r="W238"/>
      <c s="16" r="X238"/>
      <c s="16" r="Y238"/>
      <c s="16" r="Z238"/>
      <c s="16" r="AA238"/>
      <c s="16" r="AB238"/>
      <c s="16" r="AC238"/>
      <c s="16" r="AD238"/>
      <c s="16" r="AE238"/>
      <c s="16" r="AF238"/>
      <c s="16" r="AG238"/>
      <c s="16" r="AH238"/>
      <c s="16" r="AI238"/>
      <c s="16" r="AJ238"/>
      <c s="16" r="AK238"/>
    </row>
    <row r="239">
      <c s="16" r="B239"/>
      <c t="s" s="16" r="D239">
        <v>3690</v>
      </c>
      <c s="16" r="E239"/>
      <c t="s" s="16" r="F239">
        <v>3802</v>
      </c>
      <c t="s" s="16" r="G239">
        <v>3803</v>
      </c>
      <c t="s" s="16" r="H239">
        <v>76</v>
      </c>
      <c t="s" s="16" r="I239">
        <v>19</v>
      </c>
      <c s="195" r="J239">
        <v>41894</v>
      </c>
      <c s="16" r="K239"/>
      <c s="16" r="L239"/>
      <c t="s" s="172" r="M239">
        <v>3356</v>
      </c>
      <c s="16" r="N239"/>
      <c s="16" r="O239"/>
      <c s="16" r="P239"/>
      <c s="16" r="Q239"/>
      <c s="16" r="R239"/>
      <c s="16" r="S239"/>
      <c s="16" r="T239"/>
      <c s="16" r="U239"/>
      <c s="16" r="V239"/>
      <c s="16" r="W239"/>
      <c s="16" r="X239"/>
      <c s="16" r="Y239"/>
      <c s="16" r="Z239"/>
      <c s="16" r="AA239"/>
      <c s="16" r="AB239"/>
      <c s="16" r="AC239"/>
      <c s="16" r="AD239"/>
      <c s="16" r="AE239"/>
      <c s="16" r="AF239"/>
      <c s="16" r="AG239"/>
      <c s="16" r="AH239"/>
      <c s="16" r="AI239"/>
      <c s="16" r="AJ239"/>
      <c s="16" r="AK239"/>
    </row>
    <row r="240">
      <c s="16" r="A240"/>
      <c s="16" r="B240"/>
      <c t="s" s="16" r="D240">
        <v>3804</v>
      </c>
      <c s="16" r="E240"/>
      <c t="s" s="16" r="F240">
        <v>3805</v>
      </c>
      <c t="s" s="16" r="G240">
        <v>3806</v>
      </c>
      <c t="s" s="16" r="H240">
        <v>76</v>
      </c>
      <c t="s" s="16" r="I240">
        <v>19</v>
      </c>
      <c s="195" r="J240">
        <v>41912</v>
      </c>
      <c s="16" r="K240"/>
      <c s="16" r="L240"/>
      <c t="s" s="172" r="M240">
        <v>3356</v>
      </c>
      <c s="16" r="N240"/>
      <c s="16" r="O240"/>
      <c s="16" r="P240"/>
      <c s="16" r="Q240"/>
      <c s="16" r="R240"/>
      <c s="16" r="S240"/>
      <c s="16" r="T240"/>
      <c s="16" r="U240"/>
      <c s="16" r="V240"/>
      <c s="16" r="W240"/>
      <c s="16" r="X240"/>
      <c s="16" r="Y240"/>
      <c s="16" r="Z240"/>
      <c s="16" r="AA240"/>
      <c s="16" r="AB240"/>
      <c s="16" r="AC240"/>
      <c s="16" r="AD240"/>
      <c s="16" r="AE240"/>
      <c s="16" r="AF240"/>
      <c s="16" r="AG240"/>
      <c s="16" r="AH240"/>
      <c s="16" r="AI240"/>
      <c s="16" r="AJ240"/>
      <c s="16" r="AK240"/>
    </row>
    <row r="241">
      <c t="s" s="16" r="B241">
        <v>422</v>
      </c>
      <c s="16" r="C241"/>
      <c t="s" s="16" r="D241">
        <v>3731</v>
      </c>
      <c t="s" s="16" r="E241">
        <v>3732</v>
      </c>
      <c t="s" s="172" r="F241">
        <v>1783</v>
      </c>
      <c t="s" s="172" r="G241">
        <v>3733</v>
      </c>
      <c t="s" r="H241">
        <v>155</v>
      </c>
      <c t="s" s="16" r="I241">
        <v>19</v>
      </c>
      <c s="248" r="J241">
        <v>41954</v>
      </c>
      <c s="16" r="K241"/>
      <c s="16" r="L241"/>
      <c t="s" s="172" r="M241">
        <v>3356</v>
      </c>
      <c s="16" r="N241"/>
      <c s="16" r="O241"/>
      <c s="16" r="P241"/>
      <c s="16" r="Q241"/>
      <c s="16" r="R241"/>
      <c s="16" r="S241"/>
      <c s="16" r="T241"/>
      <c s="16" r="U241"/>
      <c s="16" r="V241"/>
      <c s="16" r="W241"/>
      <c s="16" r="X241"/>
      <c s="16" r="Y241"/>
      <c s="16" r="Z241"/>
      <c s="16" r="AA241"/>
      <c s="16" r="AB241"/>
      <c s="16" r="AC241"/>
      <c s="16" r="AD241"/>
      <c s="16" r="AE241"/>
      <c s="16" r="AF241"/>
      <c s="16" r="AG241"/>
      <c s="16" r="AH241"/>
      <c s="16" r="AI241"/>
      <c s="16" r="AJ241"/>
      <c s="16" r="AK241"/>
      <c s="16" r="AL241"/>
    </row>
    <row r="242">
      <c s="16" r="A242"/>
      <c s="16" r="C242"/>
      <c t="s" s="16" r="D242">
        <v>3706</v>
      </c>
      <c t="s" s="16" r="E242">
        <v>3707</v>
      </c>
      <c t="s" s="16" r="F242">
        <v>3807</v>
      </c>
      <c t="s" s="16" r="G242">
        <v>3709</v>
      </c>
      <c t="s" s="16" r="H242">
        <v>155</v>
      </c>
      <c t="s" s="16" r="I242">
        <v>19</v>
      </c>
      <c s="248" r="J242">
        <v>41954</v>
      </c>
      <c s="16" r="K242"/>
      <c s="16" r="L242"/>
      <c t="s" s="172" r="M242">
        <v>3356</v>
      </c>
      <c s="16" r="N242"/>
      <c s="16" r="O242"/>
      <c s="16" r="P242"/>
      <c s="16" r="Q242"/>
      <c s="16" r="R242"/>
      <c s="16" r="S242"/>
      <c s="16" r="T242"/>
      <c s="16" r="U242"/>
      <c s="16" r="V242"/>
      <c s="16" r="W242"/>
      <c s="16" r="X242"/>
      <c s="16" r="Y242"/>
      <c s="16" r="Z242"/>
      <c s="16" r="AA242"/>
      <c s="16" r="AB242"/>
      <c s="16" r="AC242"/>
      <c s="16" r="AD242"/>
      <c s="16" r="AE242"/>
      <c s="16" r="AF242"/>
      <c s="16" r="AG242"/>
      <c s="16" r="AH242"/>
      <c s="16" r="AI242"/>
      <c s="16" r="AJ242"/>
      <c s="16" r="AK242"/>
    </row>
    <row r="243">
      <c s="16" r="A243"/>
      <c s="16" r="B243"/>
      <c s="16" r="C243"/>
      <c t="s" s="16" r="D243">
        <v>3710</v>
      </c>
      <c t="s" s="16" r="E243">
        <v>3711</v>
      </c>
      <c t="s" s="16" r="F243">
        <v>3808</v>
      </c>
      <c t="s" s="16" r="G243">
        <v>3713</v>
      </c>
      <c t="s" s="16" r="H243">
        <v>155</v>
      </c>
      <c t="s" s="16" r="I243">
        <v>19</v>
      </c>
      <c s="248" r="J243">
        <v>41954</v>
      </c>
      <c s="16" r="K243"/>
      <c s="16" r="L243"/>
      <c t="s" s="172" r="M243">
        <v>3356</v>
      </c>
      <c s="16" r="N243"/>
      <c s="16" r="O243"/>
      <c s="16" r="P243"/>
      <c s="16" r="Q243"/>
      <c s="16" r="R243"/>
      <c s="16" r="S243"/>
      <c s="16" r="T243"/>
      <c s="16" r="U243"/>
      <c s="16" r="V243"/>
      <c s="16" r="W243"/>
      <c s="16" r="X243"/>
      <c s="16" r="Y243"/>
      <c s="16" r="Z243"/>
      <c s="16" r="AA243"/>
      <c s="16" r="AB243"/>
      <c s="16" r="AC243"/>
      <c s="16" r="AD243"/>
      <c s="16" r="AE243"/>
      <c s="16" r="AF243"/>
      <c s="16" r="AG243"/>
      <c s="16" r="AH243"/>
      <c s="16" r="AI243"/>
      <c s="16" r="AJ243"/>
      <c s="16" r="AK243"/>
    </row>
    <row r="244">
      <c t="s" s="16" r="B244">
        <v>3319</v>
      </c>
      <c t="s" s="16" r="D244">
        <v>3320</v>
      </c>
      <c t="s" s="16" r="E244">
        <v>3285</v>
      </c>
      <c t="s" s="16" r="F244">
        <v>3809</v>
      </c>
      <c t="s" s="16" r="G244">
        <v>3810</v>
      </c>
      <c t="s" s="16" r="H244">
        <v>76</v>
      </c>
      <c t="s" s="16" r="I244">
        <v>19</v>
      </c>
      <c s="195" r="J244">
        <v>41894</v>
      </c>
      <c s="16" r="K244"/>
      <c s="16" r="L244"/>
      <c t="s" s="172" r="M244">
        <v>3356</v>
      </c>
      <c s="16" r="N244"/>
      <c s="16" r="O244"/>
      <c s="16" r="P244"/>
      <c s="16" r="Q244"/>
      <c s="16" r="R244"/>
      <c s="16" r="S244"/>
      <c s="16" r="T244"/>
      <c s="16" r="U244"/>
      <c s="16" r="V244"/>
      <c s="16" r="W244"/>
      <c s="16" r="X244"/>
      <c s="16" r="Y244"/>
      <c s="16" r="Z244"/>
      <c s="16" r="AA244"/>
      <c s="16" r="AB244"/>
      <c s="16" r="AC244"/>
      <c s="16" r="AD244"/>
      <c s="16" r="AE244"/>
      <c s="16" r="AF244"/>
      <c s="16" r="AG244"/>
      <c s="16" r="AH244"/>
      <c s="16" r="AI244"/>
      <c s="16" r="AJ244"/>
      <c s="16" r="AK244"/>
    </row>
    <row r="245">
      <c s="16" r="B245"/>
      <c t="s" s="16" r="D245">
        <v>3323</v>
      </c>
      <c s="16" r="E245"/>
      <c t="s" s="16" r="F245">
        <v>3809</v>
      </c>
      <c t="s" s="16" r="G245">
        <v>3810</v>
      </c>
      <c t="s" s="16" r="H245">
        <v>76</v>
      </c>
      <c t="s" s="16" r="I245">
        <v>19</v>
      </c>
      <c s="195" r="J245">
        <v>41894</v>
      </c>
      <c s="16" r="K245"/>
      <c s="16" r="L245"/>
      <c t="s" s="172" r="M245">
        <v>3356</v>
      </c>
      <c s="16" r="N245"/>
      <c s="16" r="O245"/>
      <c s="16" r="P245"/>
      <c s="16" r="Q245"/>
      <c s="16" r="R245"/>
      <c s="16" r="S245"/>
      <c s="16" r="T245"/>
      <c s="16" r="U245"/>
      <c s="16" r="V245"/>
      <c s="16" r="W245"/>
      <c s="16" r="X245"/>
      <c s="16" r="Y245"/>
      <c s="16" r="Z245"/>
      <c s="16" r="AA245"/>
      <c s="16" r="AB245"/>
      <c s="16" r="AC245"/>
      <c s="16" r="AD245"/>
      <c s="16" r="AE245"/>
      <c s="16" r="AF245"/>
      <c s="16" r="AG245"/>
      <c s="16" r="AH245"/>
      <c s="16" r="AI245"/>
      <c s="16" r="AJ245"/>
      <c s="16" r="AK245"/>
    </row>
    <row r="246">
      <c s="16" r="A246"/>
      <c s="16" r="B246"/>
      <c s="16" r="C246"/>
      <c t="s" s="16" r="D246">
        <v>3324</v>
      </c>
      <c s="16" r="E246"/>
      <c t="s" s="16" r="F246">
        <v>3809</v>
      </c>
      <c t="s" s="16" r="G246">
        <v>3810</v>
      </c>
      <c t="s" s="16" r="H246">
        <v>76</v>
      </c>
      <c t="s" s="16" r="I246">
        <v>19</v>
      </c>
      <c s="195" r="J246">
        <v>41894</v>
      </c>
      <c s="16" r="K246"/>
      <c s="16" r="L246"/>
      <c t="s" s="172" r="M246">
        <v>3356</v>
      </c>
      <c s="16" r="N246"/>
      <c s="16" r="O246"/>
      <c s="16" r="P246"/>
      <c s="16" r="Q246"/>
      <c s="16" r="R246"/>
      <c s="16" r="S246"/>
      <c s="16" r="T246"/>
      <c s="16" r="U246"/>
      <c s="16" r="V246"/>
      <c s="16" r="W246"/>
      <c s="16" r="X246"/>
      <c s="16" r="Y246"/>
      <c s="16" r="Z246"/>
      <c s="16" r="AA246"/>
      <c s="16" r="AB246"/>
      <c s="16" r="AC246"/>
      <c s="16" r="AD246"/>
      <c s="16" r="AE246"/>
      <c s="16" r="AF246"/>
      <c s="16" r="AG246"/>
      <c s="16" r="AH246"/>
      <c s="16" r="AI246"/>
      <c s="16" r="AJ246"/>
      <c s="16" r="AK246"/>
    </row>
    <row r="247">
      <c s="16" r="A247"/>
      <c s="16" r="B247"/>
      <c s="16" r="C247"/>
      <c t="s" s="16" r="D247">
        <v>668</v>
      </c>
      <c s="16" r="E247"/>
      <c t="s" s="16" r="F247">
        <v>3809</v>
      </c>
      <c t="s" s="16" r="G247">
        <v>3810</v>
      </c>
      <c t="s" s="16" r="H247">
        <v>76</v>
      </c>
      <c t="s" s="16" r="I247">
        <v>19</v>
      </c>
      <c s="195" r="J247">
        <v>41894</v>
      </c>
      <c s="16" r="K247"/>
      <c s="16" r="L247"/>
      <c t="s" s="172" r="M247">
        <v>3356</v>
      </c>
      <c s="16" r="N247"/>
      <c s="16" r="O247"/>
      <c s="16" r="P247"/>
      <c s="16" r="Q247"/>
      <c s="16" r="R247"/>
      <c s="16" r="S247"/>
      <c s="16" r="T247"/>
      <c s="16" r="U247"/>
      <c s="16" r="V247"/>
      <c s="16" r="W247"/>
      <c s="16" r="X247"/>
      <c s="16" r="Y247"/>
      <c s="16" r="Z247"/>
      <c s="16" r="AA247"/>
      <c s="16" r="AB247"/>
      <c s="16" r="AC247"/>
      <c s="16" r="AD247"/>
      <c s="16" r="AE247"/>
      <c s="16" r="AF247"/>
      <c s="16" r="AG247"/>
      <c s="16" r="AH247"/>
      <c s="16" r="AI247"/>
      <c s="16" r="AJ247"/>
      <c s="16" r="AK247"/>
    </row>
    <row r="248">
      <c s="147" r="A248"/>
      <c t="s" s="147" r="B248">
        <v>3811</v>
      </c>
      <c s="147" r="C248"/>
      <c s="147" r="D248"/>
      <c s="147" r="E248"/>
      <c s="147" r="F248"/>
      <c s="147" r="G248"/>
      <c s="147" r="H248"/>
      <c s="147" r="I248"/>
      <c s="147" r="J248"/>
      <c s="147" r="K248"/>
      <c s="147" r="L248"/>
      <c s="147" r="M248"/>
      <c s="147" r="N248"/>
      <c s="147" r="O248"/>
      <c s="147" r="P248"/>
      <c s="147" r="Q248"/>
      <c s="147" r="R248"/>
      <c s="147" r="S248"/>
      <c s="147" r="T248"/>
      <c s="147" r="U248"/>
      <c s="147" r="V248"/>
      <c s="147" r="W248"/>
      <c s="147" r="X248"/>
      <c s="147" r="Y248"/>
      <c s="147" r="Z248"/>
      <c s="147" r="AA248"/>
      <c s="147" r="AB248"/>
      <c s="147" r="AC248"/>
      <c s="147" r="AD248"/>
      <c s="147" r="AE248"/>
      <c s="147" r="AF248"/>
      <c s="147" r="AG248"/>
      <c s="147" r="AH248"/>
      <c s="147" r="AI248"/>
      <c s="147" r="AJ248"/>
      <c s="147" r="AK248"/>
    </row>
    <row r="249">
      <c s="172" r="A249"/>
      <c t="s" s="172" r="B249">
        <v>952</v>
      </c>
      <c s="16" r="C249"/>
      <c t="s" s="172" r="D249">
        <v>1028</v>
      </c>
      <c t="s" s="16" r="E249">
        <v>3285</v>
      </c>
      <c t="s" s="16" r="F249">
        <v>3812</v>
      </c>
      <c t="s" s="16" r="G249">
        <v>3813</v>
      </c>
      <c t="s" s="16" r="H249">
        <v>76</v>
      </c>
      <c t="s" s="16" r="I249">
        <v>19</v>
      </c>
      <c s="248" r="J249">
        <v>41910</v>
      </c>
      <c s="16" r="K249"/>
      <c s="16" r="L249"/>
      <c t="s" s="172" r="M249">
        <v>3356</v>
      </c>
      <c s="16" r="N249"/>
      <c s="16" r="O249"/>
      <c s="16" r="P249"/>
      <c s="16" r="Q249"/>
      <c s="16" r="R249"/>
      <c s="16" r="S249"/>
      <c s="16" r="T249"/>
      <c s="16" r="U249"/>
      <c s="16" r="V249"/>
      <c s="16" r="W249"/>
      <c s="16" r="X249"/>
      <c s="16" r="Y249"/>
      <c s="16" r="Z249"/>
      <c s="16" r="AA249"/>
      <c s="16" r="AB249"/>
      <c s="16" r="AC249"/>
      <c s="16" r="AD249"/>
      <c s="16" r="AE249"/>
      <c s="16" r="AF249"/>
      <c s="16" r="AG249"/>
      <c s="16" r="AH249"/>
      <c s="16" r="AI249"/>
      <c s="16" r="AJ249"/>
      <c s="16" r="AK249"/>
    </row>
    <row r="250">
      <c s="16" r="A250"/>
      <c s="16" r="B250"/>
      <c s="16" r="C250"/>
      <c t="s" s="172" r="D250">
        <v>3469</v>
      </c>
      <c t="s" s="16" r="F250">
        <v>3814</v>
      </c>
      <c t="s" s="16" r="G250">
        <v>3815</v>
      </c>
      <c t="s" s="16" r="H250">
        <v>76</v>
      </c>
      <c t="s" s="16" r="I250">
        <v>19</v>
      </c>
      <c s="248" r="J250">
        <v>41910</v>
      </c>
      <c s="16" r="K250"/>
      <c s="16" r="L250"/>
      <c t="s" s="172" r="M250">
        <v>3356</v>
      </c>
      <c s="16" r="N250"/>
      <c s="16" r="O250"/>
      <c s="16" r="P250"/>
      <c s="16" r="Q250"/>
      <c s="16" r="R250"/>
      <c s="16" r="S250"/>
      <c s="16" r="T250"/>
      <c s="16" r="U250"/>
      <c s="16" r="V250"/>
      <c s="16" r="W250"/>
      <c s="16" r="X250"/>
      <c s="16" r="Y250"/>
      <c s="16" r="Z250"/>
      <c s="16" r="AA250"/>
      <c s="16" r="AB250"/>
      <c s="16" r="AC250"/>
      <c s="16" r="AD250"/>
      <c s="16" r="AE250"/>
      <c s="16" r="AF250"/>
      <c s="16" r="AG250"/>
      <c s="16" r="AH250"/>
      <c s="16" r="AI250"/>
      <c s="16" r="AJ250"/>
      <c s="16" r="AK250"/>
    </row>
    <row r="251">
      <c s="16" r="A251"/>
      <c s="16" r="C251"/>
      <c t="s" s="172" r="D251">
        <v>3472</v>
      </c>
      <c s="16" r="E251"/>
      <c t="s" s="16" r="F251">
        <v>3816</v>
      </c>
      <c t="s" s="16" r="G251">
        <v>3817</v>
      </c>
      <c t="s" s="16" r="H251">
        <v>76</v>
      </c>
      <c t="s" s="16" r="I251">
        <v>19</v>
      </c>
      <c s="248" r="J251">
        <v>41910</v>
      </c>
      <c s="16" r="K251"/>
      <c s="16" r="L251"/>
      <c t="s" s="172" r="M251">
        <v>3356</v>
      </c>
      <c s="16" r="N251"/>
      <c s="16" r="O251"/>
      <c s="16" r="P251"/>
      <c s="16" r="Q251"/>
      <c s="16" r="R251"/>
      <c s="16" r="S251"/>
      <c s="16" r="T251"/>
      <c s="16" r="U251"/>
      <c s="16" r="V251"/>
      <c s="16" r="W251"/>
      <c s="16" r="X251"/>
      <c s="16" r="Y251"/>
      <c s="16" r="Z251"/>
      <c s="16" r="AA251"/>
      <c s="16" r="AB251"/>
      <c s="16" r="AC251"/>
      <c s="16" r="AD251"/>
      <c s="16" r="AE251"/>
      <c s="16" r="AF251"/>
      <c s="16" r="AG251"/>
      <c s="16" r="AH251"/>
      <c s="16" r="AI251"/>
      <c s="16" r="AJ251"/>
      <c s="16" r="AK251"/>
    </row>
    <row r="252">
      <c s="16" r="A252"/>
      <c s="16" r="B252"/>
      <c s="16" r="C252"/>
      <c t="s" s="172" r="D252">
        <v>3475</v>
      </c>
      <c s="16" r="E252"/>
      <c t="s" s="16" r="F252">
        <v>3818</v>
      </c>
      <c t="s" s="16" r="G252">
        <v>3819</v>
      </c>
      <c t="s" s="16" r="H252">
        <v>76</v>
      </c>
      <c t="s" s="16" r="I252">
        <v>19</v>
      </c>
      <c s="248" r="J252">
        <v>41910</v>
      </c>
      <c s="16" r="K252"/>
      <c s="16" r="L252"/>
      <c t="s" s="172" r="M252">
        <v>3356</v>
      </c>
      <c s="16" r="N252"/>
      <c s="16" r="O252"/>
      <c s="16" r="P252"/>
      <c s="16" r="Q252"/>
      <c s="16" r="R252"/>
      <c s="16" r="S252"/>
      <c s="16" r="T252"/>
      <c s="16" r="U252"/>
      <c s="16" r="V252"/>
      <c s="16" r="W252"/>
      <c s="16" r="X252"/>
      <c s="16" r="Y252"/>
      <c s="16" r="Z252"/>
      <c s="16" r="AA252"/>
      <c s="16" r="AB252"/>
      <c s="16" r="AC252"/>
      <c s="16" r="AD252"/>
      <c s="16" r="AE252"/>
      <c s="16" r="AF252"/>
      <c s="16" r="AG252"/>
      <c s="16" r="AH252"/>
      <c s="16" r="AI252"/>
      <c s="16" r="AJ252"/>
      <c s="16" r="AK252"/>
    </row>
    <row r="253">
      <c s="16" r="A253"/>
      <c s="16" r="B253"/>
      <c s="16" r="C253"/>
      <c t="s" s="172" r="D253">
        <v>3478</v>
      </c>
      <c s="16" r="E253"/>
      <c t="s" s="16" r="F253">
        <v>3820</v>
      </c>
      <c t="s" s="16" r="G253">
        <v>3821</v>
      </c>
      <c t="s" s="16" r="H253">
        <v>76</v>
      </c>
      <c t="s" s="16" r="I253">
        <v>19</v>
      </c>
      <c s="248" r="J253">
        <v>41910</v>
      </c>
      <c s="16" r="K253"/>
      <c s="16" r="L253"/>
      <c t="s" s="172" r="M253">
        <v>3356</v>
      </c>
      <c s="16" r="N253"/>
      <c s="16" r="O253"/>
      <c s="16" r="P253"/>
      <c s="16" r="Q253"/>
      <c s="16" r="R253"/>
      <c s="16" r="S253"/>
      <c s="16" r="T253"/>
      <c s="16" r="U253"/>
      <c s="16" r="V253"/>
      <c s="16" r="W253"/>
      <c s="16" r="X253"/>
      <c s="16" r="Y253"/>
      <c s="16" r="Z253"/>
      <c s="16" r="AA253"/>
      <c s="16" r="AB253"/>
      <c s="16" r="AC253"/>
      <c s="16" r="AD253"/>
      <c s="16" r="AE253"/>
      <c s="16" r="AF253"/>
      <c s="16" r="AG253"/>
      <c s="16" r="AH253"/>
      <c s="16" r="AI253"/>
      <c s="16" r="AJ253"/>
      <c s="16" r="AK253"/>
    </row>
    <row r="254">
      <c s="16" r="A254"/>
      <c t="s" s="172" r="B254">
        <v>3481</v>
      </c>
      <c s="16" r="C254"/>
      <c t="s" s="172" r="D254">
        <v>1028</v>
      </c>
      <c t="s" s="16" r="E254">
        <v>3822</v>
      </c>
      <c t="s" s="16" r="F254">
        <v>3483</v>
      </c>
      <c t="s" s="16" r="G254">
        <v>3484</v>
      </c>
      <c t="s" s="16" r="H254">
        <v>76</v>
      </c>
      <c t="s" s="16" r="I254">
        <v>19</v>
      </c>
      <c s="248" r="J254">
        <v>41910</v>
      </c>
      <c s="16" r="K254"/>
      <c s="16" r="L254"/>
      <c t="s" s="172" r="M254">
        <v>3356</v>
      </c>
      <c s="16" r="N254"/>
      <c s="16" r="O254"/>
      <c s="16" r="P254"/>
      <c s="16" r="Q254"/>
      <c s="16" r="R254"/>
      <c s="16" r="S254"/>
      <c s="16" r="T254"/>
      <c s="16" r="U254"/>
      <c s="16" r="V254"/>
      <c s="16" r="W254"/>
      <c s="16" r="X254"/>
      <c s="16" r="Y254"/>
      <c s="16" r="Z254"/>
      <c s="16" r="AA254"/>
      <c s="16" r="AB254"/>
      <c s="16" r="AC254"/>
      <c s="16" r="AD254"/>
      <c s="16" r="AE254"/>
      <c s="16" r="AF254"/>
      <c s="16" r="AG254"/>
      <c s="16" r="AH254"/>
      <c s="16" r="AI254"/>
      <c s="16" r="AJ254"/>
      <c s="16" r="AK254"/>
    </row>
    <row r="255">
      <c s="16" r="A255"/>
      <c s="16" r="B255"/>
      <c s="16" r="C255"/>
      <c t="s" s="172" r="D255">
        <v>3485</v>
      </c>
      <c s="16" r="E255"/>
      <c t="s" s="16" r="F255">
        <v>3486</v>
      </c>
      <c t="s" s="16" r="G255">
        <v>3487</v>
      </c>
      <c t="s" s="16" r="H255">
        <v>76</v>
      </c>
      <c t="s" s="16" r="I255">
        <v>19</v>
      </c>
      <c s="248" r="J255">
        <v>41910</v>
      </c>
      <c s="16" r="K255"/>
      <c s="16" r="L255"/>
      <c t="s" s="172" r="M255">
        <v>3356</v>
      </c>
      <c s="16" r="N255"/>
      <c s="16" r="O255"/>
      <c s="16" r="P255"/>
      <c s="16" r="Q255"/>
      <c s="16" r="R255"/>
      <c s="16" r="S255"/>
      <c s="16" r="T255"/>
      <c s="16" r="U255"/>
      <c s="16" r="V255"/>
      <c s="16" r="W255"/>
      <c s="16" r="X255"/>
      <c s="16" r="Y255"/>
      <c s="16" r="Z255"/>
      <c s="16" r="AA255"/>
      <c s="16" r="AB255"/>
      <c s="16" r="AC255"/>
      <c s="16" r="AD255"/>
      <c s="16" r="AE255"/>
      <c s="16" r="AF255"/>
      <c s="16" r="AG255"/>
      <c s="16" r="AH255"/>
      <c s="16" r="AI255"/>
      <c s="16" r="AJ255"/>
      <c s="16" r="AK255"/>
    </row>
    <row r="256">
      <c s="16" r="A256"/>
      <c s="16" r="C256"/>
      <c t="s" s="172" r="D256">
        <v>3488</v>
      </c>
      <c s="16" r="E256"/>
      <c t="s" s="16" r="F256">
        <v>3489</v>
      </c>
      <c t="s" s="16" r="G256">
        <v>3490</v>
      </c>
      <c t="s" s="16" r="H256">
        <v>76</v>
      </c>
      <c t="s" s="16" r="I256">
        <v>19</v>
      </c>
      <c s="248" r="J256">
        <v>41910</v>
      </c>
      <c s="16" r="K256"/>
      <c s="16" r="L256"/>
      <c t="s" s="172" r="M256">
        <v>3356</v>
      </c>
      <c s="16" r="N256"/>
      <c s="16" r="O256"/>
      <c s="16" r="P256"/>
      <c s="16" r="Q256"/>
      <c s="16" r="R256"/>
      <c s="16" r="S256"/>
      <c s="16" r="T256"/>
      <c s="16" r="U256"/>
      <c s="16" r="V256"/>
      <c s="16" r="W256"/>
      <c s="16" r="X256"/>
      <c s="16" r="Y256"/>
      <c s="16" r="Z256"/>
      <c s="16" r="AA256"/>
      <c s="16" r="AB256"/>
      <c s="16" r="AC256"/>
      <c s="16" r="AD256"/>
      <c s="16" r="AE256"/>
      <c s="16" r="AF256"/>
      <c s="16" r="AG256"/>
      <c s="16" r="AH256"/>
      <c s="16" r="AI256"/>
      <c s="16" r="AJ256"/>
      <c s="16" r="AK256"/>
    </row>
    <row r="257">
      <c s="16" r="A257"/>
      <c s="16" r="B257"/>
      <c s="16" r="C257"/>
      <c t="s" s="172" r="D257">
        <v>3491</v>
      </c>
      <c s="16" r="E257"/>
      <c t="s" s="16" r="F257">
        <v>3492</v>
      </c>
      <c t="s" s="16" r="G257">
        <v>3493</v>
      </c>
      <c t="s" s="16" r="H257">
        <v>76</v>
      </c>
      <c t="s" s="16" r="I257">
        <v>19</v>
      </c>
      <c s="248" r="J257">
        <v>41910</v>
      </c>
      <c s="16" r="K257"/>
      <c s="16" r="L257"/>
      <c t="s" s="172" r="M257">
        <v>3356</v>
      </c>
      <c s="16" r="N257"/>
      <c s="16" r="O257"/>
      <c s="16" r="P257"/>
      <c s="16" r="Q257"/>
      <c s="16" r="R257"/>
      <c s="16" r="S257"/>
      <c s="16" r="T257"/>
      <c s="16" r="U257"/>
      <c s="16" r="V257"/>
      <c s="16" r="W257"/>
      <c s="16" r="X257"/>
      <c s="16" r="Y257"/>
      <c s="16" r="Z257"/>
      <c s="16" r="AA257"/>
      <c s="16" r="AB257"/>
      <c s="16" r="AC257"/>
      <c s="16" r="AD257"/>
      <c s="16" r="AE257"/>
      <c s="16" r="AF257"/>
      <c s="16" r="AG257"/>
      <c s="16" r="AH257"/>
      <c s="16" r="AI257"/>
      <c s="16" r="AJ257"/>
      <c s="16" r="AK257"/>
    </row>
    <row r="258">
      <c s="16" r="A258"/>
      <c s="16" r="B258"/>
      <c s="16" r="C258"/>
      <c t="s" s="16" r="D258">
        <v>3494</v>
      </c>
      <c s="16" r="E258"/>
      <c t="s" s="16" r="F258">
        <v>3495</v>
      </c>
      <c t="s" s="16" r="G258">
        <v>3496</v>
      </c>
      <c t="s" s="16" r="H258">
        <v>76</v>
      </c>
      <c t="s" s="16" r="I258">
        <v>19</v>
      </c>
      <c s="248" r="J258">
        <v>41910</v>
      </c>
      <c s="16" r="K258"/>
      <c s="16" r="L258"/>
      <c t="s" s="172" r="M258">
        <v>3356</v>
      </c>
      <c s="16" r="N258"/>
      <c s="16" r="O258"/>
      <c s="16" r="P258"/>
      <c s="16" r="Q258"/>
      <c s="16" r="R258"/>
      <c s="16" r="S258"/>
      <c s="16" r="T258"/>
      <c s="16" r="U258"/>
      <c s="16" r="V258"/>
      <c s="16" r="W258"/>
      <c s="16" r="X258"/>
      <c s="16" r="Y258"/>
      <c s="16" r="Z258"/>
      <c s="16" r="AA258"/>
      <c s="16" r="AB258"/>
      <c s="16" r="AC258"/>
      <c s="16" r="AD258"/>
      <c s="16" r="AE258"/>
      <c s="16" r="AF258"/>
      <c s="16" r="AG258"/>
      <c s="16" r="AH258"/>
      <c s="16" r="AI258"/>
      <c s="16" r="AJ258"/>
      <c s="16" r="AK258"/>
    </row>
    <row r="259">
      <c s="16" r="A259"/>
      <c s="16" r="B259"/>
      <c s="16" r="C259"/>
      <c t="s" s="16" r="D259">
        <v>3497</v>
      </c>
      <c s="16" r="E259"/>
      <c t="s" s="16" r="F259">
        <v>3498</v>
      </c>
      <c t="s" s="16" r="G259">
        <v>3499</v>
      </c>
      <c t="s" s="16" r="H259">
        <v>76</v>
      </c>
      <c t="s" s="16" r="I259">
        <v>19</v>
      </c>
      <c s="248" r="J259">
        <v>41910</v>
      </c>
      <c s="16" r="K259"/>
      <c s="16" r="L259"/>
      <c t="s" s="172" r="M259">
        <v>3356</v>
      </c>
      <c s="16" r="N259"/>
      <c s="16" r="O259"/>
      <c s="16" r="P259"/>
      <c s="16" r="Q259"/>
      <c s="16" r="R259"/>
      <c s="16" r="S259"/>
      <c s="16" r="T259"/>
      <c s="16" r="U259"/>
      <c s="16" r="V259"/>
      <c s="16" r="W259"/>
      <c s="16" r="X259"/>
      <c s="16" r="Y259"/>
      <c s="16" r="Z259"/>
      <c s="16" r="AA259"/>
      <c s="16" r="AB259"/>
      <c s="16" r="AC259"/>
      <c s="16" r="AD259"/>
      <c s="16" r="AE259"/>
      <c s="16" r="AF259"/>
      <c s="16" r="AG259"/>
      <c s="16" r="AH259"/>
      <c s="16" r="AI259"/>
      <c s="16" r="AJ259"/>
      <c s="16" r="AK259"/>
    </row>
    <row r="260">
      <c s="16" r="A260"/>
      <c s="16" r="B260"/>
      <c s="16" r="C260"/>
      <c t="s" s="16" r="D260">
        <v>3500</v>
      </c>
      <c t="s" s="16" r="E260">
        <v>3822</v>
      </c>
      <c t="s" s="16" r="F260">
        <v>3766</v>
      </c>
      <c t="s" s="16" r="G260">
        <v>3503</v>
      </c>
      <c t="s" s="16" r="H260">
        <v>76</v>
      </c>
      <c t="s" s="16" r="I260">
        <v>19</v>
      </c>
      <c s="248" r="J260">
        <v>41910</v>
      </c>
      <c s="16" r="K260"/>
      <c s="16" r="L260"/>
      <c t="s" s="172" r="M260">
        <v>3356</v>
      </c>
      <c s="16" r="N260"/>
      <c s="16" r="O260"/>
      <c s="16" r="P260"/>
      <c s="16" r="Q260"/>
      <c s="16" r="R260"/>
      <c s="16" r="S260"/>
      <c s="16" r="T260"/>
      <c s="16" r="U260"/>
      <c s="16" r="V260"/>
      <c s="16" r="W260"/>
      <c s="16" r="X260"/>
      <c s="16" r="Y260"/>
      <c s="16" r="Z260"/>
      <c s="16" r="AA260"/>
      <c s="16" r="AB260"/>
      <c s="16" r="AC260"/>
      <c s="16" r="AD260"/>
      <c s="16" r="AE260"/>
      <c s="16" r="AF260"/>
      <c s="16" r="AG260"/>
      <c s="16" r="AH260"/>
      <c s="16" r="AI260"/>
      <c s="16" r="AJ260"/>
      <c s="16" r="AK260"/>
    </row>
    <row r="261">
      <c s="16" r="A261"/>
      <c t="s" s="172" r="B261">
        <v>941</v>
      </c>
      <c s="16" r="C261"/>
      <c t="s" s="172" r="D261">
        <v>1028</v>
      </c>
      <c t="s" s="16" r="E261">
        <v>3822</v>
      </c>
      <c t="s" s="16" r="F261">
        <v>3504</v>
      </c>
      <c t="s" s="16" r="G261">
        <v>3505</v>
      </c>
      <c t="s" s="16" r="H261">
        <v>76</v>
      </c>
      <c t="s" s="16" r="I261">
        <v>19</v>
      </c>
      <c s="248" r="J261">
        <v>41910</v>
      </c>
      <c s="16" r="K261"/>
      <c s="16" r="L261"/>
      <c t="s" s="172" r="M261">
        <v>3356</v>
      </c>
      <c s="16" r="N261"/>
      <c s="16" r="O261"/>
      <c s="16" r="P261"/>
      <c s="16" r="Q261"/>
      <c s="16" r="R261"/>
      <c s="16" r="S261"/>
      <c s="16" r="T261"/>
      <c s="16" r="U261"/>
      <c s="16" r="V261"/>
      <c s="16" r="W261"/>
      <c s="16" r="X261"/>
      <c s="16" r="Y261"/>
      <c s="16" r="Z261"/>
      <c s="16" r="AA261"/>
      <c s="16" r="AB261"/>
      <c s="16" r="AC261"/>
      <c s="16" r="AD261"/>
      <c s="16" r="AE261"/>
      <c s="16" r="AF261"/>
      <c s="16" r="AG261"/>
      <c s="16" r="AH261"/>
      <c s="16" r="AI261"/>
      <c s="16" r="AJ261"/>
      <c s="16" r="AK261"/>
    </row>
    <row r="262">
      <c s="16" r="A262"/>
      <c s="16" r="B262"/>
      <c s="16" r="C262"/>
      <c t="s" s="172" r="D262">
        <v>863</v>
      </c>
      <c s="16" r="E262"/>
      <c t="s" s="16" r="F262">
        <v>3506</v>
      </c>
      <c t="s" s="16" r="G262">
        <v>3507</v>
      </c>
      <c t="s" s="16" r="H262">
        <v>76</v>
      </c>
      <c t="s" s="16" r="I262">
        <v>19</v>
      </c>
      <c s="248" r="J262">
        <v>41910</v>
      </c>
      <c s="16" r="K262"/>
      <c s="16" r="L262"/>
      <c t="s" s="172" r="M262">
        <v>3356</v>
      </c>
      <c s="16" r="N262"/>
      <c s="16" r="O262"/>
      <c s="16" r="P262"/>
      <c s="16" r="Q262"/>
      <c s="16" r="R262"/>
      <c s="16" r="S262"/>
      <c s="16" r="T262"/>
      <c s="16" r="U262"/>
      <c s="16" r="V262"/>
      <c s="16" r="W262"/>
      <c s="16" r="X262"/>
      <c s="16" r="Y262"/>
      <c s="16" r="Z262"/>
      <c s="16" r="AA262"/>
      <c s="16" r="AB262"/>
      <c s="16" r="AC262"/>
      <c s="16" r="AD262"/>
      <c s="16" r="AE262"/>
      <c s="16" r="AF262"/>
      <c s="16" r="AG262"/>
      <c s="16" r="AH262"/>
      <c s="16" r="AI262"/>
      <c s="16" r="AJ262"/>
      <c s="16" r="AK262"/>
    </row>
    <row r="263">
      <c s="16" r="A263"/>
      <c s="16" r="B263"/>
      <c s="16" r="C263"/>
      <c t="s" s="172" r="D263">
        <v>921</v>
      </c>
      <c s="16" r="E263"/>
      <c t="s" s="16" r="F263">
        <v>3508</v>
      </c>
      <c t="s" s="16" r="G263">
        <v>3509</v>
      </c>
      <c t="s" s="16" r="H263">
        <v>76</v>
      </c>
      <c t="s" s="16" r="I263">
        <v>19</v>
      </c>
      <c s="248" r="J263">
        <v>41910</v>
      </c>
      <c s="16" r="K263"/>
      <c s="16" r="L263"/>
      <c t="s" s="172" r="M263">
        <v>3356</v>
      </c>
      <c s="16" r="N263"/>
      <c s="16" r="O263"/>
      <c s="16" r="P263"/>
      <c s="16" r="Q263"/>
      <c s="16" r="R263"/>
      <c s="16" r="S263"/>
      <c s="16" r="T263"/>
      <c s="16" r="U263"/>
      <c s="16" r="V263"/>
      <c s="16" r="W263"/>
      <c s="16" r="X263"/>
      <c s="16" r="Y263"/>
      <c s="16" r="Z263"/>
      <c s="16" r="AA263"/>
      <c s="16" r="AB263"/>
      <c s="16" r="AC263"/>
      <c s="16" r="AD263"/>
      <c s="16" r="AE263"/>
      <c s="16" r="AF263"/>
      <c s="16" r="AG263"/>
      <c s="16" r="AH263"/>
      <c s="16" r="AI263"/>
      <c s="16" r="AJ263"/>
      <c s="16" r="AK263"/>
    </row>
    <row r="264">
      <c s="16" r="A264"/>
      <c s="16" r="B264"/>
      <c s="16" r="C264"/>
      <c t="s" s="172" r="D264">
        <v>1045</v>
      </c>
      <c s="16" r="E264"/>
      <c t="s" s="16" r="F264">
        <v>3510</v>
      </c>
      <c t="s" s="16" r="G264">
        <v>3511</v>
      </c>
      <c t="s" s="16" r="H264">
        <v>76</v>
      </c>
      <c t="s" s="16" r="I264">
        <v>19</v>
      </c>
      <c s="248" r="J264">
        <v>41910</v>
      </c>
      <c s="16" r="K264"/>
      <c s="16" r="L264"/>
      <c t="s" s="172" r="M264">
        <v>3356</v>
      </c>
      <c s="16" r="N264"/>
      <c s="16" r="O264"/>
      <c s="16" r="P264"/>
      <c s="16" r="Q264"/>
      <c s="16" r="R264"/>
      <c s="16" r="S264"/>
      <c s="16" r="T264"/>
      <c s="16" r="U264"/>
      <c s="16" r="V264"/>
      <c s="16" r="W264"/>
      <c s="16" r="X264"/>
      <c s="16" r="Y264"/>
      <c s="16" r="Z264"/>
      <c s="16" r="AA264"/>
      <c s="16" r="AB264"/>
      <c s="16" r="AC264"/>
      <c s="16" r="AD264"/>
      <c s="16" r="AE264"/>
      <c s="16" r="AF264"/>
      <c s="16" r="AG264"/>
      <c s="16" r="AH264"/>
      <c s="16" r="AI264"/>
      <c s="16" r="AJ264"/>
      <c s="16" r="AK264"/>
    </row>
    <row r="265">
      <c s="16" r="A265"/>
      <c s="16" r="B265"/>
      <c s="16" r="C265"/>
      <c t="s" s="16" r="D265">
        <v>3494</v>
      </c>
      <c s="16" r="E265"/>
      <c t="s" s="16" r="F265">
        <v>3495</v>
      </c>
      <c t="s" s="16" r="G265">
        <v>3496</v>
      </c>
      <c t="s" s="16" r="H265">
        <v>76</v>
      </c>
      <c t="s" s="16" r="I265">
        <v>19</v>
      </c>
      <c s="248" r="J265">
        <v>41910</v>
      </c>
      <c s="16" r="K265"/>
      <c s="16" r="L265"/>
      <c t="s" s="172" r="M265">
        <v>3356</v>
      </c>
      <c s="16" r="N265"/>
      <c s="16" r="O265"/>
      <c s="16" r="P265"/>
      <c s="16" r="Q265"/>
      <c s="16" r="R265"/>
      <c s="16" r="S265"/>
      <c s="16" r="T265"/>
      <c s="16" r="U265"/>
      <c s="16" r="V265"/>
      <c s="16" r="W265"/>
      <c s="16" r="X265"/>
      <c s="16" r="Y265"/>
      <c s="16" r="Z265"/>
      <c s="16" r="AA265"/>
      <c s="16" r="AB265"/>
      <c s="16" r="AC265"/>
      <c s="16" r="AD265"/>
      <c s="16" r="AE265"/>
      <c s="16" r="AF265"/>
      <c s="16" r="AG265"/>
      <c s="16" r="AH265"/>
      <c s="16" r="AI265"/>
      <c s="16" r="AJ265"/>
      <c s="16" r="AK265"/>
    </row>
    <row r="266">
      <c s="16" r="A266"/>
      <c s="16" r="B266"/>
      <c s="16" r="C266"/>
      <c t="s" s="16" r="D266">
        <v>3497</v>
      </c>
      <c s="16" r="E266"/>
      <c t="s" s="16" r="F266">
        <v>3498</v>
      </c>
      <c t="s" s="16" r="G266">
        <v>3499</v>
      </c>
      <c t="s" s="16" r="H266">
        <v>76</v>
      </c>
      <c t="s" s="16" r="I266">
        <v>19</v>
      </c>
      <c s="248" r="J266">
        <v>41910</v>
      </c>
      <c s="16" r="K266"/>
      <c s="16" r="L266"/>
      <c t="s" s="172" r="M266">
        <v>3356</v>
      </c>
      <c s="16" r="N266"/>
      <c s="16" r="O266"/>
      <c s="16" r="P266"/>
      <c s="16" r="Q266"/>
      <c s="16" r="R266"/>
      <c s="16" r="S266"/>
      <c s="16" r="T266"/>
      <c s="16" r="U266"/>
      <c s="16" r="V266"/>
      <c s="16" r="W266"/>
      <c s="16" r="X266"/>
      <c s="16" r="Y266"/>
      <c s="16" r="Z266"/>
      <c s="16" r="AA266"/>
      <c s="16" r="AB266"/>
      <c s="16" r="AC266"/>
      <c s="16" r="AD266"/>
      <c s="16" r="AE266"/>
      <c s="16" r="AF266"/>
      <c s="16" r="AG266"/>
      <c s="16" r="AH266"/>
      <c s="16" r="AI266"/>
      <c s="16" r="AJ266"/>
      <c s="16" r="AK266"/>
    </row>
    <row r="267">
      <c s="16" r="A267"/>
      <c t="s" s="172" r="B267">
        <v>3512</v>
      </c>
      <c s="16" r="C267"/>
      <c t="s" s="172" r="D267">
        <v>3512</v>
      </c>
      <c t="s" s="16" r="E267">
        <v>3822</v>
      </c>
      <c t="s" s="16" r="F267">
        <v>3772</v>
      </c>
      <c t="s" s="16" r="G267">
        <v>3514</v>
      </c>
      <c t="s" s="16" r="H267">
        <v>76</v>
      </c>
      <c t="s" s="16" r="I267">
        <v>19</v>
      </c>
      <c s="248" r="J267">
        <v>41910</v>
      </c>
      <c s="16" r="K267"/>
      <c s="16" r="L267"/>
      <c t="s" s="172" r="M267">
        <v>3356</v>
      </c>
      <c s="16" r="N267"/>
      <c s="16" r="O267"/>
      <c s="16" r="P267"/>
      <c s="16" r="Q267"/>
      <c s="16" r="R267"/>
      <c s="16" r="S267"/>
      <c s="16" r="T267"/>
      <c s="16" r="U267"/>
      <c s="16" r="V267"/>
      <c s="16" r="W267"/>
      <c s="16" r="X267"/>
      <c s="16" r="Y267"/>
      <c s="16" r="Z267"/>
      <c s="16" r="AA267"/>
      <c s="16" r="AB267"/>
      <c s="16" r="AC267"/>
      <c s="16" r="AD267"/>
      <c s="16" r="AE267"/>
      <c s="16" r="AF267"/>
      <c s="16" r="AG267"/>
      <c s="16" r="AH267"/>
      <c s="16" r="AI267"/>
      <c s="16" r="AJ267"/>
      <c s="16" r="AK267"/>
    </row>
    <row r="268">
      <c s="16" r="A268"/>
      <c t="s" s="172" r="B268">
        <v>3342</v>
      </c>
      <c s="16" r="C268"/>
      <c t="s" s="16" r="D268">
        <v>3515</v>
      </c>
      <c t="s" s="16" r="E268">
        <v>3822</v>
      </c>
      <c t="s" s="16" r="F268">
        <v>3516</v>
      </c>
      <c t="s" s="16" r="G268">
        <v>3823</v>
      </c>
      <c t="s" s="16" r="H268">
        <v>76</v>
      </c>
      <c t="s" s="16" r="I268">
        <v>19</v>
      </c>
      <c s="248" r="J268">
        <v>41910</v>
      </c>
      <c s="16" r="K268"/>
      <c s="16" r="L268"/>
      <c t="s" s="172" r="M268">
        <v>3356</v>
      </c>
      <c s="16" r="N268"/>
      <c s="16" r="O268"/>
      <c s="16" r="P268"/>
      <c s="16" r="Q268"/>
      <c s="16" r="R268"/>
      <c s="16" r="S268"/>
      <c s="16" r="T268"/>
      <c s="16" r="U268"/>
      <c s="16" r="V268"/>
      <c s="16" r="W268"/>
      <c s="16" r="X268"/>
      <c s="16" r="Y268"/>
      <c s="16" r="Z268"/>
      <c s="16" r="AA268"/>
      <c s="16" r="AB268"/>
      <c s="16" r="AC268"/>
      <c s="16" r="AD268"/>
      <c s="16" r="AE268"/>
      <c s="16" r="AF268"/>
      <c s="16" r="AG268"/>
      <c s="16" r="AH268"/>
      <c s="16" r="AI268"/>
      <c s="16" r="AJ268"/>
      <c s="16" r="AK268"/>
    </row>
    <row r="269">
      <c s="16" r="A269"/>
      <c s="16" r="B269"/>
      <c s="16" r="C269"/>
      <c t="s" s="16" r="D269">
        <v>3518</v>
      </c>
      <c s="16" r="E269"/>
      <c t="s" s="16" r="F269">
        <v>3824</v>
      </c>
      <c t="s" s="16" r="G269">
        <v>3520</v>
      </c>
      <c t="s" s="16" r="H269">
        <v>76</v>
      </c>
      <c t="s" s="16" r="I269">
        <v>19</v>
      </c>
      <c s="248" r="J269">
        <v>41910</v>
      </c>
      <c s="16" r="K269"/>
      <c s="16" r="L269"/>
      <c t="s" s="172" r="M269">
        <v>3356</v>
      </c>
      <c s="16" r="N269"/>
      <c s="16" r="O269"/>
      <c s="16" r="P269"/>
      <c s="16" r="Q269"/>
      <c s="16" r="R269"/>
      <c s="16" r="S269"/>
      <c s="16" r="T269"/>
      <c s="16" r="U269"/>
      <c s="16" r="V269"/>
      <c s="16" r="W269"/>
      <c s="16" r="X269"/>
      <c s="16" r="Y269"/>
      <c s="16" r="Z269"/>
      <c s="16" r="AA269"/>
      <c s="16" r="AB269"/>
      <c s="16" r="AC269"/>
      <c s="16" r="AD269"/>
      <c s="16" r="AE269"/>
      <c s="16" r="AF269"/>
      <c s="16" r="AG269"/>
      <c s="16" r="AH269"/>
      <c s="16" r="AI269"/>
      <c s="16" r="AJ269"/>
      <c s="16" r="AK269"/>
    </row>
    <row r="270">
      <c s="16" r="A270"/>
      <c s="16" r="B270"/>
      <c s="16" r="C270"/>
      <c t="s" s="16" r="D270">
        <v>3521</v>
      </c>
      <c s="16" r="E270"/>
      <c t="s" s="16" r="F270">
        <v>3825</v>
      </c>
      <c t="s" s="16" r="G270">
        <v>3520</v>
      </c>
      <c t="s" s="16" r="H270">
        <v>76</v>
      </c>
      <c t="s" s="16" r="I270">
        <v>19</v>
      </c>
      <c s="248" r="J270">
        <v>41910</v>
      </c>
      <c s="16" r="K270"/>
      <c s="16" r="L270"/>
      <c t="s" s="172" r="M270">
        <v>3356</v>
      </c>
      <c s="16" r="N270"/>
      <c s="16" r="O270"/>
      <c s="16" r="P270"/>
      <c s="16" r="Q270"/>
      <c s="16" r="R270"/>
      <c s="16" r="S270"/>
      <c s="16" r="T270"/>
      <c s="16" r="U270"/>
      <c s="16" r="V270"/>
      <c s="16" r="W270"/>
      <c s="16" r="X270"/>
      <c s="16" r="Y270"/>
      <c s="16" r="Z270"/>
      <c s="16" r="AA270"/>
      <c s="16" r="AB270"/>
      <c s="16" r="AC270"/>
      <c s="16" r="AD270"/>
      <c s="16" r="AE270"/>
      <c s="16" r="AF270"/>
      <c s="16" r="AG270"/>
      <c s="16" r="AH270"/>
      <c s="16" r="AI270"/>
      <c s="16" r="AJ270"/>
      <c s="16" r="AK270"/>
    </row>
    <row r="271">
      <c s="16" r="A271"/>
      <c s="16" r="B271"/>
      <c s="16" r="C271"/>
      <c t="s" s="16" r="D271">
        <v>3523</v>
      </c>
      <c s="16" r="E271"/>
      <c t="s" s="16" r="F271">
        <v>3524</v>
      </c>
      <c t="s" s="16" r="G271">
        <v>3520</v>
      </c>
      <c t="s" s="16" r="H271">
        <v>76</v>
      </c>
      <c t="s" s="16" r="I271">
        <v>19</v>
      </c>
      <c s="248" r="J271">
        <v>41910</v>
      </c>
      <c s="16" r="K271"/>
      <c s="16" r="L271"/>
      <c t="s" s="172" r="M271">
        <v>3356</v>
      </c>
      <c s="16" r="N271"/>
      <c s="16" r="O271"/>
      <c s="16" r="P271"/>
      <c s="16" r="Q271"/>
      <c s="16" r="R271"/>
      <c s="16" r="S271"/>
      <c s="16" r="T271"/>
      <c s="16" r="U271"/>
      <c s="16" r="V271"/>
      <c s="16" r="W271"/>
      <c s="16" r="X271"/>
      <c s="16" r="Y271"/>
      <c s="16" r="Z271"/>
      <c s="16" r="AA271"/>
      <c s="16" r="AB271"/>
      <c s="16" r="AC271"/>
      <c s="16" r="AD271"/>
      <c s="16" r="AE271"/>
      <c s="16" r="AF271"/>
      <c s="16" r="AG271"/>
      <c s="16" r="AH271"/>
      <c s="16" r="AI271"/>
      <c s="16" r="AJ271"/>
      <c s="16" r="AK271"/>
    </row>
    <row r="272">
      <c s="16" r="A272"/>
      <c s="16" r="B272"/>
      <c s="16" r="C272"/>
      <c t="s" s="16" r="D272">
        <v>3525</v>
      </c>
      <c s="16" r="E272"/>
      <c t="s" s="16" r="F272">
        <v>3526</v>
      </c>
      <c t="s" s="16" r="G272">
        <v>3520</v>
      </c>
      <c t="s" s="16" r="H272">
        <v>76</v>
      </c>
      <c t="s" s="16" r="I272">
        <v>19</v>
      </c>
      <c s="248" r="J272">
        <v>41910</v>
      </c>
      <c s="16" r="K272"/>
      <c s="16" r="L272"/>
      <c t="s" s="172" r="M272">
        <v>3356</v>
      </c>
      <c s="16" r="N272"/>
      <c s="16" r="O272"/>
      <c s="16" r="P272"/>
      <c s="16" r="Q272"/>
      <c s="16" r="R272"/>
      <c s="16" r="S272"/>
      <c s="16" r="T272"/>
      <c s="16" r="U272"/>
      <c s="16" r="V272"/>
      <c s="16" r="W272"/>
      <c s="16" r="X272"/>
      <c s="16" r="Y272"/>
      <c s="16" r="Z272"/>
      <c s="16" r="AA272"/>
      <c s="16" r="AB272"/>
      <c s="16" r="AC272"/>
      <c s="16" r="AD272"/>
      <c s="16" r="AE272"/>
      <c s="16" r="AF272"/>
      <c s="16" r="AG272"/>
      <c s="16" r="AH272"/>
      <c s="16" r="AI272"/>
      <c s="16" r="AJ272"/>
      <c s="16" r="AK272"/>
    </row>
    <row r="273">
      <c s="16" r="A273"/>
      <c s="16" r="B273"/>
      <c s="16" r="C273"/>
      <c t="s" s="16" r="D273">
        <v>3527</v>
      </c>
      <c s="16" r="E273"/>
      <c t="s" s="16" r="F273">
        <v>3528</v>
      </c>
      <c t="s" s="16" r="G273">
        <v>3520</v>
      </c>
      <c t="s" s="16" r="H273">
        <v>76</v>
      </c>
      <c t="s" s="16" r="I273">
        <v>19</v>
      </c>
      <c s="248" r="J273">
        <v>41910</v>
      </c>
      <c s="16" r="K273"/>
      <c s="16" r="L273"/>
      <c t="s" s="172" r="M273">
        <v>3356</v>
      </c>
      <c s="16" r="N273"/>
      <c s="16" r="O273"/>
      <c s="16" r="P273"/>
      <c s="16" r="Q273"/>
      <c s="16" r="R273"/>
      <c s="16" r="S273"/>
      <c s="16" r="T273"/>
      <c s="16" r="U273"/>
      <c s="16" r="V273"/>
      <c s="16" r="W273"/>
      <c s="16" r="X273"/>
      <c s="16" r="Y273"/>
      <c s="16" r="Z273"/>
      <c s="16" r="AA273"/>
      <c s="16" r="AB273"/>
      <c s="16" r="AC273"/>
      <c s="16" r="AD273"/>
      <c s="16" r="AE273"/>
      <c s="16" r="AF273"/>
      <c s="16" r="AG273"/>
      <c s="16" r="AH273"/>
      <c s="16" r="AI273"/>
      <c s="16" r="AJ273"/>
      <c s="16" r="AK273"/>
    </row>
    <row r="274">
      <c s="16" r="A274"/>
      <c s="16" r="B274"/>
      <c s="16" r="C274"/>
      <c t="s" s="16" r="D274">
        <v>3529</v>
      </c>
      <c s="16" r="E274"/>
      <c t="s" s="16" r="F274">
        <v>3826</v>
      </c>
      <c t="s" s="16" r="G274">
        <v>3520</v>
      </c>
      <c t="s" s="16" r="H274">
        <v>76</v>
      </c>
      <c t="s" s="16" r="I274">
        <v>19</v>
      </c>
      <c s="248" r="J274">
        <v>41910</v>
      </c>
      <c s="16" r="K274"/>
      <c s="16" r="L274"/>
      <c t="s" s="172" r="M274">
        <v>3356</v>
      </c>
      <c s="16" r="N274"/>
      <c s="16" r="O274"/>
      <c s="16" r="P274"/>
      <c s="16" r="Q274"/>
      <c s="16" r="R274"/>
      <c s="16" r="S274"/>
      <c s="16" r="T274"/>
      <c s="16" r="U274"/>
      <c s="16" r="V274"/>
      <c s="16" r="W274"/>
      <c s="16" r="X274"/>
      <c s="16" r="Y274"/>
      <c s="16" r="Z274"/>
      <c s="16" r="AA274"/>
      <c s="16" r="AB274"/>
      <c s="16" r="AC274"/>
      <c s="16" r="AD274"/>
      <c s="16" r="AE274"/>
      <c s="16" r="AF274"/>
      <c s="16" r="AG274"/>
      <c s="16" r="AH274"/>
      <c s="16" r="AI274"/>
      <c s="16" r="AJ274"/>
      <c s="16" r="AK274"/>
    </row>
    <row r="275">
      <c s="16" r="A275"/>
      <c s="16" r="B275"/>
      <c s="16" r="C275"/>
      <c t="s" s="16" r="D275">
        <v>3531</v>
      </c>
      <c s="16" r="E275"/>
      <c t="s" s="16" r="F275">
        <v>3532</v>
      </c>
      <c t="s" s="16" r="G275">
        <v>3520</v>
      </c>
      <c t="s" s="16" r="H275">
        <v>76</v>
      </c>
      <c t="s" s="16" r="I275">
        <v>19</v>
      </c>
      <c s="248" r="J275">
        <v>41910</v>
      </c>
      <c s="16" r="K275"/>
      <c s="16" r="L275"/>
      <c t="s" s="172" r="M275">
        <v>3356</v>
      </c>
      <c s="16" r="N275"/>
      <c s="16" r="O275"/>
      <c s="16" r="P275"/>
      <c s="16" r="Q275"/>
      <c s="16" r="R275"/>
      <c s="16" r="S275"/>
      <c s="16" r="T275"/>
      <c s="16" r="U275"/>
      <c s="16" r="V275"/>
      <c s="16" r="W275"/>
      <c s="16" r="X275"/>
      <c s="16" r="Y275"/>
      <c s="16" r="Z275"/>
      <c s="16" r="AA275"/>
      <c s="16" r="AB275"/>
      <c s="16" r="AC275"/>
      <c s="16" r="AD275"/>
      <c s="16" r="AE275"/>
      <c s="16" r="AF275"/>
      <c s="16" r="AG275"/>
      <c s="16" r="AH275"/>
      <c s="16" r="AI275"/>
      <c s="16" r="AJ275"/>
      <c s="16" r="AK275"/>
    </row>
    <row r="276">
      <c s="16" r="A276"/>
      <c s="16" r="B276"/>
      <c s="16" r="C276"/>
      <c t="s" s="16" r="D276">
        <v>3533</v>
      </c>
      <c s="16" r="E276"/>
      <c t="s" s="16" r="F276">
        <v>3776</v>
      </c>
      <c t="s" s="16" r="G276">
        <v>3535</v>
      </c>
      <c t="s" s="16" r="H276">
        <v>76</v>
      </c>
      <c t="s" s="16" r="I276">
        <v>19</v>
      </c>
      <c s="248" r="J276">
        <v>41910</v>
      </c>
      <c s="16" r="K276"/>
      <c s="16" r="L276"/>
      <c t="s" s="172" r="M276">
        <v>3356</v>
      </c>
      <c s="16" r="N276"/>
      <c s="16" r="O276"/>
      <c s="16" r="P276"/>
      <c s="16" r="Q276"/>
      <c s="16" r="R276"/>
      <c s="16" r="S276"/>
      <c s="16" r="T276"/>
      <c s="16" r="U276"/>
      <c s="16" r="V276"/>
      <c s="16" r="W276"/>
      <c s="16" r="X276"/>
      <c s="16" r="Y276"/>
      <c s="16" r="Z276"/>
      <c s="16" r="AA276"/>
      <c s="16" r="AB276"/>
      <c s="16" r="AC276"/>
      <c s="16" r="AD276"/>
      <c s="16" r="AE276"/>
      <c s="16" r="AF276"/>
      <c s="16" r="AG276"/>
      <c s="16" r="AH276"/>
      <c s="16" r="AI276"/>
      <c s="16" r="AJ276"/>
      <c s="16" r="AK276"/>
    </row>
    <row r="277">
      <c s="16" r="A277"/>
      <c s="16" r="B277"/>
      <c s="16" r="C277"/>
      <c t="s" s="16" r="D277">
        <v>3536</v>
      </c>
      <c s="16" r="E277"/>
      <c t="s" s="16" r="F277">
        <v>3537</v>
      </c>
      <c t="s" s="16" r="G277">
        <v>3538</v>
      </c>
      <c t="s" s="16" r="H277">
        <v>76</v>
      </c>
      <c t="s" s="16" r="I277">
        <v>19</v>
      </c>
      <c s="248" r="J277">
        <v>41910</v>
      </c>
      <c s="16" r="K277"/>
      <c s="16" r="L277"/>
      <c t="s" s="172" r="M277">
        <v>3356</v>
      </c>
      <c s="16" r="N277"/>
      <c s="16" r="O277"/>
      <c s="16" r="P277"/>
      <c s="16" r="Q277"/>
      <c s="16" r="R277"/>
      <c s="16" r="S277"/>
      <c s="16" r="T277"/>
      <c s="16" r="U277"/>
      <c s="16" r="V277"/>
      <c s="16" r="W277"/>
      <c s="16" r="X277"/>
      <c s="16" r="Y277"/>
      <c s="16" r="Z277"/>
      <c s="16" r="AA277"/>
      <c s="16" r="AB277"/>
      <c s="16" r="AC277"/>
      <c s="16" r="AD277"/>
      <c s="16" r="AE277"/>
      <c s="16" r="AF277"/>
      <c s="16" r="AG277"/>
      <c s="16" r="AH277"/>
      <c s="16" r="AI277"/>
      <c s="16" r="AJ277"/>
      <c s="16" r="AK277"/>
    </row>
    <row r="278">
      <c s="16" r="A278"/>
      <c s="16" r="B278"/>
      <c s="16" r="C278"/>
      <c t="s" s="16" r="D278">
        <v>3539</v>
      </c>
      <c s="16" r="E278"/>
      <c t="s" s="16" r="F278">
        <v>3540</v>
      </c>
      <c t="s" s="172" r="G278">
        <v>3541</v>
      </c>
      <c t="s" s="16" r="H278">
        <v>76</v>
      </c>
      <c t="s" s="16" r="I278">
        <v>19</v>
      </c>
      <c s="248" r="J278">
        <v>41910</v>
      </c>
      <c s="16" r="K278"/>
      <c s="16" r="L278"/>
      <c t="s" s="172" r="M278">
        <v>3356</v>
      </c>
      <c s="16" r="N278"/>
      <c s="16" r="O278"/>
      <c s="16" r="P278"/>
      <c s="16" r="Q278"/>
      <c s="16" r="R278"/>
      <c s="16" r="S278"/>
      <c s="16" r="T278"/>
      <c s="16" r="U278"/>
      <c s="16" r="V278"/>
      <c s="16" r="W278"/>
      <c s="16" r="X278"/>
      <c s="16" r="Y278"/>
      <c s="16" r="Z278"/>
      <c s="16" r="AA278"/>
      <c s="16" r="AB278"/>
      <c s="16" r="AC278"/>
      <c s="16" r="AD278"/>
      <c s="16" r="AE278"/>
      <c s="16" r="AF278"/>
      <c s="16" r="AG278"/>
      <c s="16" r="AH278"/>
      <c s="16" r="AI278"/>
      <c s="16" r="AJ278"/>
      <c s="16" r="AK278"/>
    </row>
    <row r="279">
      <c s="16" r="A279"/>
      <c s="16" r="B279"/>
      <c s="16" r="C279"/>
      <c t="s" s="16" r="D279">
        <v>1128</v>
      </c>
      <c s="16" r="E279"/>
      <c t="s" s="16" r="F279">
        <v>3542</v>
      </c>
      <c t="s" s="16" r="G279">
        <v>3543</v>
      </c>
      <c t="s" s="16" r="H279">
        <v>76</v>
      </c>
      <c t="s" s="16" r="I279">
        <v>19</v>
      </c>
      <c s="248" r="J279">
        <v>41910</v>
      </c>
      <c s="16" r="K279"/>
      <c s="16" r="L279"/>
      <c t="s" s="172" r="M279">
        <v>3356</v>
      </c>
      <c s="16" r="N279"/>
      <c s="16" r="O279"/>
      <c s="16" r="P279"/>
      <c s="16" r="Q279"/>
      <c s="16" r="R279"/>
      <c s="16" r="S279"/>
      <c s="16" r="T279"/>
      <c s="16" r="U279"/>
      <c s="16" r="V279"/>
      <c s="16" r="W279"/>
      <c s="16" r="X279"/>
      <c s="16" r="Y279"/>
      <c s="16" r="Z279"/>
      <c s="16" r="AA279"/>
      <c s="16" r="AB279"/>
      <c s="16" r="AC279"/>
      <c s="16" r="AD279"/>
      <c s="16" r="AE279"/>
      <c s="16" r="AF279"/>
      <c s="16" r="AG279"/>
      <c s="16" r="AH279"/>
      <c s="16" r="AI279"/>
      <c s="16" r="AJ279"/>
      <c s="16" r="AK279"/>
    </row>
    <row r="280">
      <c s="16" r="A280"/>
      <c t="s" s="172" r="B280">
        <v>3544</v>
      </c>
      <c s="16" r="C280"/>
      <c t="s" s="172" r="D280">
        <v>3545</v>
      </c>
      <c t="s" r="E280">
        <v>3822</v>
      </c>
      <c t="s" s="16" r="F280">
        <v>3546</v>
      </c>
      <c t="s" s="16" r="G280">
        <v>3547</v>
      </c>
      <c t="s" s="16" r="H280">
        <v>76</v>
      </c>
      <c t="s" s="16" r="I280">
        <v>19</v>
      </c>
      <c s="248" r="J280">
        <v>41910</v>
      </c>
      <c s="16" r="K280"/>
      <c s="16" r="L280"/>
      <c t="s" s="172" r="M280">
        <v>3356</v>
      </c>
      <c s="16" r="N280"/>
      <c s="16" r="O280"/>
      <c s="16" r="P280"/>
      <c s="16" r="Q280"/>
      <c s="16" r="R280"/>
      <c s="16" r="S280"/>
      <c s="16" r="T280"/>
      <c s="16" r="U280"/>
      <c s="16" r="V280"/>
      <c s="16" r="W280"/>
      <c s="16" r="X280"/>
      <c s="16" r="Y280"/>
      <c s="16" r="Z280"/>
      <c s="16" r="AA280"/>
      <c s="16" r="AB280"/>
      <c s="16" r="AC280"/>
      <c s="16" r="AD280"/>
      <c s="16" r="AE280"/>
      <c s="16" r="AF280"/>
      <c s="16" r="AG280"/>
      <c s="16" r="AH280"/>
      <c s="16" r="AI280"/>
      <c s="16" r="AJ280"/>
      <c s="16" r="AK280"/>
    </row>
    <row r="281">
      <c s="16" r="A281"/>
      <c s="16" r="B281"/>
      <c s="16" r="C281"/>
      <c t="s" s="172" r="D281">
        <v>3548</v>
      </c>
      <c s="16" r="E281"/>
      <c t="s" s="16" r="F281">
        <v>3549</v>
      </c>
      <c t="s" s="16" r="G281">
        <v>3550</v>
      </c>
      <c t="s" s="16" r="H281">
        <v>76</v>
      </c>
      <c t="s" s="16" r="I281">
        <v>19</v>
      </c>
      <c s="248" r="J281">
        <v>41910</v>
      </c>
      <c s="16" r="K281"/>
      <c s="16" r="L281"/>
      <c t="s" s="172" r="M281">
        <v>3356</v>
      </c>
      <c s="16" r="N281"/>
      <c s="16" r="O281"/>
      <c s="16" r="P281"/>
      <c s="16" r="Q281"/>
      <c s="16" r="R281"/>
      <c s="16" r="S281"/>
      <c s="16" r="T281"/>
      <c s="16" r="U281"/>
      <c s="16" r="V281"/>
      <c s="16" r="W281"/>
      <c s="16" r="X281"/>
      <c s="16" r="Y281"/>
      <c s="16" r="Z281"/>
      <c s="16" r="AA281"/>
      <c s="16" r="AB281"/>
      <c s="16" r="AC281"/>
      <c s="16" r="AD281"/>
      <c s="16" r="AE281"/>
      <c s="16" r="AF281"/>
      <c s="16" r="AG281"/>
      <c s="16" r="AH281"/>
      <c s="16" r="AI281"/>
      <c s="16" r="AJ281"/>
      <c s="16" r="AK281"/>
    </row>
    <row r="282">
      <c s="16" r="A282"/>
      <c s="16" r="B282"/>
      <c t="s" s="172" r="D282">
        <v>3548</v>
      </c>
      <c s="16" r="E282"/>
      <c t="s" s="16" r="F282">
        <v>3551</v>
      </c>
      <c t="s" s="16" r="G282">
        <v>3552</v>
      </c>
      <c t="s" s="16" r="H282">
        <v>76</v>
      </c>
      <c t="s" s="16" r="I282">
        <v>19</v>
      </c>
      <c s="248" r="J282">
        <v>41910</v>
      </c>
      <c s="16" r="K282"/>
      <c s="16" r="L282"/>
      <c t="s" s="172" r="M282">
        <v>3356</v>
      </c>
      <c s="16" r="N282"/>
      <c s="16" r="O282"/>
      <c s="16" r="P282"/>
      <c s="16" r="Q282"/>
      <c s="16" r="R282"/>
      <c s="16" r="S282"/>
      <c s="16" r="T282"/>
      <c s="16" r="U282"/>
      <c s="16" r="V282"/>
      <c s="16" r="W282"/>
      <c s="16" r="X282"/>
      <c s="16" r="Y282"/>
      <c s="16" r="Z282"/>
      <c s="16" r="AA282"/>
      <c s="16" r="AB282"/>
      <c s="16" r="AC282"/>
      <c s="16" r="AD282"/>
      <c s="16" r="AE282"/>
      <c s="16" r="AF282"/>
      <c s="16" r="AG282"/>
      <c s="16" r="AH282"/>
      <c s="16" r="AI282"/>
      <c s="16" r="AJ282"/>
      <c s="16" r="AK282"/>
    </row>
    <row r="283">
      <c s="16" r="A283"/>
      <c s="16" r="B283"/>
      <c s="16" r="C283"/>
      <c t="s" s="172" r="D283">
        <v>3553</v>
      </c>
      <c s="16" r="E283"/>
      <c t="s" s="16" r="F283">
        <v>3554</v>
      </c>
      <c t="s" s="16" r="G283">
        <v>3555</v>
      </c>
      <c t="s" s="16" r="H283">
        <v>76</v>
      </c>
      <c t="s" s="16" r="I283">
        <v>19</v>
      </c>
      <c s="248" r="J283">
        <v>41910</v>
      </c>
      <c s="16" r="K283"/>
      <c s="16" r="L283"/>
      <c t="s" s="172" r="M283">
        <v>3356</v>
      </c>
      <c s="16" r="N283"/>
      <c s="16" r="O283"/>
      <c s="16" r="P283"/>
      <c s="16" r="Q283"/>
      <c s="16" r="R283"/>
      <c s="16" r="S283"/>
      <c s="16" r="T283"/>
      <c s="16" r="U283"/>
      <c s="16" r="V283"/>
      <c s="16" r="W283"/>
      <c s="16" r="X283"/>
      <c s="16" r="Y283"/>
      <c s="16" r="Z283"/>
      <c s="16" r="AA283"/>
      <c s="16" r="AB283"/>
      <c s="16" r="AC283"/>
      <c s="16" r="AD283"/>
      <c s="16" r="AE283"/>
      <c s="16" r="AF283"/>
      <c s="16" r="AG283"/>
      <c s="16" r="AH283"/>
      <c s="16" r="AI283"/>
      <c s="16" r="AJ283"/>
      <c s="16" r="AK283"/>
    </row>
    <row r="284">
      <c s="16" r="A284"/>
      <c s="16" r="B284"/>
      <c s="16" r="C284"/>
      <c t="s" s="172" r="D284">
        <v>3556</v>
      </c>
      <c s="16" r="E284"/>
      <c t="s" s="16" r="F284">
        <v>3557</v>
      </c>
      <c t="s" s="16" r="G284">
        <v>3558</v>
      </c>
      <c t="s" s="16" r="H284">
        <v>76</v>
      </c>
      <c t="s" s="16" r="I284">
        <v>19</v>
      </c>
      <c s="248" r="J284">
        <v>41910</v>
      </c>
      <c s="16" r="K284"/>
      <c s="16" r="L284"/>
      <c t="s" s="172" r="M284">
        <v>3356</v>
      </c>
      <c s="16" r="N284"/>
      <c s="16" r="O284"/>
      <c s="16" r="P284"/>
      <c s="16" r="Q284"/>
      <c s="16" r="R284"/>
      <c s="16" r="S284"/>
      <c s="16" r="T284"/>
      <c s="16" r="U284"/>
      <c s="16" r="V284"/>
      <c s="16" r="W284"/>
      <c s="16" r="X284"/>
      <c s="16" r="Y284"/>
      <c s="16" r="Z284"/>
      <c s="16" r="AA284"/>
      <c s="16" r="AB284"/>
      <c s="16" r="AC284"/>
      <c s="16" r="AD284"/>
      <c s="16" r="AE284"/>
      <c s="16" r="AF284"/>
      <c s="16" r="AG284"/>
      <c s="16" r="AH284"/>
      <c s="16" r="AI284"/>
      <c s="16" r="AJ284"/>
      <c s="16" r="AK284"/>
    </row>
    <row r="285">
      <c s="16" r="A285"/>
      <c s="16" r="B285"/>
      <c s="16" r="C285"/>
      <c t="s" s="172" r="D285">
        <v>3559</v>
      </c>
      <c s="16" r="E285"/>
      <c t="s" s="16" r="F285">
        <v>3560</v>
      </c>
      <c t="s" s="16" r="G285">
        <v>3547</v>
      </c>
      <c t="s" s="16" r="H285">
        <v>76</v>
      </c>
      <c t="s" s="16" r="I285">
        <v>19</v>
      </c>
      <c s="248" r="J285">
        <v>41910</v>
      </c>
      <c s="16" r="K285"/>
      <c s="16" r="L285"/>
      <c t="s" s="172" r="M285">
        <v>3356</v>
      </c>
      <c s="16" r="N285"/>
      <c s="16" r="O285"/>
      <c s="16" r="P285"/>
      <c s="16" r="Q285"/>
      <c s="16" r="R285"/>
      <c s="16" r="S285"/>
      <c s="16" r="T285"/>
      <c s="16" r="U285"/>
      <c s="16" r="V285"/>
      <c s="16" r="W285"/>
      <c s="16" r="X285"/>
      <c s="16" r="Y285"/>
      <c s="16" r="Z285"/>
      <c s="16" r="AA285"/>
      <c s="16" r="AB285"/>
      <c s="16" r="AC285"/>
      <c s="16" r="AD285"/>
      <c s="16" r="AE285"/>
      <c s="16" r="AF285"/>
      <c s="16" r="AG285"/>
      <c s="16" r="AH285"/>
      <c s="16" r="AI285"/>
      <c s="16" r="AJ285"/>
      <c s="16" r="AK285"/>
    </row>
    <row r="286">
      <c s="16" r="A286"/>
      <c s="16" r="B286"/>
      <c s="16" r="C286"/>
      <c t="s" s="172" r="D286">
        <v>3561</v>
      </c>
      <c s="16" r="E286"/>
      <c t="s" s="16" r="F286">
        <v>3562</v>
      </c>
      <c t="s" s="16" r="G286">
        <v>3558</v>
      </c>
      <c t="s" s="16" r="H286">
        <v>76</v>
      </c>
      <c t="s" s="16" r="I286">
        <v>19</v>
      </c>
      <c s="248" r="J286">
        <v>41910</v>
      </c>
      <c s="16" r="K286"/>
      <c s="16" r="L286"/>
      <c t="s" s="172" r="M286">
        <v>3356</v>
      </c>
      <c s="16" r="N286"/>
      <c s="16" r="O286"/>
      <c s="16" r="P286"/>
      <c s="16" r="Q286"/>
      <c s="16" r="R286"/>
      <c s="16" r="S286"/>
      <c s="16" r="T286"/>
      <c s="16" r="U286"/>
      <c s="16" r="V286"/>
      <c s="16" r="W286"/>
      <c s="16" r="X286"/>
      <c s="16" r="Y286"/>
      <c s="16" r="Z286"/>
      <c s="16" r="AA286"/>
      <c s="16" r="AB286"/>
      <c s="16" r="AC286"/>
      <c s="16" r="AD286"/>
      <c s="16" r="AE286"/>
      <c s="16" r="AF286"/>
      <c s="16" r="AG286"/>
      <c s="16" r="AH286"/>
      <c s="16" r="AI286"/>
      <c s="16" r="AJ286"/>
      <c s="16" r="AK286"/>
    </row>
    <row r="287">
      <c s="16" r="A287"/>
      <c s="16" r="B287"/>
      <c s="16" r="C287"/>
      <c t="s" s="172" r="D287">
        <v>3563</v>
      </c>
      <c s="16" r="E287"/>
      <c t="s" s="16" r="F287">
        <v>3564</v>
      </c>
      <c t="s" s="16" r="G287">
        <v>3558</v>
      </c>
      <c t="s" s="16" r="H287">
        <v>76</v>
      </c>
      <c t="s" s="16" r="I287">
        <v>19</v>
      </c>
      <c s="248" r="J287">
        <v>41910</v>
      </c>
      <c s="16" r="K287"/>
      <c s="16" r="L287"/>
      <c t="s" s="172" r="M287">
        <v>3356</v>
      </c>
      <c s="16" r="N287"/>
      <c s="16" r="O287"/>
      <c s="16" r="P287"/>
      <c s="16" r="Q287"/>
      <c s="16" r="R287"/>
      <c s="16" r="S287"/>
      <c s="16" r="T287"/>
      <c s="16" r="U287"/>
      <c s="16" r="V287"/>
      <c s="16" r="W287"/>
      <c s="16" r="X287"/>
      <c s="16" r="Y287"/>
      <c s="16" r="Z287"/>
      <c s="16" r="AA287"/>
      <c s="16" r="AB287"/>
      <c s="16" r="AC287"/>
      <c s="16" r="AD287"/>
      <c s="16" r="AE287"/>
      <c s="16" r="AF287"/>
      <c s="16" r="AG287"/>
      <c s="16" r="AH287"/>
      <c s="16" r="AI287"/>
      <c s="16" r="AJ287"/>
      <c s="16" r="AK287"/>
    </row>
    <row r="288">
      <c s="16" r="A288"/>
      <c s="16" r="B288"/>
      <c s="16" r="C288"/>
      <c t="s" s="172" r="D288">
        <v>3565</v>
      </c>
      <c s="16" r="E288"/>
      <c t="s" s="16" r="F288">
        <v>3566</v>
      </c>
      <c t="s" s="16" r="G288">
        <v>3558</v>
      </c>
      <c t="s" s="16" r="H288">
        <v>76</v>
      </c>
      <c t="s" s="16" r="I288">
        <v>19</v>
      </c>
      <c s="248" r="J288">
        <v>41910</v>
      </c>
      <c s="16" r="K288"/>
      <c s="16" r="L288"/>
      <c t="s" s="172" r="M288">
        <v>3356</v>
      </c>
      <c s="16" r="N288"/>
      <c s="16" r="O288"/>
      <c s="16" r="P288"/>
      <c s="16" r="Q288"/>
      <c s="16" r="R288"/>
      <c s="16" r="S288"/>
      <c s="16" r="T288"/>
      <c s="16" r="U288"/>
      <c s="16" r="V288"/>
      <c s="16" r="W288"/>
      <c s="16" r="X288"/>
      <c s="16" r="Y288"/>
      <c s="16" r="Z288"/>
      <c s="16" r="AA288"/>
      <c s="16" r="AB288"/>
      <c s="16" r="AC288"/>
      <c s="16" r="AD288"/>
      <c s="16" r="AE288"/>
      <c s="16" r="AF288"/>
      <c s="16" r="AG288"/>
      <c s="16" r="AH288"/>
      <c s="16" r="AI288"/>
      <c s="16" r="AJ288"/>
      <c s="16" r="AK288"/>
    </row>
    <row r="289">
      <c s="16" r="A289"/>
      <c s="16" r="B289"/>
      <c s="16" r="C289"/>
      <c t="s" s="172" r="D289">
        <v>3567</v>
      </c>
      <c s="16" r="E289"/>
      <c t="s" s="16" r="F289">
        <v>3568</v>
      </c>
      <c t="s" s="16" r="G289">
        <v>3558</v>
      </c>
      <c t="s" s="16" r="H289">
        <v>76</v>
      </c>
      <c t="s" s="16" r="I289">
        <v>19</v>
      </c>
      <c s="248" r="J289">
        <v>41910</v>
      </c>
      <c s="16" r="K289"/>
      <c s="16" r="L289"/>
      <c t="s" s="172" r="M289">
        <v>3356</v>
      </c>
      <c s="16" r="N289"/>
      <c s="16" r="O289"/>
      <c s="16" r="P289"/>
      <c s="16" r="Q289"/>
      <c s="16" r="R289"/>
      <c s="16" r="S289"/>
      <c s="16" r="T289"/>
      <c s="16" r="U289"/>
      <c s="16" r="V289"/>
      <c s="16" r="W289"/>
      <c s="16" r="X289"/>
      <c s="16" r="Y289"/>
      <c s="16" r="Z289"/>
      <c s="16" r="AA289"/>
      <c s="16" r="AB289"/>
      <c s="16" r="AC289"/>
      <c s="16" r="AD289"/>
      <c s="16" r="AE289"/>
      <c s="16" r="AF289"/>
      <c s="16" r="AG289"/>
      <c s="16" r="AH289"/>
      <c s="16" r="AI289"/>
      <c s="16" r="AJ289"/>
      <c s="16" r="AK289"/>
    </row>
    <row r="290">
      <c s="16" r="A290"/>
      <c s="16" r="B290"/>
      <c s="16" r="C290"/>
      <c t="s" s="172" r="D290">
        <v>3571</v>
      </c>
      <c s="16" r="E290"/>
      <c t="s" s="16" r="F290">
        <v>3572</v>
      </c>
      <c t="s" s="16" r="G290">
        <v>3558</v>
      </c>
      <c t="s" s="16" r="H290">
        <v>76</v>
      </c>
      <c t="s" s="16" r="I290">
        <v>19</v>
      </c>
      <c s="248" r="J290">
        <v>41910</v>
      </c>
      <c s="16" r="K290"/>
      <c s="16" r="L290"/>
      <c t="s" s="172" r="M290">
        <v>3356</v>
      </c>
      <c s="16" r="N290"/>
      <c s="16" r="O290"/>
      <c s="16" r="P290"/>
      <c s="16" r="Q290"/>
      <c s="16" r="R290"/>
      <c s="16" r="S290"/>
      <c s="16" r="T290"/>
      <c s="16" r="U290"/>
      <c s="16" r="V290"/>
      <c s="16" r="W290"/>
      <c s="16" r="X290"/>
      <c s="16" r="Y290"/>
      <c s="16" r="Z290"/>
      <c s="16" r="AA290"/>
      <c s="16" r="AB290"/>
      <c s="16" r="AC290"/>
      <c s="16" r="AD290"/>
      <c s="16" r="AE290"/>
      <c s="16" r="AF290"/>
      <c s="16" r="AG290"/>
      <c s="16" r="AH290"/>
      <c s="16" r="AI290"/>
      <c s="16" r="AJ290"/>
      <c s="16" r="AK290"/>
    </row>
    <row r="291">
      <c s="16" r="A291"/>
      <c s="16" r="B291"/>
      <c s="16" r="C291"/>
      <c t="s" s="172" r="D291">
        <v>3573</v>
      </c>
      <c t="s" s="16" r="E291">
        <v>3822</v>
      </c>
      <c t="s" s="16" r="F291">
        <v>3574</v>
      </c>
      <c t="s" s="16" r="G291">
        <v>3575</v>
      </c>
      <c t="s" s="16" r="H291">
        <v>76</v>
      </c>
      <c t="s" s="16" r="I291">
        <v>19</v>
      </c>
      <c s="248" r="J291">
        <v>41910</v>
      </c>
      <c s="16" r="K291"/>
      <c s="16" r="L291"/>
      <c t="s" s="172" r="M291">
        <v>3356</v>
      </c>
      <c s="16" r="N291"/>
      <c s="16" r="O291"/>
      <c s="16" r="P291"/>
      <c s="16" r="Q291"/>
      <c s="16" r="R291"/>
      <c s="16" r="S291"/>
      <c s="16" r="T291"/>
      <c s="16" r="U291"/>
      <c s="16" r="V291"/>
      <c s="16" r="W291"/>
      <c s="16" r="X291"/>
      <c s="16" r="Y291"/>
      <c s="16" r="Z291"/>
      <c s="16" r="AA291"/>
      <c s="16" r="AB291"/>
      <c s="16" r="AC291"/>
      <c s="16" r="AD291"/>
      <c s="16" r="AE291"/>
      <c s="16" r="AF291"/>
      <c s="16" r="AG291"/>
      <c s="16" r="AH291"/>
      <c s="16" r="AI291"/>
      <c s="16" r="AJ291"/>
      <c s="16" r="AK291"/>
    </row>
    <row r="292">
      <c s="16" r="A292"/>
      <c s="16" r="B292"/>
      <c s="16" r="C292"/>
      <c t="s" s="172" r="D292">
        <v>3576</v>
      </c>
      <c s="16" r="E292"/>
      <c t="s" s="16" r="F292">
        <v>3577</v>
      </c>
      <c t="s" s="16" r="G292">
        <v>3575</v>
      </c>
      <c t="s" s="16" r="H292">
        <v>76</v>
      </c>
      <c t="s" s="16" r="I292">
        <v>19</v>
      </c>
      <c s="248" r="J292">
        <v>41910</v>
      </c>
      <c s="16" r="K292"/>
      <c s="16" r="L292"/>
      <c t="s" s="172" r="M292">
        <v>3356</v>
      </c>
      <c s="16" r="N292"/>
      <c s="16" r="O292"/>
      <c s="16" r="P292"/>
      <c s="16" r="Q292"/>
      <c s="16" r="R292"/>
      <c s="16" r="S292"/>
      <c s="16" r="T292"/>
      <c s="16" r="U292"/>
      <c s="16" r="V292"/>
      <c s="16" r="W292"/>
      <c s="16" r="X292"/>
      <c s="16" r="Y292"/>
      <c s="16" r="Z292"/>
      <c s="16" r="AA292"/>
      <c s="16" r="AB292"/>
      <c s="16" r="AC292"/>
      <c s="16" r="AD292"/>
      <c s="16" r="AE292"/>
      <c s="16" r="AF292"/>
      <c s="16" r="AG292"/>
      <c s="16" r="AH292"/>
      <c s="16" r="AI292"/>
      <c s="16" r="AJ292"/>
      <c s="16" r="AK292"/>
    </row>
    <row r="293">
      <c s="16" r="A293"/>
      <c s="16" r="B293"/>
      <c s="16" r="C293"/>
      <c t="s" s="172" r="D293">
        <v>3780</v>
      </c>
      <c s="16" r="E293"/>
      <c t="s" s="16" r="F293">
        <v>3781</v>
      </c>
      <c t="s" s="16" r="G293">
        <v>3575</v>
      </c>
      <c t="s" s="16" r="H293">
        <v>76</v>
      </c>
      <c t="s" s="16" r="I293">
        <v>19</v>
      </c>
      <c s="248" r="J293">
        <v>41910</v>
      </c>
      <c s="16" r="K293"/>
      <c s="16" r="L293"/>
      <c t="s" s="172" r="M293">
        <v>3356</v>
      </c>
      <c s="16" r="N293"/>
      <c s="16" r="O293"/>
      <c s="16" r="P293"/>
      <c s="16" r="Q293"/>
      <c s="16" r="R293"/>
      <c s="16" r="S293"/>
      <c s="16" r="T293"/>
      <c s="16" r="U293"/>
      <c s="16" r="V293"/>
      <c s="16" r="W293"/>
      <c s="16" r="X293"/>
      <c s="16" r="Y293"/>
      <c s="16" r="Z293"/>
      <c s="16" r="AA293"/>
      <c s="16" r="AB293"/>
      <c s="16" r="AC293"/>
      <c s="16" r="AD293"/>
      <c s="16" r="AE293"/>
      <c s="16" r="AF293"/>
      <c s="16" r="AG293"/>
      <c s="16" r="AH293"/>
      <c s="16" r="AI293"/>
      <c s="16" r="AJ293"/>
      <c s="16" r="AK293"/>
    </row>
    <row r="294">
      <c s="172" r="A294"/>
      <c s="172" r="B294"/>
      <c s="172" r="C294"/>
      <c t="s" s="172" r="D294">
        <v>3580</v>
      </c>
      <c s="172" r="E294"/>
      <c t="s" s="172" r="F294">
        <v>3581</v>
      </c>
      <c t="s" s="16" r="G294">
        <v>3558</v>
      </c>
      <c t="s" s="16" r="H294">
        <v>76</v>
      </c>
      <c t="s" s="16" r="I294">
        <v>19</v>
      </c>
      <c s="248" r="J294">
        <v>41910</v>
      </c>
      <c s="172" r="K294"/>
      <c s="172" r="L294"/>
      <c t="s" s="172" r="M294">
        <v>3356</v>
      </c>
      <c s="172" r="N294"/>
      <c s="172" r="O294"/>
      <c s="172" r="P294"/>
      <c s="172" r="Q294"/>
      <c s="172" r="R294"/>
      <c s="172" r="S294"/>
      <c s="172" r="T294"/>
      <c s="172" r="U294"/>
      <c s="172" r="V294"/>
      <c s="172" r="W294"/>
      <c s="172" r="X294"/>
      <c s="172" r="Y294"/>
      <c s="172" r="Z294"/>
      <c s="172" r="AA294"/>
      <c s="172" r="AB294"/>
      <c s="172" r="AC294"/>
      <c s="172" r="AD294"/>
      <c s="172" r="AE294"/>
      <c s="172" r="AF294"/>
      <c s="172" r="AG294"/>
      <c s="172" r="AH294"/>
      <c s="172" r="AI294"/>
      <c s="172" r="AJ294"/>
      <c s="172" r="AK294"/>
    </row>
    <row r="295">
      <c s="16" r="A295"/>
      <c s="16" r="B295"/>
      <c s="16" r="C295"/>
      <c t="s" s="172" r="D295">
        <v>3582</v>
      </c>
      <c s="16" r="E295"/>
      <c t="s" s="16" r="F295">
        <v>3583</v>
      </c>
      <c t="s" s="16" r="G295">
        <v>3584</v>
      </c>
      <c t="s" s="16" r="H295">
        <v>76</v>
      </c>
      <c t="s" s="16" r="I295">
        <v>19</v>
      </c>
      <c s="248" r="J295">
        <v>41910</v>
      </c>
      <c s="16" r="K295"/>
      <c s="16" r="L295"/>
      <c t="s" s="172" r="M295">
        <v>3356</v>
      </c>
      <c s="16" r="N295"/>
      <c s="16" r="O295"/>
      <c s="16" r="P295"/>
      <c s="16" r="Q295"/>
      <c s="16" r="R295"/>
      <c s="16" r="S295"/>
      <c s="16" r="T295"/>
      <c s="16" r="U295"/>
      <c s="16" r="V295"/>
      <c s="16" r="W295"/>
      <c s="16" r="X295"/>
      <c s="16" r="Y295"/>
      <c s="16" r="Z295"/>
      <c s="16" r="AA295"/>
      <c s="16" r="AB295"/>
      <c s="16" r="AC295"/>
      <c s="16" r="AD295"/>
      <c s="16" r="AE295"/>
      <c s="16" r="AF295"/>
      <c s="16" r="AG295"/>
      <c s="16" r="AH295"/>
      <c s="16" r="AI295"/>
      <c s="16" r="AJ295"/>
      <c s="16" r="AK295"/>
    </row>
    <row r="296">
      <c s="16" r="A296"/>
      <c s="16" r="B296"/>
      <c s="16" r="C296"/>
      <c t="s" s="172" r="D296">
        <v>3585</v>
      </c>
      <c s="16" r="E296"/>
      <c t="s" s="16" r="F296">
        <v>3586</v>
      </c>
      <c t="s" s="16" r="G296">
        <v>3587</v>
      </c>
      <c t="s" s="16" r="H296">
        <v>76</v>
      </c>
      <c t="s" s="16" r="I296">
        <v>19</v>
      </c>
      <c s="248" r="J296">
        <v>41910</v>
      </c>
      <c s="16" r="K296"/>
      <c s="16" r="L296"/>
      <c t="s" s="172" r="M296">
        <v>3356</v>
      </c>
      <c s="16" r="N296"/>
      <c s="16" r="O296"/>
      <c s="16" r="P296"/>
      <c s="16" r="Q296"/>
      <c s="16" r="R296"/>
      <c s="16" r="S296"/>
      <c s="16" r="T296"/>
      <c s="16" r="U296"/>
      <c s="16" r="V296"/>
      <c s="16" r="W296"/>
      <c s="16" r="X296"/>
      <c s="16" r="Y296"/>
      <c s="16" r="Z296"/>
      <c s="16" r="AA296"/>
      <c s="16" r="AB296"/>
      <c s="16" r="AC296"/>
      <c s="16" r="AD296"/>
      <c s="16" r="AE296"/>
      <c s="16" r="AF296"/>
      <c s="16" r="AG296"/>
      <c s="16" r="AH296"/>
      <c s="16" r="AI296"/>
      <c s="16" r="AJ296"/>
      <c s="16" r="AK296"/>
    </row>
    <row r="297">
      <c s="16" r="A297"/>
      <c s="16" r="B297"/>
      <c s="16" r="C297"/>
      <c t="s" s="172" r="D297">
        <v>3588</v>
      </c>
      <c s="16" r="E297"/>
      <c t="s" s="16" r="F297">
        <v>3589</v>
      </c>
      <c t="s" s="16" r="G297">
        <v>3590</v>
      </c>
      <c t="s" s="16" r="H297">
        <v>76</v>
      </c>
      <c t="s" s="16" r="I297">
        <v>19</v>
      </c>
      <c s="248" r="J297">
        <v>41910</v>
      </c>
      <c s="16" r="K297"/>
      <c s="16" r="L297"/>
      <c t="s" s="172" r="M297">
        <v>3356</v>
      </c>
      <c s="16" r="N297"/>
      <c s="16" r="O297"/>
      <c s="16" r="P297"/>
      <c s="16" r="Q297"/>
      <c s="16" r="R297"/>
      <c s="16" r="S297"/>
      <c s="16" r="T297"/>
      <c s="16" r="U297"/>
      <c s="16" r="V297"/>
      <c s="16" r="W297"/>
      <c s="16" r="X297"/>
      <c s="16" r="Y297"/>
      <c s="16" r="Z297"/>
      <c s="16" r="AA297"/>
      <c s="16" r="AB297"/>
      <c s="16" r="AC297"/>
      <c s="16" r="AD297"/>
      <c s="16" r="AE297"/>
      <c s="16" r="AF297"/>
      <c s="16" r="AG297"/>
      <c s="16" r="AH297"/>
      <c s="16" r="AI297"/>
      <c s="16" r="AJ297"/>
      <c s="16" r="AK297"/>
    </row>
    <row r="298">
      <c s="16" r="A298"/>
      <c s="16" r="B298"/>
      <c s="16" r="C298"/>
      <c t="s" s="172" r="D298">
        <v>3591</v>
      </c>
      <c s="16" r="E298"/>
      <c t="s" s="16" r="F298">
        <v>3592</v>
      </c>
      <c t="s" s="16" r="G298">
        <v>3593</v>
      </c>
      <c t="s" s="16" r="H298">
        <v>76</v>
      </c>
      <c t="s" s="16" r="I298">
        <v>19</v>
      </c>
      <c s="248" r="J298">
        <v>41910</v>
      </c>
      <c s="16" r="K298"/>
      <c s="16" r="L298"/>
      <c t="s" s="172" r="M298">
        <v>3356</v>
      </c>
      <c s="16" r="N298"/>
      <c s="16" r="O298"/>
      <c s="16" r="P298"/>
      <c s="16" r="Q298"/>
      <c s="16" r="R298"/>
      <c s="16" r="S298"/>
      <c s="16" r="T298"/>
      <c s="16" r="U298"/>
      <c s="16" r="V298"/>
      <c s="16" r="W298"/>
      <c s="16" r="X298"/>
      <c s="16" r="Y298"/>
      <c s="16" r="Z298"/>
      <c s="16" r="AA298"/>
      <c s="16" r="AB298"/>
      <c s="16" r="AC298"/>
      <c s="16" r="AD298"/>
      <c s="16" r="AE298"/>
      <c s="16" r="AF298"/>
      <c s="16" r="AG298"/>
      <c s="16" r="AH298"/>
      <c s="16" r="AI298"/>
      <c s="16" r="AJ298"/>
      <c s="16" r="AK298"/>
    </row>
    <row r="299">
      <c s="16" r="A299"/>
      <c s="16" r="B299"/>
      <c s="16" r="C299"/>
      <c t="s" s="172" r="D299">
        <v>3594</v>
      </c>
      <c s="16" r="E299"/>
      <c t="s" s="16" r="F299">
        <v>3595</v>
      </c>
      <c t="s" s="16" r="G299">
        <v>3575</v>
      </c>
      <c t="s" s="16" r="H299">
        <v>76</v>
      </c>
      <c t="s" s="16" r="I299">
        <v>19</v>
      </c>
      <c s="248" r="J299">
        <v>41910</v>
      </c>
      <c s="16" r="K299"/>
      <c s="16" r="L299"/>
      <c t="s" s="172" r="M299">
        <v>3356</v>
      </c>
      <c s="16" r="N299"/>
      <c s="16" r="O299"/>
      <c s="16" r="P299"/>
      <c s="16" r="Q299"/>
      <c s="16" r="R299"/>
      <c s="16" r="S299"/>
      <c s="16" r="T299"/>
      <c s="16" r="U299"/>
      <c s="16" r="V299"/>
      <c s="16" r="W299"/>
      <c s="16" r="X299"/>
      <c s="16" r="Y299"/>
      <c s="16" r="Z299"/>
      <c s="16" r="AA299"/>
      <c s="16" r="AB299"/>
      <c s="16" r="AC299"/>
      <c s="16" r="AD299"/>
      <c s="16" r="AE299"/>
      <c s="16" r="AF299"/>
      <c s="16" r="AG299"/>
      <c s="16" r="AH299"/>
      <c s="16" r="AI299"/>
      <c s="16" r="AJ299"/>
      <c s="16" r="AK299"/>
    </row>
    <row r="300">
      <c s="16" r="A300"/>
      <c s="16" r="B300"/>
      <c s="16" r="C300"/>
      <c t="s" s="172" r="D300">
        <v>3602</v>
      </c>
      <c s="16" r="E300"/>
      <c t="s" s="16" r="F300">
        <v>3827</v>
      </c>
      <c t="s" s="16" r="G300">
        <v>3558</v>
      </c>
      <c t="s" s="16" r="H300">
        <v>76</v>
      </c>
      <c t="s" s="16" r="I300">
        <v>19</v>
      </c>
      <c s="248" r="J300">
        <v>41910</v>
      </c>
      <c s="16" r="K300"/>
      <c s="16" r="L300"/>
      <c t="s" s="172" r="M300">
        <v>3356</v>
      </c>
      <c s="16" r="N300"/>
      <c s="16" r="O300"/>
      <c s="16" r="P300"/>
      <c s="16" r="Q300"/>
      <c s="16" r="R300"/>
      <c s="16" r="S300"/>
      <c s="16" r="T300"/>
      <c s="16" r="U300"/>
      <c s="16" r="V300"/>
      <c s="16" r="W300"/>
      <c s="16" r="X300"/>
      <c s="16" r="Y300"/>
      <c s="16" r="Z300"/>
      <c s="16" r="AA300"/>
      <c s="16" r="AB300"/>
      <c s="16" r="AC300"/>
      <c s="16" r="AD300"/>
      <c s="16" r="AE300"/>
      <c s="16" r="AF300"/>
      <c s="16" r="AG300"/>
      <c s="16" r="AH300"/>
      <c s="16" r="AI300"/>
      <c s="16" r="AJ300"/>
      <c s="16" r="AK300"/>
    </row>
    <row r="301">
      <c s="16" r="A301"/>
      <c s="16" r="B301"/>
      <c s="16" r="C301"/>
      <c t="s" s="172" r="D301">
        <v>3604</v>
      </c>
      <c s="16" r="E301"/>
      <c t="s" s="172" r="F301">
        <v>3605</v>
      </c>
      <c t="s" s="16" r="G301">
        <v>3606</v>
      </c>
      <c t="s" s="16" r="H301">
        <v>76</v>
      </c>
      <c t="s" s="16" r="I301">
        <v>19</v>
      </c>
      <c s="248" r="J301">
        <v>41910</v>
      </c>
      <c s="16" r="K301"/>
      <c s="16" r="L301"/>
      <c t="s" s="172" r="M301">
        <v>3356</v>
      </c>
      <c s="16" r="N301"/>
      <c s="16" r="O301"/>
      <c s="16" r="P301"/>
      <c s="16" r="Q301"/>
      <c s="16" r="R301"/>
      <c s="16" r="S301"/>
      <c s="16" r="T301"/>
      <c s="16" r="U301"/>
      <c s="16" r="V301"/>
      <c s="16" r="W301"/>
      <c s="16" r="X301"/>
      <c s="16" r="Y301"/>
      <c s="16" r="Z301"/>
      <c s="16" r="AA301"/>
      <c s="16" r="AB301"/>
      <c s="16" r="AC301"/>
      <c s="16" r="AD301"/>
      <c s="16" r="AE301"/>
      <c s="16" r="AF301"/>
      <c s="16" r="AG301"/>
      <c s="16" r="AH301"/>
      <c s="16" r="AI301"/>
      <c s="16" r="AJ301"/>
      <c s="16" r="AK301"/>
    </row>
    <row r="302">
      <c s="16" r="A302"/>
      <c s="16" r="B302"/>
      <c s="16" r="C302"/>
      <c t="s" s="172" r="D302">
        <v>3348</v>
      </c>
      <c s="16" r="E302"/>
      <c t="s" s="172" r="F302">
        <v>3349</v>
      </c>
      <c t="s" s="172" r="G302">
        <v>3350</v>
      </c>
      <c t="s" s="16" r="H302">
        <v>76</v>
      </c>
      <c t="s" s="16" r="I302">
        <v>19</v>
      </c>
      <c s="248" r="J302">
        <v>41910</v>
      </c>
      <c s="16" r="K302"/>
      <c s="16" r="L302"/>
      <c t="s" s="172" r="M302">
        <v>3356</v>
      </c>
      <c s="16" r="N302"/>
      <c s="16" r="O302"/>
      <c s="16" r="P302"/>
      <c s="16" r="Q302"/>
      <c s="16" r="R302"/>
      <c s="16" r="S302"/>
      <c s="16" r="T302"/>
      <c s="16" r="U302"/>
      <c s="16" r="V302"/>
      <c s="16" r="W302"/>
      <c s="16" r="X302"/>
      <c s="16" r="Y302"/>
      <c s="16" r="Z302"/>
      <c s="16" r="AA302"/>
      <c s="16" r="AB302"/>
      <c s="16" r="AC302"/>
      <c s="16" r="AD302"/>
      <c s="16" r="AE302"/>
      <c s="16" r="AF302"/>
      <c s="16" r="AG302"/>
      <c s="16" r="AH302"/>
      <c s="16" r="AI302"/>
      <c s="16" r="AJ302"/>
      <c s="16" r="AK302"/>
    </row>
    <row r="303">
      <c s="16" r="A303"/>
      <c s="16" r="B303"/>
      <c s="16" r="C303"/>
      <c t="s" s="16" r="D303">
        <v>3607</v>
      </c>
      <c t="s" s="16" r="E303">
        <v>3608</v>
      </c>
      <c t="s" s="16" r="F303">
        <v>3609</v>
      </c>
      <c t="s" s="16" r="G303">
        <v>3610</v>
      </c>
      <c t="s" s="16" r="H303">
        <v>76</v>
      </c>
      <c t="s" s="16" r="I303">
        <v>19</v>
      </c>
      <c s="248" r="J303">
        <v>41910</v>
      </c>
      <c s="16" r="K303"/>
      <c s="16" r="L303"/>
      <c t="s" s="172" r="M303">
        <v>3356</v>
      </c>
      <c s="16" r="N303"/>
      <c s="16" r="O303"/>
      <c s="16" r="P303"/>
      <c s="16" r="Q303"/>
      <c s="16" r="R303"/>
      <c s="16" r="S303"/>
      <c s="16" r="T303"/>
      <c s="16" r="U303"/>
      <c s="16" r="V303"/>
      <c s="16" r="W303"/>
      <c s="16" r="X303"/>
      <c s="16" r="Y303"/>
      <c s="16" r="Z303"/>
      <c s="16" r="AA303"/>
      <c s="16" r="AB303"/>
      <c s="16" r="AC303"/>
      <c s="16" r="AD303"/>
      <c s="16" r="AE303"/>
      <c s="16" r="AF303"/>
      <c s="16" r="AG303"/>
      <c s="16" r="AH303"/>
      <c s="16" r="AI303"/>
      <c s="16" r="AJ303"/>
      <c s="16" r="AK303"/>
    </row>
    <row r="304">
      <c s="16" r="A304"/>
      <c s="16" r="B304"/>
      <c s="16" r="C304"/>
      <c t="s" s="16" r="D304">
        <v>3611</v>
      </c>
      <c t="s" s="16" r="E304">
        <v>3608</v>
      </c>
      <c t="s" s="16" r="F304">
        <v>3612</v>
      </c>
      <c t="s" s="16" r="G304">
        <v>3613</v>
      </c>
      <c t="s" s="16" r="H304">
        <v>76</v>
      </c>
      <c t="s" s="16" r="I304">
        <v>19</v>
      </c>
      <c s="248" r="J304">
        <v>41910</v>
      </c>
      <c s="16" r="K304"/>
      <c s="16" r="L304"/>
      <c t="s" s="172" r="M304">
        <v>3356</v>
      </c>
      <c s="16" r="N304"/>
      <c s="16" r="O304"/>
      <c s="16" r="P304"/>
      <c s="16" r="Q304"/>
      <c s="16" r="R304"/>
      <c s="16" r="S304"/>
      <c s="16" r="T304"/>
      <c s="16" r="U304"/>
      <c s="16" r="V304"/>
      <c s="16" r="W304"/>
      <c s="16" r="X304"/>
      <c s="16" r="Y304"/>
      <c s="16" r="Z304"/>
      <c s="16" r="AA304"/>
      <c s="16" r="AB304"/>
      <c s="16" r="AC304"/>
      <c s="16" r="AD304"/>
      <c s="16" r="AE304"/>
      <c s="16" r="AF304"/>
      <c s="16" r="AG304"/>
      <c s="16" r="AH304"/>
      <c s="16" r="AI304"/>
      <c s="16" r="AJ304"/>
      <c s="16" r="AK304"/>
    </row>
    <row r="305">
      <c s="16" r="A305"/>
      <c s="16" r="C305"/>
      <c t="s" s="16" r="D305">
        <v>3614</v>
      </c>
      <c t="s" s="16" r="E305">
        <v>3822</v>
      </c>
      <c t="s" s="16" r="F305">
        <v>3615</v>
      </c>
      <c t="s" s="16" r="G305">
        <v>3616</v>
      </c>
      <c t="s" s="16" r="H305">
        <v>76</v>
      </c>
      <c t="s" s="16" r="I305">
        <v>19</v>
      </c>
      <c s="248" r="J305">
        <v>41910</v>
      </c>
      <c s="16" r="K305"/>
      <c s="16" r="L305"/>
      <c t="s" s="172" r="M305">
        <v>3356</v>
      </c>
      <c s="16" r="N305"/>
      <c s="16" r="O305"/>
      <c s="16" r="P305"/>
      <c s="16" r="Q305"/>
      <c s="16" r="R305"/>
      <c s="16" r="S305"/>
      <c s="16" r="T305"/>
      <c s="16" r="U305"/>
      <c s="16" r="V305"/>
      <c s="16" r="W305"/>
      <c s="16" r="X305"/>
      <c s="16" r="Y305"/>
      <c s="16" r="Z305"/>
      <c s="16" r="AA305"/>
      <c s="16" r="AB305"/>
      <c s="16" r="AC305"/>
      <c s="16" r="AD305"/>
      <c s="16" r="AE305"/>
      <c s="16" r="AF305"/>
      <c s="16" r="AG305"/>
      <c s="16" r="AH305"/>
      <c s="16" r="AI305"/>
      <c s="16" r="AJ305"/>
      <c s="16" r="AK305"/>
    </row>
    <row r="306">
      <c s="16" r="A306"/>
      <c s="16" r="B306"/>
      <c s="16" r="C306"/>
      <c t="s" s="172" r="D306">
        <v>3617</v>
      </c>
      <c s="16" r="E306"/>
      <c t="s" s="16" r="F306">
        <v>3618</v>
      </c>
      <c t="s" s="16" r="G306">
        <v>3619</v>
      </c>
      <c t="s" s="16" r="H306">
        <v>76</v>
      </c>
      <c t="s" s="16" r="I306">
        <v>19</v>
      </c>
      <c s="248" r="J306">
        <v>41910</v>
      </c>
      <c s="16" r="K306"/>
      <c s="16" r="L306"/>
      <c t="s" s="172" r="M306">
        <v>3356</v>
      </c>
      <c s="16" r="N306"/>
      <c s="16" r="O306"/>
      <c s="16" r="P306"/>
      <c s="16" r="Q306"/>
      <c s="16" r="R306"/>
      <c s="16" r="S306"/>
      <c s="16" r="T306"/>
      <c s="16" r="U306"/>
      <c s="16" r="V306"/>
      <c s="16" r="W306"/>
      <c s="16" r="X306"/>
      <c s="16" r="Y306"/>
      <c s="16" r="Z306"/>
      <c s="16" r="AA306"/>
      <c s="16" r="AB306"/>
      <c s="16" r="AC306"/>
      <c s="16" r="AD306"/>
      <c s="16" r="AE306"/>
      <c s="16" r="AF306"/>
      <c s="16" r="AG306"/>
      <c s="16" r="AH306"/>
      <c s="16" r="AI306"/>
      <c s="16" r="AJ306"/>
      <c s="16" r="AK306"/>
    </row>
    <row r="307">
      <c s="16" r="A307"/>
      <c s="16" r="B307"/>
      <c s="16" r="C307"/>
      <c t="s" s="172" r="D307">
        <v>3620</v>
      </c>
      <c s="16" r="E307"/>
      <c t="s" s="16" r="F307">
        <v>3570</v>
      </c>
      <c t="s" s="16" r="G307">
        <v>3621</v>
      </c>
      <c t="s" s="16" r="H307">
        <v>76</v>
      </c>
      <c t="s" s="16" r="I307">
        <v>19</v>
      </c>
      <c s="248" r="J307">
        <v>41910</v>
      </c>
      <c s="16" r="K307"/>
      <c s="16" r="L307"/>
      <c t="s" s="172" r="M307">
        <v>3356</v>
      </c>
      <c s="16" r="N307"/>
      <c s="16" r="O307"/>
      <c s="16" r="P307"/>
      <c s="16" r="Q307"/>
      <c s="16" r="R307"/>
      <c s="16" r="S307"/>
      <c s="16" r="T307"/>
      <c s="16" r="U307"/>
      <c s="16" r="V307"/>
      <c s="16" r="W307"/>
      <c s="16" r="X307"/>
      <c s="16" r="Y307"/>
      <c s="16" r="Z307"/>
      <c s="16" r="AA307"/>
      <c s="16" r="AB307"/>
      <c s="16" r="AC307"/>
      <c s="16" r="AD307"/>
      <c s="16" r="AE307"/>
      <c s="16" r="AF307"/>
      <c s="16" r="AG307"/>
      <c s="16" r="AH307"/>
      <c s="16" r="AI307"/>
      <c s="16" r="AJ307"/>
      <c s="16" r="AK307"/>
    </row>
    <row r="308">
      <c s="16" r="A308"/>
      <c s="16" r="B308"/>
      <c s="16" r="C308"/>
      <c t="s" s="172" r="D308">
        <v>3622</v>
      </c>
      <c s="16" r="E308"/>
      <c t="s" s="16" r="F308">
        <v>3570</v>
      </c>
      <c t="s" s="16" r="G308">
        <v>3558</v>
      </c>
      <c t="s" s="16" r="H308">
        <v>76</v>
      </c>
      <c t="s" s="16" r="I308">
        <v>19</v>
      </c>
      <c s="248" r="J308">
        <v>41910</v>
      </c>
      <c s="16" r="K308"/>
      <c s="16" r="L308"/>
      <c t="s" s="172" r="M308">
        <v>3356</v>
      </c>
      <c s="16" r="N308"/>
      <c s="16" r="O308"/>
      <c s="16" r="P308"/>
      <c s="16" r="Q308"/>
      <c s="16" r="R308"/>
      <c s="16" r="S308"/>
      <c s="16" r="T308"/>
      <c s="16" r="U308"/>
      <c s="16" r="V308"/>
      <c s="16" r="W308"/>
      <c s="16" r="X308"/>
      <c s="16" r="Y308"/>
      <c s="16" r="Z308"/>
      <c s="16" r="AA308"/>
      <c s="16" r="AB308"/>
      <c s="16" r="AC308"/>
      <c s="16" r="AD308"/>
      <c s="16" r="AE308"/>
      <c s="16" r="AF308"/>
      <c s="16" r="AG308"/>
      <c s="16" r="AH308"/>
      <c s="16" r="AI308"/>
      <c s="16" r="AJ308"/>
      <c s="16" r="AK308"/>
    </row>
    <row r="309">
      <c s="16" r="A309"/>
      <c s="16" r="B309"/>
      <c s="16" r="C309"/>
      <c t="s" s="172" r="D309">
        <v>3625</v>
      </c>
      <c s="16" r="E309"/>
      <c t="s" s="16" r="F309">
        <v>3626</v>
      </c>
      <c t="s" s="16" r="G309">
        <v>3627</v>
      </c>
      <c t="s" s="16" r="H309">
        <v>76</v>
      </c>
      <c t="s" s="16" r="I309">
        <v>19</v>
      </c>
      <c s="248" r="J309">
        <v>41982</v>
      </c>
      <c s="16" r="K309"/>
      <c s="16" r="L309"/>
      <c t="s" s="172" r="M309">
        <v>3356</v>
      </c>
      <c s="16" r="N309"/>
      <c s="16" r="O309"/>
      <c s="16" r="P309"/>
      <c s="16" r="Q309"/>
      <c s="16" r="R309"/>
      <c s="16" r="S309"/>
      <c s="16" r="T309"/>
      <c s="16" r="U309"/>
      <c s="16" r="V309"/>
      <c s="16" r="W309"/>
      <c s="16" r="X309"/>
      <c s="16" r="Y309"/>
      <c s="16" r="Z309"/>
      <c s="16" r="AA309"/>
      <c s="16" r="AB309"/>
      <c s="16" r="AC309"/>
      <c s="16" r="AD309"/>
      <c s="16" r="AE309"/>
      <c s="16" r="AF309"/>
      <c s="16" r="AG309"/>
      <c s="16" r="AH309"/>
      <c s="16" r="AI309"/>
      <c s="16" r="AJ309"/>
      <c s="16" r="AK309"/>
    </row>
    <row r="310">
      <c s="16" r="A310"/>
      <c s="16" r="B310"/>
      <c s="16" r="C310"/>
      <c t="s" s="172" r="D310">
        <v>3628</v>
      </c>
      <c s="16" r="E310"/>
      <c t="s" s="16" r="F310">
        <v>3570</v>
      </c>
      <c t="s" s="16" r="G310">
        <v>3828</v>
      </c>
      <c t="s" s="16" r="H310">
        <v>76</v>
      </c>
      <c t="s" s="16" r="I310">
        <v>19</v>
      </c>
      <c s="248" r="J310">
        <v>41910</v>
      </c>
      <c s="16" r="K310"/>
      <c s="16" r="L310"/>
      <c t="s" s="172" r="M310">
        <v>3356</v>
      </c>
      <c s="16" r="N310"/>
      <c s="16" r="O310"/>
      <c s="16" r="P310"/>
      <c s="16" r="Q310"/>
      <c s="16" r="R310"/>
      <c s="16" r="S310"/>
      <c s="16" r="T310"/>
      <c s="16" r="U310"/>
      <c s="16" r="V310"/>
      <c s="16" r="W310"/>
      <c s="16" r="X310"/>
      <c s="16" r="Y310"/>
      <c s="16" r="Z310"/>
      <c s="16" r="AA310"/>
      <c s="16" r="AB310"/>
      <c s="16" r="AC310"/>
      <c s="16" r="AD310"/>
      <c s="16" r="AE310"/>
      <c s="16" r="AF310"/>
      <c s="16" r="AG310"/>
      <c s="16" r="AH310"/>
      <c s="16" r="AI310"/>
      <c s="16" r="AJ310"/>
      <c s="16" r="AK310"/>
    </row>
    <row r="311">
      <c s="172" r="A311"/>
      <c t="s" s="16" r="B311">
        <v>3630</v>
      </c>
      <c t="s" s="16" r="C311">
        <v>714</v>
      </c>
      <c t="s" s="172" r="D311">
        <v>3631</v>
      </c>
      <c t="s" s="16" r="E311">
        <v>3285</v>
      </c>
      <c t="s" s="16" r="F311">
        <v>3829</v>
      </c>
      <c t="s" s="16" r="G311">
        <v>3633</v>
      </c>
      <c t="s" s="16" r="H311">
        <v>76</v>
      </c>
      <c t="s" s="16" r="I311">
        <v>19</v>
      </c>
      <c s="248" r="J311">
        <v>41982</v>
      </c>
      <c s="16" r="K311"/>
      <c s="16" r="L311"/>
      <c t="s" s="172" r="M311">
        <v>3356</v>
      </c>
      <c s="16" r="N311"/>
      <c s="16" r="O311"/>
      <c s="16" r="P311"/>
      <c s="16" r="Q311"/>
      <c s="16" r="R311"/>
      <c s="16" r="S311"/>
      <c s="16" r="T311"/>
      <c s="16" r="U311"/>
      <c s="16" r="V311"/>
      <c s="16" r="W311"/>
      <c s="16" r="X311"/>
      <c s="16" r="Y311"/>
      <c s="16" r="Z311"/>
      <c s="16" r="AA311"/>
      <c s="16" r="AB311"/>
      <c s="16" r="AC311"/>
      <c s="16" r="AD311"/>
      <c s="16" r="AE311"/>
      <c s="16" r="AF311"/>
      <c s="16" r="AG311"/>
      <c s="16" r="AH311"/>
      <c s="16" r="AI311"/>
      <c s="16" r="AJ311"/>
      <c s="16" r="AK311"/>
    </row>
    <row r="312">
      <c s="16" r="A312"/>
      <c s="16" r="B312"/>
      <c s="16" r="C312"/>
      <c t="s" s="172" r="D312">
        <v>3634</v>
      </c>
      <c t="s" s="16" r="E312">
        <v>3285</v>
      </c>
      <c t="s" s="16" r="F312">
        <v>3830</v>
      </c>
      <c t="s" s="16" r="G312">
        <v>3792</v>
      </c>
      <c t="s" s="16" r="H312">
        <v>76</v>
      </c>
      <c t="s" s="16" r="I312">
        <v>19</v>
      </c>
      <c s="248" r="J312">
        <v>41982</v>
      </c>
      <c s="16" r="K312"/>
      <c s="16" r="L312"/>
      <c t="s" s="172" r="M312">
        <v>3356</v>
      </c>
      <c s="16" r="N312"/>
      <c s="16" r="O312"/>
      <c s="16" r="P312"/>
      <c s="16" r="Q312"/>
      <c s="16" r="R312"/>
      <c s="16" r="S312"/>
      <c s="16" r="T312"/>
      <c s="16" r="U312"/>
      <c s="16" r="V312"/>
      <c s="16" r="W312"/>
      <c s="16" r="X312"/>
      <c s="16" r="Y312"/>
      <c s="16" r="Z312"/>
      <c s="16" r="AA312"/>
      <c s="16" r="AB312"/>
      <c s="16" r="AC312"/>
      <c s="16" r="AD312"/>
      <c s="16" r="AE312"/>
      <c s="16" r="AF312"/>
      <c s="16" r="AG312"/>
      <c s="16" r="AH312"/>
      <c s="16" r="AI312"/>
      <c s="16" r="AJ312"/>
      <c s="16" r="AK312"/>
    </row>
    <row r="313">
      <c s="172" r="A313"/>
      <c t="s" s="172" r="B313">
        <v>3637</v>
      </c>
      <c s="172" r="C313"/>
      <c t="s" s="172" r="D313">
        <v>3638</v>
      </c>
      <c t="s" s="16" r="E313">
        <v>3822</v>
      </c>
      <c t="s" s="172" r="F313">
        <v>3831</v>
      </c>
      <c t="s" s="172" r="G313">
        <v>3832</v>
      </c>
      <c t="s" s="16" r="H313">
        <v>76</v>
      </c>
      <c t="s" s="16" r="I313">
        <v>19</v>
      </c>
      <c s="248" r="J313">
        <v>41910</v>
      </c>
      <c s="172" r="K313"/>
      <c s="172" r="L313"/>
      <c t="s" s="172" r="M313">
        <v>3356</v>
      </c>
      <c s="172" r="N313"/>
      <c s="172" r="O313"/>
      <c s="172" r="P313"/>
      <c s="172" r="Q313"/>
      <c s="172" r="R313"/>
      <c s="172" r="S313"/>
      <c s="172" r="T313"/>
      <c s="172" r="U313"/>
      <c s="172" r="V313"/>
      <c s="172" r="W313"/>
      <c s="172" r="X313"/>
      <c s="172" r="Y313"/>
      <c s="172" r="Z313"/>
      <c s="172" r="AA313"/>
      <c s="172" r="AB313"/>
      <c s="172" r="AC313"/>
      <c s="172" r="AD313"/>
      <c s="172" r="AE313"/>
      <c s="172" r="AF313"/>
      <c s="172" r="AG313"/>
      <c s="172" r="AH313"/>
      <c s="172" r="AI313"/>
      <c s="172" r="AJ313"/>
      <c s="172" r="AK313"/>
    </row>
    <row r="314">
      <c s="16" r="A314"/>
      <c s="16" r="C314"/>
      <c t="s" s="172" r="D314">
        <v>3641</v>
      </c>
      <c t="s" s="16" r="E314">
        <v>3833</v>
      </c>
      <c t="s" s="16" r="F314">
        <v>3643</v>
      </c>
      <c t="s" s="16" r="G314">
        <v>3644</v>
      </c>
      <c t="s" s="16" r="H314">
        <v>76</v>
      </c>
      <c t="s" s="16" r="I314">
        <v>19</v>
      </c>
      <c s="248" r="J314">
        <v>41910</v>
      </c>
      <c s="16" r="K314"/>
      <c s="16" r="L314"/>
      <c t="s" s="172" r="M314">
        <v>3356</v>
      </c>
      <c s="16" r="N314"/>
      <c s="16" r="O314"/>
      <c s="16" r="P314"/>
      <c s="16" r="Q314"/>
      <c s="16" r="R314"/>
      <c s="16" r="S314"/>
      <c s="16" r="T314"/>
      <c s="16" r="U314"/>
      <c s="16" r="V314"/>
      <c s="16" r="W314"/>
      <c s="16" r="X314"/>
      <c s="16" r="Y314"/>
      <c s="16" r="Z314"/>
      <c s="16" r="AA314"/>
      <c s="16" r="AB314"/>
      <c s="16" r="AC314"/>
      <c s="16" r="AD314"/>
      <c s="16" r="AE314"/>
      <c s="16" r="AF314"/>
      <c s="16" r="AG314"/>
      <c s="16" r="AH314"/>
      <c s="16" r="AI314"/>
      <c s="16" r="AJ314"/>
      <c s="16" r="AK314"/>
    </row>
    <row r="315">
      <c s="16" r="A315"/>
      <c s="16" r="B315"/>
      <c s="16" r="C315"/>
      <c t="s" s="172" r="D315">
        <v>3645</v>
      </c>
      <c s="16" r="E315"/>
      <c t="s" s="16" r="F315">
        <v>3646</v>
      </c>
      <c t="s" s="16" r="G315">
        <v>3647</v>
      </c>
      <c t="s" s="16" r="H315">
        <v>76</v>
      </c>
      <c t="s" s="16" r="I315">
        <v>19</v>
      </c>
      <c s="248" r="J315">
        <v>41910</v>
      </c>
      <c s="16" r="K315"/>
      <c s="16" r="L315"/>
      <c t="s" s="172" r="M315">
        <v>3356</v>
      </c>
      <c s="16" r="N315"/>
      <c s="16" r="O315"/>
      <c s="16" r="P315"/>
      <c s="16" r="Q315"/>
      <c s="16" r="R315"/>
      <c s="16" r="S315"/>
      <c s="16" r="T315"/>
      <c s="16" r="U315"/>
      <c s="16" r="V315"/>
      <c s="16" r="W315"/>
      <c s="16" r="X315"/>
      <c s="16" r="Y315"/>
      <c s="16" r="Z315"/>
      <c s="16" r="AA315"/>
      <c s="16" r="AB315"/>
      <c s="16" r="AC315"/>
      <c s="16" r="AD315"/>
      <c s="16" r="AE315"/>
      <c s="16" r="AF315"/>
      <c s="16" r="AG315"/>
      <c s="16" r="AH315"/>
      <c s="16" r="AI315"/>
      <c s="16" r="AJ315"/>
      <c s="16" r="AK315"/>
    </row>
    <row r="316">
      <c s="16" r="A316"/>
      <c s="16" r="B316"/>
      <c s="16" r="C316"/>
      <c t="s" s="172" r="D316">
        <v>3481</v>
      </c>
      <c s="16" r="E316"/>
      <c t="s" s="16" r="F316">
        <v>3648</v>
      </c>
      <c t="s" s="16" r="G316">
        <v>3649</v>
      </c>
      <c t="s" s="16" r="H316">
        <v>76</v>
      </c>
      <c t="s" s="16" r="I316">
        <v>19</v>
      </c>
      <c s="248" r="J316">
        <v>41910</v>
      </c>
      <c s="16" r="K316"/>
      <c s="16" r="L316"/>
      <c t="s" s="172" r="M316">
        <v>3356</v>
      </c>
      <c s="16" r="N316"/>
      <c s="16" r="O316"/>
      <c s="16" r="P316"/>
      <c s="16" r="Q316"/>
      <c s="16" r="R316"/>
      <c s="16" r="S316"/>
      <c s="16" r="T316"/>
      <c s="16" r="U316"/>
      <c s="16" r="V316"/>
      <c s="16" r="W316"/>
      <c s="16" r="X316"/>
      <c s="16" r="Y316"/>
      <c s="16" r="Z316"/>
      <c s="16" r="AA316"/>
      <c s="16" r="AB316"/>
      <c s="16" r="AC316"/>
      <c s="16" r="AD316"/>
      <c s="16" r="AE316"/>
      <c s="16" r="AF316"/>
      <c s="16" r="AG316"/>
      <c s="16" r="AH316"/>
      <c s="16" r="AI316"/>
      <c s="16" r="AJ316"/>
      <c s="16" r="AK316"/>
    </row>
    <row r="317">
      <c s="16" r="A317"/>
      <c s="16" r="B317"/>
      <c s="16" r="C317"/>
      <c t="s" s="172" r="D317">
        <v>3650</v>
      </c>
      <c s="16" r="E317"/>
      <c t="s" s="16" r="F317">
        <v>3651</v>
      </c>
      <c t="s" s="172" r="G317">
        <v>3652</v>
      </c>
      <c t="s" s="16" r="H317">
        <v>76</v>
      </c>
      <c t="s" s="16" r="I317">
        <v>19</v>
      </c>
      <c s="248" r="J317">
        <v>41910</v>
      </c>
      <c s="16" r="K317"/>
      <c s="16" r="L317"/>
      <c t="s" s="172" r="M317">
        <v>3356</v>
      </c>
      <c s="16" r="N317"/>
      <c s="16" r="O317"/>
      <c s="16" r="P317"/>
      <c s="16" r="Q317"/>
      <c s="16" r="R317"/>
      <c s="16" r="S317"/>
      <c s="16" r="T317"/>
      <c s="16" r="U317"/>
      <c s="16" r="V317"/>
      <c s="16" r="W317"/>
      <c s="16" r="X317"/>
      <c s="16" r="Y317"/>
      <c s="16" r="Z317"/>
      <c s="16" r="AA317"/>
      <c s="16" r="AB317"/>
      <c s="16" r="AC317"/>
      <c s="16" r="AD317"/>
      <c s="16" r="AE317"/>
      <c s="16" r="AF317"/>
      <c s="16" r="AG317"/>
      <c s="16" r="AH317"/>
      <c s="16" r="AI317"/>
      <c s="16" r="AJ317"/>
      <c s="16" r="AK317"/>
    </row>
    <row r="318">
      <c s="16" r="A318"/>
      <c s="16" r="B318"/>
      <c s="16" r="C318"/>
      <c t="s" s="172" r="D318">
        <v>3512</v>
      </c>
      <c s="16" r="E318"/>
      <c t="s" s="16" r="F318">
        <v>3834</v>
      </c>
      <c t="s" s="16" r="G318">
        <v>3835</v>
      </c>
      <c t="s" s="16" r="H318">
        <v>76</v>
      </c>
      <c t="s" s="16" r="I318">
        <v>19</v>
      </c>
      <c s="248" r="J318">
        <v>41910</v>
      </c>
      <c s="16" r="K318"/>
      <c s="16" r="L318"/>
      <c t="s" s="172" r="M318">
        <v>3356</v>
      </c>
      <c s="16" r="N318"/>
      <c s="16" r="O318"/>
      <c s="16" r="P318"/>
      <c s="16" r="Q318"/>
      <c s="16" r="R318"/>
      <c s="16" r="S318"/>
      <c s="16" r="T318"/>
      <c s="16" r="U318"/>
      <c s="16" r="V318"/>
      <c s="16" r="W318"/>
      <c s="16" r="X318"/>
      <c s="16" r="Y318"/>
      <c s="16" r="Z318"/>
      <c s="16" r="AA318"/>
      <c s="16" r="AB318"/>
      <c s="16" r="AC318"/>
      <c s="16" r="AD318"/>
      <c s="16" r="AE318"/>
      <c s="16" r="AF318"/>
      <c s="16" r="AG318"/>
      <c s="16" r="AH318"/>
      <c s="16" r="AI318"/>
      <c s="16" r="AJ318"/>
      <c s="16" r="AK318"/>
    </row>
    <row r="319">
      <c s="16" r="A319"/>
      <c s="16" r="B319"/>
      <c s="16" r="C319"/>
      <c t="s" s="172" r="D319">
        <v>3342</v>
      </c>
      <c s="16" r="E319"/>
      <c t="s" s="16" r="F319">
        <v>3655</v>
      </c>
      <c t="s" s="16" r="G319">
        <v>3656</v>
      </c>
      <c t="s" s="16" r="H319">
        <v>76</v>
      </c>
      <c t="s" s="16" r="I319">
        <v>19</v>
      </c>
      <c s="248" r="J319">
        <v>41910</v>
      </c>
      <c s="16" r="K319"/>
      <c s="16" r="L319"/>
      <c t="s" s="172" r="M319">
        <v>3356</v>
      </c>
      <c s="16" r="N319"/>
      <c s="16" r="O319"/>
      <c s="16" r="P319"/>
      <c s="16" r="Q319"/>
      <c s="16" r="R319"/>
      <c s="16" r="S319"/>
      <c s="16" r="T319"/>
      <c s="16" r="U319"/>
      <c s="16" r="V319"/>
      <c s="16" r="W319"/>
      <c s="16" r="X319"/>
      <c s="16" r="Y319"/>
      <c s="16" r="Z319"/>
      <c s="16" r="AA319"/>
      <c s="16" r="AB319"/>
      <c s="16" r="AC319"/>
      <c s="16" r="AD319"/>
      <c s="16" r="AE319"/>
      <c s="16" r="AF319"/>
      <c s="16" r="AG319"/>
      <c s="16" r="AH319"/>
      <c s="16" r="AI319"/>
      <c s="16" r="AJ319"/>
      <c s="16" r="AK319"/>
    </row>
    <row r="320">
      <c s="16" r="A320"/>
      <c s="16" r="B320"/>
      <c s="16" r="C320"/>
      <c t="s" s="16" r="D320">
        <v>3657</v>
      </c>
      <c s="16" r="E320"/>
      <c t="s" s="16" r="F320">
        <v>3658</v>
      </c>
      <c t="s" s="16" r="G320">
        <v>3659</v>
      </c>
      <c t="s" s="16" r="H320">
        <v>76</v>
      </c>
      <c t="s" s="16" r="I320">
        <v>19</v>
      </c>
      <c s="248" r="J320">
        <v>41910</v>
      </c>
      <c s="16" r="K320"/>
      <c s="16" r="L320"/>
      <c t="s" s="172" r="M320">
        <v>3356</v>
      </c>
      <c s="16" r="N320"/>
      <c s="16" r="O320"/>
      <c s="16" r="P320"/>
      <c s="16" r="Q320"/>
      <c s="16" r="R320"/>
      <c s="16" r="S320"/>
      <c s="16" r="T320"/>
      <c s="16" r="U320"/>
      <c s="16" r="V320"/>
      <c s="16" r="W320"/>
      <c s="16" r="X320"/>
      <c s="16" r="Y320"/>
      <c s="16" r="Z320"/>
      <c s="16" r="AA320"/>
      <c s="16" r="AB320"/>
      <c s="16" r="AC320"/>
      <c s="16" r="AD320"/>
      <c s="16" r="AE320"/>
      <c s="16" r="AF320"/>
      <c s="16" r="AG320"/>
      <c s="16" r="AH320"/>
      <c s="16" r="AI320"/>
      <c s="16" r="AJ320"/>
      <c s="16" r="AK320"/>
    </row>
    <row r="321">
      <c s="16" r="A321"/>
      <c t="s" s="172" r="B321">
        <v>3660</v>
      </c>
      <c s="16" r="C321"/>
      <c t="s" s="172" r="D321">
        <v>3661</v>
      </c>
      <c s="16" r="E321"/>
      <c t="s" s="16" r="F321">
        <v>3836</v>
      </c>
      <c t="s" s="16" r="G321">
        <v>3837</v>
      </c>
      <c t="s" s="16" r="H321">
        <v>155</v>
      </c>
      <c t="s" s="16" r="I321">
        <v>19</v>
      </c>
      <c s="248" r="J321">
        <v>41934</v>
      </c>
      <c s="16" r="K321"/>
      <c s="16" r="L321"/>
      <c t="s" s="172" r="M321">
        <v>3356</v>
      </c>
      <c s="16" r="N321"/>
      <c s="16" r="O321"/>
      <c s="16" r="P321"/>
      <c s="16" r="Q321"/>
      <c s="16" r="R321"/>
      <c s="16" r="S321"/>
      <c s="16" r="T321"/>
      <c s="16" r="U321"/>
      <c s="16" r="V321"/>
      <c s="16" r="W321"/>
      <c s="16" r="X321"/>
      <c s="16" r="Y321"/>
      <c s="16" r="Z321"/>
      <c s="16" r="AA321"/>
      <c s="16" r="AB321"/>
      <c s="16" r="AC321"/>
      <c s="16" r="AD321"/>
      <c s="16" r="AE321"/>
      <c s="16" r="AF321"/>
      <c s="16" r="AG321"/>
      <c s="16" r="AH321"/>
      <c s="16" r="AI321"/>
      <c s="16" r="AJ321"/>
      <c s="16" r="AK321"/>
    </row>
    <row r="322">
      <c s="16" r="A322"/>
      <c s="16" r="C322"/>
      <c t="s" s="172" r="D322">
        <v>3665</v>
      </c>
      <c s="16" r="E322"/>
      <c t="s" s="16" r="F322">
        <v>3838</v>
      </c>
      <c t="s" s="16" r="G322">
        <v>3667</v>
      </c>
      <c t="s" s="16" r="H322">
        <v>155</v>
      </c>
      <c t="s" s="16" r="I322">
        <v>19</v>
      </c>
      <c s="248" r="J322">
        <v>41934</v>
      </c>
      <c s="16" r="K322"/>
      <c s="16" r="L322"/>
      <c t="s" s="172" r="M322">
        <v>3356</v>
      </c>
      <c s="16" r="N322"/>
      <c s="16" r="O322"/>
      <c s="16" r="P322"/>
      <c s="16" r="Q322"/>
      <c s="16" r="R322"/>
      <c s="16" r="S322"/>
      <c s="16" r="T322"/>
      <c s="16" r="U322"/>
      <c s="16" r="V322"/>
      <c s="16" r="W322"/>
      <c s="16" r="X322"/>
      <c s="16" r="Y322"/>
      <c s="16" r="Z322"/>
      <c s="16" r="AA322"/>
      <c s="16" r="AB322"/>
      <c s="16" r="AC322"/>
      <c s="16" r="AD322"/>
      <c s="16" r="AE322"/>
      <c s="16" r="AF322"/>
      <c s="16" r="AG322"/>
      <c s="16" r="AH322"/>
      <c s="16" r="AI322"/>
      <c s="16" r="AJ322"/>
      <c s="16" r="AK322"/>
    </row>
    <row r="323">
      <c s="16" r="A323"/>
      <c s="16" r="C323"/>
      <c t="s" s="172" r="D323">
        <v>3668</v>
      </c>
      <c s="16" r="E323"/>
      <c t="s" s="16" r="F323">
        <v>3839</v>
      </c>
      <c t="s" s="16" r="G323">
        <v>3840</v>
      </c>
      <c t="s" s="16" r="H323">
        <v>155</v>
      </c>
      <c t="s" s="16" r="I323">
        <v>19</v>
      </c>
      <c s="248" r="J323">
        <v>41886</v>
      </c>
      <c s="16" r="K323"/>
      <c s="16" r="L323"/>
      <c t="s" s="172" r="M323">
        <v>3356</v>
      </c>
      <c s="16" r="N323"/>
      <c s="16" r="O323"/>
      <c s="16" r="P323"/>
      <c s="16" r="Q323"/>
      <c s="16" r="R323"/>
      <c s="16" r="S323"/>
      <c s="16" r="T323"/>
      <c s="16" r="U323"/>
      <c s="16" r="V323"/>
      <c s="16" r="W323"/>
      <c s="16" r="X323"/>
      <c s="16" r="Y323"/>
      <c s="16" r="Z323"/>
      <c s="16" r="AA323"/>
      <c s="16" r="AB323"/>
      <c s="16" r="AC323"/>
      <c s="16" r="AD323"/>
      <c s="16" r="AE323"/>
      <c s="16" r="AF323"/>
      <c s="16" r="AG323"/>
      <c s="16" r="AH323"/>
      <c s="16" r="AI323"/>
      <c s="16" r="AJ323"/>
      <c s="16" r="AK323"/>
    </row>
    <row r="324">
      <c s="16" r="A324"/>
      <c s="16" r="B324"/>
      <c s="16" r="C324"/>
      <c t="s" s="172" r="D324">
        <v>3841</v>
      </c>
      <c s="16" r="E324"/>
      <c t="s" s="16" r="F324">
        <v>3842</v>
      </c>
      <c t="s" s="16" r="G324">
        <v>3843</v>
      </c>
      <c t="s" s="16" r="H324">
        <v>155</v>
      </c>
      <c t="s" s="16" r="I324">
        <v>19</v>
      </c>
      <c s="248" r="J324">
        <v>41886</v>
      </c>
      <c s="16" r="K324"/>
      <c s="172" r="L324"/>
      <c t="s" s="172" r="M324">
        <v>3356</v>
      </c>
      <c s="16" r="N324"/>
      <c s="16" r="O324"/>
      <c s="16" r="P324"/>
      <c s="16" r="Q324"/>
      <c s="16" r="R324"/>
      <c s="16" r="S324"/>
      <c s="16" r="T324"/>
      <c s="16" r="U324"/>
      <c s="16" r="V324"/>
      <c s="16" r="W324"/>
      <c s="16" r="X324"/>
      <c s="16" r="Y324"/>
      <c s="16" r="Z324"/>
      <c s="16" r="AA324"/>
      <c s="16" r="AB324"/>
      <c s="16" r="AC324"/>
      <c s="16" r="AD324"/>
      <c s="16" r="AE324"/>
      <c s="16" r="AF324"/>
      <c s="16" r="AG324"/>
      <c s="16" r="AH324"/>
      <c s="16" r="AI324"/>
      <c s="16" r="AJ324"/>
      <c s="16" r="AK324"/>
    </row>
    <row r="325">
      <c s="16" r="A325"/>
      <c s="16" r="B325"/>
      <c s="16" r="C325"/>
      <c t="s" s="172" r="D325">
        <v>3844</v>
      </c>
      <c t="s" s="16" r="E325">
        <v>3675</v>
      </c>
      <c t="s" s="16" r="F325">
        <v>3845</v>
      </c>
      <c t="s" s="16" r="G325">
        <v>3846</v>
      </c>
      <c t="s" s="16" r="H325">
        <v>76</v>
      </c>
      <c t="s" s="16" r="I325">
        <v>19</v>
      </c>
      <c s="248" r="J325">
        <v>41886</v>
      </c>
      <c s="16" r="K325"/>
      <c s="16" r="L325"/>
      <c t="s" s="172" r="M325">
        <v>3356</v>
      </c>
      <c s="16" r="N325"/>
      <c s="16" r="O325"/>
      <c s="16" r="P325"/>
      <c s="16" r="Q325"/>
      <c s="16" r="R325"/>
      <c s="16" r="S325"/>
      <c s="16" r="T325"/>
      <c s="16" r="U325"/>
      <c s="16" r="V325"/>
      <c s="16" r="W325"/>
      <c s="16" r="X325"/>
      <c s="16" r="Y325"/>
      <c s="16" r="Z325"/>
      <c s="16" r="AA325"/>
      <c s="16" r="AB325"/>
      <c s="16" r="AC325"/>
      <c s="16" r="AD325"/>
      <c s="16" r="AE325"/>
      <c s="16" r="AF325"/>
      <c s="16" r="AG325"/>
      <c s="16" r="AH325"/>
      <c s="16" r="AI325"/>
      <c s="16" r="AJ325"/>
      <c s="16" r="AK325"/>
    </row>
    <row r="326">
      <c s="16" r="A326"/>
      <c s="16" r="B326"/>
      <c s="16" r="C326"/>
      <c t="s" s="172" r="D326">
        <v>3847</v>
      </c>
      <c s="16" r="E326"/>
      <c t="s" s="172" r="F326">
        <v>3848</v>
      </c>
      <c t="s" s="16" r="G326">
        <v>3849</v>
      </c>
      <c t="s" s="16" r="H326">
        <v>155</v>
      </c>
      <c t="s" s="16" r="I326">
        <v>19</v>
      </c>
      <c s="248" r="J326">
        <v>41886</v>
      </c>
      <c s="16" r="K326"/>
      <c s="16" r="L326"/>
      <c t="s" s="172" r="M326">
        <v>3356</v>
      </c>
      <c s="16" r="N326"/>
      <c s="16" r="O326"/>
      <c s="16" r="P326"/>
      <c s="16" r="Q326"/>
      <c s="16" r="R326"/>
      <c s="16" r="S326"/>
      <c s="16" r="T326"/>
      <c s="16" r="U326"/>
      <c s="16" r="V326"/>
      <c s="16" r="W326"/>
      <c s="16" r="X326"/>
      <c s="16" r="Y326"/>
      <c s="16" r="Z326"/>
      <c s="16" r="AA326"/>
      <c s="16" r="AB326"/>
      <c s="16" r="AC326"/>
      <c s="16" r="AD326"/>
      <c s="16" r="AE326"/>
      <c s="16" r="AF326"/>
      <c s="16" r="AG326"/>
      <c s="16" r="AH326"/>
      <c s="16" r="AI326"/>
      <c s="16" r="AJ326"/>
      <c s="16" r="AK326"/>
    </row>
    <row r="327">
      <c s="16" r="A327"/>
      <c s="16" r="B327"/>
      <c s="16" r="C327"/>
      <c t="s" s="172" r="D327">
        <v>3850</v>
      </c>
      <c s="16" r="E327"/>
      <c t="s" s="16" r="F327">
        <v>3851</v>
      </c>
      <c t="s" s="16" r="G327">
        <v>3852</v>
      </c>
      <c t="s" s="16" r="H327">
        <v>76</v>
      </c>
      <c t="s" s="16" r="I327">
        <v>19</v>
      </c>
      <c s="248" r="J327">
        <v>41886</v>
      </c>
      <c s="16" r="K327"/>
      <c s="16" r="L327"/>
      <c t="s" s="172" r="M327">
        <v>3356</v>
      </c>
      <c s="16" r="N327"/>
      <c s="16" r="O327"/>
      <c s="16" r="P327"/>
      <c s="16" r="Q327"/>
      <c s="16" r="R327"/>
      <c s="16" r="S327"/>
      <c s="16" r="T327"/>
      <c s="16" r="U327"/>
      <c s="16" r="V327"/>
      <c s="16" r="W327"/>
      <c s="16" r="X327"/>
      <c s="16" r="Y327"/>
      <c s="16" r="Z327"/>
      <c s="16" r="AA327"/>
      <c s="16" r="AB327"/>
      <c s="16" r="AC327"/>
      <c s="16" r="AD327"/>
      <c s="16" r="AE327"/>
      <c s="16" r="AF327"/>
      <c s="16" r="AG327"/>
      <c s="16" r="AH327"/>
      <c s="16" r="AI327"/>
      <c s="16" r="AJ327"/>
      <c s="16" r="AK327"/>
    </row>
    <row r="328">
      <c s="16" r="A328"/>
      <c s="16" r="B328"/>
      <c s="16" r="C328"/>
      <c t="s" s="172" r="D328">
        <v>3853</v>
      </c>
      <c s="16" r="E328"/>
      <c t="s" s="16" r="F328">
        <v>3854</v>
      </c>
      <c t="s" s="16" r="G328">
        <v>3806</v>
      </c>
      <c t="s" s="16" r="H328">
        <v>76</v>
      </c>
      <c t="s" s="16" r="I328">
        <v>19</v>
      </c>
      <c s="195" r="J328">
        <v>41912</v>
      </c>
      <c s="16" r="K328"/>
      <c s="16" r="L328"/>
      <c t="s" s="172" r="M328">
        <v>3356</v>
      </c>
      <c s="16" r="N328"/>
      <c s="16" r="O328"/>
      <c s="16" r="P328"/>
      <c s="16" r="Q328"/>
      <c s="16" r="R328"/>
      <c s="16" r="S328"/>
      <c s="16" r="T328"/>
      <c s="16" r="U328"/>
      <c s="16" r="V328"/>
      <c s="16" r="W328"/>
      <c s="16" r="X328"/>
      <c s="16" r="Y328"/>
      <c s="16" r="Z328"/>
      <c s="16" r="AA328"/>
      <c s="16" r="AB328"/>
      <c s="16" r="AC328"/>
      <c s="16" r="AD328"/>
      <c s="16" r="AE328"/>
      <c s="16" r="AF328"/>
      <c s="16" r="AG328"/>
      <c s="16" r="AH328"/>
      <c s="16" r="AI328"/>
      <c s="16" r="AJ328"/>
      <c s="16" r="AK328"/>
    </row>
    <row r="329">
      <c s="16" r="A329"/>
      <c t="s" s="16" r="B329">
        <v>3696</v>
      </c>
      <c s="16" r="C329"/>
      <c t="s" s="172" r="D329">
        <v>3855</v>
      </c>
      <c s="16" r="E329"/>
      <c t="s" s="16" r="F329">
        <v>3856</v>
      </c>
      <c t="s" s="16" r="G329">
        <v>3857</v>
      </c>
      <c t="s" s="16" r="H329">
        <v>155</v>
      </c>
      <c t="s" s="16" r="I329">
        <v>19</v>
      </c>
      <c s="248" r="J329">
        <v>41886</v>
      </c>
      <c s="16" r="K329"/>
      <c s="16" r="L329"/>
      <c t="s" s="172" r="M329">
        <v>3356</v>
      </c>
      <c s="16" r="N329"/>
      <c s="16" r="O329"/>
      <c s="16" r="P329"/>
      <c s="16" r="Q329"/>
      <c s="16" r="R329"/>
      <c s="16" r="S329"/>
      <c s="16" r="T329"/>
      <c s="16" r="U329"/>
      <c s="16" r="V329"/>
      <c s="16" r="W329"/>
      <c s="16" r="X329"/>
      <c s="16" r="Y329"/>
      <c s="16" r="Z329"/>
      <c s="16" r="AA329"/>
      <c s="16" r="AB329"/>
      <c s="16" r="AC329"/>
      <c s="16" r="AD329"/>
      <c s="16" r="AE329"/>
      <c s="16" r="AF329"/>
      <c s="16" r="AG329"/>
      <c s="16" r="AH329"/>
      <c s="16" r="AI329"/>
      <c s="16" r="AJ329"/>
      <c s="16" r="AK329"/>
    </row>
    <row r="330">
      <c s="16" r="A330"/>
      <c s="16" r="B330"/>
      <c s="16" r="C330"/>
      <c t="s" s="172" r="D330">
        <v>3858</v>
      </c>
      <c s="16" r="E330"/>
      <c t="s" s="16" r="F330">
        <v>3859</v>
      </c>
      <c t="s" s="16" r="G330">
        <v>3860</v>
      </c>
      <c t="s" s="16" r="H330">
        <v>155</v>
      </c>
      <c t="s" s="16" r="I330">
        <v>19</v>
      </c>
      <c s="248" r="J330">
        <v>41934</v>
      </c>
      <c s="16" r="K330"/>
      <c s="16" r="L330"/>
      <c t="s" s="172" r="M330">
        <v>3356</v>
      </c>
      <c s="16" r="N330"/>
      <c s="16" r="O330"/>
      <c s="16" r="P330"/>
      <c s="16" r="Q330"/>
      <c s="16" r="R330"/>
      <c s="16" r="S330"/>
      <c s="16" r="T330"/>
      <c s="16" r="U330"/>
      <c s="16" r="V330"/>
      <c s="16" r="W330"/>
      <c s="16" r="X330"/>
      <c s="16" r="Y330"/>
      <c s="16" r="Z330"/>
      <c s="16" r="AA330"/>
      <c s="16" r="AB330"/>
      <c s="16" r="AC330"/>
      <c s="16" r="AD330"/>
      <c s="16" r="AE330"/>
      <c s="16" r="AF330"/>
      <c s="16" r="AG330"/>
      <c s="16" r="AH330"/>
      <c s="16" r="AI330"/>
      <c s="16" r="AJ330"/>
      <c s="16" r="AK330"/>
    </row>
    <row r="331">
      <c s="16" r="A331"/>
      <c t="s" s="16" r="B331">
        <v>422</v>
      </c>
      <c s="16" r="C331"/>
      <c t="s" s="16" r="D331">
        <v>3717</v>
      </c>
      <c t="s" s="16" r="E331">
        <v>3285</v>
      </c>
      <c t="s" s="16" r="F331">
        <v>3861</v>
      </c>
      <c t="s" s="16" r="G331">
        <v>3719</v>
      </c>
      <c t="s" s="16" r="H331">
        <v>155</v>
      </c>
      <c t="s" s="16" r="I331">
        <v>19</v>
      </c>
      <c s="248" r="J331">
        <v>41886</v>
      </c>
      <c s="16" r="K331"/>
      <c s="16" r="L331"/>
      <c t="s" s="172" r="M331">
        <v>3356</v>
      </c>
      <c s="16" r="N331"/>
      <c s="16" r="O331"/>
      <c s="16" r="P331"/>
      <c s="16" r="Q331"/>
      <c s="16" r="R331"/>
      <c s="16" r="S331"/>
      <c s="16" r="T331"/>
      <c s="16" r="U331"/>
      <c s="16" r="V331"/>
      <c s="16" r="W331"/>
      <c s="16" r="X331"/>
      <c s="16" r="Y331"/>
      <c s="16" r="Z331"/>
      <c s="16" r="AA331"/>
      <c s="16" r="AB331"/>
      <c s="16" r="AC331"/>
      <c s="16" r="AD331"/>
      <c s="16" r="AE331"/>
      <c s="16" r="AF331"/>
      <c s="16" r="AG331"/>
      <c s="16" r="AH331"/>
      <c s="16" r="AI331"/>
      <c s="16" r="AJ331"/>
      <c s="16" r="AK331"/>
    </row>
    <row r="332">
      <c s="16" r="A332"/>
      <c s="16" r="B332"/>
      <c s="16" r="C332"/>
      <c t="s" s="16" r="D332">
        <v>767</v>
      </c>
      <c s="16" r="E332"/>
      <c t="s" s="172" r="F332">
        <v>3862</v>
      </c>
      <c t="s" s="172" r="G332">
        <v>3863</v>
      </c>
      <c t="s" s="16" r="H332">
        <v>155</v>
      </c>
      <c t="s" s="16" r="I332">
        <v>19</v>
      </c>
      <c s="248" r="J332">
        <v>41886</v>
      </c>
      <c s="16" r="K332"/>
      <c s="16" r="L332"/>
      <c t="s" s="172" r="M332">
        <v>3356</v>
      </c>
      <c s="16" r="N332"/>
      <c s="16" r="O332"/>
      <c s="16" r="P332"/>
      <c s="16" r="Q332"/>
      <c s="16" r="R332"/>
      <c s="16" r="S332"/>
      <c s="16" r="T332"/>
      <c s="16" r="U332"/>
      <c s="16" r="V332"/>
      <c s="16" r="W332"/>
      <c s="16" r="X332"/>
      <c s="16" r="Y332"/>
      <c s="16" r="Z332"/>
      <c s="16" r="AA332"/>
      <c s="16" r="AB332"/>
      <c s="16" r="AC332"/>
      <c s="16" r="AD332"/>
      <c s="16" r="AE332"/>
      <c s="16" r="AF332"/>
      <c s="16" r="AG332"/>
      <c s="16" r="AH332"/>
      <c s="16" r="AI332"/>
      <c s="16" r="AJ332"/>
      <c s="16" r="AK332"/>
    </row>
    <row r="333">
      <c s="16" r="A333"/>
      <c s="16" r="B333"/>
      <c s="16" r="C333"/>
      <c t="s" s="16" r="D333">
        <v>3722</v>
      </c>
      <c s="16" r="E333"/>
      <c t="s" s="172" r="F333">
        <v>3864</v>
      </c>
      <c t="s" s="16" r="G333">
        <v>3865</v>
      </c>
      <c t="s" s="16" r="H333">
        <v>155</v>
      </c>
      <c t="s" s="16" r="I333">
        <v>19</v>
      </c>
      <c s="248" r="J333">
        <v>41886</v>
      </c>
      <c s="16" r="K333"/>
      <c s="16" r="L333"/>
      <c t="s" s="172" r="M333">
        <v>3356</v>
      </c>
      <c s="16" r="N333"/>
      <c s="16" r="O333"/>
      <c s="16" r="P333"/>
      <c s="16" r="Q333"/>
      <c s="16" r="R333"/>
      <c s="16" r="S333"/>
      <c s="16" r="T333"/>
      <c s="16" r="U333"/>
      <c s="16" r="V333"/>
      <c s="16" r="W333"/>
      <c s="16" r="X333"/>
      <c s="16" r="Y333"/>
      <c s="16" r="Z333"/>
      <c s="16" r="AA333"/>
      <c s="16" r="AB333"/>
      <c s="16" r="AC333"/>
      <c s="16" r="AD333"/>
      <c s="16" r="AE333"/>
      <c s="16" r="AF333"/>
      <c s="16" r="AG333"/>
      <c s="16" r="AH333"/>
      <c s="16" r="AI333"/>
      <c s="16" r="AJ333"/>
      <c s="16" r="AK333"/>
    </row>
    <row r="334">
      <c s="16" r="A334"/>
      <c s="16" r="B334"/>
      <c s="16" r="C334"/>
      <c t="s" s="16" r="D334">
        <v>3731</v>
      </c>
      <c t="s" s="16" r="E334">
        <v>3732</v>
      </c>
      <c t="s" s="172" r="F334">
        <v>1783</v>
      </c>
      <c t="s" s="172" r="G334">
        <v>3733</v>
      </c>
      <c t="s" s="16" r="H334">
        <v>155</v>
      </c>
      <c s="16" r="I334"/>
      <c s="16" r="J334"/>
      <c s="16" r="K334"/>
      <c s="16" r="L334"/>
      <c t="s" s="172" r="M334">
        <v>3356</v>
      </c>
      <c s="16" r="N334"/>
      <c s="16" r="O334"/>
      <c s="16" r="P334"/>
      <c s="16" r="Q334"/>
      <c s="16" r="R334"/>
      <c s="16" r="S334"/>
      <c s="16" r="T334"/>
      <c s="16" r="U334"/>
      <c s="16" r="V334"/>
      <c s="16" r="W334"/>
      <c s="16" r="X334"/>
      <c s="16" r="Y334"/>
      <c s="16" r="Z334"/>
      <c s="16" r="AA334"/>
      <c s="16" r="AB334"/>
      <c s="16" r="AC334"/>
      <c s="16" r="AD334"/>
      <c s="16" r="AE334"/>
      <c s="16" r="AF334"/>
      <c s="16" r="AG334"/>
      <c s="16" r="AH334"/>
      <c s="16" r="AI334"/>
      <c s="16" r="AJ334"/>
      <c s="16" r="AK334"/>
      <c s="16" r="AL334"/>
    </row>
    <row r="335">
      <c s="16" r="A335"/>
      <c s="16" r="B335"/>
      <c s="16" r="C335"/>
      <c t="s" s="16" r="D335">
        <v>3706</v>
      </c>
      <c t="s" s="16" r="E335">
        <v>3707</v>
      </c>
      <c t="s" s="172" r="F335">
        <v>3866</v>
      </c>
      <c t="s" s="16" r="G335">
        <v>3709</v>
      </c>
      <c t="s" s="16" r="H335">
        <v>155</v>
      </c>
      <c t="s" s="16" r="I335">
        <v>19</v>
      </c>
      <c s="248" r="J335">
        <v>41954</v>
      </c>
      <c s="16" r="K335"/>
      <c s="16" r="L335"/>
      <c t="s" s="172" r="M335">
        <v>3356</v>
      </c>
      <c s="16" r="N335"/>
      <c s="16" r="O335"/>
      <c s="16" r="P335"/>
      <c s="16" r="Q335"/>
      <c s="16" r="R335"/>
      <c s="16" r="S335"/>
      <c s="16" r="T335"/>
      <c s="16" r="U335"/>
      <c s="16" r="V335"/>
      <c s="16" r="W335"/>
      <c s="16" r="X335"/>
      <c s="16" r="Y335"/>
      <c s="16" r="Z335"/>
      <c s="16" r="AA335"/>
      <c s="16" r="AB335"/>
      <c s="16" r="AC335"/>
      <c s="16" r="AD335"/>
      <c s="16" r="AE335"/>
      <c s="16" r="AF335"/>
      <c s="16" r="AG335"/>
      <c s="16" r="AH335"/>
      <c s="16" r="AI335"/>
      <c s="16" r="AJ335"/>
      <c s="16" r="AK335"/>
    </row>
    <row r="336">
      <c s="16" r="A336"/>
      <c s="16" r="B336"/>
      <c s="16" r="C336"/>
      <c t="s" s="16" r="D336">
        <v>3710</v>
      </c>
      <c t="s" s="16" r="E336">
        <v>3711</v>
      </c>
      <c t="s" s="172" r="F336">
        <v>3867</v>
      </c>
      <c t="s" s="16" r="G336">
        <v>3713</v>
      </c>
      <c t="s" s="16" r="H336">
        <v>155</v>
      </c>
      <c t="s" s="16" r="I336">
        <v>19</v>
      </c>
      <c s="248" r="J336">
        <v>41954</v>
      </c>
      <c s="16" r="K336"/>
      <c s="16" r="L336"/>
      <c t="s" s="172" r="M336">
        <v>3356</v>
      </c>
      <c s="16" r="N336"/>
      <c s="16" r="O336"/>
      <c s="16" r="P336"/>
      <c s="16" r="Q336"/>
      <c s="16" r="R336"/>
      <c s="16" r="S336"/>
      <c s="16" r="T336"/>
      <c s="16" r="U336"/>
      <c s="16" r="V336"/>
      <c s="16" r="W336"/>
      <c s="16" r="X336"/>
      <c s="16" r="Y336"/>
      <c s="16" r="Z336"/>
      <c s="16" r="AA336"/>
      <c s="16" r="AB336"/>
      <c s="16" r="AC336"/>
      <c s="16" r="AD336"/>
      <c s="16" r="AE336"/>
      <c s="16" r="AF336"/>
      <c s="16" r="AG336"/>
      <c s="16" r="AH336"/>
      <c s="16" r="AI336"/>
      <c s="16" r="AJ336"/>
      <c s="16" r="AK336"/>
    </row>
    <row r="337">
      <c s="162" r="A337"/>
      <c t="s" s="162" r="B337">
        <v>3445</v>
      </c>
      <c s="162" r="C337"/>
      <c s="162" r="D337"/>
      <c s="162" r="E337"/>
      <c s="162" r="F337"/>
      <c s="162" r="G337"/>
      <c s="162" r="H337"/>
      <c s="162" r="I337"/>
      <c s="162" r="J337"/>
      <c s="162" r="K337"/>
      <c s="162" r="L337"/>
      <c s="162" r="M337"/>
      <c s="162" r="N337"/>
      <c s="162" r="O337"/>
      <c s="162" r="P337"/>
      <c s="162" r="Q337"/>
      <c s="162" r="R337"/>
      <c s="162" r="S337"/>
      <c s="162" r="T337"/>
      <c s="162" r="U337"/>
      <c s="162" r="V337"/>
      <c s="162" r="W337"/>
      <c s="162" r="X337"/>
      <c s="162" r="Y337"/>
      <c s="162" r="Z337"/>
      <c s="162" r="AA337"/>
      <c s="162" r="AB337"/>
      <c s="162" r="AC337"/>
      <c s="162" r="AD337"/>
      <c s="162" r="AE337"/>
      <c s="162" r="AF337"/>
      <c s="162" r="AG337"/>
      <c s="162" r="AH337"/>
      <c s="162" r="AI337"/>
      <c s="162" r="AJ337"/>
      <c s="162" r="AK337"/>
    </row>
    <row r="338">
      <c s="172" r="A338"/>
      <c s="16" r="B338"/>
      <c s="16" r="C338"/>
      <c t="s" s="16" r="D338">
        <v>3868</v>
      </c>
      <c t="s" r="E338">
        <v>3271</v>
      </c>
      <c t="s" s="16" r="F338">
        <v>3869</v>
      </c>
      <c t="s" s="16" r="G338">
        <v>3870</v>
      </c>
      <c t="s" s="16" r="H338">
        <v>76</v>
      </c>
      <c t="s" s="16" r="I338">
        <v>19</v>
      </c>
      <c s="248" r="J338">
        <v>41886</v>
      </c>
      <c s="16" r="K338"/>
      <c s="16" r="L338"/>
      <c t="s" s="16" r="M338">
        <v>3871</v>
      </c>
      <c s="16" r="N338"/>
      <c s="16" r="O338"/>
      <c s="16" r="P338"/>
      <c s="16" r="Q338"/>
      <c s="16" r="R338"/>
      <c s="16" r="S338"/>
      <c s="16" r="T338"/>
      <c s="16" r="U338"/>
      <c s="16" r="V338"/>
      <c s="16" r="W338"/>
      <c s="16" r="X338"/>
      <c s="16" r="Y338"/>
      <c s="16" r="Z338"/>
      <c s="16" r="AA338"/>
      <c s="16" r="AB338"/>
      <c s="16" r="AC338"/>
      <c s="16" r="AD338"/>
      <c s="16" r="AE338"/>
      <c s="16" r="AF338"/>
      <c s="16" r="AG338"/>
      <c s="16" r="AH338"/>
      <c s="16" r="AI338"/>
      <c s="16" r="AJ338"/>
      <c s="16" r="AK338"/>
    </row>
    <row r="339">
      <c s="172" r="A339"/>
      <c t="s" s="172" r="B339">
        <v>3645</v>
      </c>
      <c s="16" r="C339"/>
      <c t="s" s="172" r="D339">
        <v>1028</v>
      </c>
      <c t="s" s="16" r="E339">
        <v>3732</v>
      </c>
      <c t="s" s="16" r="F339">
        <v>3872</v>
      </c>
      <c t="s" s="16" r="G339">
        <v>3873</v>
      </c>
      <c t="s" s="16" r="H339">
        <v>76</v>
      </c>
      <c t="s" s="16" r="I339">
        <v>19</v>
      </c>
      <c s="248" r="J339">
        <v>41903</v>
      </c>
      <c s="16" r="K339"/>
      <c s="16" r="L339"/>
      <c t="s" s="16" r="M339">
        <v>3871</v>
      </c>
      <c s="16" r="N339"/>
      <c s="16" r="O339"/>
      <c s="16" r="P339"/>
      <c s="16" r="Q339"/>
      <c s="16" r="R339"/>
      <c s="16" r="S339"/>
      <c s="16" r="T339"/>
      <c s="16" r="U339"/>
      <c s="16" r="V339"/>
      <c s="16" r="W339"/>
      <c s="16" r="X339"/>
      <c s="16" r="Y339"/>
      <c s="16" r="Z339"/>
      <c s="16" r="AA339"/>
      <c s="16" r="AB339"/>
      <c s="16" r="AC339"/>
      <c s="16" r="AD339"/>
      <c s="16" r="AE339"/>
      <c s="16" r="AF339"/>
      <c s="16" r="AG339"/>
      <c s="16" r="AH339"/>
      <c s="16" r="AI339"/>
      <c s="16" r="AJ339"/>
      <c s="16" r="AK339"/>
    </row>
    <row r="340">
      <c s="16" r="A340"/>
      <c s="16" r="B340"/>
      <c s="16" r="C340"/>
      <c t="s" s="172" r="D340">
        <v>3469</v>
      </c>
      <c t="s" s="16" r="F340">
        <v>3874</v>
      </c>
      <c t="s" s="16" r="G340">
        <v>3875</v>
      </c>
      <c t="s" s="16" r="H340">
        <v>76</v>
      </c>
      <c t="s" s="16" r="I340">
        <v>19</v>
      </c>
      <c s="248" r="J340">
        <v>41903</v>
      </c>
      <c s="16" r="K340"/>
      <c s="16" r="L340"/>
      <c t="s" s="16" r="M340">
        <v>3871</v>
      </c>
      <c s="16" r="N340"/>
      <c s="16" r="O340"/>
      <c s="16" r="P340"/>
      <c s="16" r="Q340"/>
      <c s="16" r="R340"/>
      <c s="16" r="S340"/>
      <c s="16" r="T340"/>
      <c s="16" r="U340"/>
      <c s="16" r="V340"/>
      <c s="16" r="W340"/>
      <c s="16" r="X340"/>
      <c s="16" r="Y340"/>
      <c s="16" r="Z340"/>
      <c s="16" r="AA340"/>
      <c s="16" r="AB340"/>
      <c s="16" r="AC340"/>
      <c s="16" r="AD340"/>
      <c s="16" r="AE340"/>
      <c s="16" r="AF340"/>
      <c s="16" r="AG340"/>
      <c s="16" r="AH340"/>
      <c s="16" r="AI340"/>
      <c s="16" r="AJ340"/>
      <c s="16" r="AK340"/>
    </row>
    <row r="341">
      <c s="16" r="A341"/>
      <c s="16" r="C341"/>
      <c t="s" s="172" r="D341">
        <v>3472</v>
      </c>
      <c s="16" r="E341"/>
      <c t="s" s="16" r="F341">
        <v>3876</v>
      </c>
      <c t="s" s="16" r="G341">
        <v>3877</v>
      </c>
      <c t="s" s="16" r="H341">
        <v>76</v>
      </c>
      <c t="s" s="16" r="I341">
        <v>19</v>
      </c>
      <c s="248" r="J341">
        <v>41903</v>
      </c>
      <c s="16" r="K341"/>
      <c s="16" r="L341"/>
      <c t="s" s="16" r="M341">
        <v>3871</v>
      </c>
      <c s="16" r="N341"/>
      <c s="16" r="O341"/>
      <c s="16" r="P341"/>
      <c s="16" r="Q341"/>
      <c s="16" r="R341"/>
      <c s="16" r="S341"/>
      <c s="16" r="T341"/>
      <c s="16" r="U341"/>
      <c s="16" r="V341"/>
      <c s="16" r="W341"/>
      <c s="16" r="X341"/>
      <c s="16" r="Y341"/>
      <c s="16" r="Z341"/>
      <c s="16" r="AA341"/>
      <c s="16" r="AB341"/>
      <c s="16" r="AC341"/>
      <c s="16" r="AD341"/>
      <c s="16" r="AE341"/>
      <c s="16" r="AF341"/>
      <c s="16" r="AG341"/>
      <c s="16" r="AH341"/>
      <c s="16" r="AI341"/>
      <c s="16" r="AJ341"/>
      <c s="16" r="AK341"/>
    </row>
    <row r="342">
      <c s="16" r="A342"/>
      <c s="16" r="B342"/>
      <c s="16" r="C342"/>
      <c t="s" s="172" r="D342">
        <v>3475</v>
      </c>
      <c s="16" r="E342"/>
      <c t="s" s="16" r="F342">
        <v>3878</v>
      </c>
      <c t="s" s="16" r="G342">
        <v>3879</v>
      </c>
      <c t="s" s="16" r="H342">
        <v>76</v>
      </c>
      <c t="s" s="16" r="I342">
        <v>19</v>
      </c>
      <c s="248" r="J342">
        <v>41903</v>
      </c>
      <c s="16" r="K342"/>
      <c s="16" r="L342"/>
      <c t="s" s="16" r="M342">
        <v>3871</v>
      </c>
      <c s="16" r="N342"/>
      <c s="16" r="O342"/>
      <c s="16" r="P342"/>
      <c s="16" r="Q342"/>
      <c s="16" r="R342"/>
      <c s="16" r="S342"/>
      <c s="16" r="T342"/>
      <c s="16" r="U342"/>
      <c s="16" r="V342"/>
      <c s="16" r="W342"/>
      <c s="16" r="X342"/>
      <c s="16" r="Y342"/>
      <c s="16" r="Z342"/>
      <c s="16" r="AA342"/>
      <c s="16" r="AB342"/>
      <c s="16" r="AC342"/>
      <c s="16" r="AD342"/>
      <c s="16" r="AE342"/>
      <c s="16" r="AF342"/>
      <c s="16" r="AG342"/>
      <c s="16" r="AH342"/>
      <c s="16" r="AI342"/>
      <c s="16" r="AJ342"/>
      <c s="16" r="AK342"/>
    </row>
    <row r="343">
      <c s="16" r="A343"/>
      <c s="16" r="B343"/>
      <c s="16" r="C343"/>
      <c t="s" s="172" r="D343">
        <v>3478</v>
      </c>
      <c s="16" r="E343"/>
      <c t="s" s="16" r="F343">
        <v>3880</v>
      </c>
      <c t="s" s="16" r="G343">
        <v>3881</v>
      </c>
      <c t="s" s="16" r="H343">
        <v>76</v>
      </c>
      <c t="s" s="16" r="I343">
        <v>19</v>
      </c>
      <c s="248" r="J343">
        <v>41903</v>
      </c>
      <c s="16" r="K343"/>
      <c s="16" r="L343"/>
      <c t="s" s="16" r="M343">
        <v>3871</v>
      </c>
      <c s="16" r="N343"/>
      <c s="16" r="O343"/>
      <c s="16" r="P343"/>
      <c s="16" r="Q343"/>
      <c s="16" r="R343"/>
      <c s="16" r="S343"/>
      <c s="16" r="T343"/>
      <c s="16" r="U343"/>
      <c s="16" r="V343"/>
      <c s="16" r="W343"/>
      <c s="16" r="X343"/>
      <c s="16" r="Y343"/>
      <c s="16" r="Z343"/>
      <c s="16" r="AA343"/>
      <c s="16" r="AB343"/>
      <c s="16" r="AC343"/>
      <c s="16" r="AD343"/>
      <c s="16" r="AE343"/>
      <c s="16" r="AF343"/>
      <c s="16" r="AG343"/>
      <c s="16" r="AH343"/>
      <c s="16" r="AI343"/>
      <c s="16" r="AJ343"/>
      <c s="16" r="AK343"/>
    </row>
    <row r="344">
      <c s="16" r="A344"/>
      <c t="s" s="172" r="B344">
        <v>3481</v>
      </c>
      <c s="16" r="C344"/>
      <c t="s" s="172" r="D344">
        <v>1028</v>
      </c>
      <c t="s" s="16" r="E344">
        <v>3732</v>
      </c>
      <c t="s" s="16" r="F344">
        <v>3483</v>
      </c>
      <c t="s" s="16" r="G344">
        <v>3484</v>
      </c>
      <c t="s" s="16" r="H344">
        <v>76</v>
      </c>
      <c t="s" s="16" r="I344">
        <v>19</v>
      </c>
      <c s="248" r="J344">
        <v>41903</v>
      </c>
      <c s="16" r="K344"/>
      <c s="16" r="L344"/>
      <c t="s" s="16" r="M344">
        <v>3871</v>
      </c>
      <c s="16" r="N344"/>
      <c s="16" r="O344"/>
      <c s="16" r="P344"/>
      <c s="16" r="Q344"/>
      <c s="16" r="R344"/>
      <c s="16" r="S344"/>
      <c s="16" r="T344"/>
      <c s="16" r="U344"/>
      <c s="16" r="V344"/>
      <c s="16" r="W344"/>
      <c s="16" r="X344"/>
      <c s="16" r="Y344"/>
      <c s="16" r="Z344"/>
      <c s="16" r="AA344"/>
      <c s="16" r="AB344"/>
      <c s="16" r="AC344"/>
      <c s="16" r="AD344"/>
      <c s="16" r="AE344"/>
      <c s="16" r="AF344"/>
      <c s="16" r="AG344"/>
      <c s="16" r="AH344"/>
      <c s="16" r="AI344"/>
      <c s="16" r="AJ344"/>
      <c s="16" r="AK344"/>
    </row>
    <row r="345">
      <c s="16" r="A345"/>
      <c s="16" r="B345"/>
      <c s="16" r="C345"/>
      <c t="s" s="172" r="D345">
        <v>3485</v>
      </c>
      <c s="16" r="E345"/>
      <c t="s" s="16" r="F345">
        <v>3486</v>
      </c>
      <c t="s" s="16" r="G345">
        <v>3487</v>
      </c>
      <c t="s" s="16" r="H345">
        <v>76</v>
      </c>
      <c t="s" s="16" r="I345">
        <v>19</v>
      </c>
      <c s="248" r="J345">
        <v>41903</v>
      </c>
      <c s="16" r="K345"/>
      <c s="16" r="L345"/>
      <c t="s" s="16" r="M345">
        <v>3871</v>
      </c>
      <c s="16" r="N345"/>
      <c s="16" r="O345"/>
      <c s="16" r="P345"/>
      <c s="16" r="Q345"/>
      <c s="16" r="R345"/>
      <c s="16" r="S345"/>
      <c s="16" r="T345"/>
      <c s="16" r="U345"/>
      <c s="16" r="V345"/>
      <c s="16" r="W345"/>
      <c s="16" r="X345"/>
      <c s="16" r="Y345"/>
      <c s="16" r="Z345"/>
      <c s="16" r="AA345"/>
      <c s="16" r="AB345"/>
      <c s="16" r="AC345"/>
      <c s="16" r="AD345"/>
      <c s="16" r="AE345"/>
      <c s="16" r="AF345"/>
      <c s="16" r="AG345"/>
      <c s="16" r="AH345"/>
      <c s="16" r="AI345"/>
      <c s="16" r="AJ345"/>
      <c s="16" r="AK345"/>
    </row>
    <row r="346">
      <c s="16" r="A346"/>
      <c s="16" r="C346"/>
      <c t="s" s="172" r="D346">
        <v>3488</v>
      </c>
      <c s="16" r="E346"/>
      <c t="s" s="16" r="F346">
        <v>3489</v>
      </c>
      <c t="s" s="16" r="G346">
        <v>3490</v>
      </c>
      <c t="s" s="16" r="H346">
        <v>76</v>
      </c>
      <c t="s" s="16" r="I346">
        <v>19</v>
      </c>
      <c s="248" r="J346">
        <v>41903</v>
      </c>
      <c s="16" r="K346"/>
      <c s="16" r="L346"/>
      <c t="s" s="16" r="M346">
        <v>3871</v>
      </c>
      <c s="16" r="N346"/>
      <c s="16" r="O346"/>
      <c s="16" r="P346"/>
      <c s="16" r="Q346"/>
      <c s="16" r="R346"/>
      <c s="16" r="S346"/>
      <c s="16" r="T346"/>
      <c s="16" r="U346"/>
      <c s="16" r="V346"/>
      <c s="16" r="W346"/>
      <c s="16" r="X346"/>
      <c s="16" r="Y346"/>
      <c s="16" r="Z346"/>
      <c s="16" r="AA346"/>
      <c s="16" r="AB346"/>
      <c s="16" r="AC346"/>
      <c s="16" r="AD346"/>
      <c s="16" r="AE346"/>
      <c s="16" r="AF346"/>
      <c s="16" r="AG346"/>
      <c s="16" r="AH346"/>
      <c s="16" r="AI346"/>
      <c s="16" r="AJ346"/>
      <c s="16" r="AK346"/>
    </row>
    <row r="347">
      <c s="16" r="A347"/>
      <c s="16" r="B347"/>
      <c s="16" r="C347"/>
      <c t="s" s="172" r="D347">
        <v>3491</v>
      </c>
      <c s="16" r="E347"/>
      <c t="s" s="16" r="F347">
        <v>3492</v>
      </c>
      <c t="s" s="16" r="G347">
        <v>3493</v>
      </c>
      <c t="s" s="16" r="H347">
        <v>76</v>
      </c>
      <c t="s" s="16" r="I347">
        <v>19</v>
      </c>
      <c s="248" r="J347">
        <v>41903</v>
      </c>
      <c s="16" r="K347"/>
      <c s="16" r="L347"/>
      <c t="s" s="16" r="M347">
        <v>3871</v>
      </c>
      <c s="16" r="N347"/>
      <c s="16" r="O347"/>
      <c s="16" r="P347"/>
      <c s="16" r="Q347"/>
      <c s="16" r="R347"/>
      <c s="16" r="S347"/>
      <c s="16" r="T347"/>
      <c s="16" r="U347"/>
      <c s="16" r="V347"/>
      <c s="16" r="W347"/>
      <c s="16" r="X347"/>
      <c s="16" r="Y347"/>
      <c s="16" r="Z347"/>
      <c s="16" r="AA347"/>
      <c s="16" r="AB347"/>
      <c s="16" r="AC347"/>
      <c s="16" r="AD347"/>
      <c s="16" r="AE347"/>
      <c s="16" r="AF347"/>
      <c s="16" r="AG347"/>
      <c s="16" r="AH347"/>
      <c s="16" r="AI347"/>
      <c s="16" r="AJ347"/>
      <c s="16" r="AK347"/>
    </row>
    <row r="348">
      <c s="16" r="A348"/>
      <c s="16" r="B348"/>
      <c s="16" r="C348"/>
      <c t="s" s="16" r="D348">
        <v>3494</v>
      </c>
      <c s="16" r="E348"/>
      <c t="s" s="16" r="F348">
        <v>3495</v>
      </c>
      <c t="s" s="16" r="G348">
        <v>3496</v>
      </c>
      <c t="s" s="16" r="H348">
        <v>76</v>
      </c>
      <c t="s" s="16" r="I348">
        <v>19</v>
      </c>
      <c s="248" r="J348">
        <v>41903</v>
      </c>
      <c s="16" r="K348"/>
      <c s="16" r="L348"/>
      <c t="s" s="16" r="M348">
        <v>3871</v>
      </c>
      <c s="16" r="N348"/>
      <c s="16" r="O348"/>
      <c s="16" r="P348"/>
      <c s="16" r="Q348"/>
      <c s="16" r="R348"/>
      <c s="16" r="S348"/>
      <c s="16" r="T348"/>
      <c s="16" r="U348"/>
      <c s="16" r="V348"/>
      <c s="16" r="W348"/>
      <c s="16" r="X348"/>
      <c s="16" r="Y348"/>
      <c s="16" r="Z348"/>
      <c s="16" r="AA348"/>
      <c s="16" r="AB348"/>
      <c s="16" r="AC348"/>
      <c s="16" r="AD348"/>
      <c s="16" r="AE348"/>
      <c s="16" r="AF348"/>
      <c s="16" r="AG348"/>
      <c s="16" r="AH348"/>
      <c s="16" r="AI348"/>
      <c s="16" r="AJ348"/>
      <c s="16" r="AK348"/>
    </row>
    <row r="349">
      <c s="16" r="A349"/>
      <c s="16" r="B349"/>
      <c s="16" r="C349"/>
      <c t="s" s="16" r="D349">
        <v>3500</v>
      </c>
      <c t="s" s="16" r="E349">
        <v>3732</v>
      </c>
      <c t="s" s="16" r="F349">
        <v>3766</v>
      </c>
      <c t="s" s="16" r="G349">
        <v>3503</v>
      </c>
      <c t="s" s="16" r="H349">
        <v>76</v>
      </c>
      <c t="s" s="16" r="I349">
        <v>19</v>
      </c>
      <c s="248" r="J349">
        <v>41903</v>
      </c>
      <c s="16" r="K349"/>
      <c s="16" r="L349"/>
      <c t="s" s="16" r="M349">
        <v>3871</v>
      </c>
      <c s="16" r="N349"/>
      <c s="16" r="O349"/>
      <c s="16" r="P349"/>
      <c s="16" r="Q349"/>
      <c s="16" r="R349"/>
      <c s="16" r="S349"/>
      <c s="16" r="T349"/>
      <c s="16" r="U349"/>
      <c s="16" r="V349"/>
      <c s="16" r="W349"/>
      <c s="16" r="X349"/>
      <c s="16" r="Y349"/>
      <c s="16" r="Z349"/>
      <c s="16" r="AA349"/>
      <c s="16" r="AB349"/>
      <c s="16" r="AC349"/>
      <c s="16" r="AD349"/>
      <c s="16" r="AE349"/>
      <c s="16" r="AF349"/>
      <c s="16" r="AG349"/>
      <c s="16" r="AH349"/>
      <c s="16" r="AI349"/>
      <c s="16" r="AJ349"/>
      <c s="16" r="AK349"/>
    </row>
    <row r="350">
      <c s="16" r="A350"/>
      <c t="s" s="172" r="B350">
        <v>941</v>
      </c>
      <c s="16" r="C350"/>
      <c t="s" s="172" r="D350">
        <v>1028</v>
      </c>
      <c t="s" s="16" r="E350">
        <v>3732</v>
      </c>
      <c t="s" s="16" r="F350">
        <v>3504</v>
      </c>
      <c t="s" s="16" r="G350">
        <v>3505</v>
      </c>
      <c t="s" s="16" r="H350">
        <v>76</v>
      </c>
      <c t="s" s="16" r="I350">
        <v>19</v>
      </c>
      <c s="248" r="J350">
        <v>41903</v>
      </c>
      <c s="16" r="K350"/>
      <c s="16" r="L350"/>
      <c t="s" s="16" r="M350">
        <v>3871</v>
      </c>
      <c s="16" r="N350"/>
      <c s="16" r="O350"/>
      <c s="16" r="P350"/>
      <c s="16" r="Q350"/>
      <c s="16" r="R350"/>
      <c s="16" r="S350"/>
      <c s="16" r="T350"/>
      <c s="16" r="U350"/>
      <c s="16" r="V350"/>
      <c s="16" r="W350"/>
      <c s="16" r="X350"/>
      <c s="16" r="Y350"/>
      <c s="16" r="Z350"/>
      <c s="16" r="AA350"/>
      <c s="16" r="AB350"/>
      <c s="16" r="AC350"/>
      <c s="16" r="AD350"/>
      <c s="16" r="AE350"/>
      <c s="16" r="AF350"/>
      <c s="16" r="AG350"/>
      <c s="16" r="AH350"/>
      <c s="16" r="AI350"/>
      <c s="16" r="AJ350"/>
      <c s="16" r="AK350"/>
    </row>
    <row r="351">
      <c s="16" r="A351"/>
      <c s="16" r="B351"/>
      <c s="16" r="C351"/>
      <c t="s" s="172" r="D351">
        <v>863</v>
      </c>
      <c s="16" r="E351"/>
      <c t="s" s="16" r="F351">
        <v>3506</v>
      </c>
      <c t="s" s="16" r="G351">
        <v>3507</v>
      </c>
      <c t="s" s="16" r="H351">
        <v>76</v>
      </c>
      <c t="s" s="16" r="I351">
        <v>19</v>
      </c>
      <c s="248" r="J351">
        <v>41903</v>
      </c>
      <c s="16" r="K351"/>
      <c s="16" r="L351"/>
      <c t="s" s="16" r="M351">
        <v>3871</v>
      </c>
      <c s="16" r="N351"/>
      <c s="16" r="O351"/>
      <c s="16" r="P351"/>
      <c s="16" r="Q351"/>
      <c s="16" r="R351"/>
      <c s="16" r="S351"/>
      <c s="16" r="T351"/>
      <c s="16" r="U351"/>
      <c s="16" r="V351"/>
      <c s="16" r="W351"/>
      <c s="16" r="X351"/>
      <c s="16" r="Y351"/>
      <c s="16" r="Z351"/>
      <c s="16" r="AA351"/>
      <c s="16" r="AB351"/>
      <c s="16" r="AC351"/>
      <c s="16" r="AD351"/>
      <c s="16" r="AE351"/>
      <c s="16" r="AF351"/>
      <c s="16" r="AG351"/>
      <c s="16" r="AH351"/>
      <c s="16" r="AI351"/>
      <c s="16" r="AJ351"/>
      <c s="16" r="AK351"/>
    </row>
    <row r="352">
      <c s="16" r="A352"/>
      <c s="16" r="B352"/>
      <c s="16" r="C352"/>
      <c t="s" s="172" r="D352">
        <v>921</v>
      </c>
      <c s="16" r="E352"/>
      <c t="s" s="16" r="F352">
        <v>3508</v>
      </c>
      <c t="s" s="16" r="G352">
        <v>3509</v>
      </c>
      <c t="s" s="16" r="H352">
        <v>76</v>
      </c>
      <c t="s" s="16" r="I352">
        <v>19</v>
      </c>
      <c s="248" r="J352">
        <v>41903</v>
      </c>
      <c s="16" r="K352"/>
      <c s="16" r="L352"/>
      <c t="s" s="16" r="M352">
        <v>3871</v>
      </c>
      <c s="16" r="N352"/>
      <c s="16" r="O352"/>
      <c s="16" r="P352"/>
      <c s="16" r="Q352"/>
      <c s="16" r="R352"/>
      <c s="16" r="S352"/>
      <c s="16" r="T352"/>
      <c s="16" r="U352"/>
      <c s="16" r="V352"/>
      <c s="16" r="W352"/>
      <c s="16" r="X352"/>
      <c s="16" r="Y352"/>
      <c s="16" r="Z352"/>
      <c s="16" r="AA352"/>
      <c s="16" r="AB352"/>
      <c s="16" r="AC352"/>
      <c s="16" r="AD352"/>
      <c s="16" r="AE352"/>
      <c s="16" r="AF352"/>
      <c s="16" r="AG352"/>
      <c s="16" r="AH352"/>
      <c s="16" r="AI352"/>
      <c s="16" r="AJ352"/>
      <c s="16" r="AK352"/>
    </row>
    <row r="353">
      <c s="16" r="A353"/>
      <c s="16" r="B353"/>
      <c s="16" r="C353"/>
      <c t="s" s="172" r="D353">
        <v>1045</v>
      </c>
      <c s="16" r="E353"/>
      <c t="s" s="16" r="F353">
        <v>3510</v>
      </c>
      <c t="s" s="16" r="G353">
        <v>3511</v>
      </c>
      <c t="s" s="16" r="H353">
        <v>76</v>
      </c>
      <c t="s" s="16" r="I353">
        <v>19</v>
      </c>
      <c s="248" r="J353">
        <v>41903</v>
      </c>
      <c s="16" r="K353"/>
      <c s="16" r="L353"/>
      <c t="s" s="16" r="M353">
        <v>3871</v>
      </c>
      <c s="16" r="N353"/>
      <c s="16" r="O353"/>
      <c s="16" r="P353"/>
      <c s="16" r="Q353"/>
      <c s="16" r="R353"/>
      <c s="16" r="S353"/>
      <c s="16" r="T353"/>
      <c s="16" r="U353"/>
      <c s="16" r="V353"/>
      <c s="16" r="W353"/>
      <c s="16" r="X353"/>
      <c s="16" r="Y353"/>
      <c s="16" r="Z353"/>
      <c s="16" r="AA353"/>
      <c s="16" r="AB353"/>
      <c s="16" r="AC353"/>
      <c s="16" r="AD353"/>
      <c s="16" r="AE353"/>
      <c s="16" r="AF353"/>
      <c s="16" r="AG353"/>
      <c s="16" r="AH353"/>
      <c s="16" r="AI353"/>
      <c s="16" r="AJ353"/>
      <c s="16" r="AK353"/>
    </row>
    <row r="354">
      <c s="16" r="A354"/>
      <c t="s" s="172" r="B354">
        <v>3512</v>
      </c>
      <c s="16" r="C354"/>
      <c t="s" s="172" r="D354">
        <v>3512</v>
      </c>
      <c t="s" s="16" r="E354">
        <v>3732</v>
      </c>
      <c t="s" s="172" r="F354">
        <v>3882</v>
      </c>
      <c t="s" s="172" r="G354">
        <v>3883</v>
      </c>
      <c t="s" s="16" r="H354">
        <v>76</v>
      </c>
      <c t="s" s="16" r="I354">
        <v>19</v>
      </c>
      <c s="248" r="J354">
        <v>41903</v>
      </c>
      <c s="16" r="K354"/>
      <c s="16" r="L354"/>
      <c t="s" s="16" r="M354">
        <v>3871</v>
      </c>
      <c s="16" r="N354"/>
      <c s="16" r="O354"/>
      <c s="16" r="P354"/>
      <c s="16" r="Q354"/>
      <c s="16" r="R354"/>
      <c s="16" r="S354"/>
      <c s="16" r="T354"/>
      <c s="16" r="U354"/>
      <c s="16" r="V354"/>
      <c s="16" r="W354"/>
      <c s="16" r="X354"/>
      <c s="16" r="Y354"/>
      <c s="16" r="Z354"/>
      <c s="16" r="AA354"/>
      <c s="16" r="AB354"/>
      <c s="16" r="AC354"/>
      <c s="16" r="AD354"/>
      <c s="16" r="AE354"/>
      <c s="16" r="AF354"/>
      <c s="16" r="AG354"/>
      <c s="16" r="AH354"/>
      <c s="16" r="AI354"/>
      <c s="16" r="AJ354"/>
      <c s="16" r="AK354"/>
    </row>
    <row r="355">
      <c s="16" r="A355"/>
      <c t="s" s="172" r="B355">
        <v>3342</v>
      </c>
      <c s="16" r="C355"/>
      <c t="s" s="16" r="D355">
        <v>3515</v>
      </c>
      <c t="s" s="16" r="E355">
        <v>3732</v>
      </c>
      <c t="s" s="16" r="F355">
        <v>3884</v>
      </c>
      <c t="s" s="16" r="G355">
        <v>3885</v>
      </c>
      <c t="s" s="16" r="H355">
        <v>76</v>
      </c>
      <c t="s" s="16" r="I355">
        <v>19</v>
      </c>
      <c s="248" r="J355">
        <v>41903</v>
      </c>
      <c s="16" r="K355"/>
      <c s="16" r="L355"/>
      <c t="s" s="16" r="M355">
        <v>3871</v>
      </c>
      <c s="16" r="N355"/>
      <c s="16" r="O355"/>
      <c s="16" r="P355"/>
      <c s="16" r="Q355"/>
      <c s="16" r="R355"/>
      <c s="16" r="S355"/>
      <c s="16" r="T355"/>
      <c s="16" r="U355"/>
      <c s="16" r="V355"/>
      <c s="16" r="W355"/>
      <c s="16" r="X355"/>
      <c s="16" r="Y355"/>
      <c s="16" r="Z355"/>
      <c s="16" r="AA355"/>
      <c s="16" r="AB355"/>
      <c s="16" r="AC355"/>
      <c s="16" r="AD355"/>
      <c s="16" r="AE355"/>
      <c s="16" r="AF355"/>
      <c s="16" r="AG355"/>
      <c s="16" r="AH355"/>
      <c s="16" r="AI355"/>
      <c s="16" r="AJ355"/>
      <c s="16" r="AK355"/>
    </row>
    <row r="356">
      <c s="16" r="A356"/>
      <c s="16" r="B356"/>
      <c s="16" r="C356"/>
      <c t="s" s="16" r="D356">
        <v>3518</v>
      </c>
      <c s="16" r="E356"/>
      <c t="s" s="16" r="F356">
        <v>3886</v>
      </c>
      <c t="s" s="16" r="G356">
        <v>3887</v>
      </c>
      <c t="s" s="16" r="H356">
        <v>76</v>
      </c>
      <c t="s" s="16" r="I356">
        <v>19</v>
      </c>
      <c s="248" r="J356">
        <v>41903</v>
      </c>
      <c s="16" r="K356"/>
      <c s="16" r="L356"/>
      <c t="s" s="16" r="M356">
        <v>3871</v>
      </c>
      <c s="16" r="N356"/>
      <c s="16" r="O356"/>
      <c s="16" r="P356"/>
      <c s="16" r="Q356"/>
      <c s="16" r="R356"/>
      <c s="16" r="S356"/>
      <c s="16" r="T356"/>
      <c s="16" r="U356"/>
      <c s="16" r="V356"/>
      <c s="16" r="W356"/>
      <c s="16" r="X356"/>
      <c s="16" r="Y356"/>
      <c s="16" r="Z356"/>
      <c s="16" r="AA356"/>
      <c s="16" r="AB356"/>
      <c s="16" r="AC356"/>
      <c s="16" r="AD356"/>
      <c s="16" r="AE356"/>
      <c s="16" r="AF356"/>
      <c s="16" r="AG356"/>
      <c s="16" r="AH356"/>
      <c s="16" r="AI356"/>
      <c s="16" r="AJ356"/>
      <c s="16" r="AK356"/>
    </row>
    <row r="357">
      <c s="16" r="A357"/>
      <c s="16" r="B357"/>
      <c s="16" r="C357"/>
      <c t="s" s="16" r="D357">
        <v>3521</v>
      </c>
      <c s="16" r="E357"/>
      <c t="s" s="16" r="F357">
        <v>3888</v>
      </c>
      <c t="s" s="16" r="G357">
        <v>3887</v>
      </c>
      <c t="s" s="16" r="H357">
        <v>76</v>
      </c>
      <c t="s" s="16" r="I357">
        <v>19</v>
      </c>
      <c s="248" r="J357">
        <v>41903</v>
      </c>
      <c s="16" r="K357"/>
      <c s="16" r="L357"/>
      <c t="s" s="16" r="M357">
        <v>3871</v>
      </c>
      <c s="16" r="N357"/>
      <c s="16" r="O357"/>
      <c s="16" r="P357"/>
      <c s="16" r="Q357"/>
      <c s="16" r="R357"/>
      <c s="16" r="S357"/>
      <c s="16" r="T357"/>
      <c s="16" r="U357"/>
      <c s="16" r="V357"/>
      <c s="16" r="W357"/>
      <c s="16" r="X357"/>
      <c s="16" r="Y357"/>
      <c s="16" r="Z357"/>
      <c s="16" r="AA357"/>
      <c s="16" r="AB357"/>
      <c s="16" r="AC357"/>
      <c s="16" r="AD357"/>
      <c s="16" r="AE357"/>
      <c s="16" r="AF357"/>
      <c s="16" r="AG357"/>
      <c s="16" r="AH357"/>
      <c s="16" r="AI357"/>
      <c s="16" r="AJ357"/>
      <c s="16" r="AK357"/>
    </row>
    <row r="358">
      <c s="16" r="A358"/>
      <c s="16" r="B358"/>
      <c s="16" r="C358"/>
      <c t="s" s="16" r="D358">
        <v>3523</v>
      </c>
      <c s="16" r="E358"/>
      <c t="s" s="16" r="F358">
        <v>3889</v>
      </c>
      <c t="s" s="16" r="G358">
        <v>3887</v>
      </c>
      <c t="s" s="16" r="H358">
        <v>76</v>
      </c>
      <c t="s" s="16" r="I358">
        <v>19</v>
      </c>
      <c s="248" r="J358">
        <v>41903</v>
      </c>
      <c s="16" r="K358"/>
      <c s="16" r="L358"/>
      <c t="s" s="16" r="M358">
        <v>3871</v>
      </c>
      <c s="16" r="N358"/>
      <c s="16" r="O358"/>
      <c s="16" r="P358"/>
      <c s="16" r="Q358"/>
      <c s="16" r="R358"/>
      <c s="16" r="S358"/>
      <c s="16" r="T358"/>
      <c s="16" r="U358"/>
      <c s="16" r="V358"/>
      <c s="16" r="W358"/>
      <c s="16" r="X358"/>
      <c s="16" r="Y358"/>
      <c s="16" r="Z358"/>
      <c s="16" r="AA358"/>
      <c s="16" r="AB358"/>
      <c s="16" r="AC358"/>
      <c s="16" r="AD358"/>
      <c s="16" r="AE358"/>
      <c s="16" r="AF358"/>
      <c s="16" r="AG358"/>
      <c s="16" r="AH358"/>
      <c s="16" r="AI358"/>
      <c s="16" r="AJ358"/>
      <c s="16" r="AK358"/>
    </row>
    <row r="359">
      <c s="16" r="A359"/>
      <c s="16" r="B359"/>
      <c s="16" r="C359"/>
      <c t="s" s="16" r="D359">
        <v>3525</v>
      </c>
      <c s="16" r="E359"/>
      <c t="s" s="16" r="F359">
        <v>3890</v>
      </c>
      <c t="s" s="16" r="G359">
        <v>3887</v>
      </c>
      <c t="s" s="16" r="H359">
        <v>76</v>
      </c>
      <c t="s" s="16" r="I359">
        <v>19</v>
      </c>
      <c s="248" r="J359">
        <v>41903</v>
      </c>
      <c s="16" r="K359"/>
      <c s="16" r="L359"/>
      <c t="s" s="16" r="M359">
        <v>3871</v>
      </c>
      <c s="16" r="N359"/>
      <c s="16" r="O359"/>
      <c s="16" r="P359"/>
      <c s="16" r="Q359"/>
      <c s="16" r="R359"/>
      <c s="16" r="S359"/>
      <c s="16" r="T359"/>
      <c s="16" r="U359"/>
      <c s="16" r="V359"/>
      <c s="16" r="W359"/>
      <c s="16" r="X359"/>
      <c s="16" r="Y359"/>
      <c s="16" r="Z359"/>
      <c s="16" r="AA359"/>
      <c s="16" r="AB359"/>
      <c s="16" r="AC359"/>
      <c s="16" r="AD359"/>
      <c s="16" r="AE359"/>
      <c s="16" r="AF359"/>
      <c s="16" r="AG359"/>
      <c s="16" r="AH359"/>
      <c s="16" r="AI359"/>
      <c s="16" r="AJ359"/>
      <c s="16" r="AK359"/>
    </row>
    <row r="360">
      <c s="16" r="A360"/>
      <c s="16" r="B360"/>
      <c s="16" r="C360"/>
      <c t="s" s="16" r="D360">
        <v>3527</v>
      </c>
      <c s="16" r="E360"/>
      <c t="s" s="16" r="F360">
        <v>3528</v>
      </c>
      <c t="s" s="16" r="G360">
        <v>3887</v>
      </c>
      <c t="s" s="16" r="H360">
        <v>76</v>
      </c>
      <c t="s" s="16" r="I360">
        <v>19</v>
      </c>
      <c s="248" r="J360">
        <v>41903</v>
      </c>
      <c s="16" r="K360"/>
      <c s="16" r="L360"/>
      <c t="s" s="16" r="M360">
        <v>3871</v>
      </c>
      <c s="16" r="N360"/>
      <c s="16" r="O360"/>
      <c s="16" r="P360"/>
      <c s="16" r="Q360"/>
      <c s="16" r="R360"/>
      <c s="16" r="S360"/>
      <c s="16" r="T360"/>
      <c s="16" r="U360"/>
      <c s="16" r="V360"/>
      <c s="16" r="W360"/>
      <c s="16" r="X360"/>
      <c s="16" r="Y360"/>
      <c s="16" r="Z360"/>
      <c s="16" r="AA360"/>
      <c s="16" r="AB360"/>
      <c s="16" r="AC360"/>
      <c s="16" r="AD360"/>
      <c s="16" r="AE360"/>
      <c s="16" r="AF360"/>
      <c s="16" r="AG360"/>
      <c s="16" r="AH360"/>
      <c s="16" r="AI360"/>
      <c s="16" r="AJ360"/>
      <c s="16" r="AK360"/>
    </row>
    <row r="361">
      <c s="16" r="A361"/>
      <c s="16" r="B361"/>
      <c s="16" r="C361"/>
      <c t="s" s="16" r="D361">
        <v>3529</v>
      </c>
      <c s="16" r="E361"/>
      <c t="s" s="16" r="F361">
        <v>3826</v>
      </c>
      <c t="s" s="16" r="G361">
        <v>3887</v>
      </c>
      <c t="s" s="16" r="H361">
        <v>76</v>
      </c>
      <c t="s" s="16" r="I361">
        <v>19</v>
      </c>
      <c s="248" r="J361">
        <v>41903</v>
      </c>
      <c s="16" r="K361"/>
      <c s="16" r="L361"/>
      <c t="s" s="16" r="M361">
        <v>3871</v>
      </c>
      <c s="16" r="N361"/>
      <c s="16" r="O361"/>
      <c s="16" r="P361"/>
      <c s="16" r="Q361"/>
      <c s="16" r="R361"/>
      <c s="16" r="S361"/>
      <c s="16" r="T361"/>
      <c s="16" r="U361"/>
      <c s="16" r="V361"/>
      <c s="16" r="W361"/>
      <c s="16" r="X361"/>
      <c s="16" r="Y361"/>
      <c s="16" r="Z361"/>
      <c s="16" r="AA361"/>
      <c s="16" r="AB361"/>
      <c s="16" r="AC361"/>
      <c s="16" r="AD361"/>
      <c s="16" r="AE361"/>
      <c s="16" r="AF361"/>
      <c s="16" r="AG361"/>
      <c s="16" r="AH361"/>
      <c s="16" r="AI361"/>
      <c s="16" r="AJ361"/>
      <c s="16" r="AK361"/>
    </row>
    <row r="362">
      <c s="16" r="A362"/>
      <c s="16" r="B362"/>
      <c s="16" r="C362"/>
      <c t="s" s="16" r="D362">
        <v>3531</v>
      </c>
      <c s="16" r="E362"/>
      <c t="s" s="16" r="F362">
        <v>3775</v>
      </c>
      <c t="s" s="16" r="G362">
        <v>3887</v>
      </c>
      <c t="s" s="16" r="H362">
        <v>76</v>
      </c>
      <c t="s" s="16" r="I362">
        <v>19</v>
      </c>
      <c s="248" r="J362">
        <v>41903</v>
      </c>
      <c s="16" r="K362"/>
      <c s="16" r="L362"/>
      <c t="s" s="16" r="M362">
        <v>3871</v>
      </c>
      <c s="16" r="N362"/>
      <c s="16" r="O362"/>
      <c s="16" r="P362"/>
      <c s="16" r="Q362"/>
      <c s="16" r="R362"/>
      <c s="16" r="S362"/>
      <c s="16" r="T362"/>
      <c s="16" r="U362"/>
      <c s="16" r="V362"/>
      <c s="16" r="W362"/>
      <c s="16" r="X362"/>
      <c s="16" r="Y362"/>
      <c s="16" r="Z362"/>
      <c s="16" r="AA362"/>
      <c s="16" r="AB362"/>
      <c s="16" r="AC362"/>
      <c s="16" r="AD362"/>
      <c s="16" r="AE362"/>
      <c s="16" r="AF362"/>
      <c s="16" r="AG362"/>
      <c s="16" r="AH362"/>
      <c s="16" r="AI362"/>
      <c s="16" r="AJ362"/>
      <c s="16" r="AK362"/>
    </row>
    <row r="363">
      <c s="16" r="A363"/>
      <c s="16" r="B363"/>
      <c s="16" r="C363"/>
      <c t="s" s="16" r="D363">
        <v>3533</v>
      </c>
      <c s="16" r="E363"/>
      <c t="s" s="16" r="F363">
        <v>3776</v>
      </c>
      <c t="s" s="16" r="G363">
        <v>3535</v>
      </c>
      <c t="s" s="16" r="H363">
        <v>76</v>
      </c>
      <c t="s" s="16" r="I363">
        <v>19</v>
      </c>
      <c s="248" r="J363">
        <v>41903</v>
      </c>
      <c s="16" r="K363"/>
      <c s="16" r="L363"/>
      <c t="s" s="16" r="M363">
        <v>3871</v>
      </c>
      <c s="16" r="N363"/>
      <c s="16" r="O363"/>
      <c s="16" r="P363"/>
      <c s="16" r="Q363"/>
      <c s="16" r="R363"/>
      <c s="16" r="S363"/>
      <c s="16" r="T363"/>
      <c s="16" r="U363"/>
      <c s="16" r="V363"/>
      <c s="16" r="W363"/>
      <c s="16" r="X363"/>
      <c s="16" r="Y363"/>
      <c s="16" r="Z363"/>
      <c s="16" r="AA363"/>
      <c s="16" r="AB363"/>
      <c s="16" r="AC363"/>
      <c s="16" r="AD363"/>
      <c s="16" r="AE363"/>
      <c s="16" r="AF363"/>
      <c s="16" r="AG363"/>
      <c s="16" r="AH363"/>
      <c s="16" r="AI363"/>
      <c s="16" r="AJ363"/>
      <c s="16" r="AK363"/>
    </row>
    <row r="364">
      <c s="16" r="A364"/>
      <c s="16" r="B364"/>
      <c s="16" r="C364"/>
      <c t="s" s="16" r="D364">
        <v>3536</v>
      </c>
      <c s="16" r="E364"/>
      <c t="s" s="16" r="F364">
        <v>3891</v>
      </c>
      <c t="s" s="16" r="G364">
        <v>3538</v>
      </c>
      <c t="s" s="16" r="H364">
        <v>76</v>
      </c>
      <c t="s" s="16" r="I364">
        <v>19</v>
      </c>
      <c s="248" r="J364">
        <v>41903</v>
      </c>
      <c s="16" r="K364"/>
      <c s="16" r="L364"/>
      <c t="s" s="16" r="M364">
        <v>3871</v>
      </c>
      <c s="16" r="N364"/>
      <c s="16" r="O364"/>
      <c s="16" r="P364"/>
      <c s="16" r="Q364"/>
      <c s="16" r="R364"/>
      <c s="16" r="S364"/>
      <c s="16" r="T364"/>
      <c s="16" r="U364"/>
      <c s="16" r="V364"/>
      <c s="16" r="W364"/>
      <c s="16" r="X364"/>
      <c s="16" r="Y364"/>
      <c s="16" r="Z364"/>
      <c s="16" r="AA364"/>
      <c s="16" r="AB364"/>
      <c s="16" r="AC364"/>
      <c s="16" r="AD364"/>
      <c s="16" r="AE364"/>
      <c s="16" r="AF364"/>
      <c s="16" r="AG364"/>
      <c s="16" r="AH364"/>
      <c s="16" r="AI364"/>
      <c s="16" r="AJ364"/>
      <c s="16" r="AK364"/>
    </row>
    <row r="365">
      <c s="16" r="A365"/>
      <c s="16" r="B365"/>
      <c s="16" r="C365"/>
      <c t="s" s="16" r="D365">
        <v>3539</v>
      </c>
      <c s="16" r="E365"/>
      <c t="s" s="16" r="F365">
        <v>3540</v>
      </c>
      <c t="s" s="172" r="G365">
        <v>3541</v>
      </c>
      <c t="s" s="16" r="H365">
        <v>76</v>
      </c>
      <c t="s" s="16" r="I365">
        <v>19</v>
      </c>
      <c s="248" r="J365">
        <v>41903</v>
      </c>
      <c s="16" r="K365"/>
      <c s="16" r="L365"/>
      <c t="s" s="16" r="M365">
        <v>3871</v>
      </c>
      <c s="16" r="N365"/>
      <c s="16" r="O365"/>
      <c s="16" r="P365"/>
      <c s="16" r="Q365"/>
      <c s="16" r="R365"/>
      <c s="16" r="S365"/>
      <c s="16" r="T365"/>
      <c s="16" r="U365"/>
      <c s="16" r="V365"/>
      <c s="16" r="W365"/>
      <c s="16" r="X365"/>
      <c s="16" r="Y365"/>
      <c s="16" r="Z365"/>
      <c s="16" r="AA365"/>
      <c s="16" r="AB365"/>
      <c s="16" r="AC365"/>
      <c s="16" r="AD365"/>
      <c s="16" r="AE365"/>
      <c s="16" r="AF365"/>
      <c s="16" r="AG365"/>
      <c s="16" r="AH365"/>
      <c s="16" r="AI365"/>
      <c s="16" r="AJ365"/>
      <c s="16" r="AK365"/>
    </row>
    <row r="366">
      <c s="16" r="A366"/>
      <c s="16" r="B366"/>
      <c s="16" r="C366"/>
      <c t="s" s="16" r="D366">
        <v>1128</v>
      </c>
      <c s="16" r="E366"/>
      <c t="s" s="16" r="F366">
        <v>3542</v>
      </c>
      <c t="s" s="16" r="G366">
        <v>3892</v>
      </c>
      <c t="s" s="16" r="H366">
        <v>76</v>
      </c>
      <c t="s" s="16" r="I366">
        <v>19</v>
      </c>
      <c s="248" r="J366">
        <v>41903</v>
      </c>
      <c s="16" r="K366"/>
      <c s="16" r="L366"/>
      <c t="s" s="16" r="M366">
        <v>3871</v>
      </c>
      <c s="16" r="N366"/>
      <c s="16" r="O366"/>
      <c s="16" r="P366"/>
      <c s="16" r="Q366"/>
      <c s="16" r="R366"/>
      <c s="16" r="S366"/>
      <c s="16" r="T366"/>
      <c s="16" r="U366"/>
      <c s="16" r="V366"/>
      <c s="16" r="W366"/>
      <c s="16" r="X366"/>
      <c s="16" r="Y366"/>
      <c s="16" r="Z366"/>
      <c s="16" r="AA366"/>
      <c s="16" r="AB366"/>
      <c s="16" r="AC366"/>
      <c s="16" r="AD366"/>
      <c s="16" r="AE366"/>
      <c s="16" r="AF366"/>
      <c s="16" r="AG366"/>
      <c s="16" r="AH366"/>
      <c s="16" r="AI366"/>
      <c s="16" r="AJ366"/>
      <c s="16" r="AK366"/>
    </row>
    <row r="367">
      <c s="16" r="A367"/>
      <c t="s" s="172" r="B367">
        <v>3544</v>
      </c>
      <c s="16" r="C367"/>
      <c t="s" s="172" r="D367">
        <v>3545</v>
      </c>
      <c t="s" r="E367">
        <v>3732</v>
      </c>
      <c t="s" s="16" r="F367">
        <v>3546</v>
      </c>
      <c t="s" s="16" r="G367">
        <v>3547</v>
      </c>
      <c t="s" s="16" r="H367">
        <v>76</v>
      </c>
      <c t="s" s="16" r="I367">
        <v>19</v>
      </c>
      <c s="248" r="J367">
        <v>41903</v>
      </c>
      <c s="16" r="K367"/>
      <c s="16" r="L367"/>
      <c t="s" s="16" r="M367">
        <v>3871</v>
      </c>
      <c s="16" r="N367"/>
      <c s="16" r="O367"/>
      <c s="16" r="P367"/>
      <c s="16" r="Q367"/>
      <c s="16" r="R367"/>
      <c s="16" r="S367"/>
      <c s="16" r="T367"/>
      <c s="16" r="U367"/>
      <c s="16" r="V367"/>
      <c s="16" r="W367"/>
      <c s="16" r="X367"/>
      <c s="16" r="Y367"/>
      <c s="16" r="Z367"/>
      <c s="16" r="AA367"/>
      <c s="16" r="AB367"/>
      <c s="16" r="AC367"/>
      <c s="16" r="AD367"/>
      <c s="16" r="AE367"/>
      <c s="16" r="AF367"/>
      <c s="16" r="AG367"/>
      <c s="16" r="AH367"/>
      <c s="16" r="AI367"/>
      <c s="16" r="AJ367"/>
      <c s="16" r="AK367"/>
    </row>
    <row r="368">
      <c s="16" r="A368"/>
      <c s="16" r="B368"/>
      <c s="16" r="C368"/>
      <c t="s" s="172" r="D368">
        <v>3548</v>
      </c>
      <c s="16" r="E368"/>
      <c t="s" s="16" r="F368">
        <v>3549</v>
      </c>
      <c t="s" s="16" r="G368">
        <v>3550</v>
      </c>
      <c t="s" s="16" r="H368">
        <v>76</v>
      </c>
      <c t="s" s="16" r="I368">
        <v>19</v>
      </c>
      <c s="248" r="J368">
        <v>41903</v>
      </c>
      <c s="16" r="K368"/>
      <c s="16" r="L368"/>
      <c t="s" s="16" r="M368">
        <v>3871</v>
      </c>
      <c s="16" r="N368"/>
      <c s="16" r="O368"/>
      <c s="16" r="P368"/>
      <c s="16" r="Q368"/>
      <c s="16" r="R368"/>
      <c s="16" r="S368"/>
      <c s="16" r="T368"/>
      <c s="16" r="U368"/>
      <c s="16" r="V368"/>
      <c s="16" r="W368"/>
      <c s="16" r="X368"/>
      <c s="16" r="Y368"/>
      <c s="16" r="Z368"/>
      <c s="16" r="AA368"/>
      <c s="16" r="AB368"/>
      <c s="16" r="AC368"/>
      <c s="16" r="AD368"/>
      <c s="16" r="AE368"/>
      <c s="16" r="AF368"/>
      <c s="16" r="AG368"/>
      <c s="16" r="AH368"/>
      <c s="16" r="AI368"/>
      <c s="16" r="AJ368"/>
      <c s="16" r="AK368"/>
    </row>
    <row r="369">
      <c s="16" r="A369"/>
      <c s="16" r="B369"/>
      <c t="s" s="172" r="D369">
        <v>3548</v>
      </c>
      <c s="16" r="E369"/>
      <c t="s" s="16" r="F369">
        <v>3551</v>
      </c>
      <c t="s" s="16" r="G369">
        <v>3552</v>
      </c>
      <c t="s" s="16" r="H369">
        <v>76</v>
      </c>
      <c t="s" s="16" r="I369">
        <v>19</v>
      </c>
      <c s="248" r="J369">
        <v>41903</v>
      </c>
      <c s="16" r="K369"/>
      <c s="16" r="L369"/>
      <c t="s" s="16" r="M369">
        <v>3871</v>
      </c>
      <c s="16" r="N369"/>
      <c s="16" r="O369"/>
      <c s="16" r="P369"/>
      <c s="16" r="Q369"/>
      <c s="16" r="R369"/>
      <c s="16" r="S369"/>
      <c s="16" r="T369"/>
      <c s="16" r="U369"/>
      <c s="16" r="V369"/>
      <c s="16" r="W369"/>
      <c s="16" r="X369"/>
      <c s="16" r="Y369"/>
      <c s="16" r="Z369"/>
      <c s="16" r="AA369"/>
      <c s="16" r="AB369"/>
      <c s="16" r="AC369"/>
      <c s="16" r="AD369"/>
      <c s="16" r="AE369"/>
      <c s="16" r="AF369"/>
      <c s="16" r="AG369"/>
      <c s="16" r="AH369"/>
      <c s="16" r="AI369"/>
      <c s="16" r="AJ369"/>
      <c s="16" r="AK369"/>
    </row>
    <row r="370">
      <c s="16" r="A370"/>
      <c s="16" r="B370"/>
      <c s="16" r="C370"/>
      <c t="s" s="172" r="D370">
        <v>3553</v>
      </c>
      <c s="16" r="E370"/>
      <c t="s" s="16" r="F370">
        <v>3554</v>
      </c>
      <c t="s" s="16" r="G370">
        <v>3555</v>
      </c>
      <c t="s" s="16" r="H370">
        <v>76</v>
      </c>
      <c t="s" s="16" r="I370">
        <v>19</v>
      </c>
      <c s="248" r="J370">
        <v>41903</v>
      </c>
      <c s="16" r="K370"/>
      <c s="16" r="L370"/>
      <c t="s" s="16" r="M370">
        <v>3871</v>
      </c>
      <c s="16" r="N370"/>
      <c s="16" r="O370"/>
      <c s="16" r="P370"/>
      <c s="16" r="Q370"/>
      <c s="16" r="R370"/>
      <c s="16" r="S370"/>
      <c s="16" r="T370"/>
      <c s="16" r="U370"/>
      <c s="16" r="V370"/>
      <c s="16" r="W370"/>
      <c s="16" r="X370"/>
      <c s="16" r="Y370"/>
      <c s="16" r="Z370"/>
      <c s="16" r="AA370"/>
      <c s="16" r="AB370"/>
      <c s="16" r="AC370"/>
      <c s="16" r="AD370"/>
      <c s="16" r="AE370"/>
      <c s="16" r="AF370"/>
      <c s="16" r="AG370"/>
      <c s="16" r="AH370"/>
      <c s="16" r="AI370"/>
      <c s="16" r="AJ370"/>
      <c s="16" r="AK370"/>
    </row>
    <row r="371">
      <c s="16" r="A371"/>
      <c s="16" r="B371"/>
      <c s="16" r="C371"/>
      <c t="s" s="172" r="D371">
        <v>3556</v>
      </c>
      <c s="16" r="E371"/>
      <c t="s" s="16" r="F371">
        <v>3557</v>
      </c>
      <c t="s" s="16" r="G371">
        <v>3558</v>
      </c>
      <c t="s" s="16" r="H371">
        <v>76</v>
      </c>
      <c t="s" s="16" r="I371">
        <v>19</v>
      </c>
      <c s="248" r="J371">
        <v>41903</v>
      </c>
      <c s="16" r="K371"/>
      <c s="16" r="L371"/>
      <c t="s" s="16" r="M371">
        <v>3871</v>
      </c>
      <c s="16" r="N371"/>
      <c s="16" r="O371"/>
      <c s="16" r="P371"/>
      <c s="16" r="Q371"/>
      <c s="16" r="R371"/>
      <c s="16" r="S371"/>
      <c s="16" r="T371"/>
      <c s="16" r="U371"/>
      <c s="16" r="V371"/>
      <c s="16" r="W371"/>
      <c s="16" r="X371"/>
      <c s="16" r="Y371"/>
      <c s="16" r="Z371"/>
      <c s="16" r="AA371"/>
      <c s="16" r="AB371"/>
      <c s="16" r="AC371"/>
      <c s="16" r="AD371"/>
      <c s="16" r="AE371"/>
      <c s="16" r="AF371"/>
      <c s="16" r="AG371"/>
      <c s="16" r="AH371"/>
      <c s="16" r="AI371"/>
      <c s="16" r="AJ371"/>
      <c s="16" r="AK371"/>
    </row>
    <row r="372">
      <c s="16" r="A372"/>
      <c s="16" r="B372"/>
      <c s="16" r="C372"/>
      <c t="s" s="172" r="D372">
        <v>3559</v>
      </c>
      <c s="16" r="E372"/>
      <c t="s" s="16" r="F372">
        <v>3560</v>
      </c>
      <c t="s" s="16" r="G372">
        <v>3547</v>
      </c>
      <c t="s" s="16" r="H372">
        <v>76</v>
      </c>
      <c t="s" s="16" r="I372">
        <v>19</v>
      </c>
      <c s="248" r="J372">
        <v>41903</v>
      </c>
      <c s="16" r="K372"/>
      <c s="16" r="L372"/>
      <c t="s" s="16" r="M372">
        <v>3871</v>
      </c>
      <c s="16" r="N372"/>
      <c s="16" r="O372"/>
      <c s="16" r="P372"/>
      <c s="16" r="Q372"/>
      <c s="16" r="R372"/>
      <c s="16" r="S372"/>
      <c s="16" r="T372"/>
      <c s="16" r="U372"/>
      <c s="16" r="V372"/>
      <c s="16" r="W372"/>
      <c s="16" r="X372"/>
      <c s="16" r="Y372"/>
      <c s="16" r="Z372"/>
      <c s="16" r="AA372"/>
      <c s="16" r="AB372"/>
      <c s="16" r="AC372"/>
      <c s="16" r="AD372"/>
      <c s="16" r="AE372"/>
      <c s="16" r="AF372"/>
      <c s="16" r="AG372"/>
      <c s="16" r="AH372"/>
      <c s="16" r="AI372"/>
      <c s="16" r="AJ372"/>
      <c s="16" r="AK372"/>
    </row>
    <row r="373">
      <c s="16" r="A373"/>
      <c s="16" r="B373"/>
      <c s="16" r="C373"/>
      <c t="s" s="172" r="D373">
        <v>3561</v>
      </c>
      <c s="16" r="E373"/>
      <c t="s" s="16" r="F373">
        <v>3562</v>
      </c>
      <c t="s" s="16" r="G373">
        <v>3558</v>
      </c>
      <c t="s" s="16" r="H373">
        <v>76</v>
      </c>
      <c t="s" s="16" r="I373">
        <v>19</v>
      </c>
      <c s="248" r="J373">
        <v>41903</v>
      </c>
      <c s="16" r="K373"/>
      <c s="16" r="L373"/>
      <c t="s" s="16" r="M373">
        <v>3871</v>
      </c>
      <c s="16" r="N373"/>
      <c s="16" r="O373"/>
      <c s="16" r="P373"/>
      <c s="16" r="Q373"/>
      <c s="16" r="R373"/>
      <c s="16" r="S373"/>
      <c s="16" r="T373"/>
      <c s="16" r="U373"/>
      <c s="16" r="V373"/>
      <c s="16" r="W373"/>
      <c s="16" r="X373"/>
      <c s="16" r="Y373"/>
      <c s="16" r="Z373"/>
      <c s="16" r="AA373"/>
      <c s="16" r="AB373"/>
      <c s="16" r="AC373"/>
      <c s="16" r="AD373"/>
      <c s="16" r="AE373"/>
      <c s="16" r="AF373"/>
      <c s="16" r="AG373"/>
      <c s="16" r="AH373"/>
      <c s="16" r="AI373"/>
      <c s="16" r="AJ373"/>
      <c s="16" r="AK373"/>
    </row>
    <row r="374">
      <c s="16" r="A374"/>
      <c s="16" r="B374"/>
      <c s="16" r="C374"/>
      <c t="s" s="172" r="D374">
        <v>3563</v>
      </c>
      <c s="16" r="E374"/>
      <c t="s" s="16" r="F374">
        <v>3564</v>
      </c>
      <c t="s" s="16" r="G374">
        <v>3558</v>
      </c>
      <c t="s" s="16" r="H374">
        <v>76</v>
      </c>
      <c t="s" s="16" r="I374">
        <v>19</v>
      </c>
      <c s="248" r="J374">
        <v>41903</v>
      </c>
      <c s="16" r="K374"/>
      <c s="16" r="L374"/>
      <c t="s" s="16" r="M374">
        <v>3871</v>
      </c>
      <c s="16" r="N374"/>
      <c s="16" r="O374"/>
      <c s="16" r="P374"/>
      <c s="16" r="Q374"/>
      <c s="16" r="R374"/>
      <c s="16" r="S374"/>
      <c s="16" r="T374"/>
      <c s="16" r="U374"/>
      <c s="16" r="V374"/>
      <c s="16" r="W374"/>
      <c s="16" r="X374"/>
      <c s="16" r="Y374"/>
      <c s="16" r="Z374"/>
      <c s="16" r="AA374"/>
      <c s="16" r="AB374"/>
      <c s="16" r="AC374"/>
      <c s="16" r="AD374"/>
      <c s="16" r="AE374"/>
      <c s="16" r="AF374"/>
      <c s="16" r="AG374"/>
      <c s="16" r="AH374"/>
      <c s="16" r="AI374"/>
      <c s="16" r="AJ374"/>
      <c s="16" r="AK374"/>
    </row>
    <row r="375">
      <c s="16" r="A375"/>
      <c s="16" r="B375"/>
      <c s="16" r="C375"/>
      <c t="s" s="172" r="D375">
        <v>3565</v>
      </c>
      <c s="16" r="E375"/>
      <c t="s" s="16" r="F375">
        <v>3566</v>
      </c>
      <c t="s" s="16" r="G375">
        <v>3558</v>
      </c>
      <c t="s" s="16" r="H375">
        <v>76</v>
      </c>
      <c t="s" s="16" r="I375">
        <v>19</v>
      </c>
      <c s="248" r="J375">
        <v>41903</v>
      </c>
      <c s="16" r="K375"/>
      <c s="16" r="L375"/>
      <c t="s" s="16" r="M375">
        <v>3871</v>
      </c>
      <c s="16" r="N375"/>
      <c s="16" r="O375"/>
      <c s="16" r="P375"/>
      <c s="16" r="Q375"/>
      <c s="16" r="R375"/>
      <c s="16" r="S375"/>
      <c s="16" r="T375"/>
      <c s="16" r="U375"/>
      <c s="16" r="V375"/>
      <c s="16" r="W375"/>
      <c s="16" r="X375"/>
      <c s="16" r="Y375"/>
      <c s="16" r="Z375"/>
      <c s="16" r="AA375"/>
      <c s="16" r="AB375"/>
      <c s="16" r="AC375"/>
      <c s="16" r="AD375"/>
      <c s="16" r="AE375"/>
      <c s="16" r="AF375"/>
      <c s="16" r="AG375"/>
      <c s="16" r="AH375"/>
      <c s="16" r="AI375"/>
      <c s="16" r="AJ375"/>
      <c s="16" r="AK375"/>
    </row>
    <row r="376">
      <c s="16" r="A376"/>
      <c s="16" r="B376"/>
      <c s="16" r="C376"/>
      <c t="s" s="172" r="D376">
        <v>3567</v>
      </c>
      <c s="16" r="E376"/>
      <c t="s" s="16" r="F376">
        <v>3568</v>
      </c>
      <c t="s" s="16" r="G376">
        <v>3558</v>
      </c>
      <c t="s" s="16" r="H376">
        <v>76</v>
      </c>
      <c t="s" s="16" r="I376">
        <v>19</v>
      </c>
      <c s="248" r="J376">
        <v>41903</v>
      </c>
      <c s="16" r="K376"/>
      <c s="16" r="L376"/>
      <c t="s" s="16" r="M376">
        <v>3871</v>
      </c>
      <c s="16" r="N376"/>
      <c s="16" r="O376"/>
      <c s="16" r="P376"/>
      <c s="16" r="Q376"/>
      <c s="16" r="R376"/>
      <c s="16" r="S376"/>
      <c s="16" r="T376"/>
      <c s="16" r="U376"/>
      <c s="16" r="V376"/>
      <c s="16" r="W376"/>
      <c s="16" r="X376"/>
      <c s="16" r="Y376"/>
      <c s="16" r="Z376"/>
      <c s="16" r="AA376"/>
      <c s="16" r="AB376"/>
      <c s="16" r="AC376"/>
      <c s="16" r="AD376"/>
      <c s="16" r="AE376"/>
      <c s="16" r="AF376"/>
      <c s="16" r="AG376"/>
      <c s="16" r="AH376"/>
      <c s="16" r="AI376"/>
      <c s="16" r="AJ376"/>
      <c s="16" r="AK376"/>
    </row>
    <row r="377">
      <c s="16" r="A377"/>
      <c s="16" r="B377"/>
      <c s="16" r="C377"/>
      <c t="s" s="172" r="D377">
        <v>3571</v>
      </c>
      <c s="16" r="E377"/>
      <c t="s" s="16" r="F377">
        <v>3572</v>
      </c>
      <c t="s" s="16" r="G377">
        <v>3558</v>
      </c>
      <c t="s" s="16" r="H377">
        <v>76</v>
      </c>
      <c t="s" s="16" r="I377">
        <v>19</v>
      </c>
      <c s="248" r="J377">
        <v>41903</v>
      </c>
      <c s="16" r="K377"/>
      <c s="16" r="L377"/>
      <c t="s" s="16" r="M377">
        <v>3871</v>
      </c>
      <c s="16" r="N377"/>
      <c s="16" r="O377"/>
      <c s="16" r="P377"/>
      <c s="16" r="Q377"/>
      <c s="16" r="R377"/>
      <c s="16" r="S377"/>
      <c s="16" r="T377"/>
      <c s="16" r="U377"/>
      <c s="16" r="V377"/>
      <c s="16" r="W377"/>
      <c s="16" r="X377"/>
      <c s="16" r="Y377"/>
      <c s="16" r="Z377"/>
      <c s="16" r="AA377"/>
      <c s="16" r="AB377"/>
      <c s="16" r="AC377"/>
      <c s="16" r="AD377"/>
      <c s="16" r="AE377"/>
      <c s="16" r="AF377"/>
      <c s="16" r="AG377"/>
      <c s="16" r="AH377"/>
      <c s="16" r="AI377"/>
      <c s="16" r="AJ377"/>
      <c s="16" r="AK377"/>
    </row>
    <row r="378">
      <c s="16" r="A378"/>
      <c s="16" r="B378"/>
      <c s="16" r="C378"/>
      <c t="s" s="172" r="D378">
        <v>3573</v>
      </c>
      <c t="s" s="16" r="E378">
        <v>3732</v>
      </c>
      <c t="s" s="16" r="F378">
        <v>3574</v>
      </c>
      <c t="s" s="16" r="G378">
        <v>3575</v>
      </c>
      <c t="s" s="16" r="H378">
        <v>76</v>
      </c>
      <c t="s" s="16" r="I378">
        <v>19</v>
      </c>
      <c s="248" r="J378">
        <v>41903</v>
      </c>
      <c s="16" r="K378"/>
      <c s="16" r="L378"/>
      <c t="s" s="16" r="M378">
        <v>3871</v>
      </c>
      <c s="16" r="N378"/>
      <c s="16" r="O378"/>
      <c s="16" r="P378"/>
      <c s="16" r="Q378"/>
      <c s="16" r="R378"/>
      <c s="16" r="S378"/>
      <c s="16" r="T378"/>
      <c s="16" r="U378"/>
      <c s="16" r="V378"/>
      <c s="16" r="W378"/>
      <c s="16" r="X378"/>
      <c s="16" r="Y378"/>
      <c s="16" r="Z378"/>
      <c s="16" r="AA378"/>
      <c s="16" r="AB378"/>
      <c s="16" r="AC378"/>
      <c s="16" r="AD378"/>
      <c s="16" r="AE378"/>
      <c s="16" r="AF378"/>
      <c s="16" r="AG378"/>
      <c s="16" r="AH378"/>
      <c s="16" r="AI378"/>
      <c s="16" r="AJ378"/>
      <c s="16" r="AK378"/>
    </row>
    <row r="379">
      <c s="16" r="A379"/>
      <c s="16" r="B379"/>
      <c s="16" r="C379"/>
      <c t="s" s="172" r="D379">
        <v>3576</v>
      </c>
      <c s="16" r="E379"/>
      <c t="s" s="16" r="F379">
        <v>3577</v>
      </c>
      <c t="s" s="16" r="G379">
        <v>3575</v>
      </c>
      <c t="s" s="16" r="H379">
        <v>76</v>
      </c>
      <c t="s" s="16" r="I379">
        <v>19</v>
      </c>
      <c s="248" r="J379">
        <v>41903</v>
      </c>
      <c s="16" r="K379"/>
      <c s="16" r="L379"/>
      <c t="s" s="16" r="M379">
        <v>3871</v>
      </c>
      <c s="16" r="N379"/>
      <c s="16" r="O379"/>
      <c s="16" r="P379"/>
      <c s="16" r="Q379"/>
      <c s="16" r="R379"/>
      <c s="16" r="S379"/>
      <c s="16" r="T379"/>
      <c s="16" r="U379"/>
      <c s="16" r="V379"/>
      <c s="16" r="W379"/>
      <c s="16" r="X379"/>
      <c s="16" r="Y379"/>
      <c s="16" r="Z379"/>
      <c s="16" r="AA379"/>
      <c s="16" r="AB379"/>
      <c s="16" r="AC379"/>
      <c s="16" r="AD379"/>
      <c s="16" r="AE379"/>
      <c s="16" r="AF379"/>
      <c s="16" r="AG379"/>
      <c s="16" r="AH379"/>
      <c s="16" r="AI379"/>
      <c s="16" r="AJ379"/>
      <c s="16" r="AK379"/>
    </row>
    <row r="380">
      <c s="16" r="A380"/>
      <c s="16" r="B380"/>
      <c s="16" r="C380"/>
      <c t="s" s="172" r="D380">
        <v>3780</v>
      </c>
      <c s="16" r="E380"/>
      <c t="s" s="16" r="F380">
        <v>3781</v>
      </c>
      <c t="s" s="16" r="G380">
        <v>3575</v>
      </c>
      <c t="s" s="16" r="H380">
        <v>76</v>
      </c>
      <c t="s" s="16" r="I380">
        <v>19</v>
      </c>
      <c s="248" r="J380">
        <v>41903</v>
      </c>
      <c s="16" r="K380"/>
      <c s="16" r="L380"/>
      <c t="s" s="16" r="M380">
        <v>3871</v>
      </c>
      <c s="16" r="N380"/>
      <c s="16" r="O380"/>
      <c s="16" r="P380"/>
      <c s="16" r="Q380"/>
      <c s="16" r="R380"/>
      <c s="16" r="S380"/>
      <c s="16" r="T380"/>
      <c s="16" r="U380"/>
      <c s="16" r="V380"/>
      <c s="16" r="W380"/>
      <c s="16" r="X380"/>
      <c s="16" r="Y380"/>
      <c s="16" r="Z380"/>
      <c s="16" r="AA380"/>
      <c s="16" r="AB380"/>
      <c s="16" r="AC380"/>
      <c s="16" r="AD380"/>
      <c s="16" r="AE380"/>
      <c s="16" r="AF380"/>
      <c s="16" r="AG380"/>
      <c s="16" r="AH380"/>
      <c s="16" r="AI380"/>
      <c s="16" r="AJ380"/>
      <c s="16" r="AK380"/>
    </row>
    <row r="381">
      <c s="172" r="A381"/>
      <c s="172" r="B381"/>
      <c s="172" r="C381"/>
      <c t="s" s="172" r="D381">
        <v>3580</v>
      </c>
      <c s="172" r="E381"/>
      <c t="s" s="172" r="F381">
        <v>3581</v>
      </c>
      <c t="s" s="16" r="G381">
        <v>3575</v>
      </c>
      <c t="s" s="16" r="H381">
        <v>76</v>
      </c>
      <c t="s" s="16" r="I381">
        <v>19</v>
      </c>
      <c s="248" r="J381">
        <v>41903</v>
      </c>
      <c s="172" r="K381"/>
      <c s="172" r="L381"/>
      <c t="s" s="16" r="M381">
        <v>3871</v>
      </c>
      <c s="172" r="N381"/>
      <c s="172" r="O381"/>
      <c s="172" r="P381"/>
      <c s="172" r="Q381"/>
      <c s="172" r="R381"/>
      <c s="172" r="S381"/>
      <c s="172" r="T381"/>
      <c s="172" r="U381"/>
      <c s="172" r="V381"/>
      <c s="172" r="W381"/>
      <c s="172" r="X381"/>
      <c s="172" r="Y381"/>
      <c s="172" r="Z381"/>
      <c s="172" r="AA381"/>
      <c s="172" r="AB381"/>
      <c s="172" r="AC381"/>
      <c s="172" r="AD381"/>
      <c s="172" r="AE381"/>
      <c s="172" r="AF381"/>
      <c s="172" r="AG381"/>
      <c s="172" r="AH381"/>
      <c s="172" r="AI381"/>
      <c s="172" r="AJ381"/>
      <c s="172" r="AK381"/>
    </row>
    <row r="382">
      <c s="16" r="A382"/>
      <c s="16" r="B382"/>
      <c s="16" r="C382"/>
      <c t="s" s="172" r="D382">
        <v>3582</v>
      </c>
      <c s="16" r="E382"/>
      <c t="s" s="16" r="F382">
        <v>3583</v>
      </c>
      <c t="s" s="16" r="G382">
        <v>3584</v>
      </c>
      <c t="s" s="16" r="H382">
        <v>76</v>
      </c>
      <c t="s" s="16" r="I382">
        <v>19</v>
      </c>
      <c s="248" r="J382">
        <v>41903</v>
      </c>
      <c s="16" r="K382"/>
      <c s="16" r="L382"/>
      <c t="s" s="16" r="M382">
        <v>3871</v>
      </c>
      <c s="16" r="N382"/>
      <c s="16" r="O382"/>
      <c s="16" r="P382"/>
      <c s="16" r="Q382"/>
      <c s="16" r="R382"/>
      <c s="16" r="S382"/>
      <c s="16" r="T382"/>
      <c s="16" r="U382"/>
      <c s="16" r="V382"/>
      <c s="16" r="W382"/>
      <c s="16" r="X382"/>
      <c s="16" r="Y382"/>
      <c s="16" r="Z382"/>
      <c s="16" r="AA382"/>
      <c s="16" r="AB382"/>
      <c s="16" r="AC382"/>
      <c s="16" r="AD382"/>
      <c s="16" r="AE382"/>
      <c s="16" r="AF382"/>
      <c s="16" r="AG382"/>
      <c s="16" r="AH382"/>
      <c s="16" r="AI382"/>
      <c s="16" r="AJ382"/>
      <c s="16" r="AK382"/>
    </row>
    <row r="383">
      <c s="16" r="A383"/>
      <c s="16" r="B383"/>
      <c s="16" r="C383"/>
      <c t="s" s="172" r="D383">
        <v>3585</v>
      </c>
      <c s="16" r="E383"/>
      <c t="s" s="16" r="F383">
        <v>3586</v>
      </c>
      <c t="s" s="16" r="G383">
        <v>3587</v>
      </c>
      <c t="s" s="16" r="H383">
        <v>76</v>
      </c>
      <c t="s" s="16" r="I383">
        <v>19</v>
      </c>
      <c s="248" r="J383">
        <v>41903</v>
      </c>
      <c s="16" r="K383"/>
      <c s="16" r="L383"/>
      <c t="s" s="16" r="M383">
        <v>3871</v>
      </c>
      <c s="16" r="N383"/>
      <c s="16" r="O383"/>
      <c s="16" r="P383"/>
      <c s="16" r="Q383"/>
      <c s="16" r="R383"/>
      <c s="16" r="S383"/>
      <c s="16" r="T383"/>
      <c s="16" r="U383"/>
      <c s="16" r="V383"/>
      <c s="16" r="W383"/>
      <c s="16" r="X383"/>
      <c s="16" r="Y383"/>
      <c s="16" r="Z383"/>
      <c s="16" r="AA383"/>
      <c s="16" r="AB383"/>
      <c s="16" r="AC383"/>
      <c s="16" r="AD383"/>
      <c s="16" r="AE383"/>
      <c s="16" r="AF383"/>
      <c s="16" r="AG383"/>
      <c s="16" r="AH383"/>
      <c s="16" r="AI383"/>
      <c s="16" r="AJ383"/>
      <c s="16" r="AK383"/>
    </row>
    <row r="384">
      <c s="16" r="A384"/>
      <c s="16" r="B384"/>
      <c s="16" r="C384"/>
      <c t="s" s="172" r="D384">
        <v>3588</v>
      </c>
      <c s="16" r="E384"/>
      <c t="s" s="16" r="F384">
        <v>3589</v>
      </c>
      <c t="s" s="16" r="G384">
        <v>3590</v>
      </c>
      <c t="s" s="16" r="H384">
        <v>76</v>
      </c>
      <c t="s" s="16" r="I384">
        <v>19</v>
      </c>
      <c s="248" r="J384">
        <v>41903</v>
      </c>
      <c s="16" r="K384"/>
      <c s="16" r="L384"/>
      <c t="s" s="16" r="M384">
        <v>3871</v>
      </c>
      <c s="16" r="N384"/>
      <c s="16" r="O384"/>
      <c s="16" r="P384"/>
      <c s="16" r="Q384"/>
      <c s="16" r="R384"/>
      <c s="16" r="S384"/>
      <c s="16" r="T384"/>
      <c s="16" r="U384"/>
      <c s="16" r="V384"/>
      <c s="16" r="W384"/>
      <c s="16" r="X384"/>
      <c s="16" r="Y384"/>
      <c s="16" r="Z384"/>
      <c s="16" r="AA384"/>
      <c s="16" r="AB384"/>
      <c s="16" r="AC384"/>
      <c s="16" r="AD384"/>
      <c s="16" r="AE384"/>
      <c s="16" r="AF384"/>
      <c s="16" r="AG384"/>
      <c s="16" r="AH384"/>
      <c s="16" r="AI384"/>
      <c s="16" r="AJ384"/>
      <c s="16" r="AK384"/>
    </row>
    <row r="385">
      <c s="16" r="A385"/>
      <c s="16" r="B385"/>
      <c s="16" r="C385"/>
      <c t="s" s="172" r="D385">
        <v>3591</v>
      </c>
      <c s="16" r="E385"/>
      <c t="s" s="16" r="F385">
        <v>3592</v>
      </c>
      <c t="s" s="16" r="G385">
        <v>3593</v>
      </c>
      <c t="s" s="16" r="H385">
        <v>76</v>
      </c>
      <c t="s" s="16" r="I385">
        <v>19</v>
      </c>
      <c s="248" r="J385">
        <v>41903</v>
      </c>
      <c s="16" r="K385"/>
      <c s="16" r="L385"/>
      <c t="s" s="16" r="M385">
        <v>3871</v>
      </c>
      <c s="16" r="N385"/>
      <c s="16" r="O385"/>
      <c s="16" r="P385"/>
      <c s="16" r="Q385"/>
      <c s="16" r="R385"/>
      <c s="16" r="S385"/>
      <c s="16" r="T385"/>
      <c s="16" r="U385"/>
      <c s="16" r="V385"/>
      <c s="16" r="W385"/>
      <c s="16" r="X385"/>
      <c s="16" r="Y385"/>
      <c s="16" r="Z385"/>
      <c s="16" r="AA385"/>
      <c s="16" r="AB385"/>
      <c s="16" r="AC385"/>
      <c s="16" r="AD385"/>
      <c s="16" r="AE385"/>
      <c s="16" r="AF385"/>
      <c s="16" r="AG385"/>
      <c s="16" r="AH385"/>
      <c s="16" r="AI385"/>
      <c s="16" r="AJ385"/>
      <c s="16" r="AK385"/>
    </row>
    <row r="386">
      <c s="16" r="A386"/>
      <c s="16" r="B386"/>
      <c s="16" r="C386"/>
      <c t="s" s="172" r="D386">
        <v>3594</v>
      </c>
      <c s="16" r="E386"/>
      <c t="s" s="16" r="F386">
        <v>3595</v>
      </c>
      <c t="s" s="16" r="G386">
        <v>3575</v>
      </c>
      <c t="s" s="16" r="H386">
        <v>76</v>
      </c>
      <c t="s" s="16" r="I386">
        <v>19</v>
      </c>
      <c s="248" r="J386">
        <v>41903</v>
      </c>
      <c s="16" r="K386"/>
      <c s="16" r="L386"/>
      <c t="s" s="16" r="M386">
        <v>3871</v>
      </c>
      <c s="16" r="N386"/>
      <c s="16" r="O386"/>
      <c s="16" r="P386"/>
      <c s="16" r="Q386"/>
      <c s="16" r="R386"/>
      <c s="16" r="S386"/>
      <c s="16" r="T386"/>
      <c s="16" r="U386"/>
      <c s="16" r="V386"/>
      <c s="16" r="W386"/>
      <c s="16" r="X386"/>
      <c s="16" r="Y386"/>
      <c s="16" r="Z386"/>
      <c s="16" r="AA386"/>
      <c s="16" r="AB386"/>
      <c s="16" r="AC386"/>
      <c s="16" r="AD386"/>
      <c s="16" r="AE386"/>
      <c s="16" r="AF386"/>
      <c s="16" r="AG386"/>
      <c s="16" r="AH386"/>
      <c s="16" r="AI386"/>
      <c s="16" r="AJ386"/>
      <c s="16" r="AK386"/>
    </row>
    <row r="387">
      <c s="16" r="A387"/>
      <c s="16" r="B387"/>
      <c s="16" r="C387"/>
      <c t="s" s="172" r="D387">
        <v>3602</v>
      </c>
      <c s="16" r="E387"/>
      <c t="s" s="16" r="F387">
        <v>3827</v>
      </c>
      <c t="s" s="16" r="G387">
        <v>3893</v>
      </c>
      <c t="s" s="16" r="H387">
        <v>76</v>
      </c>
      <c t="s" s="16" r="I387">
        <v>19</v>
      </c>
      <c s="248" r="J387">
        <v>41903</v>
      </c>
      <c s="16" r="K387"/>
      <c s="16" r="L387"/>
      <c t="s" s="16" r="M387">
        <v>3871</v>
      </c>
      <c s="16" r="N387"/>
      <c s="16" r="O387"/>
      <c s="16" r="P387"/>
      <c s="16" r="Q387"/>
      <c s="16" r="R387"/>
      <c s="16" r="S387"/>
      <c s="16" r="T387"/>
      <c s="16" r="U387"/>
      <c s="16" r="V387"/>
      <c s="16" r="W387"/>
      <c s="16" r="X387"/>
      <c s="16" r="Y387"/>
      <c s="16" r="Z387"/>
      <c s="16" r="AA387"/>
      <c s="16" r="AB387"/>
      <c s="16" r="AC387"/>
      <c s="16" r="AD387"/>
      <c s="16" r="AE387"/>
      <c s="16" r="AF387"/>
      <c s="16" r="AG387"/>
      <c s="16" r="AH387"/>
      <c s="16" r="AI387"/>
      <c s="16" r="AJ387"/>
      <c s="16" r="AK387"/>
    </row>
    <row r="388">
      <c s="16" r="A388"/>
      <c s="16" r="B388"/>
      <c s="16" r="C388"/>
      <c t="s" s="172" r="D388">
        <v>3604</v>
      </c>
      <c s="16" r="E388"/>
      <c t="s" s="172" r="F388">
        <v>3605</v>
      </c>
      <c t="s" s="16" r="G388">
        <v>3606</v>
      </c>
      <c t="s" s="16" r="H388">
        <v>76</v>
      </c>
      <c t="s" s="16" r="I388">
        <v>19</v>
      </c>
      <c s="248" r="J388">
        <v>41903</v>
      </c>
      <c s="16" r="K388"/>
      <c s="16" r="L388"/>
      <c t="s" s="16" r="M388">
        <v>3871</v>
      </c>
      <c s="16" r="N388"/>
      <c s="16" r="O388"/>
      <c s="16" r="P388"/>
      <c s="16" r="Q388"/>
      <c s="16" r="R388"/>
      <c s="16" r="S388"/>
      <c s="16" r="T388"/>
      <c s="16" r="U388"/>
      <c s="16" r="V388"/>
      <c s="16" r="W388"/>
      <c s="16" r="X388"/>
      <c s="16" r="Y388"/>
      <c s="16" r="Z388"/>
      <c s="16" r="AA388"/>
      <c s="16" r="AB388"/>
      <c s="16" r="AC388"/>
      <c s="16" r="AD388"/>
      <c s="16" r="AE388"/>
      <c s="16" r="AF388"/>
      <c s="16" r="AG388"/>
      <c s="16" r="AH388"/>
      <c s="16" r="AI388"/>
      <c s="16" r="AJ388"/>
      <c s="16" r="AK388"/>
    </row>
    <row r="389">
      <c s="16" r="A389"/>
      <c s="16" r="B389"/>
      <c s="16" r="C389"/>
      <c t="s" s="172" r="D389">
        <v>3348</v>
      </c>
      <c s="16" r="E389"/>
      <c t="s" s="172" r="F389">
        <v>3349</v>
      </c>
      <c t="s" s="172" r="G389">
        <v>3350</v>
      </c>
      <c t="s" s="16" r="H389">
        <v>76</v>
      </c>
      <c t="s" s="16" r="I389">
        <v>19</v>
      </c>
      <c s="248" r="J389">
        <v>41903</v>
      </c>
      <c s="16" r="K389"/>
      <c s="16" r="L389"/>
      <c t="s" s="16" r="M389">
        <v>3871</v>
      </c>
      <c s="16" r="N389"/>
      <c s="16" r="O389"/>
      <c s="16" r="P389"/>
      <c s="16" r="Q389"/>
      <c s="16" r="R389"/>
      <c s="16" r="S389"/>
      <c s="16" r="T389"/>
      <c s="16" r="U389"/>
      <c s="16" r="V389"/>
      <c s="16" r="W389"/>
      <c s="16" r="X389"/>
      <c s="16" r="Y389"/>
      <c s="16" r="Z389"/>
      <c s="16" r="AA389"/>
      <c s="16" r="AB389"/>
      <c s="16" r="AC389"/>
      <c s="16" r="AD389"/>
      <c s="16" r="AE389"/>
      <c s="16" r="AF389"/>
      <c s="16" r="AG389"/>
      <c s="16" r="AH389"/>
      <c s="16" r="AI389"/>
      <c s="16" r="AJ389"/>
      <c s="16" r="AK389"/>
    </row>
    <row r="390">
      <c s="16" r="A390"/>
      <c s="16" r="B390"/>
      <c s="16" r="C390"/>
      <c t="s" s="172" r="D390">
        <v>3894</v>
      </c>
      <c t="s" s="16" r="E390">
        <v>3895</v>
      </c>
      <c t="s" s="16" r="F390">
        <v>3570</v>
      </c>
      <c t="s" s="16" r="G390">
        <v>3558</v>
      </c>
      <c t="s" s="16" r="H390">
        <v>76</v>
      </c>
      <c t="s" s="16" r="I390">
        <v>19</v>
      </c>
      <c s="248" r="J390">
        <v>41903</v>
      </c>
      <c s="16" r="K390"/>
      <c s="16" r="L390"/>
      <c t="s" s="16" r="M390">
        <v>3871</v>
      </c>
      <c s="16" r="N390"/>
      <c s="16" r="O390"/>
      <c s="16" r="P390"/>
      <c s="16" r="Q390"/>
      <c s="16" r="R390"/>
      <c s="16" r="S390"/>
      <c s="16" r="T390"/>
      <c s="16" r="U390"/>
      <c s="16" r="V390"/>
      <c s="16" r="W390"/>
      <c s="16" r="X390"/>
      <c s="16" r="Y390"/>
      <c s="16" r="Z390"/>
      <c s="16" r="AA390"/>
      <c s="16" r="AB390"/>
      <c s="16" r="AC390"/>
      <c s="16" r="AD390"/>
      <c s="16" r="AE390"/>
      <c s="16" r="AF390"/>
      <c s="16" r="AG390"/>
      <c s="16" r="AH390"/>
      <c s="16" r="AI390"/>
      <c s="16" r="AJ390"/>
      <c s="16" r="AK390"/>
    </row>
    <row r="391">
      <c s="16" r="A391"/>
      <c s="16" r="B391"/>
      <c s="16" r="C391"/>
      <c t="s" s="172" r="D391">
        <v>3620</v>
      </c>
      <c s="16" r="E391"/>
      <c t="s" s="16" r="F391">
        <v>3570</v>
      </c>
      <c t="s" s="16" r="G391">
        <v>3621</v>
      </c>
      <c t="s" s="16" r="H391">
        <v>76</v>
      </c>
      <c t="s" s="16" r="I391">
        <v>19</v>
      </c>
      <c s="248" r="J391">
        <v>41903</v>
      </c>
      <c s="16" r="K391"/>
      <c s="16" r="L391"/>
      <c t="s" s="16" r="M391">
        <v>3871</v>
      </c>
      <c s="16" r="N391"/>
      <c s="16" r="O391"/>
      <c s="16" r="P391"/>
      <c s="16" r="Q391"/>
      <c s="16" r="R391"/>
      <c s="16" r="S391"/>
      <c s="16" r="T391"/>
      <c s="16" r="U391"/>
      <c s="16" r="V391"/>
      <c s="16" r="W391"/>
      <c s="16" r="X391"/>
      <c s="16" r="Y391"/>
      <c s="16" r="Z391"/>
      <c s="16" r="AA391"/>
      <c s="16" r="AB391"/>
      <c s="16" r="AC391"/>
      <c s="16" r="AD391"/>
      <c s="16" r="AE391"/>
      <c s="16" r="AF391"/>
      <c s="16" r="AG391"/>
      <c s="16" r="AH391"/>
      <c s="16" r="AI391"/>
      <c s="16" r="AJ391"/>
      <c s="16" r="AK391"/>
    </row>
    <row r="392">
      <c s="16" r="A392"/>
      <c s="16" r="B392"/>
      <c s="16" r="C392"/>
      <c t="s" s="172" r="D392">
        <v>3622</v>
      </c>
      <c s="16" r="E392"/>
      <c t="s" s="16" r="F392">
        <v>3570</v>
      </c>
      <c t="s" s="16" r="G392">
        <v>3558</v>
      </c>
      <c t="s" s="16" r="H392">
        <v>76</v>
      </c>
      <c t="s" s="16" r="I392">
        <v>19</v>
      </c>
      <c s="248" r="J392">
        <v>41903</v>
      </c>
      <c s="16" r="K392"/>
      <c s="16" r="L392"/>
      <c t="s" s="16" r="M392">
        <v>3871</v>
      </c>
      <c s="16" r="N392"/>
      <c s="16" r="O392"/>
      <c s="16" r="P392"/>
      <c s="16" r="Q392"/>
      <c s="16" r="R392"/>
      <c s="16" r="S392"/>
      <c s="16" r="T392"/>
      <c s="16" r="U392"/>
      <c s="16" r="V392"/>
      <c s="16" r="W392"/>
      <c s="16" r="X392"/>
      <c s="16" r="Y392"/>
      <c s="16" r="Z392"/>
      <c s="16" r="AA392"/>
      <c s="16" r="AB392"/>
      <c s="16" r="AC392"/>
      <c s="16" r="AD392"/>
      <c s="16" r="AE392"/>
      <c s="16" r="AF392"/>
      <c s="16" r="AG392"/>
      <c s="16" r="AH392"/>
      <c s="16" r="AI392"/>
      <c s="16" r="AJ392"/>
      <c s="16" r="AK392"/>
    </row>
    <row r="393">
      <c s="16" r="A393"/>
      <c s="16" r="B393"/>
      <c s="16" r="C393"/>
      <c t="s" s="172" r="D393">
        <v>3628</v>
      </c>
      <c s="16" r="E393"/>
      <c t="s" s="16" r="F393">
        <v>3570</v>
      </c>
      <c t="s" s="16" r="G393">
        <v>3629</v>
      </c>
      <c t="s" s="16" r="H393">
        <v>76</v>
      </c>
      <c t="s" s="16" r="I393">
        <v>19</v>
      </c>
      <c s="248" r="J393">
        <v>41903</v>
      </c>
      <c s="16" r="K393"/>
      <c s="16" r="L393"/>
      <c t="s" s="16" r="M393">
        <v>3871</v>
      </c>
      <c s="16" r="N393"/>
      <c s="16" r="O393"/>
      <c s="16" r="P393"/>
      <c s="16" r="Q393"/>
      <c s="16" r="R393"/>
      <c s="16" r="S393"/>
      <c s="16" r="T393"/>
      <c s="16" r="U393"/>
      <c s="16" r="V393"/>
      <c s="16" r="W393"/>
      <c s="16" r="X393"/>
      <c s="16" r="Y393"/>
      <c s="16" r="Z393"/>
      <c s="16" r="AA393"/>
      <c s="16" r="AB393"/>
      <c s="16" r="AC393"/>
      <c s="16" r="AD393"/>
      <c s="16" r="AE393"/>
      <c s="16" r="AF393"/>
      <c s="16" r="AG393"/>
      <c s="16" r="AH393"/>
      <c s="16" r="AI393"/>
      <c s="16" r="AJ393"/>
      <c s="16" r="AK393"/>
    </row>
    <row r="394">
      <c s="16" r="A394"/>
      <c s="16" r="B394"/>
      <c s="16" r="C394"/>
      <c t="s" s="16" r="D394">
        <v>3607</v>
      </c>
      <c t="s" s="16" r="E394">
        <v>3608</v>
      </c>
      <c t="s" s="16" r="F394">
        <v>3609</v>
      </c>
      <c t="s" s="16" r="G394">
        <v>3610</v>
      </c>
      <c t="s" s="16" r="H394">
        <v>76</v>
      </c>
      <c t="s" s="16" r="I394">
        <v>19</v>
      </c>
      <c s="248" r="J394">
        <v>41903</v>
      </c>
      <c s="16" r="K394"/>
      <c s="16" r="L394"/>
      <c t="s" s="16" r="M394">
        <v>3871</v>
      </c>
      <c s="16" r="N394"/>
      <c s="16" r="O394"/>
      <c s="16" r="P394"/>
      <c s="16" r="Q394"/>
      <c s="16" r="R394"/>
      <c s="16" r="S394"/>
      <c s="16" r="T394"/>
      <c s="16" r="U394"/>
      <c s="16" r="V394"/>
      <c s="16" r="W394"/>
      <c s="16" r="X394"/>
      <c s="16" r="Y394"/>
      <c s="16" r="Z394"/>
      <c s="16" r="AA394"/>
      <c s="16" r="AB394"/>
      <c s="16" r="AC394"/>
      <c s="16" r="AD394"/>
      <c s="16" r="AE394"/>
      <c s="16" r="AF394"/>
      <c s="16" r="AG394"/>
      <c s="16" r="AH394"/>
      <c s="16" r="AI394"/>
      <c s="16" r="AJ394"/>
      <c s="16" r="AK394"/>
    </row>
    <row r="395">
      <c s="16" r="A395"/>
      <c s="16" r="B395"/>
      <c s="16" r="C395"/>
      <c t="s" s="16" r="D395">
        <v>3611</v>
      </c>
      <c t="s" s="16" r="E395">
        <v>3608</v>
      </c>
      <c t="s" s="16" r="F395">
        <v>3612</v>
      </c>
      <c t="s" s="16" r="G395">
        <v>3896</v>
      </c>
      <c t="s" s="16" r="H395">
        <v>76</v>
      </c>
      <c t="s" s="16" r="I395">
        <v>19</v>
      </c>
      <c s="248" r="J395">
        <v>41903</v>
      </c>
      <c s="16" r="K395"/>
      <c s="16" r="L395"/>
      <c t="s" s="16" r="M395">
        <v>3871</v>
      </c>
      <c s="16" r="N395"/>
      <c s="16" r="O395"/>
      <c s="16" r="P395"/>
      <c s="16" r="Q395"/>
      <c s="16" r="R395"/>
      <c s="16" r="S395"/>
      <c s="16" r="T395"/>
      <c s="16" r="U395"/>
      <c s="16" r="V395"/>
      <c s="16" r="W395"/>
      <c s="16" r="X395"/>
      <c s="16" r="Y395"/>
      <c s="16" r="Z395"/>
      <c s="16" r="AA395"/>
      <c s="16" r="AB395"/>
      <c s="16" r="AC395"/>
      <c s="16" r="AD395"/>
      <c s="16" r="AE395"/>
      <c s="16" r="AF395"/>
      <c s="16" r="AG395"/>
      <c s="16" r="AH395"/>
      <c s="16" r="AI395"/>
      <c s="16" r="AJ395"/>
      <c s="16" r="AK395"/>
    </row>
    <row r="396">
      <c s="16" r="A396"/>
      <c s="16" r="C396"/>
      <c t="s" s="16" r="D396">
        <v>3614</v>
      </c>
      <c t="s" s="16" r="E396">
        <v>3732</v>
      </c>
      <c t="s" s="16" r="F396">
        <v>3615</v>
      </c>
      <c t="s" s="16" r="G396">
        <v>3616</v>
      </c>
      <c t="s" s="16" r="H396">
        <v>76</v>
      </c>
      <c t="s" s="16" r="I396">
        <v>19</v>
      </c>
      <c s="248" r="J396">
        <v>41903</v>
      </c>
      <c s="16" r="K396"/>
      <c s="16" r="L396"/>
      <c t="s" s="16" r="M396">
        <v>3871</v>
      </c>
      <c s="16" r="N396"/>
      <c s="16" r="O396"/>
      <c s="16" r="P396"/>
      <c s="16" r="Q396"/>
      <c s="16" r="R396"/>
      <c s="16" r="S396"/>
      <c s="16" r="T396"/>
      <c s="16" r="U396"/>
      <c s="16" r="V396"/>
      <c s="16" r="W396"/>
      <c s="16" r="X396"/>
      <c s="16" r="Y396"/>
      <c s="16" r="Z396"/>
      <c s="16" r="AA396"/>
      <c s="16" r="AB396"/>
      <c s="16" r="AC396"/>
      <c s="16" r="AD396"/>
      <c s="16" r="AE396"/>
      <c s="16" r="AF396"/>
      <c s="16" r="AG396"/>
      <c s="16" r="AH396"/>
      <c s="16" r="AI396"/>
      <c s="16" r="AJ396"/>
      <c s="16" r="AK396"/>
    </row>
    <row r="397">
      <c s="16" r="A397"/>
      <c s="16" r="B397"/>
      <c s="16" r="C397"/>
      <c t="s" s="172" r="D397">
        <v>3617</v>
      </c>
      <c s="16" r="E397"/>
      <c t="s" s="16" r="F397">
        <v>3618</v>
      </c>
      <c t="s" s="16" r="G397">
        <v>3619</v>
      </c>
      <c t="s" s="16" r="H397">
        <v>76</v>
      </c>
      <c t="s" s="16" r="I397">
        <v>19</v>
      </c>
      <c s="248" r="J397">
        <v>41903</v>
      </c>
      <c s="16" r="K397"/>
      <c s="16" r="L397"/>
      <c t="s" s="16" r="M397">
        <v>3871</v>
      </c>
      <c s="16" r="N397"/>
      <c s="16" r="O397"/>
      <c s="16" r="P397"/>
      <c s="16" r="Q397"/>
      <c s="16" r="R397"/>
      <c s="16" r="S397"/>
      <c s="16" r="T397"/>
      <c s="16" r="U397"/>
      <c s="16" r="V397"/>
      <c s="16" r="W397"/>
      <c s="16" r="X397"/>
      <c s="16" r="Y397"/>
      <c s="16" r="Z397"/>
      <c s="16" r="AA397"/>
      <c s="16" r="AB397"/>
      <c s="16" r="AC397"/>
      <c s="16" r="AD397"/>
      <c s="16" r="AE397"/>
      <c s="16" r="AF397"/>
      <c s="16" r="AG397"/>
      <c s="16" r="AH397"/>
      <c s="16" r="AI397"/>
      <c s="16" r="AJ397"/>
      <c s="16" r="AK397"/>
    </row>
    <row r="398">
      <c s="172" r="A398"/>
      <c t="s" s="16" r="B398">
        <v>3630</v>
      </c>
      <c t="s" s="16" r="C398">
        <v>714</v>
      </c>
      <c t="s" s="172" r="D398">
        <v>3631</v>
      </c>
      <c t="s" s="16" r="E398">
        <v>3897</v>
      </c>
      <c t="s" s="16" r="F398">
        <v>3898</v>
      </c>
      <c t="s" s="16" r="G398">
        <v>3899</v>
      </c>
      <c t="s" s="16" r="H398">
        <v>76</v>
      </c>
      <c t="s" s="16" r="I398">
        <v>19</v>
      </c>
      <c s="248" r="J398">
        <v>41982</v>
      </c>
      <c s="16" r="K398"/>
      <c s="16" r="L398"/>
      <c t="s" s="16" r="M398">
        <v>3871</v>
      </c>
      <c s="16" r="N398"/>
      <c s="16" r="O398"/>
      <c s="16" r="P398"/>
      <c s="16" r="Q398"/>
      <c s="16" r="R398"/>
      <c s="16" r="S398"/>
      <c s="16" r="T398"/>
      <c s="16" r="U398"/>
      <c s="16" r="V398"/>
      <c s="16" r="W398"/>
      <c s="16" r="X398"/>
      <c s="16" r="Y398"/>
      <c s="16" r="Z398"/>
      <c s="16" r="AA398"/>
      <c s="16" r="AB398"/>
      <c s="16" r="AC398"/>
      <c s="16" r="AD398"/>
      <c s="16" r="AE398"/>
      <c s="16" r="AF398"/>
      <c s="16" r="AG398"/>
      <c s="16" r="AH398"/>
      <c s="16" r="AI398"/>
      <c s="16" r="AJ398"/>
      <c s="16" r="AK398"/>
    </row>
    <row r="399">
      <c s="16" r="A399"/>
      <c s="16" r="B399"/>
      <c s="16" r="C399"/>
      <c t="s" s="172" r="D399">
        <v>3634</v>
      </c>
      <c t="s" s="16" r="E399">
        <v>3897</v>
      </c>
      <c t="s" s="16" r="F399">
        <v>3900</v>
      </c>
      <c t="s" s="16" r="G399">
        <v>3901</v>
      </c>
      <c t="s" s="16" r="H399">
        <v>76</v>
      </c>
      <c t="s" s="16" r="I399">
        <v>19</v>
      </c>
      <c s="248" r="J399">
        <v>41982</v>
      </c>
      <c s="16" r="K399"/>
      <c s="16" r="L399"/>
      <c t="s" s="16" r="M399">
        <v>3871</v>
      </c>
      <c s="16" r="N399"/>
      <c s="16" r="O399"/>
      <c s="16" r="P399"/>
      <c s="16" r="Q399"/>
      <c s="16" r="R399"/>
      <c s="16" r="S399"/>
      <c s="16" r="T399"/>
      <c s="16" r="U399"/>
      <c s="16" r="V399"/>
      <c s="16" r="W399"/>
      <c s="16" r="X399"/>
      <c s="16" r="Y399"/>
      <c s="16" r="Z399"/>
      <c s="16" r="AA399"/>
      <c s="16" r="AB399"/>
      <c s="16" r="AC399"/>
      <c s="16" r="AD399"/>
      <c s="16" r="AE399"/>
      <c s="16" r="AF399"/>
      <c s="16" r="AG399"/>
      <c s="16" r="AH399"/>
      <c s="16" r="AI399"/>
      <c s="16" r="AJ399"/>
      <c s="16" r="AK399"/>
    </row>
    <row r="400">
      <c s="16" r="A400"/>
      <c t="s" s="16" r="B400">
        <v>422</v>
      </c>
      <c s="16" r="C400"/>
      <c t="s" s="16" r="D400">
        <v>3717</v>
      </c>
      <c t="s" s="16" r="E400">
        <v>3732</v>
      </c>
      <c t="s" s="16" r="F400">
        <v>3902</v>
      </c>
      <c t="s" s="16" r="G400">
        <v>3903</v>
      </c>
      <c t="s" s="16" r="H400">
        <v>155</v>
      </c>
      <c t="s" s="16" r="I400">
        <v>19</v>
      </c>
      <c s="248" r="J400">
        <v>41903</v>
      </c>
      <c s="16" r="K400"/>
      <c s="16" r="L400"/>
      <c t="s" s="16" r="M400">
        <v>3871</v>
      </c>
      <c s="16" r="N400"/>
      <c s="16" r="O400"/>
      <c s="16" r="P400"/>
      <c s="16" r="Q400"/>
      <c s="16" r="R400"/>
      <c s="16" r="S400"/>
      <c s="16" r="T400"/>
      <c s="16" r="U400"/>
      <c s="16" r="V400"/>
      <c s="16" r="W400"/>
      <c s="16" r="X400"/>
      <c s="16" r="Y400"/>
      <c s="16" r="Z400"/>
      <c s="16" r="AA400"/>
      <c s="16" r="AB400"/>
      <c s="16" r="AC400"/>
      <c s="16" r="AD400"/>
      <c s="16" r="AE400"/>
      <c s="16" r="AF400"/>
      <c s="16" r="AG400"/>
      <c s="16" r="AH400"/>
      <c s="16" r="AI400"/>
      <c s="16" r="AJ400"/>
      <c s="16" r="AK400"/>
    </row>
    <row r="401">
      <c s="16" r="A401"/>
      <c s="16" r="B401"/>
      <c s="16" r="C401"/>
      <c t="s" s="16" r="D401">
        <v>3693</v>
      </c>
      <c s="16" r="E401"/>
      <c t="s" s="16" r="F401">
        <v>3904</v>
      </c>
      <c t="s" s="16" r="G401">
        <v>3806</v>
      </c>
      <c t="s" s="16" r="H401">
        <v>155</v>
      </c>
      <c t="s" s="16" r="I401">
        <v>19</v>
      </c>
      <c s="195" r="J401">
        <v>41912</v>
      </c>
      <c s="16" r="K401"/>
      <c s="16" r="L401"/>
      <c t="s" s="16" r="M401">
        <v>3871</v>
      </c>
      <c s="16" r="N401"/>
      <c s="16" r="O401"/>
      <c s="16" r="P401"/>
      <c s="16" r="Q401"/>
      <c s="16" r="R401"/>
      <c s="16" r="S401"/>
      <c s="16" r="T401"/>
      <c s="16" r="U401"/>
      <c s="16" r="V401"/>
      <c s="16" r="W401"/>
      <c s="16" r="X401"/>
      <c s="16" r="Y401"/>
      <c s="16" r="Z401"/>
      <c s="16" r="AA401"/>
      <c s="16" r="AB401"/>
      <c s="16" r="AC401"/>
      <c s="16" r="AD401"/>
      <c s="16" r="AE401"/>
      <c s="16" r="AF401"/>
      <c s="16" r="AG401"/>
      <c s="16" r="AH401"/>
      <c s="16" r="AI401"/>
      <c s="16" r="AJ401"/>
      <c s="16" r="AK401"/>
    </row>
    <row r="402">
      <c s="16" r="A402"/>
      <c s="16" r="B402"/>
      <c s="16" r="C402"/>
      <c t="s" s="16" r="D402">
        <v>767</v>
      </c>
      <c s="16" r="E402"/>
      <c t="s" s="172" r="F402">
        <v>3905</v>
      </c>
      <c t="s" s="172" r="G402">
        <v>3906</v>
      </c>
      <c t="s" s="16" r="H402">
        <v>155</v>
      </c>
      <c t="s" s="16" r="I402">
        <v>19</v>
      </c>
      <c s="248" r="J402">
        <v>41903</v>
      </c>
      <c s="16" r="K402"/>
      <c s="16" r="L402"/>
      <c t="s" s="16" r="M402">
        <v>3871</v>
      </c>
      <c s="16" r="N402"/>
      <c s="16" r="O402"/>
      <c s="16" r="P402"/>
      <c s="16" r="Q402"/>
      <c s="16" r="R402"/>
      <c s="16" r="S402"/>
      <c s="16" r="T402"/>
      <c s="16" r="U402"/>
      <c s="16" r="V402"/>
      <c s="16" r="W402"/>
      <c s="16" r="X402"/>
      <c s="16" r="Y402"/>
      <c s="16" r="Z402"/>
      <c s="16" r="AA402"/>
      <c s="16" r="AB402"/>
      <c s="16" r="AC402"/>
      <c s="16" r="AD402"/>
      <c s="16" r="AE402"/>
      <c s="16" r="AF402"/>
      <c s="16" r="AG402"/>
      <c s="16" r="AH402"/>
      <c s="16" r="AI402"/>
      <c s="16" r="AJ402"/>
      <c s="16" r="AK402"/>
    </row>
    <row r="403">
      <c s="16" r="A403"/>
      <c s="16" r="B403"/>
      <c s="16" r="C403"/>
      <c t="s" s="16" r="D403">
        <v>3722</v>
      </c>
      <c s="16" r="E403"/>
      <c t="s" s="172" r="F403">
        <v>3907</v>
      </c>
      <c t="s" s="16" r="G403">
        <v>3908</v>
      </c>
      <c t="s" s="16" r="H403">
        <v>155</v>
      </c>
      <c t="s" s="16" r="I403">
        <v>19</v>
      </c>
      <c s="248" r="J403">
        <v>41903</v>
      </c>
      <c s="16" r="K403"/>
      <c s="16" r="L403"/>
      <c t="s" s="16" r="M403">
        <v>3871</v>
      </c>
      <c s="16" r="N403"/>
      <c s="16" r="O403"/>
      <c s="16" r="P403"/>
      <c s="16" r="Q403"/>
      <c s="16" r="R403"/>
      <c s="16" r="S403"/>
      <c s="16" r="T403"/>
      <c s="16" r="U403"/>
      <c s="16" r="V403"/>
      <c s="16" r="W403"/>
      <c s="16" r="X403"/>
      <c s="16" r="Y403"/>
      <c s="16" r="Z403"/>
      <c s="16" r="AA403"/>
      <c s="16" r="AB403"/>
      <c s="16" r="AC403"/>
      <c s="16" r="AD403"/>
      <c s="16" r="AE403"/>
      <c s="16" r="AF403"/>
      <c s="16" r="AG403"/>
      <c s="16" r="AH403"/>
      <c s="16" r="AI403"/>
      <c s="16" r="AJ403"/>
      <c s="16" r="AK403"/>
    </row>
    <row customHeight="1" r="404" ht="21.0">
      <c s="16" r="A404"/>
      <c s="16" r="B404"/>
      <c s="16" r="C404"/>
      <c t="s" s="16" r="D404">
        <v>3731</v>
      </c>
      <c t="s" s="16" r="E404">
        <v>3732</v>
      </c>
      <c t="s" s="172" r="F404">
        <v>1783</v>
      </c>
      <c t="s" s="172" r="G404">
        <v>3733</v>
      </c>
      <c t="s" s="16" r="H404">
        <v>155</v>
      </c>
      <c s="16" r="I404"/>
      <c s="16" r="J404"/>
      <c s="16" r="K404"/>
      <c s="16" r="L404"/>
      <c t="s" s="16" r="M404">
        <v>3871</v>
      </c>
      <c s="16" r="N404"/>
      <c s="16" r="O404"/>
      <c s="16" r="P404"/>
      <c s="16" r="Q404"/>
      <c s="16" r="R404"/>
      <c s="16" r="S404"/>
      <c s="16" r="T404"/>
      <c s="16" r="U404"/>
      <c s="16" r="V404"/>
      <c s="16" r="W404"/>
      <c s="16" r="X404"/>
      <c s="16" r="Y404"/>
      <c s="16" r="Z404"/>
      <c s="16" r="AA404"/>
      <c s="16" r="AB404"/>
      <c s="16" r="AC404"/>
      <c s="16" r="AD404"/>
      <c s="16" r="AE404"/>
      <c s="16" r="AF404"/>
      <c s="16" r="AG404"/>
      <c s="16" r="AH404"/>
      <c s="16" r="AI404"/>
      <c s="16" r="AJ404"/>
      <c s="16" r="AK404"/>
      <c s="16" r="AL404"/>
    </row>
    <row customHeight="1" r="405" ht="21.0">
      <c s="16" r="A405"/>
      <c s="16" r="C405"/>
      <c t="s" s="172" r="D405">
        <v>3909</v>
      </c>
      <c t="s" s="16" r="E405">
        <v>3326</v>
      </c>
      <c t="s" s="16" r="F405">
        <v>3869</v>
      </c>
      <c t="s" s="16" r="G405">
        <v>3870</v>
      </c>
      <c t="s" s="16" r="H405">
        <v>76</v>
      </c>
      <c t="s" s="16" r="I405">
        <v>19</v>
      </c>
      <c s="248" r="J405">
        <v>41903</v>
      </c>
      <c s="16" r="K405"/>
      <c s="16" r="L405"/>
      <c t="s" s="16" r="M405">
        <v>3871</v>
      </c>
      <c s="16" r="N405"/>
      <c s="16" r="O405"/>
      <c s="16" r="P405"/>
      <c s="16" r="Q405"/>
      <c s="16" r="R405"/>
      <c s="16" r="S405"/>
      <c s="16" r="T405"/>
      <c s="16" r="U405"/>
      <c s="16" r="V405"/>
      <c s="16" r="W405"/>
      <c s="16" r="X405"/>
      <c s="16" r="Y405"/>
      <c s="16" r="Z405"/>
      <c s="16" r="AA405"/>
      <c s="16" r="AB405"/>
      <c s="16" r="AC405"/>
      <c s="16" r="AD405"/>
      <c s="16" r="AE405"/>
      <c s="16" r="AF405"/>
      <c s="16" r="AG405"/>
      <c s="16" r="AH405"/>
      <c s="16" r="AI405"/>
      <c s="16" r="AJ405"/>
      <c s="16" r="AK405"/>
    </row>
    <row customHeight="1" r="406" ht="21.0">
      <c s="16" r="A406"/>
      <c s="16" r="C406"/>
      <c t="s" s="172" r="D406">
        <v>3910</v>
      </c>
      <c s="16" r="E406"/>
      <c t="s" s="16" r="F406">
        <v>3869</v>
      </c>
      <c t="s" s="16" r="G406">
        <v>3870</v>
      </c>
      <c t="s" s="16" r="H406">
        <v>76</v>
      </c>
      <c t="s" s="16" r="I406">
        <v>19</v>
      </c>
      <c s="248" r="J406">
        <v>41903</v>
      </c>
      <c s="16" r="K406"/>
      <c s="16" r="L406"/>
      <c t="s" s="16" r="M406">
        <v>3871</v>
      </c>
      <c s="16" r="N406"/>
      <c s="16" r="O406"/>
      <c s="16" r="P406"/>
      <c s="16" r="Q406"/>
      <c s="16" r="R406"/>
      <c s="16" r="S406"/>
      <c s="16" r="T406"/>
      <c s="16" r="U406"/>
      <c s="16" r="V406"/>
      <c s="16" r="W406"/>
      <c s="16" r="X406"/>
      <c s="16" r="Y406"/>
      <c s="16" r="Z406"/>
      <c s="16" r="AA406"/>
      <c s="16" r="AB406"/>
      <c s="16" r="AC406"/>
      <c s="16" r="AD406"/>
      <c s="16" r="AE406"/>
      <c s="16" r="AF406"/>
      <c s="16" r="AG406"/>
      <c s="16" r="AH406"/>
      <c s="16" r="AI406"/>
      <c s="16" r="AJ406"/>
      <c s="16" r="AK406"/>
    </row>
    <row customHeight="1" r="407" ht="21.0">
      <c s="16" r="A407"/>
      <c s="16" r="C407"/>
      <c t="s" s="172" r="D407">
        <v>3911</v>
      </c>
      <c s="16" r="E407"/>
      <c t="s" s="16" r="F407">
        <v>3869</v>
      </c>
      <c t="s" s="16" r="G407">
        <v>3870</v>
      </c>
      <c t="s" s="16" r="H407">
        <v>76</v>
      </c>
      <c t="s" s="16" r="I407">
        <v>19</v>
      </c>
      <c s="248" r="J407">
        <v>41903</v>
      </c>
      <c s="16" r="K407"/>
      <c s="16" r="L407"/>
      <c t="s" s="16" r="M407">
        <v>3871</v>
      </c>
      <c s="16" r="N407"/>
      <c s="16" r="O407"/>
      <c s="16" r="P407"/>
      <c s="16" r="Q407"/>
      <c s="16" r="R407"/>
      <c s="16" r="S407"/>
      <c s="16" r="T407"/>
      <c s="16" r="U407"/>
      <c s="16" r="V407"/>
      <c s="16" r="W407"/>
      <c s="16" r="X407"/>
      <c s="16" r="Y407"/>
      <c s="16" r="Z407"/>
      <c s="16" r="AA407"/>
      <c s="16" r="AB407"/>
      <c s="16" r="AC407"/>
      <c s="16" r="AD407"/>
      <c s="16" r="AE407"/>
      <c s="16" r="AF407"/>
      <c s="16" r="AG407"/>
      <c s="16" r="AH407"/>
      <c s="16" r="AI407"/>
      <c s="16" r="AJ407"/>
      <c s="16" r="AK407"/>
    </row>
    <row customHeight="1" r="408" ht="21.0">
      <c s="16" r="A408"/>
      <c s="16" r="C408"/>
      <c t="s" s="172" r="D408">
        <v>3912</v>
      </c>
      <c s="16" r="E408"/>
      <c t="s" s="16" r="F408">
        <v>3869</v>
      </c>
      <c t="s" s="16" r="G408">
        <v>3870</v>
      </c>
      <c t="s" s="16" r="H408">
        <v>76</v>
      </c>
      <c t="s" s="16" r="I408">
        <v>19</v>
      </c>
      <c s="248" r="J408">
        <v>41903</v>
      </c>
      <c s="16" r="K408"/>
      <c s="16" r="L408"/>
      <c t="s" s="16" r="M408">
        <v>3871</v>
      </c>
      <c s="16" r="N408"/>
      <c s="16" r="O408"/>
      <c s="16" r="P408"/>
      <c s="16" r="Q408"/>
      <c s="16" r="R408"/>
      <c s="16" r="S408"/>
      <c s="16" r="T408"/>
      <c s="16" r="U408"/>
      <c s="16" r="V408"/>
      <c s="16" r="W408"/>
      <c s="16" r="X408"/>
      <c s="16" r="Y408"/>
      <c s="16" r="Z408"/>
      <c s="16" r="AA408"/>
      <c s="16" r="AB408"/>
      <c s="16" r="AC408"/>
      <c s="16" r="AD408"/>
      <c s="16" r="AE408"/>
      <c s="16" r="AF408"/>
      <c s="16" r="AG408"/>
      <c s="16" r="AH408"/>
      <c s="16" r="AI408"/>
      <c s="16" r="AJ408"/>
      <c s="16" r="AK408"/>
    </row>
    <row customHeight="1" r="409" ht="21.0">
      <c s="147" r="A409"/>
      <c t="s" s="216" r="B409">
        <v>3913</v>
      </c>
      <c s="147" r="C409"/>
      <c s="147" r="D409"/>
      <c s="147" r="E409"/>
      <c s="147" r="F409"/>
      <c s="147" r="G409"/>
      <c s="147" r="H409"/>
      <c s="147" r="I409"/>
      <c s="147" r="J409"/>
      <c s="147" r="K409"/>
      <c s="147" r="L409"/>
      <c s="147" r="M409"/>
      <c s="147" r="N409"/>
      <c s="147" r="O409"/>
      <c s="147" r="P409"/>
      <c s="147" r="Q409"/>
      <c s="147" r="R409"/>
      <c s="147" r="S409"/>
      <c s="147" r="T409"/>
      <c s="147" r="U409"/>
      <c s="147" r="V409"/>
      <c s="147" r="W409"/>
      <c s="147" r="X409"/>
      <c s="147" r="Y409"/>
      <c s="147" r="Z409"/>
      <c s="147" r="AA409"/>
      <c s="147" r="AB409"/>
      <c s="147" r="AC409"/>
      <c s="147" r="AD409"/>
      <c s="147" r="AE409"/>
      <c s="147" r="AF409"/>
      <c s="147" r="AG409"/>
      <c s="147" r="AH409"/>
      <c s="147" r="AI409"/>
      <c s="147" r="AJ409"/>
      <c s="147" r="AK409"/>
    </row>
    <row r="410">
      <c s="16" r="A410"/>
      <c t="s" s="16" r="D410">
        <v>3914</v>
      </c>
      <c t="s" s="16" r="E410">
        <v>3915</v>
      </c>
      <c t="s" s="16" r="F410">
        <v>3916</v>
      </c>
      <c t="s" s="16" r="G410">
        <v>3917</v>
      </c>
      <c t="s" s="16" r="H410">
        <v>76</v>
      </c>
      <c t="s" s="16" r="I410">
        <v>19</v>
      </c>
      <c s="248" r="J410">
        <v>41912</v>
      </c>
      <c s="16" r="K410"/>
      <c s="16" r="L410"/>
      <c t="s" s="16" r="M410">
        <v>3356</v>
      </c>
      <c s="16" r="N410"/>
      <c s="16" r="O410"/>
      <c s="16" r="P410"/>
      <c s="16" r="Q410"/>
      <c s="16" r="R410"/>
      <c s="16" r="S410"/>
      <c s="16" r="T410"/>
      <c s="16" r="U410"/>
      <c s="16" r="V410"/>
      <c s="16" r="W410"/>
      <c s="16" r="X410"/>
      <c s="16" r="Y410"/>
      <c s="16" r="Z410"/>
      <c s="16" r="AA410"/>
      <c s="16" r="AB410"/>
      <c s="16" r="AC410"/>
      <c s="16" r="AD410"/>
      <c s="16" r="AE410"/>
      <c s="16" r="AF410"/>
      <c s="16" r="AG410"/>
      <c s="16" r="AH410"/>
      <c s="16" r="AI410"/>
      <c s="16" r="AJ410"/>
      <c s="16" r="AK410"/>
    </row>
    <row r="411">
      <c s="16" r="A411"/>
      <c t="s" s="16" r="D411">
        <v>3918</v>
      </c>
      <c t="s" s="16" r="E411">
        <v>3915</v>
      </c>
      <c t="s" s="16" r="F411">
        <v>3919</v>
      </c>
      <c t="s" s="16" r="G411">
        <v>3920</v>
      </c>
      <c t="s" s="16" r="H411">
        <v>76</v>
      </c>
      <c t="s" s="16" r="I411">
        <v>19</v>
      </c>
      <c s="248" r="J411">
        <v>41912</v>
      </c>
      <c s="16" r="K411"/>
      <c s="16" r="L411"/>
      <c t="s" s="16" r="M411">
        <v>3356</v>
      </c>
      <c s="16" r="N411"/>
      <c s="16" r="O411"/>
      <c s="16" r="P411"/>
      <c s="16" r="Q411"/>
      <c s="16" r="R411"/>
      <c s="16" r="S411"/>
      <c s="16" r="T411"/>
      <c s="16" r="U411"/>
      <c s="16" r="V411"/>
      <c s="16" r="W411"/>
      <c s="16" r="X411"/>
      <c s="16" r="Y411"/>
      <c s="16" r="Z411"/>
      <c s="16" r="AA411"/>
      <c s="16" r="AB411"/>
      <c s="16" r="AC411"/>
      <c s="16" r="AD411"/>
      <c s="16" r="AE411"/>
      <c s="16" r="AF411"/>
      <c s="16" r="AG411"/>
      <c s="16" r="AH411"/>
      <c s="16" r="AI411"/>
      <c s="16" r="AJ411"/>
      <c s="16" r="AK411"/>
    </row>
    <row r="412">
      <c s="16" r="A412"/>
      <c t="s" s="16" r="D412">
        <v>3921</v>
      </c>
      <c t="s" s="16" r="E412">
        <v>3915</v>
      </c>
      <c t="s" s="16" r="F412">
        <v>3922</v>
      </c>
      <c t="s" s="16" r="G412">
        <v>3923</v>
      </c>
      <c t="s" s="16" r="H412">
        <v>76</v>
      </c>
      <c t="s" s="16" r="I412">
        <v>19</v>
      </c>
      <c s="248" r="J412">
        <v>41912</v>
      </c>
      <c s="16" r="K412"/>
      <c s="16" r="L412"/>
      <c t="s" s="16" r="M412">
        <v>3356</v>
      </c>
      <c s="16" r="N412"/>
      <c s="16" r="O412"/>
      <c s="16" r="P412"/>
      <c s="16" r="Q412"/>
      <c s="16" r="R412"/>
      <c s="16" r="S412"/>
      <c s="16" r="T412"/>
      <c s="16" r="U412"/>
      <c s="16" r="V412"/>
      <c s="16" r="W412"/>
      <c s="16" r="X412"/>
      <c s="16" r="Y412"/>
      <c s="16" r="Z412"/>
      <c s="16" r="AA412"/>
      <c s="16" r="AB412"/>
      <c s="16" r="AC412"/>
      <c s="16" r="AD412"/>
      <c s="16" r="AE412"/>
      <c s="16" r="AF412"/>
      <c s="16" r="AG412"/>
      <c s="16" r="AH412"/>
      <c s="16" r="AI412"/>
      <c s="16" r="AJ412"/>
      <c s="16" r="AK412"/>
    </row>
    <row r="413">
      <c s="16" r="A413"/>
      <c t="s" s="16" r="D413">
        <v>3924</v>
      </c>
      <c t="s" s="16" r="E413">
        <v>3915</v>
      </c>
      <c t="s" s="16" r="F413">
        <v>3925</v>
      </c>
      <c t="s" s="16" r="G413">
        <v>3920</v>
      </c>
      <c t="s" s="16" r="H413">
        <v>76</v>
      </c>
      <c t="s" s="16" r="I413">
        <v>19</v>
      </c>
      <c s="248" r="J413">
        <v>41912</v>
      </c>
      <c s="16" r="K413"/>
      <c s="16" r="L413"/>
      <c t="s" s="16" r="M413">
        <v>3356</v>
      </c>
      <c s="16" r="N413"/>
      <c s="16" r="O413"/>
      <c s="16" r="P413"/>
      <c s="16" r="Q413"/>
      <c s="16" r="R413"/>
      <c s="16" r="S413"/>
      <c s="16" r="T413"/>
      <c s="16" r="U413"/>
      <c s="16" r="V413"/>
      <c s="16" r="W413"/>
      <c s="16" r="X413"/>
      <c s="16" r="Y413"/>
      <c s="16" r="Z413"/>
      <c s="16" r="AA413"/>
      <c s="16" r="AB413"/>
      <c s="16" r="AC413"/>
      <c s="16" r="AD413"/>
      <c s="16" r="AE413"/>
      <c s="16" r="AF413"/>
      <c s="16" r="AG413"/>
      <c s="16" r="AH413"/>
      <c s="16" r="AI413"/>
      <c s="16" r="AJ413"/>
      <c s="16" r="AK413"/>
    </row>
    <row r="414">
      <c s="16" r="A414"/>
      <c t="s" s="16" r="D414">
        <v>3926</v>
      </c>
      <c t="s" s="16" r="E414">
        <v>3927</v>
      </c>
      <c t="s" s="16" r="F414">
        <v>3928</v>
      </c>
      <c t="s" s="16" r="G414">
        <v>3929</v>
      </c>
      <c t="s" s="16" r="H414">
        <v>76</v>
      </c>
      <c t="s" s="16" r="I414">
        <v>19</v>
      </c>
      <c s="248" r="J414">
        <v>41912</v>
      </c>
      <c s="16" r="K414"/>
      <c s="16" r="L414"/>
      <c t="s" s="16" r="M414">
        <v>3356</v>
      </c>
      <c s="16" r="N414"/>
      <c s="16" r="O414"/>
      <c s="16" r="P414"/>
      <c s="16" r="Q414"/>
      <c s="16" r="R414"/>
      <c s="16" r="S414"/>
      <c s="16" r="T414"/>
      <c s="16" r="U414"/>
      <c s="16" r="V414"/>
      <c s="16" r="W414"/>
      <c s="16" r="X414"/>
      <c s="16" r="Y414"/>
      <c s="16" r="Z414"/>
      <c s="16" r="AA414"/>
      <c s="16" r="AB414"/>
      <c s="16" r="AC414"/>
      <c s="16" r="AD414"/>
      <c s="16" r="AE414"/>
      <c s="16" r="AF414"/>
      <c s="16" r="AG414"/>
      <c s="16" r="AH414"/>
      <c s="16" r="AI414"/>
      <c s="16" r="AJ414"/>
      <c s="16" r="AK414"/>
    </row>
    <row r="415">
      <c s="16" r="A415"/>
      <c t="s" s="16" r="D415">
        <v>3930</v>
      </c>
      <c t="s" s="16" r="E415">
        <v>3931</v>
      </c>
      <c t="s" s="16" r="F415">
        <v>3932</v>
      </c>
      <c t="s" s="16" r="G415">
        <v>3933</v>
      </c>
      <c t="s" s="16" r="H415">
        <v>76</v>
      </c>
      <c t="s" s="16" r="I415">
        <v>19</v>
      </c>
      <c s="248" r="J415">
        <v>41912</v>
      </c>
      <c s="16" r="K415"/>
      <c s="16" r="L415"/>
      <c t="s" s="16" r="M415">
        <v>3356</v>
      </c>
      <c s="16" r="N415"/>
      <c s="16" r="O415"/>
      <c s="16" r="P415"/>
      <c s="16" r="Q415"/>
      <c s="16" r="R415"/>
      <c s="16" r="S415"/>
      <c s="16" r="T415"/>
      <c s="16" r="U415"/>
      <c s="16" r="V415"/>
      <c s="16" r="W415"/>
      <c s="16" r="X415"/>
      <c s="16" r="Y415"/>
      <c s="16" r="Z415"/>
      <c s="16" r="AA415"/>
      <c s="16" r="AB415"/>
      <c s="16" r="AC415"/>
      <c s="16" r="AD415"/>
      <c s="16" r="AE415"/>
      <c s="16" r="AF415"/>
      <c s="16" r="AG415"/>
      <c s="16" r="AH415"/>
      <c s="16" r="AI415"/>
      <c s="16" r="AJ415"/>
      <c s="16" r="AK415"/>
    </row>
    <row r="416">
      <c s="16" r="A416"/>
      <c t="s" s="16" r="D416">
        <v>3934</v>
      </c>
      <c t="s" s="16" r="E416">
        <v>3935</v>
      </c>
      <c t="s" s="16" r="F416">
        <v>3936</v>
      </c>
      <c t="s" s="16" r="G416">
        <v>3937</v>
      </c>
      <c t="s" s="16" r="H416">
        <v>76</v>
      </c>
      <c t="s" s="16" r="I416">
        <v>19</v>
      </c>
      <c s="248" r="J416">
        <v>41912</v>
      </c>
      <c s="16" r="K416"/>
      <c s="16" r="L416"/>
      <c t="s" s="16" r="M416">
        <v>3356</v>
      </c>
      <c s="16" r="N416"/>
      <c s="16" r="O416"/>
      <c s="16" r="P416"/>
      <c s="16" r="Q416"/>
      <c s="16" r="R416"/>
      <c s="16" r="S416"/>
      <c s="16" r="T416"/>
      <c s="16" r="U416"/>
      <c s="16" r="V416"/>
      <c s="16" r="W416"/>
      <c s="16" r="X416"/>
      <c s="16" r="Y416"/>
      <c s="16" r="Z416"/>
      <c s="16" r="AA416"/>
      <c s="16" r="AB416"/>
      <c s="16" r="AC416"/>
      <c s="16" r="AD416"/>
      <c s="16" r="AE416"/>
      <c s="16" r="AF416"/>
      <c s="16" r="AG416"/>
      <c s="16" r="AH416"/>
      <c s="16" r="AI416"/>
      <c s="16" r="AJ416"/>
      <c s="16" r="AK416"/>
    </row>
    <row r="417">
      <c s="16" r="A417"/>
      <c t="s" s="16" r="D417">
        <v>3938</v>
      </c>
      <c t="s" s="16" r="E417">
        <v>3939</v>
      </c>
      <c t="s" s="16" r="F417">
        <v>3940</v>
      </c>
      <c t="s" s="16" r="G417">
        <v>3941</v>
      </c>
      <c t="s" s="16" r="H417">
        <v>76</v>
      </c>
      <c t="s" s="16" r="I417">
        <v>19</v>
      </c>
      <c s="248" r="J417">
        <v>41912</v>
      </c>
      <c s="16" r="K417"/>
      <c s="16" r="L417"/>
      <c t="s" s="16" r="M417">
        <v>3356</v>
      </c>
      <c s="16" r="N417"/>
      <c s="16" r="O417"/>
      <c s="16" r="P417"/>
      <c s="16" r="Q417"/>
      <c s="16" r="R417"/>
      <c s="16" r="S417"/>
      <c s="16" r="T417"/>
      <c s="16" r="U417"/>
      <c s="16" r="V417"/>
      <c s="16" r="W417"/>
      <c s="16" r="X417"/>
      <c s="16" r="Y417"/>
      <c s="16" r="Z417"/>
      <c s="16" r="AA417"/>
      <c s="16" r="AB417"/>
      <c s="16" r="AC417"/>
      <c s="16" r="AD417"/>
      <c s="16" r="AE417"/>
      <c s="16" r="AF417"/>
      <c s="16" r="AG417"/>
      <c s="16" r="AH417"/>
      <c s="16" r="AI417"/>
      <c s="16" r="AJ417"/>
      <c s="16" r="AK417"/>
    </row>
    <row r="418">
      <c s="16" r="A418"/>
      <c t="s" s="16" r="D418">
        <v>3942</v>
      </c>
      <c t="s" s="16" r="E418">
        <v>3939</v>
      </c>
      <c t="s" s="16" r="F418">
        <v>3943</v>
      </c>
      <c t="s" s="16" r="G418">
        <v>3941</v>
      </c>
      <c t="s" s="16" r="H418">
        <v>76</v>
      </c>
      <c t="s" s="16" r="I418">
        <v>19</v>
      </c>
      <c s="248" r="J418">
        <v>41912</v>
      </c>
      <c s="16" r="K418"/>
      <c s="16" r="L418"/>
      <c t="s" s="16" r="M418">
        <v>3356</v>
      </c>
      <c s="16" r="N418"/>
      <c s="16" r="O418"/>
      <c s="16" r="P418"/>
      <c s="16" r="Q418"/>
      <c s="16" r="R418"/>
      <c s="16" r="S418"/>
      <c s="16" r="T418"/>
      <c s="16" r="U418"/>
      <c s="16" r="V418"/>
      <c s="16" r="W418"/>
      <c s="16" r="X418"/>
      <c s="16" r="Y418"/>
      <c s="16" r="Z418"/>
      <c s="16" r="AA418"/>
      <c s="16" r="AB418"/>
      <c s="16" r="AC418"/>
      <c s="16" r="AD418"/>
      <c s="16" r="AE418"/>
      <c s="16" r="AF418"/>
      <c s="16" r="AG418"/>
      <c s="16" r="AH418"/>
      <c s="16" r="AI418"/>
      <c s="16" r="AJ418"/>
      <c s="16" r="AK418"/>
    </row>
    <row r="419">
      <c s="16" r="A419"/>
      <c t="s" s="16" r="D419">
        <v>3944</v>
      </c>
      <c t="s" s="16" r="E419">
        <v>3939</v>
      </c>
      <c t="s" s="16" r="F419">
        <v>3945</v>
      </c>
      <c t="s" s="16" r="G419">
        <v>3941</v>
      </c>
      <c t="s" s="16" r="H419">
        <v>76</v>
      </c>
      <c t="s" s="16" r="I419">
        <v>19</v>
      </c>
      <c s="248" r="J419">
        <v>41912</v>
      </c>
      <c s="16" r="K419"/>
      <c s="16" r="L419"/>
      <c t="s" s="16" r="M419">
        <v>3356</v>
      </c>
      <c s="16" r="N419"/>
      <c s="16" r="O419"/>
      <c s="16" r="P419"/>
      <c s="16" r="Q419"/>
      <c s="16" r="R419"/>
      <c s="16" r="S419"/>
      <c s="16" r="T419"/>
      <c s="16" r="U419"/>
      <c s="16" r="V419"/>
      <c s="16" r="W419"/>
      <c s="16" r="X419"/>
      <c s="16" r="Y419"/>
      <c s="16" r="Z419"/>
      <c s="16" r="AA419"/>
      <c s="16" r="AB419"/>
      <c s="16" r="AC419"/>
      <c s="16" r="AD419"/>
      <c s="16" r="AE419"/>
      <c s="16" r="AF419"/>
      <c s="16" r="AG419"/>
      <c s="16" r="AH419"/>
      <c s="16" r="AI419"/>
      <c s="16" r="AJ419"/>
      <c s="16" r="AK419"/>
    </row>
    <row r="420">
      <c s="16" r="A420"/>
      <c t="s" s="16" r="D420">
        <v>3938</v>
      </c>
      <c t="s" s="16" r="E420">
        <v>3946</v>
      </c>
      <c t="s" s="16" r="F420">
        <v>3940</v>
      </c>
      <c t="s" s="16" r="G420">
        <v>3941</v>
      </c>
      <c t="s" s="16" r="H420">
        <v>155</v>
      </c>
      <c t="s" s="16" r="I420">
        <v>19</v>
      </c>
      <c s="248" r="J420">
        <v>41912</v>
      </c>
      <c s="16" r="K420"/>
      <c s="16" r="L420"/>
      <c t="s" s="16" r="M420">
        <v>3356</v>
      </c>
      <c s="16" r="N420"/>
      <c s="16" r="O420"/>
      <c s="16" r="P420"/>
      <c s="16" r="Q420"/>
      <c s="16" r="R420"/>
      <c s="16" r="S420"/>
      <c s="16" r="T420"/>
      <c s="16" r="U420"/>
      <c s="16" r="V420"/>
      <c s="16" r="W420"/>
      <c s="16" r="X420"/>
      <c s="16" r="Y420"/>
      <c s="16" r="Z420"/>
      <c s="16" r="AA420"/>
      <c s="16" r="AB420"/>
      <c s="16" r="AC420"/>
      <c s="16" r="AD420"/>
      <c s="16" r="AE420"/>
      <c s="16" r="AF420"/>
      <c s="16" r="AG420"/>
      <c s="16" r="AH420"/>
      <c s="16" r="AI420"/>
      <c s="16" r="AJ420"/>
      <c s="16" r="AK420"/>
    </row>
    <row r="421">
      <c s="16" r="A421"/>
      <c t="s" s="16" r="D421">
        <v>3942</v>
      </c>
      <c t="s" s="16" r="E421">
        <v>3946</v>
      </c>
      <c t="s" s="16" r="F421">
        <v>3943</v>
      </c>
      <c t="s" s="16" r="G421">
        <v>3941</v>
      </c>
      <c t="s" s="16" r="H421">
        <v>155</v>
      </c>
      <c t="s" s="16" r="I421">
        <v>19</v>
      </c>
      <c s="248" r="J421">
        <v>41912</v>
      </c>
      <c s="16" r="K421"/>
      <c s="16" r="L421"/>
      <c t="s" s="16" r="M421">
        <v>3356</v>
      </c>
      <c s="16" r="N421"/>
      <c s="16" r="O421"/>
      <c s="16" r="P421"/>
      <c s="16" r="Q421"/>
      <c s="16" r="R421"/>
      <c s="16" r="S421"/>
      <c s="16" r="T421"/>
      <c s="16" r="U421"/>
      <c s="16" r="V421"/>
      <c s="16" r="W421"/>
      <c s="16" r="X421"/>
      <c s="16" r="Y421"/>
      <c s="16" r="Z421"/>
      <c s="16" r="AA421"/>
      <c s="16" r="AB421"/>
      <c s="16" r="AC421"/>
      <c s="16" r="AD421"/>
      <c s="16" r="AE421"/>
      <c s="16" r="AF421"/>
      <c s="16" r="AG421"/>
      <c s="16" r="AH421"/>
      <c s="16" r="AI421"/>
      <c s="16" r="AJ421"/>
      <c s="16" r="AK421"/>
    </row>
    <row r="422">
      <c s="16" r="A422"/>
      <c t="s" s="16" r="D422">
        <v>3944</v>
      </c>
      <c t="s" s="16" r="E422">
        <v>3946</v>
      </c>
      <c t="s" s="16" r="F422">
        <v>3945</v>
      </c>
      <c t="s" s="16" r="G422">
        <v>3941</v>
      </c>
      <c t="s" s="16" r="H422">
        <v>155</v>
      </c>
      <c t="s" s="16" r="I422">
        <v>19</v>
      </c>
      <c s="248" r="J422">
        <v>41912</v>
      </c>
      <c s="16" r="K422"/>
      <c s="16" r="L422"/>
      <c t="s" s="16" r="M422">
        <v>3356</v>
      </c>
      <c s="16" r="N422"/>
      <c s="16" r="O422"/>
      <c s="16" r="P422"/>
      <c s="16" r="Q422"/>
      <c s="16" r="R422"/>
      <c s="16" r="S422"/>
      <c s="16" r="T422"/>
      <c s="16" r="U422"/>
      <c s="16" r="V422"/>
      <c s="16" r="W422"/>
      <c s="16" r="X422"/>
      <c s="16" r="Y422"/>
      <c s="16" r="Z422"/>
      <c s="16" r="AA422"/>
      <c s="16" r="AB422"/>
      <c s="16" r="AC422"/>
      <c s="16" r="AD422"/>
      <c s="16" r="AE422"/>
      <c s="16" r="AF422"/>
      <c s="16" r="AG422"/>
      <c s="16" r="AH422"/>
      <c s="16" r="AI422"/>
      <c s="16" r="AJ422"/>
      <c s="16" r="AK422"/>
    </row>
    <row r="423">
      <c s="16" r="A423"/>
      <c t="s" s="16" r="D423">
        <v>3947</v>
      </c>
      <c t="s" s="16" r="E423">
        <v>3946</v>
      </c>
      <c t="s" s="16" r="F423">
        <v>3948</v>
      </c>
      <c t="s" s="16" r="G423">
        <v>3941</v>
      </c>
      <c t="s" s="16" r="H423">
        <v>155</v>
      </c>
      <c t="s" s="16" r="I423">
        <v>19</v>
      </c>
      <c s="248" r="J423">
        <v>41912</v>
      </c>
      <c s="16" r="K423"/>
      <c s="16" r="L423"/>
      <c t="s" s="16" r="M423">
        <v>3356</v>
      </c>
      <c s="16" r="N423"/>
      <c s="16" r="O423"/>
      <c s="16" r="P423"/>
      <c s="16" r="Q423"/>
      <c s="16" r="R423"/>
      <c s="16" r="S423"/>
      <c s="16" r="T423"/>
      <c s="16" r="U423"/>
      <c s="16" r="V423"/>
      <c s="16" r="W423"/>
      <c s="16" r="X423"/>
      <c s="16" r="Y423"/>
      <c s="16" r="Z423"/>
      <c s="16" r="AA423"/>
      <c s="16" r="AB423"/>
      <c s="16" r="AC423"/>
      <c s="16" r="AD423"/>
      <c s="16" r="AE423"/>
      <c s="16" r="AF423"/>
      <c s="16" r="AG423"/>
      <c s="16" r="AH423"/>
      <c s="16" r="AI423"/>
      <c s="16" r="AJ423"/>
      <c s="16" r="AK423"/>
    </row>
    <row r="424">
      <c s="16" r="A424"/>
      <c t="s" s="162" r="B424">
        <v>3949</v>
      </c>
      <c s="162" r="C424"/>
      <c s="162" r="D424"/>
      <c s="162" r="E424"/>
      <c s="162" r="F424"/>
      <c s="162" r="G424"/>
      <c s="162" r="H424"/>
      <c s="162" r="I424"/>
      <c s="16" r="J424"/>
      <c s="16" r="K424"/>
      <c s="16" r="L424"/>
      <c s="16" r="M424"/>
      <c s="16" r="N424"/>
      <c s="16" r="O424"/>
      <c s="16" r="P424"/>
      <c s="16" r="Q424"/>
      <c s="16" r="R424"/>
      <c s="16" r="S424"/>
      <c s="16" r="T424"/>
      <c s="16" r="U424"/>
      <c s="16" r="V424"/>
      <c s="16" r="W424"/>
      <c s="16" r="X424"/>
      <c s="16" r="Y424"/>
      <c s="16" r="Z424"/>
      <c s="16" r="AA424"/>
      <c s="16" r="AB424"/>
      <c s="16" r="AC424"/>
      <c s="16" r="AD424"/>
      <c s="16" r="AE424"/>
      <c s="16" r="AF424"/>
      <c s="16" r="AG424"/>
      <c s="16" r="AH424"/>
      <c s="16" r="AI424"/>
      <c s="16" r="AJ424"/>
      <c s="16" r="AK424"/>
    </row>
    <row r="425">
      <c s="172" r="A425"/>
      <c s="16" r="B425"/>
      <c s="16" r="C425"/>
      <c t="s" s="16" r="D425">
        <v>2324</v>
      </c>
      <c t="s" s="16" r="E425">
        <v>3271</v>
      </c>
      <c t="s" s="16" r="F425">
        <v>3950</v>
      </c>
      <c t="s" s="16" r="G425">
        <v>3951</v>
      </c>
      <c t="s" s="16" r="H425">
        <v>155</v>
      </c>
      <c t="s" s="16" r="I425">
        <v>19</v>
      </c>
      <c s="248" r="J425">
        <v>41894</v>
      </c>
      <c t="s" s="16" r="K425">
        <v>19</v>
      </c>
      <c s="248" r="L425">
        <v>41998</v>
      </c>
      <c t="s" s="16" r="M425">
        <v>3356</v>
      </c>
      <c s="16" r="N425"/>
      <c s="16" r="O425"/>
      <c s="16" r="P425"/>
      <c s="16" r="Q425"/>
      <c s="16" r="R425"/>
      <c s="16" r="S425"/>
      <c s="16" r="T425"/>
      <c s="16" r="U425"/>
      <c s="16" r="V425"/>
      <c s="16" r="W425"/>
      <c s="16" r="X425"/>
      <c s="16" r="Y425"/>
      <c s="16" r="Z425"/>
      <c s="16" r="AA425"/>
      <c s="16" r="AB425"/>
      <c s="16" r="AC425"/>
      <c s="16" r="AD425"/>
      <c s="16" r="AE425"/>
      <c s="16" r="AF425"/>
      <c s="16" r="AG425"/>
      <c s="16" r="AH425"/>
      <c s="16" r="AI425"/>
      <c s="16" r="AJ425"/>
      <c s="16" r="AK425"/>
    </row>
    <row r="426">
      <c s="16" r="A426"/>
      <c s="16" r="B426"/>
      <c s="16" r="C426"/>
      <c t="s" s="16" r="D426">
        <v>3952</v>
      </c>
      <c t="s" s="16" r="E426">
        <v>3271</v>
      </c>
      <c t="s" s="16" r="F426">
        <v>3953</v>
      </c>
      <c t="s" s="16" r="G426">
        <v>3954</v>
      </c>
      <c t="s" s="16" r="H426">
        <v>155</v>
      </c>
      <c t="s" s="16" r="I426">
        <v>19</v>
      </c>
      <c s="248" r="J426">
        <v>41998</v>
      </c>
      <c s="16" r="K426"/>
      <c s="16" r="L426"/>
      <c s="16" r="M426"/>
      <c s="16" r="N426"/>
      <c s="16" r="O426"/>
      <c s="16" r="P426"/>
      <c s="16" r="Q426"/>
      <c s="16" r="R426"/>
      <c s="16" r="S426"/>
      <c s="16" r="T426"/>
      <c s="16" r="U426"/>
      <c s="16" r="V426"/>
      <c s="16" r="W426"/>
      <c s="16" r="X426"/>
      <c s="16" r="Y426"/>
      <c s="16" r="Z426"/>
      <c s="16" r="AA426"/>
      <c s="16" r="AB426"/>
      <c s="16" r="AC426"/>
      <c s="16" r="AD426"/>
      <c s="16" r="AE426"/>
      <c s="16" r="AF426"/>
      <c s="16" r="AG426"/>
      <c s="16" r="AH426"/>
      <c s="16" r="AI426"/>
      <c s="16" r="AJ426"/>
      <c s="16" r="AK426"/>
    </row>
    <row r="427">
      <c s="16" r="A427"/>
      <c s="16" r="B427"/>
      <c s="16" r="C427"/>
      <c t="s" s="16" r="D427">
        <v>3955</v>
      </c>
      <c t="s" s="16" r="E427">
        <v>3271</v>
      </c>
      <c t="s" s="16" r="F427">
        <v>3956</v>
      </c>
      <c t="s" s="16" r="G427">
        <v>3957</v>
      </c>
      <c t="s" s="16" r="H427">
        <v>155</v>
      </c>
      <c t="s" s="16" r="I427">
        <v>19</v>
      </c>
      <c s="248" r="J427">
        <v>41998</v>
      </c>
      <c s="16" r="K427"/>
      <c s="16" r="L427"/>
      <c s="16" r="M427"/>
      <c s="16" r="N427"/>
      <c s="16" r="O427"/>
      <c s="16" r="P427"/>
      <c s="16" r="Q427"/>
      <c s="16" r="R427"/>
      <c s="16" r="S427"/>
      <c s="16" r="T427"/>
      <c s="16" r="U427"/>
      <c s="16" r="V427"/>
      <c s="16" r="W427"/>
      <c s="16" r="X427"/>
      <c s="16" r="Y427"/>
      <c s="16" r="Z427"/>
      <c s="16" r="AA427"/>
      <c s="16" r="AB427"/>
      <c s="16" r="AC427"/>
      <c s="16" r="AD427"/>
      <c s="16" r="AE427"/>
      <c s="16" r="AF427"/>
      <c s="16" r="AG427"/>
      <c s="16" r="AH427"/>
      <c s="16" r="AI427"/>
      <c s="16" r="AJ427"/>
      <c s="16" r="AK427"/>
    </row>
    <row r="428">
      <c s="16" r="A428"/>
      <c s="16" r="B428"/>
      <c s="16" r="C428"/>
      <c t="s" s="16" r="D428">
        <v>3958</v>
      </c>
      <c t="s" s="16" r="E428">
        <v>3271</v>
      </c>
      <c t="s" s="16" r="F428">
        <v>3959</v>
      </c>
      <c t="s" s="16" r="G428">
        <v>3960</v>
      </c>
      <c t="s" s="16" r="H428">
        <v>155</v>
      </c>
      <c t="s" s="16" r="I428">
        <v>19</v>
      </c>
      <c s="248" r="J428">
        <v>41998</v>
      </c>
      <c s="16" r="K428"/>
      <c s="16" r="L428"/>
      <c s="16" r="M428"/>
      <c s="16" r="N428"/>
      <c s="16" r="O428"/>
      <c s="16" r="P428"/>
      <c s="16" r="Q428"/>
      <c s="16" r="R428"/>
      <c s="16" r="S428"/>
      <c s="16" r="T428"/>
      <c s="16" r="U428"/>
      <c s="16" r="V428"/>
      <c s="16" r="W428"/>
      <c s="16" r="X428"/>
      <c s="16" r="Y428"/>
      <c s="16" r="Z428"/>
      <c s="16" r="AA428"/>
      <c s="16" r="AB428"/>
      <c s="16" r="AC428"/>
      <c s="16" r="AD428"/>
      <c s="16" r="AE428"/>
      <c s="16" r="AF428"/>
      <c s="16" r="AG428"/>
      <c s="16" r="AH428"/>
      <c s="16" r="AI428"/>
      <c s="16" r="AJ428"/>
      <c s="16" r="AK428"/>
    </row>
    <row r="429">
      <c s="16" r="A429"/>
      <c s="16" r="B429"/>
      <c s="16" r="C429"/>
      <c t="s" s="14" r="D429">
        <v>3961</v>
      </c>
      <c t="s" s="16" r="E429">
        <v>3962</v>
      </c>
      <c t="s" s="16" r="F429">
        <v>3963</v>
      </c>
      <c t="s" s="16" r="G429">
        <v>3964</v>
      </c>
      <c t="s" s="16" r="H429">
        <v>155</v>
      </c>
      <c t="s" s="16" r="I429">
        <v>20</v>
      </c>
      <c s="248" r="J429">
        <v>41886</v>
      </c>
      <c s="16" r="K429"/>
      <c s="16" r="L429"/>
      <c t="s" s="16" r="M429">
        <v>3356</v>
      </c>
      <c s="16" r="N429"/>
      <c s="16" r="O429"/>
      <c s="16" r="P429"/>
      <c s="16" r="Q429"/>
      <c s="16" r="R429"/>
      <c s="16" r="S429"/>
      <c s="16" r="T429"/>
      <c s="16" r="U429"/>
      <c s="16" r="V429"/>
      <c s="16" r="W429"/>
      <c s="16" r="X429"/>
      <c s="16" r="Y429"/>
      <c s="16" r="Z429"/>
      <c s="16" r="AA429"/>
      <c s="16" r="AB429"/>
      <c s="16" r="AC429"/>
      <c s="16" r="AD429"/>
      <c s="16" r="AE429"/>
      <c s="16" r="AF429"/>
      <c s="16" r="AG429"/>
      <c s="16" r="AH429"/>
      <c s="16" r="AI429"/>
      <c s="16" r="AJ429"/>
      <c s="16" r="AK429"/>
    </row>
    <row r="430">
      <c s="16" r="A430"/>
      <c s="16" r="B430"/>
      <c s="16" r="C430"/>
      <c t="s" s="16" r="D430">
        <v>3965</v>
      </c>
      <c t="s" s="16" r="E430">
        <v>3966</v>
      </c>
      <c t="s" s="16" r="F430">
        <v>3963</v>
      </c>
      <c t="s" s="16" r="G430">
        <v>3964</v>
      </c>
      <c t="s" s="16" r="H430">
        <v>155</v>
      </c>
      <c t="s" s="16" r="I430">
        <v>19</v>
      </c>
      <c s="248" r="J430">
        <v>41912</v>
      </c>
      <c s="16" r="K430"/>
      <c s="16" r="L430"/>
      <c t="s" s="16" r="M430">
        <v>3356</v>
      </c>
      <c s="16" r="N430"/>
      <c s="16" r="O430"/>
      <c s="16" r="P430"/>
      <c s="16" r="Q430"/>
      <c s="16" r="R430"/>
      <c s="16" r="S430"/>
      <c s="16" r="T430"/>
      <c s="16" r="U430"/>
      <c s="16" r="V430"/>
      <c s="16" r="W430"/>
      <c s="16" r="X430"/>
      <c s="16" r="Y430"/>
      <c s="16" r="Z430"/>
      <c s="16" r="AA430"/>
      <c s="16" r="AB430"/>
      <c s="16" r="AC430"/>
      <c s="16" r="AD430"/>
      <c s="16" r="AE430"/>
      <c s="16" r="AF430"/>
      <c s="16" r="AG430"/>
      <c s="16" r="AH430"/>
      <c s="16" r="AI430"/>
      <c s="16" r="AJ430"/>
      <c s="16" r="AK430"/>
    </row>
    <row r="431">
      <c s="16" r="A431"/>
      <c s="16" r="B431"/>
      <c s="16" r="C431"/>
      <c t="s" s="16" r="D431">
        <v>3967</v>
      </c>
      <c t="s" s="16" r="E431">
        <v>3271</v>
      </c>
      <c t="s" s="16" r="F431">
        <v>3968</v>
      </c>
      <c t="s" s="16" r="G431">
        <v>3969</v>
      </c>
      <c t="s" s="16" r="H431">
        <v>155</v>
      </c>
      <c t="s" s="16" r="I431">
        <v>20</v>
      </c>
      <c s="248" r="J431">
        <v>41886</v>
      </c>
      <c t="s" s="16" r="K431">
        <v>19</v>
      </c>
      <c s="248" r="L431">
        <v>41998</v>
      </c>
      <c t="s" s="16" r="M431">
        <v>3356</v>
      </c>
      <c s="16" r="N431"/>
      <c s="16" r="O431"/>
      <c s="16" r="P431"/>
      <c s="16" r="Q431"/>
      <c s="16" r="R431"/>
      <c s="16" r="S431"/>
      <c s="16" r="T431"/>
      <c s="16" r="U431"/>
      <c s="16" r="V431"/>
      <c s="16" r="W431"/>
      <c s="16" r="X431"/>
      <c s="16" r="Y431"/>
      <c s="16" r="Z431"/>
      <c s="16" r="AA431"/>
      <c s="16" r="AB431"/>
      <c s="16" r="AC431"/>
      <c s="16" r="AD431"/>
      <c s="16" r="AE431"/>
      <c s="16" r="AF431"/>
      <c s="16" r="AG431"/>
      <c s="16" r="AH431"/>
      <c s="16" r="AI431"/>
      <c s="16" r="AJ431"/>
      <c s="16" r="AK431"/>
    </row>
    <row r="432">
      <c s="16" r="A432"/>
      <c s="16" r="B432"/>
      <c s="16" r="C432"/>
      <c t="s" s="16" r="D432">
        <v>3970</v>
      </c>
      <c t="s" s="16" r="E432">
        <v>3271</v>
      </c>
      <c t="s" s="16" r="F432">
        <v>3971</v>
      </c>
      <c t="s" s="16" r="G432">
        <v>3972</v>
      </c>
      <c t="s" s="16" r="H432">
        <v>155</v>
      </c>
      <c t="s" s="16" r="I432">
        <v>20</v>
      </c>
      <c s="248" r="J432">
        <v>41886</v>
      </c>
      <c s="16" r="K432"/>
      <c s="16" r="L432"/>
      <c t="s" s="16" r="M432">
        <v>3356</v>
      </c>
      <c s="16" r="N432"/>
      <c s="16" r="O432"/>
      <c s="16" r="P432"/>
      <c s="16" r="Q432"/>
      <c s="16" r="R432"/>
      <c s="16" r="S432"/>
      <c s="16" r="T432"/>
      <c s="16" r="U432"/>
      <c s="16" r="V432"/>
      <c s="16" r="W432"/>
      <c s="16" r="X432"/>
      <c s="16" r="Y432"/>
      <c s="16" r="Z432"/>
      <c s="16" r="AA432"/>
      <c s="16" r="AB432"/>
      <c s="16" r="AC432"/>
      <c s="16" r="AD432"/>
      <c s="16" r="AE432"/>
      <c s="16" r="AF432"/>
      <c s="16" r="AG432"/>
      <c s="16" r="AH432"/>
      <c s="16" r="AI432"/>
      <c s="16" r="AJ432"/>
      <c s="16" r="AK432"/>
    </row>
    <row r="433">
      <c s="16" r="A433"/>
      <c s="16" r="B433"/>
      <c s="16" r="C433"/>
      <c t="s" s="16" r="D433">
        <v>3973</v>
      </c>
      <c t="s" s="16" r="E433">
        <v>3271</v>
      </c>
      <c t="s" s="16" r="F433">
        <v>3974</v>
      </c>
      <c t="s" s="16" r="G433">
        <v>3975</v>
      </c>
      <c t="s" s="16" r="H433">
        <v>155</v>
      </c>
      <c t="s" s="16" r="I433">
        <v>19</v>
      </c>
      <c s="248" r="J433">
        <v>41912</v>
      </c>
      <c s="16" r="K433"/>
      <c s="16" r="L433"/>
      <c t="s" s="16" r="M433">
        <v>3356</v>
      </c>
      <c s="16" r="N433"/>
      <c s="16" r="O433"/>
      <c s="16" r="P433"/>
      <c s="16" r="Q433"/>
      <c s="16" r="R433"/>
      <c s="16" r="S433"/>
      <c s="16" r="T433"/>
      <c s="16" r="U433"/>
      <c s="16" r="V433"/>
      <c s="16" r="W433"/>
      <c s="16" r="X433"/>
      <c s="16" r="Y433"/>
      <c s="16" r="Z433"/>
      <c s="16" r="AA433"/>
      <c s="16" r="AB433"/>
      <c s="16" r="AC433"/>
      <c s="16" r="AD433"/>
      <c s="16" r="AE433"/>
      <c s="16" r="AF433"/>
      <c s="16" r="AG433"/>
      <c s="16" r="AH433"/>
      <c s="16" r="AI433"/>
      <c s="16" r="AJ433"/>
      <c s="16" r="AK433"/>
    </row>
    <row r="434">
      <c s="16" r="A434"/>
      <c t="s" s="162" r="B434">
        <v>3976</v>
      </c>
      <c s="162" r="C434"/>
      <c s="162" r="D434"/>
      <c s="162" r="E434"/>
      <c s="162" r="F434"/>
      <c s="162" r="G434"/>
      <c s="162" r="H434"/>
      <c s="162" r="I434"/>
      <c s="16" r="J434"/>
      <c s="16" r="K434"/>
      <c s="16" r="L434"/>
      <c s="16" r="M434"/>
      <c s="16" r="N434"/>
      <c s="16" r="O434"/>
      <c s="16" r="P434"/>
      <c s="16" r="Q434"/>
      <c s="16" r="R434"/>
      <c s="16" r="S434"/>
      <c s="16" r="T434"/>
      <c s="16" r="U434"/>
      <c s="16" r="V434"/>
      <c s="16" r="W434"/>
      <c s="16" r="X434"/>
      <c s="16" r="Y434"/>
      <c s="16" r="Z434"/>
      <c s="16" r="AA434"/>
      <c s="16" r="AB434"/>
      <c s="16" r="AC434"/>
      <c s="16" r="AD434"/>
      <c s="16" r="AE434"/>
      <c s="16" r="AF434"/>
      <c s="16" r="AG434"/>
      <c s="16" r="AH434"/>
      <c s="16" r="AI434"/>
      <c s="16" r="AJ434"/>
      <c s="16" r="AK434"/>
    </row>
    <row r="435">
      <c s="172" r="A435"/>
      <c s="14" r="B435"/>
      <c s="16" r="C435"/>
      <c t="s" s="16" r="D435">
        <v>3977</v>
      </c>
      <c t="s" s="16" r="E435">
        <v>3285</v>
      </c>
      <c t="s" s="16" r="F435">
        <v>3978</v>
      </c>
      <c t="s" s="16" r="G435">
        <v>3979</v>
      </c>
      <c t="s" s="16" r="H435">
        <v>155</v>
      </c>
      <c t="s" s="16" r="I435">
        <v>19</v>
      </c>
      <c s="248" r="J435">
        <v>41886</v>
      </c>
      <c s="16" r="K435"/>
      <c s="16" r="L435"/>
      <c t="s" s="16" r="M435">
        <v>3356</v>
      </c>
      <c s="16" r="N435"/>
      <c s="16" r="O435"/>
      <c s="16" r="P435"/>
      <c s="16" r="Q435"/>
      <c s="16" r="R435"/>
      <c s="16" r="S435"/>
      <c s="16" r="T435"/>
      <c s="16" r="U435"/>
      <c s="16" r="V435"/>
      <c s="16" r="W435"/>
      <c s="16" r="X435"/>
      <c s="16" r="Y435"/>
      <c s="16" r="Z435"/>
      <c s="16" r="AA435"/>
      <c s="16" r="AB435"/>
      <c s="16" r="AC435"/>
      <c s="16" r="AD435"/>
      <c s="16" r="AE435"/>
      <c s="16" r="AF435"/>
      <c s="16" r="AG435"/>
      <c s="16" r="AH435"/>
      <c s="16" r="AI435"/>
      <c s="16" r="AJ435"/>
      <c s="16" r="AK435"/>
    </row>
    <row r="436">
      <c s="16" r="A436"/>
      <c s="16" r="C436"/>
      <c t="s" s="16" r="D436">
        <v>3291</v>
      </c>
      <c s="16" r="E436"/>
      <c t="s" s="16" r="F436">
        <v>3980</v>
      </c>
      <c t="s" s="16" r="G436">
        <v>3981</v>
      </c>
      <c t="s" s="16" r="H436">
        <v>155</v>
      </c>
      <c t="s" s="16" r="I436">
        <v>19</v>
      </c>
      <c s="248" r="J436">
        <v>41886</v>
      </c>
      <c s="16" r="K436"/>
      <c s="16" r="L436"/>
      <c t="s" s="16" r="M436">
        <v>3356</v>
      </c>
      <c s="16" r="N436"/>
      <c s="16" r="O436"/>
      <c s="16" r="P436"/>
      <c s="16" r="Q436"/>
      <c s="16" r="R436"/>
      <c s="16" r="S436"/>
      <c s="16" r="T436"/>
      <c s="16" r="U436"/>
      <c s="16" r="V436"/>
      <c s="16" r="W436"/>
      <c s="16" r="X436"/>
      <c s="16" r="Y436"/>
      <c s="16" r="Z436"/>
      <c s="16" r="AA436"/>
      <c s="16" r="AB436"/>
      <c s="16" r="AC436"/>
      <c s="16" r="AD436"/>
      <c s="16" r="AE436"/>
      <c s="16" r="AF436"/>
      <c s="16" r="AG436"/>
      <c s="16" r="AH436"/>
      <c s="16" r="AI436"/>
      <c s="16" r="AJ436"/>
      <c s="16" r="AK436"/>
    </row>
    <row r="437">
      <c s="16" r="A437"/>
      <c s="16" r="B437"/>
      <c s="16" r="C437"/>
      <c t="s" s="16" r="D437">
        <v>3982</v>
      </c>
      <c s="16" r="E437"/>
      <c t="s" s="16" r="F437">
        <v>3983</v>
      </c>
      <c t="s" s="16" r="G437">
        <v>3984</v>
      </c>
      <c t="s" s="16" r="H437">
        <v>155</v>
      </c>
      <c t="s" s="16" r="I437">
        <v>19</v>
      </c>
      <c s="248" r="J437">
        <v>41886</v>
      </c>
      <c s="16" r="K437"/>
      <c s="16" r="L437"/>
      <c t="s" s="16" r="M437">
        <v>3356</v>
      </c>
      <c s="16" r="N437"/>
      <c s="16" r="O437"/>
      <c s="16" r="P437"/>
      <c s="16" r="Q437"/>
      <c s="16" r="R437"/>
      <c s="16" r="S437"/>
      <c s="16" r="T437"/>
      <c s="16" r="U437"/>
      <c s="16" r="V437"/>
      <c s="16" r="W437"/>
      <c s="16" r="X437"/>
      <c s="16" r="Y437"/>
      <c s="16" r="Z437"/>
      <c s="16" r="AA437"/>
      <c s="16" r="AB437"/>
      <c s="16" r="AC437"/>
      <c s="16" r="AD437"/>
      <c s="16" r="AE437"/>
      <c s="16" r="AF437"/>
      <c s="16" r="AG437"/>
      <c s="16" r="AH437"/>
      <c s="16" r="AI437"/>
      <c s="16" r="AJ437"/>
      <c s="16" r="AK437"/>
    </row>
    <row r="438">
      <c s="172" r="A438"/>
      <c s="16" r="B438"/>
      <c s="16" r="C438"/>
      <c t="s" s="16" r="D438">
        <v>3985</v>
      </c>
      <c s="16" r="E438"/>
      <c t="s" s="16" r="F438">
        <v>3986</v>
      </c>
      <c t="s" s="16" r="G438">
        <v>3987</v>
      </c>
      <c t="s" s="16" r="H438">
        <v>155</v>
      </c>
      <c t="s" s="16" r="I438">
        <v>19</v>
      </c>
      <c s="248" r="J438">
        <v>41886</v>
      </c>
      <c s="16" r="K438"/>
      <c s="16" r="L438"/>
      <c t="s" s="16" r="M438">
        <v>3356</v>
      </c>
      <c s="16" r="N438"/>
      <c s="16" r="O438"/>
      <c s="16" r="P438"/>
      <c s="16" r="Q438"/>
      <c s="16" r="R438"/>
      <c s="16" r="S438"/>
      <c s="16" r="T438"/>
      <c s="16" r="U438"/>
      <c s="16" r="V438"/>
      <c s="16" r="W438"/>
      <c s="16" r="X438"/>
      <c s="16" r="Y438"/>
      <c s="16" r="Z438"/>
      <c s="16" r="AA438"/>
      <c s="16" r="AB438"/>
      <c s="16" r="AC438"/>
      <c s="16" r="AD438"/>
      <c s="16" r="AE438"/>
      <c s="16" r="AF438"/>
      <c s="16" r="AG438"/>
      <c s="16" r="AH438"/>
      <c s="16" r="AI438"/>
      <c s="16" r="AJ438"/>
      <c s="16" r="AK438"/>
    </row>
    <row r="439">
      <c s="16" r="A439"/>
      <c s="16" r="B439"/>
      <c s="16" r="C439"/>
      <c t="s" s="16" r="D439">
        <v>3988</v>
      </c>
      <c s="16" r="E439"/>
      <c t="s" s="16" r="F439">
        <v>3989</v>
      </c>
      <c t="s" s="16" r="G439">
        <v>3990</v>
      </c>
      <c t="s" s="16" r="H439">
        <v>155</v>
      </c>
      <c t="s" s="16" r="I439">
        <v>19</v>
      </c>
      <c s="248" r="J439">
        <v>41886</v>
      </c>
      <c s="16" r="K439"/>
      <c s="16" r="L439"/>
      <c t="s" s="16" r="M439">
        <v>3356</v>
      </c>
      <c s="16" r="N439"/>
      <c s="16" r="O439"/>
      <c s="16" r="P439"/>
      <c s="16" r="Q439"/>
      <c s="16" r="R439"/>
      <c s="16" r="S439"/>
      <c s="16" r="T439"/>
      <c s="16" r="U439"/>
      <c s="16" r="V439"/>
      <c s="16" r="W439"/>
      <c s="16" r="X439"/>
      <c s="16" r="Y439"/>
      <c s="16" r="Z439"/>
      <c s="16" r="AA439"/>
      <c s="16" r="AB439"/>
      <c s="16" r="AC439"/>
      <c s="16" r="AD439"/>
      <c s="16" r="AE439"/>
      <c s="16" r="AF439"/>
      <c s="16" r="AG439"/>
      <c s="16" r="AH439"/>
      <c s="16" r="AI439"/>
      <c s="16" r="AJ439"/>
      <c s="16" r="AK439"/>
    </row>
    <row r="440">
      <c s="16" r="A440"/>
      <c s="16" r="B440"/>
      <c s="16" r="C440"/>
      <c t="s" s="16" r="D440">
        <v>3991</v>
      </c>
      <c s="16" r="E440"/>
      <c t="s" s="16" r="F440">
        <v>3992</v>
      </c>
      <c t="s" s="16" r="G440">
        <v>3993</v>
      </c>
      <c t="s" s="16" r="H440">
        <v>155</v>
      </c>
      <c t="s" s="16" r="I440">
        <v>19</v>
      </c>
      <c s="248" r="J440">
        <v>41886</v>
      </c>
      <c s="16" r="K440"/>
      <c s="16" r="L440"/>
      <c t="s" s="16" r="M440">
        <v>3356</v>
      </c>
      <c s="16" r="N440"/>
      <c s="16" r="O440"/>
      <c s="16" r="P440"/>
      <c s="16" r="Q440"/>
      <c s="16" r="R440"/>
      <c s="16" r="S440"/>
      <c s="16" r="T440"/>
      <c s="16" r="U440"/>
      <c s="16" r="V440"/>
      <c s="16" r="W440"/>
      <c s="16" r="X440"/>
      <c s="16" r="Y440"/>
      <c s="16" r="Z440"/>
      <c s="16" r="AA440"/>
      <c s="16" r="AB440"/>
      <c s="16" r="AC440"/>
      <c s="16" r="AD440"/>
      <c s="16" r="AE440"/>
      <c s="16" r="AF440"/>
      <c s="16" r="AG440"/>
      <c s="16" r="AH440"/>
      <c s="16" r="AI440"/>
      <c s="16" r="AJ440"/>
      <c s="16" r="AK440"/>
    </row>
    <row r="441">
      <c s="16" r="A441"/>
      <c s="16" r="B441"/>
      <c s="16" r="C441"/>
      <c t="s" s="16" r="D441">
        <v>3994</v>
      </c>
      <c s="16" r="E441"/>
      <c t="s" s="16" r="F441">
        <v>3995</v>
      </c>
      <c t="s" s="16" r="G441">
        <v>3996</v>
      </c>
      <c t="s" s="16" r="H441">
        <v>155</v>
      </c>
      <c t="s" s="16" r="I441">
        <v>19</v>
      </c>
      <c s="248" r="J441">
        <v>41886</v>
      </c>
      <c s="16" r="K441"/>
      <c s="16" r="L441"/>
      <c t="s" s="16" r="M441">
        <v>3356</v>
      </c>
      <c s="16" r="N441"/>
      <c s="16" r="O441"/>
      <c s="16" r="P441"/>
      <c s="16" r="Q441"/>
      <c s="16" r="R441"/>
      <c s="16" r="S441"/>
      <c s="16" r="T441"/>
      <c s="16" r="U441"/>
      <c s="16" r="V441"/>
      <c s="16" r="W441"/>
      <c s="16" r="X441"/>
      <c s="16" r="Y441"/>
      <c s="16" r="Z441"/>
      <c s="16" r="AA441"/>
      <c s="16" r="AB441"/>
      <c s="16" r="AC441"/>
      <c s="16" r="AD441"/>
      <c s="16" r="AE441"/>
      <c s="16" r="AF441"/>
      <c s="16" r="AG441"/>
      <c s="16" r="AH441"/>
      <c s="16" r="AI441"/>
      <c s="16" r="AJ441"/>
      <c s="16" r="AK441"/>
    </row>
    <row r="442">
      <c s="16" r="A442"/>
      <c s="16" r="B442"/>
      <c s="16" r="C442"/>
      <c t="s" s="16" r="D442">
        <v>3309</v>
      </c>
      <c s="16" r="E442"/>
      <c t="s" s="16" r="F442">
        <v>3997</v>
      </c>
      <c t="s" s="16" r="G442">
        <v>3998</v>
      </c>
      <c t="s" s="16" r="H442">
        <v>155</v>
      </c>
      <c t="s" s="16" r="I442">
        <v>19</v>
      </c>
      <c s="248" r="J442">
        <v>41886</v>
      </c>
      <c s="16" r="K442"/>
      <c s="16" r="L442"/>
      <c t="s" s="16" r="M442">
        <v>3356</v>
      </c>
      <c s="16" r="N442"/>
      <c s="16" r="O442"/>
      <c s="16" r="P442"/>
      <c s="16" r="Q442"/>
      <c s="16" r="R442"/>
      <c s="16" r="S442"/>
      <c s="16" r="T442"/>
      <c s="16" r="U442"/>
      <c s="16" r="V442"/>
      <c s="16" r="W442"/>
      <c s="16" r="X442"/>
      <c s="16" r="Y442"/>
      <c s="16" r="Z442"/>
      <c s="16" r="AA442"/>
      <c s="16" r="AB442"/>
      <c s="16" r="AC442"/>
      <c s="16" r="AD442"/>
      <c s="16" r="AE442"/>
      <c s="16" r="AF442"/>
      <c s="16" r="AG442"/>
      <c s="16" r="AH442"/>
      <c s="16" r="AI442"/>
      <c s="16" r="AJ442"/>
      <c s="16" r="AK442"/>
    </row>
    <row r="443">
      <c s="16" r="A443"/>
      <c t="s" s="216" r="B443">
        <v>3999</v>
      </c>
      <c s="162" r="C443"/>
      <c s="162" r="D443"/>
      <c s="162" r="E443"/>
      <c s="162" r="F443"/>
      <c s="162" r="G443"/>
      <c s="162" r="H443"/>
      <c s="162" r="I443"/>
      <c s="16" r="J443"/>
      <c s="16" r="K443"/>
      <c s="16" r="L443"/>
      <c s="16" r="M443"/>
      <c s="16" r="N443"/>
      <c s="16" r="O443"/>
      <c s="16" r="P443"/>
      <c s="16" r="Q443"/>
      <c s="16" r="R443"/>
      <c s="16" r="S443"/>
      <c s="16" r="T443"/>
      <c s="16" r="U443"/>
      <c s="16" r="V443"/>
      <c s="16" r="W443"/>
      <c s="16" r="X443"/>
      <c s="16" r="Y443"/>
      <c s="16" r="Z443"/>
      <c s="16" r="AA443"/>
      <c s="16" r="AB443"/>
      <c s="16" r="AC443"/>
      <c s="16" r="AD443"/>
      <c s="16" r="AE443"/>
      <c s="16" r="AF443"/>
      <c s="16" r="AG443"/>
      <c s="16" r="AH443"/>
      <c s="16" r="AI443"/>
      <c s="16" r="AJ443"/>
      <c s="16" r="AK443"/>
    </row>
    <row r="444">
      <c s="16" r="A444"/>
      <c s="16" r="B444"/>
      <c s="16" r="C444"/>
      <c t="s" s="16" r="D444">
        <v>4000</v>
      </c>
      <c t="s" s="16" r="E444">
        <v>3374</v>
      </c>
      <c t="s" s="16" r="F444">
        <v>4001</v>
      </c>
      <c t="s" s="16" r="G444">
        <v>4002</v>
      </c>
      <c t="s" s="16" r="H444">
        <v>155</v>
      </c>
      <c t="s" s="16" r="I444">
        <v>19</v>
      </c>
      <c s="248" r="J444">
        <v>41912</v>
      </c>
      <c s="16" r="K444"/>
      <c s="16" r="L444"/>
      <c t="s" s="16" r="M444">
        <v>3871</v>
      </c>
      <c s="16" r="N444"/>
      <c s="16" r="O444"/>
      <c s="16" r="P444"/>
      <c s="16" r="Q444"/>
      <c s="16" r="R444"/>
      <c s="16" r="S444"/>
      <c s="16" r="T444"/>
      <c s="16" r="U444"/>
      <c s="16" r="V444"/>
      <c s="16" r="W444"/>
      <c s="16" r="X444"/>
      <c s="16" r="Y444"/>
      <c s="16" r="Z444"/>
      <c s="16" r="AA444"/>
      <c s="16" r="AB444"/>
      <c s="16" r="AC444"/>
      <c s="16" r="AD444"/>
      <c s="16" r="AE444"/>
      <c s="16" r="AF444"/>
      <c s="16" r="AG444"/>
      <c s="16" r="AH444"/>
      <c s="16" r="AI444"/>
      <c s="16" r="AJ444"/>
      <c s="16" r="AK444"/>
    </row>
    <row r="445">
      <c s="16" r="A445"/>
      <c s="16" r="B445"/>
      <c s="16" r="C445"/>
      <c t="s" s="16" r="D445">
        <v>4003</v>
      </c>
      <c s="16" r="E445"/>
      <c t="s" s="16" r="F445">
        <v>4004</v>
      </c>
      <c t="s" s="16" r="G445">
        <v>4005</v>
      </c>
      <c t="s" s="16" r="H445">
        <v>155</v>
      </c>
      <c t="s" s="16" r="I445">
        <v>19</v>
      </c>
      <c s="248" r="J445">
        <v>41912</v>
      </c>
      <c s="16" r="K445"/>
      <c s="16" r="L445"/>
      <c t="s" s="16" r="M445">
        <v>3871</v>
      </c>
      <c s="16" r="N445"/>
      <c s="16" r="O445"/>
      <c s="16" r="P445"/>
      <c s="16" r="Q445"/>
      <c s="16" r="R445"/>
      <c s="16" r="S445"/>
      <c s="16" r="T445"/>
      <c s="16" r="U445"/>
      <c s="16" r="V445"/>
      <c s="16" r="W445"/>
      <c s="16" r="X445"/>
      <c s="16" r="Y445"/>
      <c s="16" r="Z445"/>
      <c s="16" r="AA445"/>
      <c s="16" r="AB445"/>
      <c s="16" r="AC445"/>
      <c s="16" r="AD445"/>
      <c s="16" r="AE445"/>
      <c s="16" r="AF445"/>
      <c s="16" r="AG445"/>
      <c s="16" r="AH445"/>
      <c s="16" r="AI445"/>
      <c s="16" r="AJ445"/>
      <c s="16" r="AK445"/>
    </row>
    <row r="446">
      <c s="16" r="A446"/>
      <c s="16" r="B446"/>
      <c s="16" r="C446"/>
      <c t="s" s="16" r="D446">
        <v>4006</v>
      </c>
      <c s="16" r="E446"/>
      <c t="s" s="16" r="F446">
        <v>4007</v>
      </c>
      <c t="s" s="16" r="G446">
        <v>4008</v>
      </c>
      <c t="s" s="16" r="H446">
        <v>155</v>
      </c>
      <c t="s" s="16" r="I446">
        <v>19</v>
      </c>
      <c s="248" r="J446">
        <v>41912</v>
      </c>
      <c s="16" r="K446"/>
      <c s="16" r="L446"/>
      <c t="s" s="16" r="M446">
        <v>3871</v>
      </c>
      <c s="16" r="N446"/>
      <c s="16" r="O446"/>
      <c s="16" r="P446"/>
      <c s="16" r="Q446"/>
      <c s="16" r="R446"/>
      <c s="16" r="S446"/>
      <c s="16" r="T446"/>
      <c s="16" r="U446"/>
      <c s="16" r="V446"/>
      <c s="16" r="W446"/>
      <c s="16" r="X446"/>
      <c s="16" r="Y446"/>
      <c s="16" r="Z446"/>
      <c s="16" r="AA446"/>
      <c s="16" r="AB446"/>
      <c s="16" r="AC446"/>
      <c s="16" r="AD446"/>
      <c s="16" r="AE446"/>
      <c s="16" r="AF446"/>
      <c s="16" r="AG446"/>
      <c s="16" r="AH446"/>
      <c s="16" r="AI446"/>
      <c s="16" r="AJ446"/>
      <c s="16" r="AK446"/>
    </row>
    <row r="447">
      <c s="16" r="A447"/>
      <c s="16" r="B447"/>
      <c s="172" r="C447"/>
      <c t="s" s="16" r="D447">
        <v>4009</v>
      </c>
      <c s="16" r="E447"/>
      <c t="s" s="16" r="F447">
        <v>4010</v>
      </c>
      <c t="s" s="16" r="G447">
        <v>4011</v>
      </c>
      <c t="s" s="16" r="H447">
        <v>155</v>
      </c>
      <c t="s" s="16" r="I447">
        <v>19</v>
      </c>
      <c s="248" r="J447">
        <v>41912</v>
      </c>
      <c s="16" r="K447"/>
      <c s="16" r="L447"/>
      <c t="s" s="16" r="M447">
        <v>3871</v>
      </c>
      <c s="16" r="N447"/>
      <c s="16" r="O447"/>
      <c s="16" r="P447"/>
      <c s="16" r="Q447"/>
      <c s="16" r="R447"/>
      <c s="16" r="S447"/>
      <c s="16" r="T447"/>
      <c s="16" r="U447"/>
      <c s="16" r="V447"/>
      <c s="16" r="W447"/>
      <c s="16" r="X447"/>
      <c s="16" r="Y447"/>
      <c s="16" r="Z447"/>
      <c s="16" r="AA447"/>
      <c s="16" r="AB447"/>
      <c s="16" r="AC447"/>
      <c s="16" r="AD447"/>
      <c s="16" r="AE447"/>
      <c s="16" r="AF447"/>
      <c s="16" r="AG447"/>
      <c s="16" r="AH447"/>
      <c s="16" r="AI447"/>
      <c s="16" r="AJ447"/>
      <c s="16" r="AK447"/>
    </row>
    <row r="448">
      <c s="16" r="A448"/>
      <c s="16" r="B448"/>
      <c s="16" r="C448"/>
      <c t="s" s="16" r="D448">
        <v>4012</v>
      </c>
      <c s="16" r="E448"/>
      <c t="s" s="16" r="F448">
        <v>4013</v>
      </c>
      <c t="s" s="16" r="G448">
        <v>4014</v>
      </c>
      <c t="s" s="16" r="H448">
        <v>155</v>
      </c>
      <c t="s" s="16" r="I448">
        <v>19</v>
      </c>
      <c s="248" r="J448">
        <v>41912</v>
      </c>
      <c s="16" r="K448"/>
      <c s="16" r="L448"/>
      <c t="s" s="16" r="M448">
        <v>3871</v>
      </c>
      <c s="16" r="N448"/>
      <c s="16" r="O448"/>
      <c s="16" r="P448"/>
      <c s="16" r="Q448"/>
      <c s="16" r="R448"/>
      <c s="16" r="S448"/>
      <c s="16" r="T448"/>
      <c s="16" r="U448"/>
      <c s="16" r="V448"/>
      <c s="16" r="W448"/>
      <c s="16" r="X448"/>
      <c s="16" r="Y448"/>
      <c s="16" r="Z448"/>
      <c s="16" r="AA448"/>
      <c s="16" r="AB448"/>
      <c s="16" r="AC448"/>
      <c s="16" r="AD448"/>
      <c s="16" r="AE448"/>
      <c s="16" r="AF448"/>
      <c s="16" r="AG448"/>
      <c s="16" r="AH448"/>
      <c s="16" r="AI448"/>
      <c s="16" r="AJ448"/>
      <c s="16" r="AK448"/>
    </row>
    <row r="449">
      <c s="16" r="A449"/>
      <c s="16" r="B449"/>
      <c s="16" r="C449"/>
      <c t="s" s="16" r="D449">
        <v>4015</v>
      </c>
      <c s="16" r="E449"/>
      <c t="s" s="16" r="F449">
        <v>4016</v>
      </c>
      <c t="s" s="16" r="G449">
        <v>4014</v>
      </c>
      <c t="s" s="16" r="H449">
        <v>155</v>
      </c>
      <c t="s" s="16" r="I449">
        <v>19</v>
      </c>
      <c s="248" r="J449">
        <v>41912</v>
      </c>
      <c s="16" r="K449"/>
      <c s="16" r="L449"/>
      <c t="s" s="16" r="M449">
        <v>3871</v>
      </c>
      <c s="16" r="N449"/>
      <c s="16" r="O449"/>
      <c s="16" r="P449"/>
      <c s="16" r="Q449"/>
      <c s="16" r="R449"/>
      <c s="16" r="S449"/>
      <c s="16" r="T449"/>
      <c s="16" r="U449"/>
      <c s="16" r="V449"/>
      <c s="16" r="W449"/>
      <c s="16" r="X449"/>
      <c s="16" r="Y449"/>
      <c s="16" r="Z449"/>
      <c s="16" r="AA449"/>
      <c s="16" r="AB449"/>
      <c s="16" r="AC449"/>
      <c s="16" r="AD449"/>
      <c s="16" r="AE449"/>
      <c s="16" r="AF449"/>
      <c s="16" r="AG449"/>
      <c s="16" r="AH449"/>
      <c s="16" r="AI449"/>
      <c s="16" r="AJ449"/>
      <c s="16" r="AK449"/>
    </row>
    <row r="450">
      <c s="16" r="A450"/>
      <c s="16" r="B450"/>
      <c s="16" r="C450"/>
      <c t="s" s="16" r="D450">
        <v>4017</v>
      </c>
      <c s="16" r="E450"/>
      <c t="s" s="16" r="F450">
        <v>4018</v>
      </c>
      <c t="s" s="16" r="G450">
        <v>4019</v>
      </c>
      <c t="s" s="16" r="H450">
        <v>155</v>
      </c>
      <c t="s" s="16" r="I450">
        <v>19</v>
      </c>
      <c s="248" r="J450">
        <v>41912</v>
      </c>
      <c s="16" r="K450"/>
      <c s="16" r="L450"/>
      <c t="s" s="16" r="M450">
        <v>3871</v>
      </c>
      <c s="16" r="N450"/>
      <c s="16" r="O450"/>
      <c s="16" r="P450"/>
      <c s="16" r="Q450"/>
      <c s="16" r="R450"/>
      <c s="16" r="S450"/>
      <c s="16" r="T450"/>
      <c s="16" r="U450"/>
      <c s="16" r="V450"/>
      <c s="16" r="W450"/>
      <c s="16" r="X450"/>
      <c s="16" r="Y450"/>
      <c s="16" r="Z450"/>
      <c s="16" r="AA450"/>
      <c s="16" r="AB450"/>
      <c s="16" r="AC450"/>
      <c s="16" r="AD450"/>
      <c s="16" r="AE450"/>
      <c s="16" r="AF450"/>
      <c s="16" r="AG450"/>
      <c s="16" r="AH450"/>
      <c s="16" r="AI450"/>
      <c s="16" r="AJ450"/>
      <c s="16" r="AK450"/>
    </row>
    <row r="451">
      <c s="16" r="A451"/>
      <c s="16" r="B451"/>
      <c s="16" r="C451"/>
      <c t="s" s="16" r="D451">
        <v>4020</v>
      </c>
      <c s="16" r="E451"/>
      <c t="s" s="16" r="F451">
        <v>3869</v>
      </c>
      <c t="s" s="16" r="G451">
        <v>4021</v>
      </c>
      <c t="s" s="16" r="H451">
        <v>155</v>
      </c>
      <c t="s" s="16" r="I451">
        <v>19</v>
      </c>
      <c s="248" r="J451">
        <v>41912</v>
      </c>
      <c s="16" r="K451"/>
      <c s="16" r="L451"/>
      <c t="s" s="16" r="M451">
        <v>3871</v>
      </c>
      <c s="16" r="N451"/>
      <c s="16" r="O451"/>
      <c s="16" r="P451"/>
      <c s="16" r="Q451"/>
      <c s="16" r="R451"/>
      <c s="16" r="S451"/>
      <c s="16" r="T451"/>
      <c s="16" r="U451"/>
      <c s="16" r="V451"/>
      <c s="16" r="W451"/>
      <c s="16" r="X451"/>
      <c s="16" r="Y451"/>
      <c s="16" r="Z451"/>
      <c s="16" r="AA451"/>
      <c s="16" r="AB451"/>
      <c s="16" r="AC451"/>
      <c s="16" r="AD451"/>
      <c s="16" r="AE451"/>
      <c s="16" r="AF451"/>
      <c s="16" r="AG451"/>
      <c s="16" r="AH451"/>
      <c s="16" r="AI451"/>
      <c s="16" r="AJ451"/>
      <c s="16" r="AK451"/>
    </row>
    <row r="452">
      <c s="16" r="A452"/>
      <c s="16" r="B452"/>
      <c s="16" r="C452"/>
      <c t="s" s="16" r="D452">
        <v>4022</v>
      </c>
      <c s="16" r="E452"/>
      <c t="s" r="F452">
        <v>4023</v>
      </c>
      <c t="s" s="16" r="G452">
        <v>4024</v>
      </c>
      <c t="s" s="16" r="H452">
        <v>155</v>
      </c>
      <c t="s" s="16" r="I452">
        <v>19</v>
      </c>
      <c s="248" r="J452">
        <v>41912</v>
      </c>
      <c s="16" r="K452"/>
      <c s="16" r="L452"/>
      <c t="s" s="16" r="M452">
        <v>3871</v>
      </c>
      <c s="16" r="N452"/>
      <c s="16" r="O452"/>
      <c s="16" r="P452"/>
      <c s="16" r="Q452"/>
      <c s="16" r="R452"/>
      <c s="16" r="S452"/>
      <c s="16" r="T452"/>
      <c s="16" r="U452"/>
      <c s="16" r="V452"/>
      <c s="16" r="W452"/>
      <c s="16" r="X452"/>
      <c s="16" r="Y452"/>
      <c s="16" r="Z452"/>
      <c s="16" r="AA452"/>
      <c s="16" r="AB452"/>
      <c s="16" r="AC452"/>
      <c s="16" r="AD452"/>
      <c s="16" r="AE452"/>
      <c s="16" r="AF452"/>
      <c s="16" r="AG452"/>
      <c s="16" r="AH452"/>
      <c s="16" r="AI452"/>
      <c s="16" r="AJ452"/>
      <c s="16" r="AK452"/>
    </row>
    <row r="453">
      <c s="16" r="A453"/>
      <c s="16" r="B453"/>
      <c s="16" r="C453"/>
      <c t="s" r="D453">
        <v>4025</v>
      </c>
      <c s="16" r="E453"/>
      <c t="s" s="16" r="F453">
        <v>4026</v>
      </c>
      <c t="s" s="16" r="G453">
        <v>4024</v>
      </c>
      <c t="s" s="16" r="H453">
        <v>155</v>
      </c>
      <c t="s" s="16" r="I453">
        <v>19</v>
      </c>
      <c s="248" r="J453">
        <v>41912</v>
      </c>
      <c s="16" r="K453"/>
      <c s="16" r="L453"/>
      <c t="s" s="16" r="M453">
        <v>3871</v>
      </c>
      <c s="16" r="N453"/>
      <c s="16" r="O453"/>
      <c s="16" r="P453"/>
      <c s="16" r="Q453"/>
      <c s="16" r="R453"/>
      <c s="16" r="S453"/>
      <c s="16" r="T453"/>
      <c s="16" r="U453"/>
      <c s="16" r="V453"/>
      <c s="16" r="W453"/>
      <c s="16" r="X453"/>
      <c s="16" r="Y453"/>
      <c s="16" r="Z453"/>
      <c s="16" r="AA453"/>
      <c s="16" r="AB453"/>
      <c s="16" r="AC453"/>
      <c s="16" r="AD453"/>
      <c s="16" r="AE453"/>
      <c s="16" r="AF453"/>
      <c s="16" r="AG453"/>
      <c s="16" r="AH453"/>
      <c s="16" r="AI453"/>
      <c s="16" r="AJ453"/>
      <c s="16" r="AK453"/>
    </row>
    <row r="454">
      <c s="16" r="A454"/>
      <c s="16" r="B454"/>
      <c s="16" r="C454"/>
      <c t="s" r="D454">
        <v>4027</v>
      </c>
      <c s="16" r="E454"/>
      <c t="s" s="16" r="F454">
        <v>4028</v>
      </c>
      <c t="s" s="16" r="G454">
        <v>4029</v>
      </c>
      <c t="s" s="16" r="H454">
        <v>155</v>
      </c>
      <c t="s" s="16" r="I454">
        <v>19</v>
      </c>
      <c s="248" r="J454">
        <v>41912</v>
      </c>
      <c s="16" r="K454"/>
      <c s="16" r="L454"/>
      <c t="s" s="16" r="M454">
        <v>3871</v>
      </c>
      <c s="16" r="N454"/>
      <c s="16" r="O454"/>
      <c s="16" r="P454"/>
      <c s="16" r="Q454"/>
      <c s="16" r="R454"/>
      <c s="16" r="S454"/>
      <c s="16" r="T454"/>
      <c s="16" r="U454"/>
      <c s="16" r="V454"/>
      <c s="16" r="W454"/>
      <c s="16" r="X454"/>
      <c s="16" r="Y454"/>
      <c s="16" r="Z454"/>
      <c s="16" r="AA454"/>
      <c s="16" r="AB454"/>
      <c s="16" r="AC454"/>
      <c s="16" r="AD454"/>
      <c s="16" r="AE454"/>
      <c s="16" r="AF454"/>
      <c s="16" r="AG454"/>
      <c s="16" r="AH454"/>
      <c s="16" r="AI454"/>
      <c s="16" r="AJ454"/>
      <c s="16" r="AK454"/>
    </row>
    <row r="455">
      <c s="16" r="A455"/>
      <c s="16" r="B455"/>
      <c s="16" r="C455"/>
      <c t="s" r="D455">
        <v>4030</v>
      </c>
      <c s="16" r="E455"/>
      <c t="s" s="16" r="F455">
        <v>4031</v>
      </c>
      <c t="s" s="16" r="G455">
        <v>4032</v>
      </c>
      <c t="s" s="16" r="H455">
        <v>155</v>
      </c>
      <c t="s" s="16" r="I455">
        <v>19</v>
      </c>
      <c s="248" r="J455">
        <v>41912</v>
      </c>
      <c s="16" r="K455"/>
      <c s="16" r="L455"/>
      <c t="s" s="16" r="M455">
        <v>3871</v>
      </c>
      <c s="16" r="N455"/>
      <c s="16" r="O455"/>
      <c s="16" r="P455"/>
      <c s="16" r="Q455"/>
      <c s="16" r="R455"/>
      <c s="16" r="S455"/>
      <c s="16" r="T455"/>
      <c s="16" r="U455"/>
      <c s="16" r="V455"/>
      <c s="16" r="W455"/>
      <c s="16" r="X455"/>
      <c s="16" r="Y455"/>
      <c s="16" r="Z455"/>
      <c s="16" r="AA455"/>
      <c s="16" r="AB455"/>
      <c s="16" r="AC455"/>
      <c s="16" r="AD455"/>
      <c s="16" r="AE455"/>
      <c s="16" r="AF455"/>
      <c s="16" r="AG455"/>
      <c s="16" r="AH455"/>
      <c s="16" r="AI455"/>
      <c s="16" r="AJ455"/>
      <c s="16" r="AK455"/>
    </row>
    <row r="456">
      <c s="16" r="A456"/>
      <c s="16" r="B456"/>
      <c s="16" r="C456"/>
      <c t="s" r="D456">
        <v>4033</v>
      </c>
      <c s="16" r="E456"/>
      <c t="s" r="F456">
        <v>4033</v>
      </c>
      <c t="s" s="16" r="G456">
        <v>4034</v>
      </c>
      <c t="s" s="16" r="H456">
        <v>155</v>
      </c>
      <c s="16" r="I456"/>
      <c s="172" r="J456"/>
      <c s="16" r="K456"/>
      <c s="16" r="L456"/>
      <c t="s" s="16" r="M456">
        <v>3871</v>
      </c>
      <c s="16" r="N456"/>
      <c s="16" r="O456"/>
      <c s="16" r="P456"/>
      <c s="16" r="Q456"/>
      <c s="16" r="R456"/>
      <c s="16" r="S456"/>
      <c s="16" r="T456"/>
      <c s="16" r="U456"/>
      <c s="16" r="V456"/>
      <c s="16" r="W456"/>
      <c s="16" r="X456"/>
      <c s="16" r="Y456"/>
      <c s="16" r="Z456"/>
      <c s="16" r="AA456"/>
      <c s="16" r="AB456"/>
      <c s="16" r="AC456"/>
      <c s="16" r="AD456"/>
      <c s="16" r="AE456"/>
      <c s="16" r="AF456"/>
      <c s="16" r="AG456"/>
      <c s="16" r="AH456"/>
      <c s="16" r="AI456"/>
      <c s="16" r="AJ456"/>
      <c s="16" r="AK456"/>
    </row>
    <row r="457">
      <c s="16" r="A457"/>
      <c s="16" r="B457"/>
      <c s="16" r="C457"/>
      <c t="s" r="D457">
        <v>4035</v>
      </c>
      <c s="16" r="E457"/>
      <c t="s" s="16" r="F457">
        <v>4036</v>
      </c>
      <c t="s" s="16" r="G457">
        <v>4024</v>
      </c>
      <c t="s" s="16" r="H457">
        <v>155</v>
      </c>
      <c t="s" s="16" r="I457">
        <v>19</v>
      </c>
      <c s="248" r="J457">
        <v>41912</v>
      </c>
      <c s="16" r="K457"/>
      <c s="16" r="L457"/>
      <c t="s" s="16" r="M457">
        <v>3871</v>
      </c>
      <c s="16" r="N457"/>
      <c s="16" r="O457"/>
      <c s="16" r="P457"/>
      <c s="16" r="Q457"/>
      <c s="16" r="R457"/>
      <c s="16" r="S457"/>
      <c s="16" r="T457"/>
      <c s="16" r="U457"/>
      <c s="16" r="V457"/>
      <c s="16" r="W457"/>
      <c s="16" r="X457"/>
      <c s="16" r="Y457"/>
      <c s="16" r="Z457"/>
      <c s="16" r="AA457"/>
      <c s="16" r="AB457"/>
      <c s="16" r="AC457"/>
      <c s="16" r="AD457"/>
      <c s="16" r="AE457"/>
      <c s="16" r="AF457"/>
      <c s="16" r="AG457"/>
      <c s="16" r="AH457"/>
      <c s="16" r="AI457"/>
      <c s="16" r="AJ457"/>
      <c s="16" r="AK457"/>
    </row>
    <row r="458">
      <c s="16" r="A458"/>
      <c t="s" s="162" r="B458">
        <v>422</v>
      </c>
      <c s="162" r="C458"/>
      <c s="162" r="D458"/>
      <c s="162" r="E458"/>
      <c s="162" r="F458"/>
      <c s="162" r="G458"/>
      <c s="162" r="H458"/>
      <c s="162" r="I458"/>
      <c s="162" r="J458"/>
      <c s="162" r="K458"/>
      <c s="162" r="L458"/>
      <c s="16" r="M458"/>
      <c s="16" r="N458"/>
      <c s="16" r="O458"/>
      <c s="16" r="P458"/>
      <c s="16" r="Q458"/>
      <c s="16" r="R458"/>
      <c s="16" r="S458"/>
      <c s="16" r="T458"/>
      <c s="16" r="U458"/>
      <c s="16" r="V458"/>
      <c s="16" r="W458"/>
      <c s="16" r="X458"/>
      <c s="16" r="Y458"/>
      <c s="16" r="Z458"/>
      <c s="16" r="AA458"/>
      <c s="16" r="AB458"/>
      <c s="16" r="AC458"/>
      <c s="16" r="AD458"/>
      <c s="16" r="AE458"/>
      <c s="16" r="AF458"/>
      <c s="16" r="AG458"/>
      <c s="16" r="AH458"/>
      <c s="16" r="AI458"/>
      <c s="16" r="AJ458"/>
      <c s="16" r="AK458"/>
    </row>
    <row r="459">
      <c s="16" r="A459"/>
      <c s="16" r="B459"/>
      <c s="16" r="C459"/>
      <c t="s" s="16" r="D459">
        <v>4037</v>
      </c>
      <c s="16" r="E459"/>
      <c t="s" s="172" r="F459">
        <v>4038</v>
      </c>
      <c t="s" s="172" r="G459">
        <v>4039</v>
      </c>
      <c t="s" s="16" r="H459">
        <v>76</v>
      </c>
      <c t="s" s="16" r="I459">
        <v>19</v>
      </c>
      <c s="195" r="J459">
        <v>41996</v>
      </c>
      <c s="16" r="K459"/>
      <c s="16" r="L459"/>
      <c t="s" s="16" r="M459">
        <v>3871</v>
      </c>
      <c s="16" r="N459"/>
      <c s="16" r="O459"/>
      <c s="16" r="P459"/>
      <c s="16" r="Q459"/>
      <c s="16" r="R459"/>
      <c s="16" r="S459"/>
      <c s="16" r="T459"/>
      <c s="16" r="U459"/>
      <c s="16" r="V459"/>
      <c s="16" r="W459"/>
      <c s="16" r="X459"/>
      <c s="16" r="Y459"/>
      <c s="16" r="Z459"/>
      <c s="16" r="AA459"/>
      <c s="16" r="AB459"/>
      <c s="16" r="AC459"/>
      <c s="16" r="AD459"/>
      <c s="16" r="AE459"/>
      <c s="16" r="AF459"/>
      <c s="16" r="AG459"/>
      <c s="16" r="AH459"/>
      <c s="16" r="AI459"/>
      <c s="16" r="AJ459"/>
      <c s="16" r="AK459"/>
    </row>
    <row r="460">
      <c s="16" r="A460"/>
      <c s="16" r="B460"/>
      <c s="16" r="C460"/>
      <c t="s" s="16" r="D460">
        <v>4040</v>
      </c>
      <c t="s" r="E460">
        <v>4041</v>
      </c>
      <c t="s" s="16" r="F460">
        <v>4042</v>
      </c>
      <c t="s" s="16" r="G460">
        <v>4043</v>
      </c>
      <c t="s" s="16" r="H460">
        <v>76</v>
      </c>
      <c t="s" s="16" r="I460">
        <v>19</v>
      </c>
      <c s="195" r="J460">
        <v>42001</v>
      </c>
      <c s="16" r="K460"/>
      <c s="16" r="L460"/>
      <c t="s" s="16" r="M460">
        <v>3356</v>
      </c>
      <c s="16" r="N460"/>
      <c s="16" r="O460"/>
      <c s="16" r="P460"/>
      <c s="16" r="Q460"/>
      <c s="16" r="R460"/>
      <c s="16" r="S460"/>
      <c s="16" r="T460"/>
      <c s="16" r="U460"/>
      <c s="16" r="V460"/>
      <c s="16" r="W460"/>
      <c s="16" r="X460"/>
      <c s="16" r="Y460"/>
      <c s="16" r="Z460"/>
      <c s="16" r="AA460"/>
      <c s="16" r="AB460"/>
      <c s="16" r="AC460"/>
      <c s="16" r="AD460"/>
      <c s="16" r="AE460"/>
      <c s="16" r="AF460"/>
      <c s="16" r="AG460"/>
      <c s="16" r="AH460"/>
      <c s="16" r="AI460"/>
      <c s="16" r="AJ460"/>
      <c s="16" r="AK460"/>
    </row>
    <row r="461">
      <c s="16" r="A461"/>
      <c s="16" r="B461"/>
      <c s="16" r="C461"/>
      <c t="s" r="D461">
        <v>4044</v>
      </c>
      <c s="16" r="E461"/>
      <c t="s" s="16" r="F461">
        <v>4045</v>
      </c>
      <c t="s" r="G461">
        <v>4046</v>
      </c>
      <c t="s" s="16" r="H461">
        <v>76</v>
      </c>
      <c t="s" s="16" r="I461">
        <v>19</v>
      </c>
      <c s="195" r="J461">
        <v>42001</v>
      </c>
      <c s="16" r="K461"/>
      <c s="16" r="L461"/>
      <c t="s" s="16" r="M461">
        <v>3356</v>
      </c>
      <c s="16" r="N461"/>
      <c s="16" r="O461"/>
      <c s="16" r="P461"/>
      <c s="16" r="Q461"/>
      <c s="16" r="R461"/>
      <c s="16" r="S461"/>
      <c s="16" r="T461"/>
      <c s="16" r="U461"/>
      <c s="16" r="V461"/>
      <c s="16" r="W461"/>
      <c s="16" r="X461"/>
      <c s="16" r="Y461"/>
      <c s="16" r="Z461"/>
      <c s="16" r="AA461"/>
      <c s="16" r="AB461"/>
      <c s="16" r="AC461"/>
      <c s="16" r="AD461"/>
      <c s="16" r="AE461"/>
      <c s="16" r="AF461"/>
      <c s="16" r="AG461"/>
      <c s="16" r="AH461"/>
      <c s="16" r="AI461"/>
      <c s="16" r="AJ461"/>
      <c s="16" r="AK461"/>
    </row>
    <row r="462">
      <c s="16" r="A462"/>
      <c t="s" s="16" r="B462">
        <v>4047</v>
      </c>
      <c s="16" r="C462"/>
      <c t="s" r="D462">
        <v>4048</v>
      </c>
      <c t="s" r="E462">
        <v>4048</v>
      </c>
      <c t="s" s="16" r="F462">
        <v>4049</v>
      </c>
      <c s="16" r="G462"/>
      <c s="16" r="H462"/>
      <c s="16" r="I462"/>
      <c s="16" r="J462"/>
      <c s="16" r="K462"/>
      <c s="16" r="L462"/>
      <c s="16" r="M462"/>
      <c s="16" r="N462"/>
      <c s="16" r="O462"/>
      <c s="16" r="P462"/>
      <c s="16" r="Q462"/>
      <c s="16" r="R462"/>
      <c s="16" r="S462"/>
      <c s="16" r="T462"/>
      <c s="16" r="U462"/>
      <c s="16" r="V462"/>
      <c s="16" r="W462"/>
      <c s="16" r="X462"/>
      <c s="16" r="Y462"/>
      <c s="16" r="Z462"/>
      <c s="16" r="AA462"/>
      <c s="16" r="AB462"/>
      <c s="16" r="AC462"/>
      <c s="16" r="AD462"/>
      <c s="16" r="AE462"/>
      <c s="16" r="AF462"/>
      <c s="16" r="AG462"/>
      <c s="16" r="AH462"/>
      <c s="16" r="AI462"/>
      <c s="16" r="AJ462"/>
      <c s="16" r="AK462"/>
    </row>
    <row r="463">
      <c s="16" r="A463"/>
      <c s="16" r="B463"/>
      <c s="16" r="C463"/>
      <c s="16" r="E463"/>
      <c s="16" r="F463"/>
      <c s="16" r="G463"/>
      <c s="16" r="H463"/>
      <c s="16" r="I463"/>
      <c s="16" r="J463"/>
      <c s="16" r="K463"/>
      <c s="16" r="L463"/>
      <c s="16" r="M463"/>
      <c s="16" r="N463"/>
      <c s="16" r="O463"/>
      <c s="16" r="P463"/>
      <c s="16" r="Q463"/>
      <c s="16" r="R463"/>
      <c s="16" r="S463"/>
      <c s="16" r="T463"/>
      <c s="16" r="U463"/>
      <c s="16" r="V463"/>
      <c s="16" r="W463"/>
      <c s="16" r="X463"/>
      <c s="16" r="Y463"/>
      <c s="16" r="Z463"/>
      <c s="16" r="AA463"/>
      <c s="16" r="AB463"/>
      <c s="16" r="AC463"/>
      <c s="16" r="AD463"/>
      <c s="16" r="AE463"/>
      <c s="16" r="AF463"/>
      <c s="16" r="AG463"/>
      <c s="16" r="AH463"/>
      <c s="16" r="AI463"/>
      <c s="16" r="AJ463"/>
      <c s="16" r="AK463"/>
    </row>
    <row r="464">
      <c s="16" r="A464"/>
      <c s="16" r="B464"/>
      <c s="16" r="C464"/>
      <c s="16" r="D464"/>
      <c s="16" r="E464"/>
      <c s="16" r="F464"/>
      <c s="16" r="G464"/>
      <c s="16" r="H464"/>
      <c s="16" r="I464"/>
      <c s="16" r="J464"/>
      <c s="16" r="K464"/>
      <c s="16" r="L464"/>
      <c s="16" r="M464"/>
      <c s="16" r="N464"/>
      <c s="16" r="O464"/>
      <c s="16" r="P464"/>
      <c s="16" r="Q464"/>
      <c s="16" r="R464"/>
      <c s="16" r="S464"/>
      <c s="16" r="T464"/>
      <c s="16" r="U464"/>
      <c s="16" r="V464"/>
      <c s="16" r="W464"/>
      <c s="16" r="X464"/>
      <c s="16" r="Y464"/>
      <c s="16" r="Z464"/>
      <c s="16" r="AA464"/>
      <c s="16" r="AB464"/>
      <c s="16" r="AC464"/>
      <c s="16" r="AD464"/>
      <c s="16" r="AE464"/>
      <c s="16" r="AF464"/>
      <c s="16" r="AG464"/>
      <c s="16" r="AH464"/>
      <c s="16" r="AI464"/>
      <c s="16" r="AJ464"/>
      <c s="16" r="AK464"/>
    </row>
    <row r="465">
      <c s="16" r="A465"/>
      <c s="16" r="B465"/>
      <c s="16" r="C465"/>
      <c s="16" r="D465"/>
      <c s="16" r="E465"/>
      <c s="16" r="F465"/>
      <c s="16" r="G465"/>
      <c s="16" r="H465"/>
      <c s="16" r="I465"/>
      <c s="16" r="J465"/>
      <c s="16" r="K465"/>
      <c s="16" r="L465"/>
      <c s="16" r="M465"/>
      <c s="16" r="N465"/>
      <c s="16" r="O465"/>
      <c s="16" r="P465"/>
      <c s="16" r="Q465"/>
      <c s="16" r="R465"/>
      <c s="16" r="S465"/>
      <c s="16" r="T465"/>
      <c s="16" r="U465"/>
      <c s="16" r="V465"/>
      <c s="16" r="W465"/>
      <c s="16" r="X465"/>
      <c s="16" r="Y465"/>
      <c s="16" r="Z465"/>
      <c s="16" r="AA465"/>
      <c s="16" r="AB465"/>
      <c s="16" r="AC465"/>
      <c s="16" r="AD465"/>
      <c s="16" r="AE465"/>
      <c s="16" r="AF465"/>
      <c s="16" r="AG465"/>
      <c s="16" r="AH465"/>
      <c s="16" r="AI465"/>
      <c s="16" r="AJ465"/>
      <c s="16" r="AK465"/>
    </row>
    <row r="466">
      <c s="16" r="A466"/>
      <c s="16" r="B466"/>
      <c s="16" r="C466"/>
      <c s="16" r="D466"/>
      <c s="16" r="E466"/>
      <c s="16" r="F466"/>
      <c s="16" r="G466"/>
      <c s="16" r="H466"/>
      <c s="16" r="I466"/>
      <c s="16" r="J466"/>
      <c s="16" r="K466"/>
      <c s="16" r="L466"/>
      <c s="16" r="M466"/>
      <c s="16" r="N466"/>
      <c s="16" r="O466"/>
      <c s="16" r="P466"/>
      <c s="16" r="Q466"/>
      <c s="16" r="R466"/>
      <c s="16" r="S466"/>
      <c s="16" r="T466"/>
      <c s="16" r="U466"/>
      <c s="16" r="V466"/>
      <c s="16" r="W466"/>
      <c s="16" r="X466"/>
      <c s="16" r="Y466"/>
      <c s="16" r="Z466"/>
      <c s="16" r="AA466"/>
      <c s="16" r="AB466"/>
      <c s="16" r="AC466"/>
      <c s="16" r="AD466"/>
      <c s="16" r="AE466"/>
      <c s="16" r="AF466"/>
      <c s="16" r="AG466"/>
      <c s="16" r="AH466"/>
      <c s="16" r="AI466"/>
      <c s="16" r="AJ466"/>
      <c s="16" r="AK466"/>
    </row>
    <row r="467">
      <c s="16" r="A467"/>
      <c s="16" r="B467"/>
      <c s="16" r="C467"/>
      <c s="16" r="D467"/>
      <c s="16" r="E467"/>
      <c s="16" r="F467"/>
      <c s="16" r="G467"/>
      <c s="16" r="H467"/>
      <c s="16" r="I467"/>
      <c s="16" r="J467"/>
      <c s="16" r="K467"/>
      <c s="16" r="L467"/>
      <c s="16" r="M467"/>
      <c s="16" r="N467"/>
      <c s="16" r="O467"/>
      <c s="16" r="P467"/>
      <c s="16" r="Q467"/>
      <c s="16" r="R467"/>
      <c s="16" r="S467"/>
      <c s="16" r="T467"/>
      <c s="16" r="U467"/>
      <c s="16" r="V467"/>
      <c s="16" r="W467"/>
      <c s="16" r="X467"/>
      <c s="16" r="Y467"/>
      <c s="16" r="Z467"/>
      <c s="16" r="AA467"/>
      <c s="16" r="AB467"/>
      <c s="16" r="AC467"/>
      <c s="16" r="AD467"/>
      <c s="16" r="AE467"/>
      <c s="16" r="AF467"/>
      <c s="16" r="AG467"/>
      <c s="16" r="AH467"/>
      <c s="16" r="AI467"/>
      <c s="16" r="AJ467"/>
      <c s="16" r="AK467"/>
    </row>
    <row r="468">
      <c s="16" r="A468"/>
      <c s="16" r="B468"/>
      <c s="16" r="C468"/>
      <c s="16" r="D468"/>
      <c s="16" r="E468"/>
      <c s="16" r="F468"/>
      <c s="16" r="G468"/>
      <c s="16" r="H468"/>
      <c s="16" r="I468"/>
      <c s="16" r="J468"/>
      <c s="16" r="K468"/>
      <c s="16" r="L468"/>
      <c s="16" r="M468"/>
      <c s="16" r="N468"/>
      <c s="16" r="O468"/>
      <c s="16" r="P468"/>
      <c s="16" r="Q468"/>
      <c s="16" r="R468"/>
      <c s="16" r="S468"/>
      <c s="16" r="T468"/>
      <c s="16" r="U468"/>
      <c s="16" r="V468"/>
      <c s="16" r="W468"/>
      <c s="16" r="X468"/>
      <c s="16" r="Y468"/>
      <c s="16" r="Z468"/>
      <c s="16" r="AA468"/>
      <c s="16" r="AB468"/>
      <c s="16" r="AC468"/>
      <c s="16" r="AD468"/>
      <c s="16" r="AE468"/>
      <c s="16" r="AF468"/>
      <c s="16" r="AG468"/>
      <c s="16" r="AH468"/>
      <c s="16" r="AI468"/>
      <c s="16" r="AJ468"/>
      <c s="16" r="AK468"/>
    </row>
    <row r="469">
      <c s="16" r="A469"/>
      <c s="16" r="B469"/>
      <c s="16" r="C469"/>
      <c s="16" r="D469"/>
      <c s="16" r="E469"/>
      <c s="16" r="F469"/>
      <c s="16" r="G469"/>
      <c s="16" r="H469"/>
      <c s="16" r="I469"/>
      <c s="16" r="J469"/>
      <c s="16" r="K469"/>
      <c s="16" r="L469"/>
      <c s="16" r="M469"/>
      <c s="16" r="N469"/>
      <c s="16" r="O469"/>
      <c s="16" r="P469"/>
      <c s="16" r="Q469"/>
      <c s="16" r="R469"/>
      <c s="16" r="S469"/>
      <c s="16" r="T469"/>
      <c s="16" r="U469"/>
      <c s="16" r="V469"/>
      <c s="16" r="W469"/>
      <c s="16" r="X469"/>
      <c s="16" r="Y469"/>
      <c s="16" r="Z469"/>
      <c s="16" r="AA469"/>
      <c s="16" r="AB469"/>
      <c s="16" r="AC469"/>
      <c s="16" r="AD469"/>
      <c s="16" r="AE469"/>
      <c s="16" r="AF469"/>
      <c s="16" r="AG469"/>
      <c s="16" r="AH469"/>
      <c s="16" r="AI469"/>
      <c s="16" r="AJ469"/>
      <c s="16" r="AK469"/>
    </row>
    <row r="470">
      <c s="16" r="A470"/>
      <c s="16" r="B470"/>
      <c s="16" r="C470"/>
      <c s="16" r="D470"/>
      <c s="16" r="E470"/>
      <c s="16" r="F470"/>
      <c s="16" r="G470"/>
      <c s="16" r="H470"/>
      <c s="16" r="I470"/>
      <c s="16" r="J470"/>
      <c s="16" r="K470"/>
      <c s="16" r="L470"/>
      <c s="16" r="M470"/>
      <c s="16" r="N470"/>
      <c s="16" r="O470"/>
      <c s="16" r="P470"/>
      <c s="16" r="Q470"/>
      <c s="16" r="R470"/>
      <c s="16" r="S470"/>
      <c s="16" r="T470"/>
      <c s="16" r="U470"/>
      <c s="16" r="V470"/>
      <c s="16" r="W470"/>
      <c s="16" r="X470"/>
      <c s="16" r="Y470"/>
      <c s="16" r="Z470"/>
      <c s="16" r="AA470"/>
      <c s="16" r="AB470"/>
      <c s="16" r="AC470"/>
      <c s="16" r="AD470"/>
      <c s="16" r="AE470"/>
      <c s="16" r="AF470"/>
      <c s="16" r="AG470"/>
      <c s="16" r="AH470"/>
      <c s="16" r="AI470"/>
      <c s="16" r="AJ470"/>
      <c s="16" r="AK470"/>
    </row>
    <row r="471">
      <c s="16" r="A471"/>
      <c s="16" r="B471"/>
      <c s="16" r="C471"/>
      <c s="16" r="D471"/>
      <c s="16" r="E471"/>
      <c s="16" r="F471"/>
      <c s="16" r="G471"/>
      <c s="16" r="H471"/>
      <c s="16" r="I471"/>
      <c s="16" r="J471"/>
      <c s="16" r="K471"/>
      <c s="16" r="L471"/>
      <c s="16" r="M471"/>
      <c s="16" r="N471"/>
      <c s="16" r="O471"/>
      <c s="16" r="P471"/>
      <c s="16" r="Q471"/>
      <c s="16" r="R471"/>
      <c s="16" r="S471"/>
      <c s="16" r="T471"/>
      <c s="16" r="U471"/>
      <c s="16" r="V471"/>
      <c s="16" r="W471"/>
      <c s="16" r="X471"/>
      <c s="16" r="Y471"/>
      <c s="16" r="Z471"/>
      <c s="16" r="AA471"/>
      <c s="16" r="AB471"/>
      <c s="16" r="AC471"/>
      <c s="16" r="AD471"/>
      <c s="16" r="AE471"/>
      <c s="16" r="AF471"/>
      <c s="16" r="AG471"/>
      <c s="16" r="AH471"/>
      <c s="16" r="AI471"/>
      <c s="16" r="AJ471"/>
      <c s="16" r="AK471"/>
    </row>
    <row r="472">
      <c s="16" r="A472"/>
      <c s="16" r="B472"/>
      <c s="16" r="C472"/>
      <c s="16" r="D472"/>
      <c s="16" r="E472"/>
      <c s="16" r="F472"/>
      <c s="16" r="G472"/>
      <c s="16" r="H472"/>
      <c s="16" r="I472"/>
      <c s="16" r="J472"/>
      <c s="16" r="K472"/>
      <c s="16" r="L472"/>
      <c s="16" r="M472"/>
      <c s="16" r="N472"/>
      <c s="16" r="O472"/>
      <c s="16" r="P472"/>
      <c s="16" r="Q472"/>
      <c s="16" r="R472"/>
      <c s="16" r="S472"/>
      <c s="16" r="T472"/>
      <c s="16" r="U472"/>
      <c s="16" r="V472"/>
      <c s="16" r="W472"/>
      <c s="16" r="X472"/>
      <c s="16" r="Y472"/>
      <c s="16" r="Z472"/>
      <c s="16" r="AA472"/>
      <c s="16" r="AB472"/>
      <c s="16" r="AC472"/>
      <c s="16" r="AD472"/>
      <c s="16" r="AE472"/>
      <c s="16" r="AF472"/>
      <c s="16" r="AG472"/>
      <c s="16" r="AH472"/>
      <c s="16" r="AI472"/>
      <c s="16" r="AJ472"/>
      <c s="16" r="AK472"/>
    </row>
    <row r="473">
      <c s="16" r="A473"/>
      <c s="16" r="B473"/>
      <c s="16" r="C473"/>
      <c s="16" r="D473"/>
      <c s="16" r="E473"/>
      <c s="172" r="F473"/>
      <c s="172" r="G473"/>
      <c s="16" r="H473"/>
      <c s="16" r="I473"/>
      <c s="16" r="J473"/>
      <c s="16" r="K473"/>
      <c s="16" r="L473"/>
      <c s="16" r="M473"/>
      <c s="16" r="N473"/>
      <c s="16" r="O473"/>
      <c s="16" r="P473"/>
      <c s="16" r="Q473"/>
      <c s="16" r="R473"/>
      <c s="16" r="S473"/>
      <c s="16" r="T473"/>
      <c s="16" r="U473"/>
      <c s="16" r="V473"/>
      <c s="16" r="W473"/>
      <c s="16" r="X473"/>
      <c s="16" r="Y473"/>
      <c s="16" r="Z473"/>
      <c s="16" r="AA473"/>
      <c s="16" r="AB473"/>
      <c s="16" r="AC473"/>
      <c s="16" r="AD473"/>
      <c s="16" r="AE473"/>
      <c s="16" r="AF473"/>
      <c s="16" r="AG473"/>
      <c s="16" r="AH473"/>
      <c s="16" r="AI473"/>
      <c s="16" r="AJ473"/>
      <c s="16" r="AK473"/>
    </row>
    <row r="474">
      <c s="16" r="A474"/>
      <c s="16" r="B474"/>
      <c s="16" r="C474"/>
      <c s="16" r="D474"/>
      <c s="16" r="E474"/>
      <c s="16" r="F474"/>
      <c s="16" r="G474"/>
      <c s="16" r="H474"/>
      <c s="16" r="I474"/>
      <c s="16" r="J474"/>
      <c s="16" r="K474"/>
      <c s="16" r="L474"/>
      <c s="16" r="M474"/>
      <c s="16" r="N474"/>
      <c s="16" r="O474"/>
      <c s="16" r="P474"/>
      <c s="16" r="Q474"/>
      <c s="16" r="R474"/>
      <c s="16" r="S474"/>
      <c s="16" r="T474"/>
      <c s="16" r="U474"/>
      <c s="16" r="V474"/>
      <c s="16" r="W474"/>
      <c s="16" r="X474"/>
      <c s="16" r="Y474"/>
      <c s="16" r="Z474"/>
      <c s="16" r="AA474"/>
      <c s="16" r="AB474"/>
      <c s="16" r="AC474"/>
      <c s="16" r="AD474"/>
      <c s="16" r="AE474"/>
      <c s="16" r="AF474"/>
      <c s="16" r="AG474"/>
      <c s="16" r="AH474"/>
      <c s="16" r="AI474"/>
      <c s="16" r="AJ474"/>
      <c s="16" r="AK474"/>
    </row>
    <row r="475">
      <c s="16" r="A475"/>
      <c s="16" r="B475"/>
      <c s="16" r="C475"/>
      <c s="16" r="D475"/>
      <c s="16" r="E475"/>
      <c s="16" r="F475"/>
      <c s="16" r="G475"/>
      <c s="16" r="H475"/>
      <c s="16" r="I475"/>
      <c s="16" r="J475"/>
      <c s="16" r="K475"/>
      <c s="16" r="L475"/>
      <c s="16" r="M475"/>
      <c s="16" r="N475"/>
      <c s="16" r="O475"/>
      <c s="16" r="P475"/>
      <c s="16" r="Q475"/>
      <c s="16" r="R475"/>
      <c s="16" r="S475"/>
      <c s="16" r="T475"/>
      <c s="16" r="U475"/>
      <c s="16" r="V475"/>
      <c s="16" r="W475"/>
      <c s="16" r="X475"/>
      <c s="16" r="Y475"/>
      <c s="16" r="Z475"/>
      <c s="16" r="AA475"/>
      <c s="16" r="AB475"/>
      <c s="16" r="AC475"/>
      <c s="16" r="AD475"/>
      <c s="16" r="AE475"/>
      <c s="16" r="AF475"/>
      <c s="16" r="AG475"/>
      <c s="16" r="AH475"/>
      <c s="16" r="AI475"/>
      <c s="16" r="AJ475"/>
      <c s="16" r="AK475"/>
    </row>
    <row r="476">
      <c s="16" r="A476"/>
      <c s="16" r="B476"/>
      <c s="16" r="C476"/>
      <c s="16" r="D476"/>
      <c s="16" r="E476"/>
      <c s="16" r="F476"/>
      <c s="16" r="G476"/>
      <c s="16" r="H476"/>
      <c s="16" r="I476"/>
      <c s="16" r="J476"/>
      <c s="16" r="K476"/>
      <c s="16" r="L476"/>
      <c s="16" r="M476"/>
      <c s="16" r="N476"/>
      <c s="16" r="O476"/>
      <c s="16" r="P476"/>
      <c s="16" r="Q476"/>
      <c s="16" r="R476"/>
      <c s="16" r="S476"/>
      <c s="16" r="T476"/>
      <c s="16" r="U476"/>
      <c s="16" r="V476"/>
      <c s="16" r="W476"/>
      <c s="16" r="X476"/>
      <c s="16" r="Y476"/>
      <c s="16" r="Z476"/>
      <c s="16" r="AA476"/>
      <c s="16" r="AB476"/>
      <c s="16" r="AC476"/>
      <c s="16" r="AD476"/>
      <c s="16" r="AE476"/>
      <c s="16" r="AF476"/>
      <c s="16" r="AG476"/>
      <c s="16" r="AH476"/>
      <c s="16" r="AI476"/>
      <c s="16" r="AJ476"/>
      <c s="16" r="AK476"/>
    </row>
    <row r="477">
      <c s="16" r="A477"/>
      <c s="16" r="B477"/>
      <c s="16" r="C477"/>
      <c s="16" r="D477"/>
      <c s="16" r="E477"/>
      <c s="16" r="F477"/>
      <c s="16" r="G477"/>
      <c s="16" r="H477"/>
      <c s="16" r="I477"/>
      <c s="16" r="J477"/>
      <c s="16" r="K477"/>
      <c s="16" r="L477"/>
      <c s="16" r="M477"/>
      <c s="16" r="N477"/>
      <c s="16" r="O477"/>
      <c s="16" r="P477"/>
      <c s="16" r="Q477"/>
      <c s="16" r="R477"/>
      <c s="16" r="S477"/>
      <c s="16" r="T477"/>
      <c s="16" r="U477"/>
      <c s="16" r="V477"/>
      <c s="16" r="W477"/>
      <c s="16" r="X477"/>
      <c s="16" r="Y477"/>
      <c s="16" r="Z477"/>
      <c s="16" r="AA477"/>
      <c s="16" r="AB477"/>
      <c s="16" r="AC477"/>
      <c s="16" r="AD477"/>
      <c s="16" r="AE477"/>
      <c s="16" r="AF477"/>
      <c s="16" r="AG477"/>
      <c s="16" r="AH477"/>
      <c s="16" r="AI477"/>
      <c s="16" r="AJ477"/>
      <c s="16" r="AK477"/>
    </row>
    <row r="478">
      <c s="16" r="A478"/>
      <c s="16" r="B478"/>
      <c s="16" r="C478"/>
      <c s="16" r="D478"/>
      <c s="16" r="E478"/>
      <c s="16" r="F478"/>
      <c s="16" r="G478"/>
      <c s="16" r="H478"/>
      <c s="16" r="I478"/>
      <c s="16" r="J478"/>
      <c s="16" r="K478"/>
      <c s="16" r="L478"/>
      <c s="16" r="M478"/>
      <c s="16" r="N478"/>
      <c s="16" r="O478"/>
      <c s="16" r="P478"/>
      <c s="16" r="Q478"/>
      <c s="16" r="R478"/>
      <c s="16" r="S478"/>
      <c s="16" r="T478"/>
      <c s="16" r="U478"/>
      <c s="16" r="V478"/>
      <c s="16" r="W478"/>
      <c s="16" r="X478"/>
      <c s="16" r="Y478"/>
      <c s="16" r="Z478"/>
      <c s="16" r="AA478"/>
      <c s="16" r="AB478"/>
      <c s="16" r="AC478"/>
      <c s="16" r="AD478"/>
      <c s="16" r="AE478"/>
      <c s="16" r="AF478"/>
      <c s="16" r="AG478"/>
      <c s="16" r="AH478"/>
      <c s="16" r="AI478"/>
      <c s="16" r="AJ478"/>
      <c s="16" r="AK478"/>
    </row>
    <row r="479">
      <c s="16" r="A479"/>
      <c s="16" r="B479"/>
      <c s="16" r="C479"/>
      <c s="16" r="D479"/>
      <c s="16" r="E479"/>
      <c s="16" r="F479"/>
      <c s="16" r="G479"/>
      <c s="16" r="H479"/>
      <c s="16" r="I479"/>
      <c s="16" r="J479"/>
      <c s="16" r="K479"/>
      <c s="16" r="L479"/>
      <c s="16" r="M479"/>
      <c s="16" r="N479"/>
      <c s="16" r="O479"/>
      <c s="16" r="P479"/>
      <c s="16" r="Q479"/>
      <c s="16" r="R479"/>
      <c s="16" r="S479"/>
      <c s="16" r="T479"/>
      <c s="16" r="U479"/>
      <c s="16" r="V479"/>
      <c s="16" r="W479"/>
      <c s="16" r="X479"/>
      <c s="16" r="Y479"/>
      <c s="16" r="Z479"/>
      <c s="16" r="AA479"/>
      <c s="16" r="AB479"/>
      <c s="16" r="AC479"/>
      <c s="16" r="AD479"/>
      <c s="16" r="AE479"/>
      <c s="16" r="AF479"/>
      <c s="16" r="AG479"/>
      <c s="16" r="AH479"/>
      <c s="16" r="AI479"/>
      <c s="16" r="AJ479"/>
      <c s="16" r="AK479"/>
    </row>
    <row r="480">
      <c s="16" r="A480"/>
      <c s="16" r="B480"/>
      <c s="16" r="C480"/>
      <c s="16" r="D480"/>
      <c s="16" r="E480"/>
      <c s="16" r="F480"/>
      <c s="16" r="G480"/>
      <c s="16" r="H480"/>
      <c s="16" r="I480"/>
      <c s="16" r="J480"/>
      <c s="16" r="K480"/>
      <c s="16" r="L480"/>
      <c s="16" r="M480"/>
      <c s="16" r="N480"/>
      <c s="16" r="O480"/>
      <c s="16" r="P480"/>
      <c s="16" r="Q480"/>
      <c s="16" r="R480"/>
      <c s="16" r="S480"/>
      <c s="16" r="T480"/>
      <c s="16" r="U480"/>
      <c s="16" r="V480"/>
      <c s="16" r="W480"/>
      <c s="16" r="X480"/>
      <c s="16" r="Y480"/>
      <c s="16" r="Z480"/>
      <c s="16" r="AA480"/>
      <c s="16" r="AB480"/>
      <c s="16" r="AC480"/>
      <c s="16" r="AD480"/>
      <c s="16" r="AE480"/>
      <c s="16" r="AF480"/>
      <c s="16" r="AG480"/>
      <c s="16" r="AH480"/>
      <c s="16" r="AI480"/>
      <c s="16" r="AJ480"/>
      <c s="16" r="AK480"/>
    </row>
    <row r="481">
      <c s="16" r="A481"/>
      <c s="16" r="B481"/>
      <c s="16" r="C481"/>
      <c s="16" r="D481"/>
      <c s="16" r="E481"/>
      <c s="16" r="F481"/>
      <c s="16" r="G481"/>
      <c s="16" r="H481"/>
      <c s="16" r="I481"/>
      <c s="16" r="J481"/>
      <c s="16" r="K481"/>
      <c s="16" r="L481"/>
      <c s="16" r="M481"/>
      <c s="16" r="N481"/>
      <c s="16" r="O481"/>
      <c s="16" r="P481"/>
      <c s="16" r="Q481"/>
      <c s="16" r="R481"/>
      <c s="16" r="S481"/>
      <c s="16" r="T481"/>
      <c s="16" r="U481"/>
      <c s="16" r="V481"/>
      <c s="16" r="W481"/>
      <c s="16" r="X481"/>
      <c s="16" r="Y481"/>
      <c s="16" r="Z481"/>
      <c s="16" r="AA481"/>
      <c s="16" r="AB481"/>
      <c s="16" r="AC481"/>
      <c s="16" r="AD481"/>
      <c s="16" r="AE481"/>
      <c s="16" r="AF481"/>
      <c s="16" r="AG481"/>
      <c s="16" r="AH481"/>
      <c s="16" r="AI481"/>
      <c s="16" r="AJ481"/>
      <c s="16" r="AK481"/>
    </row>
    <row r="482">
      <c s="16" r="A482"/>
      <c s="16" r="B482"/>
      <c s="16" r="C482"/>
      <c s="16" r="D482"/>
      <c s="16" r="E482"/>
      <c s="16" r="F482"/>
      <c s="16" r="G482"/>
      <c s="16" r="H482"/>
      <c s="16" r="I482"/>
      <c s="16" r="J482"/>
      <c s="16" r="K482"/>
      <c s="16" r="L482"/>
      <c s="16" r="M482"/>
      <c s="16" r="N482"/>
      <c s="16" r="O482"/>
      <c s="16" r="P482"/>
      <c s="16" r="Q482"/>
      <c s="16" r="R482"/>
      <c s="16" r="S482"/>
      <c s="16" r="T482"/>
      <c s="16" r="U482"/>
      <c s="16" r="V482"/>
      <c s="16" r="W482"/>
      <c s="16" r="X482"/>
      <c s="16" r="Y482"/>
      <c s="16" r="Z482"/>
      <c s="16" r="AA482"/>
      <c s="16" r="AB482"/>
      <c s="16" r="AC482"/>
      <c s="16" r="AD482"/>
      <c s="16" r="AE482"/>
      <c s="16" r="AF482"/>
      <c s="16" r="AG482"/>
      <c s="16" r="AH482"/>
      <c s="16" r="AI482"/>
      <c s="16" r="AJ482"/>
      <c s="16" r="AK482"/>
    </row>
    <row r="483">
      <c s="16" r="A483"/>
      <c s="16" r="B483"/>
      <c s="16" r="C483"/>
      <c s="16" r="D483"/>
      <c s="16" r="E483"/>
      <c s="16" r="F483"/>
      <c s="16" r="G483"/>
      <c s="16" r="H483"/>
      <c s="16" r="I483"/>
      <c s="16" r="J483"/>
      <c s="16" r="K483"/>
      <c s="16" r="L483"/>
      <c s="16" r="M483"/>
      <c s="16" r="N483"/>
      <c s="16" r="O483"/>
      <c s="16" r="P483"/>
      <c s="16" r="Q483"/>
      <c s="16" r="R483"/>
      <c s="16" r="S483"/>
      <c s="16" r="T483"/>
      <c s="16" r="U483"/>
      <c s="16" r="V483"/>
      <c s="16" r="W483"/>
      <c s="16" r="X483"/>
      <c s="16" r="Y483"/>
      <c s="16" r="Z483"/>
      <c s="16" r="AA483"/>
      <c s="16" r="AB483"/>
      <c s="16" r="AC483"/>
      <c s="16" r="AD483"/>
      <c s="16" r="AE483"/>
      <c s="16" r="AF483"/>
      <c s="16" r="AG483"/>
      <c s="16" r="AH483"/>
      <c s="16" r="AI483"/>
      <c s="16" r="AJ483"/>
      <c s="16" r="AK483"/>
    </row>
    <row r="484">
      <c s="16" r="A484"/>
      <c s="16" r="B484"/>
      <c s="16" r="C484"/>
      <c s="16" r="D484"/>
      <c s="16" r="E484"/>
      <c s="16" r="F484"/>
      <c s="16" r="G484"/>
      <c s="16" r="H484"/>
      <c s="16" r="I484"/>
      <c s="16" r="J484"/>
      <c s="16" r="K484"/>
      <c s="16" r="L484"/>
      <c s="16" r="M484"/>
      <c s="16" r="N484"/>
      <c s="16" r="O484"/>
      <c s="16" r="P484"/>
      <c s="16" r="Q484"/>
      <c s="16" r="R484"/>
      <c s="16" r="S484"/>
      <c s="16" r="T484"/>
      <c s="16" r="U484"/>
      <c s="16" r="V484"/>
      <c s="16" r="W484"/>
      <c s="16" r="X484"/>
      <c s="16" r="Y484"/>
      <c s="16" r="Z484"/>
      <c s="16" r="AA484"/>
      <c s="16" r="AB484"/>
      <c s="16" r="AC484"/>
      <c s="16" r="AD484"/>
      <c s="16" r="AE484"/>
      <c s="16" r="AF484"/>
      <c s="16" r="AG484"/>
      <c s="16" r="AH484"/>
      <c s="16" r="AI484"/>
      <c s="16" r="AJ484"/>
      <c s="16" r="AK484"/>
    </row>
    <row r="485">
      <c s="16" r="A485"/>
      <c s="16" r="B485"/>
      <c s="16" r="C485"/>
      <c s="16" r="D485"/>
      <c s="16" r="E485"/>
      <c s="16" r="F485"/>
      <c s="16" r="G485"/>
      <c s="16" r="H485"/>
      <c s="16" r="I485"/>
      <c s="16" r="J485"/>
      <c s="16" r="K485"/>
      <c s="16" r="L485"/>
      <c s="16" r="M485"/>
      <c s="16" r="N485"/>
      <c s="16" r="O485"/>
      <c s="16" r="P485"/>
      <c s="16" r="Q485"/>
      <c s="16" r="R485"/>
      <c s="16" r="S485"/>
      <c s="16" r="T485"/>
      <c s="16" r="U485"/>
      <c s="16" r="V485"/>
      <c s="16" r="W485"/>
      <c s="16" r="X485"/>
      <c s="16" r="Y485"/>
      <c s="16" r="Z485"/>
      <c s="16" r="AA485"/>
      <c s="16" r="AB485"/>
      <c s="16" r="AC485"/>
      <c s="16" r="AD485"/>
      <c s="16" r="AE485"/>
      <c s="16" r="AF485"/>
      <c s="16" r="AG485"/>
      <c s="16" r="AH485"/>
      <c s="16" r="AI485"/>
      <c s="16" r="AJ485"/>
      <c s="16" r="AK485"/>
    </row>
    <row r="486">
      <c s="16" r="A486"/>
      <c s="16" r="B486"/>
      <c s="16" r="C486"/>
      <c s="16" r="D486"/>
      <c s="16" r="E486"/>
      <c s="16" r="F486"/>
      <c s="16" r="G486"/>
      <c s="16" r="H486"/>
      <c s="16" r="I486"/>
      <c s="16" r="J486"/>
      <c s="16" r="K486"/>
      <c s="16" r="L486"/>
      <c s="16" r="M486"/>
      <c s="16" r="N486"/>
      <c s="16" r="O486"/>
      <c s="16" r="P486"/>
      <c s="16" r="Q486"/>
      <c s="16" r="R486"/>
      <c s="16" r="S486"/>
      <c s="16" r="T486"/>
      <c s="16" r="U486"/>
      <c s="16" r="V486"/>
      <c s="16" r="W486"/>
      <c s="16" r="X486"/>
      <c s="16" r="Y486"/>
      <c s="16" r="Z486"/>
      <c s="16" r="AA486"/>
      <c s="16" r="AB486"/>
      <c s="16" r="AC486"/>
      <c s="16" r="AD486"/>
      <c s="16" r="AE486"/>
      <c s="16" r="AF486"/>
      <c s="16" r="AG486"/>
      <c s="16" r="AH486"/>
      <c s="16" r="AI486"/>
      <c s="16" r="AJ486"/>
      <c s="16" r="AK486"/>
    </row>
    <row r="487">
      <c s="16" r="A487"/>
      <c s="16" r="B487"/>
      <c s="16" r="C487"/>
      <c s="16" r="D487"/>
      <c s="16" r="E487"/>
      <c s="16" r="F487"/>
      <c s="16" r="G487"/>
      <c s="16" r="H487"/>
      <c s="16" r="I487"/>
      <c s="16" r="J487"/>
      <c s="16" r="K487"/>
      <c s="16" r="L487"/>
      <c s="16" r="M487"/>
      <c s="16" r="N487"/>
      <c s="16" r="O487"/>
      <c s="16" r="P487"/>
      <c s="16" r="Q487"/>
      <c s="16" r="R487"/>
      <c s="16" r="S487"/>
      <c s="16" r="T487"/>
      <c s="16" r="U487"/>
      <c s="16" r="V487"/>
      <c s="16" r="W487"/>
      <c s="16" r="X487"/>
      <c s="16" r="Y487"/>
      <c s="16" r="Z487"/>
      <c s="16" r="AA487"/>
      <c s="16" r="AB487"/>
      <c s="16" r="AC487"/>
      <c s="16" r="AD487"/>
      <c s="16" r="AE487"/>
      <c s="16" r="AF487"/>
      <c s="16" r="AG487"/>
      <c s="16" r="AH487"/>
      <c s="16" r="AI487"/>
      <c s="16" r="AJ487"/>
      <c s="16" r="AK487"/>
    </row>
    <row r="488">
      <c s="16" r="A488"/>
      <c s="16" r="B488"/>
      <c s="16" r="C488"/>
      <c s="16" r="D488"/>
      <c s="16" r="E488"/>
      <c s="16" r="F488"/>
      <c s="16" r="G488"/>
      <c s="16" r="H488"/>
      <c s="16" r="I488"/>
      <c s="16" r="J488"/>
      <c s="16" r="K488"/>
      <c s="16" r="L488"/>
      <c s="16" r="M488"/>
      <c s="16" r="N488"/>
      <c s="16" r="O488"/>
      <c s="16" r="P488"/>
      <c s="16" r="Q488"/>
      <c s="16" r="R488"/>
      <c s="16" r="S488"/>
      <c s="16" r="T488"/>
      <c s="16" r="U488"/>
      <c s="16" r="V488"/>
      <c s="16" r="W488"/>
      <c s="16" r="X488"/>
      <c s="16" r="Y488"/>
      <c s="16" r="Z488"/>
      <c s="16" r="AA488"/>
      <c s="16" r="AB488"/>
      <c s="16" r="AC488"/>
      <c s="16" r="AD488"/>
      <c s="16" r="AE488"/>
      <c s="16" r="AF488"/>
      <c s="16" r="AG488"/>
      <c s="16" r="AH488"/>
      <c s="16" r="AI488"/>
      <c s="16" r="AJ488"/>
      <c s="16" r="AK488"/>
    </row>
    <row r="489">
      <c s="16" r="A489"/>
      <c s="16" r="B489"/>
      <c s="16" r="C489"/>
      <c s="16" r="D489"/>
      <c s="16" r="E489"/>
      <c s="16" r="F489"/>
      <c s="16" r="G489"/>
      <c s="16" r="H489"/>
      <c s="16" r="I489"/>
      <c s="16" r="J489"/>
      <c s="16" r="K489"/>
      <c s="16" r="L489"/>
      <c s="16" r="M489"/>
      <c s="16" r="N489"/>
      <c s="16" r="O489"/>
      <c s="16" r="P489"/>
      <c s="16" r="Q489"/>
      <c s="16" r="R489"/>
      <c s="16" r="S489"/>
      <c s="16" r="T489"/>
      <c s="16" r="U489"/>
      <c s="16" r="V489"/>
      <c s="16" r="W489"/>
      <c s="16" r="X489"/>
      <c s="16" r="Y489"/>
      <c s="16" r="Z489"/>
      <c s="16" r="AA489"/>
      <c s="16" r="AB489"/>
      <c s="16" r="AC489"/>
      <c s="16" r="AD489"/>
      <c s="16" r="AE489"/>
      <c s="16" r="AF489"/>
      <c s="16" r="AG489"/>
      <c s="16" r="AH489"/>
      <c s="16" r="AI489"/>
      <c s="16" r="AJ489"/>
      <c s="16" r="AK489"/>
    </row>
    <row r="490">
      <c s="16" r="A490"/>
      <c s="16" r="B490"/>
      <c s="16" r="C490"/>
      <c s="16" r="D490"/>
      <c s="16" r="E490"/>
      <c s="16" r="F490"/>
      <c s="16" r="G490"/>
      <c s="16" r="H490"/>
      <c s="16" r="I490"/>
      <c s="16" r="J490"/>
      <c s="16" r="K490"/>
      <c s="16" r="L490"/>
      <c s="16" r="M490"/>
      <c s="16" r="N490"/>
      <c s="16" r="O490"/>
      <c s="16" r="P490"/>
      <c s="16" r="Q490"/>
      <c s="16" r="R490"/>
      <c s="16" r="S490"/>
      <c s="16" r="T490"/>
      <c s="16" r="U490"/>
      <c s="16" r="V490"/>
      <c s="16" r="W490"/>
      <c s="16" r="X490"/>
      <c s="16" r="Y490"/>
      <c s="16" r="Z490"/>
      <c s="16" r="AA490"/>
      <c s="16" r="AB490"/>
      <c s="16" r="AC490"/>
      <c s="16" r="AD490"/>
      <c s="16" r="AE490"/>
      <c s="16" r="AF490"/>
      <c s="16" r="AG490"/>
      <c s="16" r="AH490"/>
      <c s="16" r="AI490"/>
      <c s="16" r="AJ490"/>
      <c s="16" r="AK490"/>
    </row>
    <row r="491">
      <c s="16" r="A491"/>
      <c s="16" r="B491"/>
      <c s="16" r="C491"/>
      <c s="16" r="D491"/>
      <c s="16" r="E491"/>
      <c s="16" r="F491"/>
      <c s="16" r="G491"/>
      <c s="16" r="H491"/>
      <c s="16" r="I491"/>
      <c s="16" r="J491"/>
      <c s="16" r="K491"/>
      <c s="16" r="L491"/>
      <c s="16" r="M491"/>
      <c s="16" r="N491"/>
      <c s="16" r="O491"/>
      <c s="16" r="P491"/>
      <c s="16" r="Q491"/>
      <c s="16" r="R491"/>
      <c s="16" r="S491"/>
      <c s="16" r="T491"/>
      <c s="16" r="U491"/>
      <c s="16" r="V491"/>
      <c s="16" r="W491"/>
      <c s="16" r="X491"/>
      <c s="16" r="Y491"/>
      <c s="16" r="Z491"/>
      <c s="16" r="AA491"/>
      <c s="16" r="AB491"/>
      <c s="16" r="AC491"/>
      <c s="16" r="AD491"/>
      <c s="16" r="AE491"/>
      <c s="16" r="AF491"/>
      <c s="16" r="AG491"/>
      <c s="16" r="AH491"/>
      <c s="16" r="AI491"/>
      <c s="16" r="AJ491"/>
      <c s="16" r="AK491"/>
    </row>
    <row r="492">
      <c s="16" r="A492"/>
      <c s="16" r="B492"/>
      <c s="16" r="C492"/>
      <c s="16" r="D492"/>
      <c s="16" r="E492"/>
      <c s="16" r="F492"/>
      <c s="16" r="G492"/>
      <c s="16" r="H492"/>
      <c s="16" r="I492"/>
      <c s="16" r="J492"/>
      <c s="16" r="K492"/>
      <c s="16" r="L492"/>
      <c s="16" r="M492"/>
      <c s="16" r="N492"/>
      <c s="16" r="O492"/>
      <c s="16" r="P492"/>
      <c s="16" r="Q492"/>
      <c s="16" r="R492"/>
      <c s="16" r="S492"/>
      <c s="16" r="T492"/>
      <c s="16" r="U492"/>
      <c s="16" r="V492"/>
      <c s="16" r="W492"/>
      <c s="16" r="X492"/>
      <c s="16" r="Y492"/>
      <c s="16" r="Z492"/>
      <c s="16" r="AA492"/>
      <c s="16" r="AB492"/>
      <c s="16" r="AC492"/>
      <c s="16" r="AD492"/>
      <c s="16" r="AE492"/>
      <c s="16" r="AF492"/>
      <c s="16" r="AG492"/>
      <c s="16" r="AH492"/>
      <c s="16" r="AI492"/>
      <c s="16" r="AJ492"/>
      <c s="16" r="AK492"/>
    </row>
    <row r="493">
      <c s="16" r="A493"/>
      <c s="16" r="B493"/>
      <c s="16" r="C493"/>
      <c s="16" r="D493"/>
      <c s="16" r="E493"/>
      <c s="16" r="F493"/>
      <c s="16" r="G493"/>
      <c s="16" r="H493"/>
      <c s="16" r="I493"/>
      <c s="16" r="J493"/>
      <c s="16" r="K493"/>
      <c s="16" r="L493"/>
      <c s="16" r="M493"/>
      <c s="16" r="N493"/>
      <c s="16" r="O493"/>
      <c s="16" r="P493"/>
      <c s="16" r="Q493"/>
      <c s="16" r="R493"/>
      <c s="16" r="S493"/>
      <c s="16" r="T493"/>
      <c s="16" r="U493"/>
      <c s="16" r="V493"/>
      <c s="16" r="W493"/>
      <c s="16" r="X493"/>
      <c s="16" r="Y493"/>
      <c s="16" r="Z493"/>
      <c s="16" r="AA493"/>
      <c s="16" r="AB493"/>
      <c s="16" r="AC493"/>
      <c s="16" r="AD493"/>
      <c s="16" r="AE493"/>
      <c s="16" r="AF493"/>
      <c s="16" r="AG493"/>
      <c s="16" r="AH493"/>
      <c s="16" r="AI493"/>
      <c s="16" r="AJ493"/>
      <c s="16" r="AK493"/>
    </row>
    <row r="494">
      <c s="16" r="A494"/>
      <c s="16" r="B494"/>
      <c s="16" r="C494"/>
      <c s="16" r="D494"/>
      <c s="16" r="E494"/>
      <c s="16" r="F494"/>
      <c s="16" r="G494"/>
      <c s="16" r="H494"/>
      <c s="16" r="I494"/>
      <c s="16" r="J494"/>
      <c s="16" r="K494"/>
      <c s="16" r="L494"/>
      <c s="16" r="M494"/>
      <c s="16" r="N494"/>
      <c s="16" r="O494"/>
      <c s="16" r="P494"/>
      <c s="16" r="Q494"/>
      <c s="16" r="R494"/>
      <c s="16" r="S494"/>
      <c s="16" r="T494"/>
      <c s="16" r="U494"/>
      <c s="16" r="V494"/>
      <c s="16" r="W494"/>
      <c s="16" r="X494"/>
      <c s="16" r="Y494"/>
      <c s="16" r="Z494"/>
      <c s="16" r="AA494"/>
      <c s="16" r="AB494"/>
      <c s="16" r="AC494"/>
      <c s="16" r="AD494"/>
      <c s="16" r="AE494"/>
      <c s="16" r="AF494"/>
      <c s="16" r="AG494"/>
      <c s="16" r="AH494"/>
      <c s="16" r="AI494"/>
      <c s="16" r="AJ494"/>
      <c s="16" r="AK494"/>
    </row>
    <row r="495">
      <c s="16" r="A495"/>
      <c s="16" r="B495"/>
      <c s="16" r="C495"/>
      <c s="16" r="D495"/>
      <c s="16" r="E495"/>
      <c s="16" r="F495"/>
      <c s="16" r="G495"/>
      <c s="16" r="H495"/>
      <c s="16" r="I495"/>
      <c s="16" r="J495"/>
      <c s="16" r="K495"/>
      <c s="16" r="L495"/>
      <c s="16" r="M495"/>
      <c s="16" r="N495"/>
      <c s="16" r="O495"/>
      <c s="16" r="P495"/>
      <c s="16" r="Q495"/>
      <c s="16" r="R495"/>
      <c s="16" r="S495"/>
      <c s="16" r="T495"/>
      <c s="16" r="U495"/>
      <c s="16" r="V495"/>
      <c s="16" r="W495"/>
      <c s="16" r="X495"/>
      <c s="16" r="Y495"/>
      <c s="16" r="Z495"/>
      <c s="16" r="AA495"/>
      <c s="16" r="AB495"/>
      <c s="16" r="AC495"/>
      <c s="16" r="AD495"/>
      <c s="16" r="AE495"/>
      <c s="16" r="AF495"/>
      <c s="16" r="AG495"/>
      <c s="16" r="AH495"/>
      <c s="16" r="AI495"/>
      <c s="16" r="AJ495"/>
      <c s="16" r="AK495"/>
    </row>
    <row r="496">
      <c s="16" r="A496"/>
      <c s="16" r="B496"/>
      <c s="16" r="C496"/>
      <c s="16" r="D496"/>
      <c s="16" r="E496"/>
      <c s="16" r="F496"/>
      <c s="16" r="G496"/>
      <c s="16" r="H496"/>
      <c s="16" r="I496"/>
      <c s="16" r="J496"/>
      <c s="16" r="K496"/>
      <c s="16" r="L496"/>
      <c s="16" r="M496"/>
      <c s="16" r="N496"/>
      <c s="16" r="O496"/>
      <c s="16" r="P496"/>
      <c s="16" r="Q496"/>
      <c s="16" r="R496"/>
      <c s="16" r="S496"/>
      <c s="16" r="T496"/>
      <c s="16" r="U496"/>
      <c s="16" r="V496"/>
      <c s="16" r="W496"/>
      <c s="16" r="X496"/>
      <c s="16" r="Y496"/>
      <c s="16" r="Z496"/>
      <c s="16" r="AA496"/>
      <c s="16" r="AB496"/>
      <c s="16" r="AC496"/>
      <c s="16" r="AD496"/>
      <c s="16" r="AE496"/>
      <c s="16" r="AF496"/>
      <c s="16" r="AG496"/>
      <c s="16" r="AH496"/>
      <c s="16" r="AI496"/>
      <c s="16" r="AJ496"/>
      <c s="16" r="AK496"/>
    </row>
    <row r="497">
      <c s="16" r="A497"/>
      <c s="16" r="B497"/>
      <c s="16" r="C497"/>
      <c s="16" r="D497"/>
      <c s="16" r="E497"/>
      <c s="16" r="F497"/>
      <c s="16" r="G497"/>
      <c s="16" r="H497"/>
      <c s="16" r="I497"/>
      <c s="16" r="J497"/>
      <c s="16" r="K497"/>
      <c s="16" r="L497"/>
      <c s="16" r="M497"/>
      <c s="16" r="N497"/>
      <c s="16" r="O497"/>
      <c s="16" r="P497"/>
      <c s="16" r="Q497"/>
      <c s="16" r="R497"/>
      <c s="16" r="S497"/>
      <c s="16" r="T497"/>
      <c s="16" r="U497"/>
      <c s="16" r="V497"/>
      <c s="16" r="W497"/>
      <c s="16" r="X497"/>
      <c s="16" r="Y497"/>
      <c s="16" r="Z497"/>
      <c s="16" r="AA497"/>
      <c s="16" r="AB497"/>
      <c s="16" r="AC497"/>
      <c s="16" r="AD497"/>
      <c s="16" r="AE497"/>
      <c s="16" r="AF497"/>
      <c s="16" r="AG497"/>
      <c s="16" r="AH497"/>
      <c s="16" r="AI497"/>
      <c s="16" r="AJ497"/>
      <c s="16" r="AK497"/>
    </row>
    <row r="498">
      <c s="16" r="A498"/>
      <c s="16" r="B498"/>
      <c s="16" r="C498"/>
      <c s="16" r="D498"/>
      <c s="16" r="E498"/>
      <c s="16" r="F498"/>
      <c s="16" r="G498"/>
      <c s="16" r="H498"/>
      <c s="16" r="I498"/>
      <c s="16" r="J498"/>
      <c s="16" r="K498"/>
      <c s="16" r="L498"/>
      <c s="16" r="M498"/>
      <c s="16" r="N498"/>
      <c s="16" r="O498"/>
      <c s="16" r="P498"/>
      <c s="16" r="Q498"/>
      <c s="16" r="R498"/>
      <c s="16" r="S498"/>
      <c s="16" r="T498"/>
      <c s="16" r="U498"/>
      <c s="16" r="V498"/>
      <c s="16" r="W498"/>
      <c s="16" r="X498"/>
      <c s="16" r="Y498"/>
      <c s="16" r="Z498"/>
      <c s="16" r="AA498"/>
      <c s="16" r="AB498"/>
      <c s="16" r="AC498"/>
      <c s="16" r="AD498"/>
      <c s="16" r="AE498"/>
      <c s="16" r="AF498"/>
      <c s="16" r="AG498"/>
      <c s="16" r="AH498"/>
      <c s="16" r="AI498"/>
      <c s="16" r="AJ498"/>
      <c s="16" r="AK498"/>
    </row>
  </sheetData>
  <mergeCells count="51">
    <mergeCell ref="D1:F1"/>
    <mergeCell ref="E38:E45"/>
    <mergeCell ref="B46:E46"/>
    <mergeCell ref="E47:E51"/>
    <mergeCell ref="B52:D52"/>
    <mergeCell ref="E59:E63"/>
    <mergeCell ref="E64:E69"/>
    <mergeCell ref="E71:E76"/>
    <mergeCell ref="E78:E89"/>
    <mergeCell ref="E90:E101"/>
    <mergeCell ref="E102:E115"/>
    <mergeCell ref="E118:E119"/>
    <mergeCell ref="E128:E134"/>
    <mergeCell ref="E136:E138"/>
    <mergeCell ref="E140:E141"/>
    <mergeCell ref="E143:E148"/>
    <mergeCell ref="E152:E155"/>
    <mergeCell ref="E162:E165"/>
    <mergeCell ref="E166:E167"/>
    <mergeCell ref="E169:E173"/>
    <mergeCell ref="E174:E180"/>
    <mergeCell ref="E181:E186"/>
    <mergeCell ref="E188:E199"/>
    <mergeCell ref="E200:E210"/>
    <mergeCell ref="E211:E221"/>
    <mergeCell ref="E234:E236"/>
    <mergeCell ref="E238:E240"/>
    <mergeCell ref="E244:E247"/>
    <mergeCell ref="E249:E253"/>
    <mergeCell ref="E254:E259"/>
    <mergeCell ref="E261:E266"/>
    <mergeCell ref="E268:E279"/>
    <mergeCell ref="E280:E290"/>
    <mergeCell ref="E291:E302"/>
    <mergeCell ref="E305:E306"/>
    <mergeCell ref="E314:E320"/>
    <mergeCell ref="E321:E324"/>
    <mergeCell ref="E327:E330"/>
    <mergeCell ref="E331:E333"/>
    <mergeCell ref="E339:E343"/>
    <mergeCell ref="E344:E348"/>
    <mergeCell ref="E350:E353"/>
    <mergeCell ref="E355:E366"/>
    <mergeCell ref="E367:E377"/>
    <mergeCell ref="E378:E389"/>
    <mergeCell ref="E390:E393"/>
    <mergeCell ref="E396:E397"/>
    <mergeCell ref="E400:E403"/>
    <mergeCell ref="B434:D434"/>
    <mergeCell ref="E435:E442"/>
    <mergeCell ref="E444:E457"/>
  </mergeCell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3" ySplit="2.0" activePane="bottomLeft" state="frozen"/>
      <selection sqref="A3" activeCell="A3" pane="bottomLeft"/>
    </sheetView>
  </sheetViews>
  <sheetFormatPr customHeight="1" defaultColWidth="17.14" defaultRowHeight="12.75"/>
  <cols>
    <col min="1" customWidth="1" max="1" width="4.43"/>
    <col min="2" customWidth="1" max="2" width="28.14"/>
    <col min="3" customWidth="1" max="3" width="13.29"/>
    <col min="4" customWidth="1" max="4" width="31.43"/>
    <col min="5" customWidth="1" max="5" width="29.71"/>
    <col min="6" customWidth="1" max="6" width="65.29"/>
    <col min="7" customWidth="1" max="7" width="63.86"/>
    <col min="8" customWidth="1" max="8" width="7.86"/>
    <col min="9" customWidth="1" max="9" width="12.0"/>
    <col min="10" customWidth="1" max="10" width="12.57"/>
    <col min="11" customWidth="1" max="11" width="11.57"/>
    <col min="12" customWidth="1" max="12" width="12.43"/>
    <col min="14" customWidth="1" max="14" width="20.43"/>
    <col min="15" customWidth="1" max="15" width="26.0"/>
  </cols>
  <sheetData>
    <row r="1">
      <c s="16" r="A1"/>
      <c s="16" r="B1"/>
      <c s="16" r="C1"/>
      <c t="s" s="80" r="D1">
        <v>4050</v>
      </c>
      <c s="80" r="E1"/>
      <c s="80" r="F1"/>
      <c s="16" r="G1"/>
      <c s="16" r="H1"/>
      <c s="90" r="I1"/>
      <c s="16" r="J1"/>
      <c s="90" r="K1"/>
      <c s="16" r="L1"/>
      <c s="16" r="M1"/>
      <c t="s" s="16" r="N1">
        <v>2713</v>
      </c>
      <c t="s" s="16" r="O1">
        <v>2714</v>
      </c>
      <c s="16" r="P1"/>
      <c s="16" r="Q1"/>
      <c s="16" r="R1"/>
      <c s="16" r="S1"/>
      <c s="16" r="T1"/>
      <c s="16" r="U1"/>
      <c s="16" r="V1"/>
      <c s="16" r="W1"/>
      <c s="16" r="X1"/>
      <c s="16" r="Y1"/>
      <c s="16" r="Z1"/>
      <c s="16" r="AA1"/>
      <c s="16" r="AB1"/>
      <c s="16" r="AC1"/>
      <c s="16" r="AD1"/>
      <c s="16" r="AE1"/>
      <c s="16" r="AF1"/>
      <c s="16" r="AG1"/>
    </row>
    <row customHeight="1" r="2" ht="1.5">
      <c s="270" r="A2"/>
      <c t="s" s="144" r="B2">
        <v>59</v>
      </c>
      <c t="s" s="144" r="C2">
        <v>687</v>
      </c>
      <c t="s" s="144" r="D2">
        <v>60</v>
      </c>
      <c t="s" s="144" r="E2">
        <v>61</v>
      </c>
      <c t="s" s="144" r="F2">
        <v>62</v>
      </c>
      <c t="s" s="144" r="G2">
        <v>63</v>
      </c>
      <c t="s" s="43" r="H2">
        <v>64</v>
      </c>
      <c t="s" s="144" r="I2">
        <v>12</v>
      </c>
      <c t="s" s="144" r="J2">
        <v>65</v>
      </c>
      <c t="s" s="144" r="K2">
        <v>66</v>
      </c>
      <c t="s" s="144" r="L2">
        <v>67</v>
      </c>
      <c s="16" r="M2"/>
      <c t="s" s="270" r="N2">
        <v>2715</v>
      </c>
      <c t="s" s="270" r="O2">
        <v>2716</v>
      </c>
      <c s="270" r="P2"/>
      <c s="270" r="Q2"/>
      <c s="270" r="R2"/>
      <c s="270" r="S2"/>
      <c s="270" r="T2"/>
      <c s="270" r="U2"/>
      <c s="270" r="V2"/>
      <c s="270" r="W2"/>
      <c s="270" r="X2"/>
      <c s="270" r="Y2"/>
      <c s="16" r="Z2"/>
      <c s="16" r="AA2"/>
      <c s="16" r="AB2"/>
      <c s="16" r="AC2"/>
      <c s="16" r="AD2"/>
      <c s="16" r="AE2"/>
      <c s="16" r="AF2"/>
      <c s="16" r="AG2"/>
    </row>
    <row r="3">
      <c s="11" r="A3"/>
      <c t="s" s="108" r="B3">
        <v>4051</v>
      </c>
      <c s="196" r="C3"/>
      <c s="196" r="D3"/>
      <c s="196" r="E3"/>
      <c s="196" r="F3"/>
      <c s="196" r="G3"/>
      <c s="196" r="H3"/>
      <c s="273" r="I3"/>
      <c s="196" r="J3"/>
      <c s="196" r="K3"/>
      <c s="196" r="L3"/>
      <c s="16" r="M3"/>
      <c t="s" s="270" r="N3">
        <v>4052</v>
      </c>
      <c t="s" s="270" r="O3">
        <v>4053</v>
      </c>
      <c t="s" s="270" r="P3">
        <v>4054</v>
      </c>
      <c s="16" r="Q3"/>
      <c s="16" r="R3"/>
      <c s="16" r="S3"/>
      <c s="16" r="T3"/>
      <c s="16" r="U3"/>
      <c s="16" r="V3"/>
      <c s="16" r="W3"/>
      <c s="16" r="X3"/>
      <c s="16" r="Y3"/>
      <c s="16" r="Z3"/>
      <c s="16" r="AA3"/>
      <c s="16" r="AB3"/>
      <c s="16" r="AC3"/>
      <c s="16" r="AD3"/>
      <c s="16" r="AE3"/>
      <c s="16" r="AF3"/>
      <c s="16" r="AG3"/>
    </row>
    <row r="4">
      <c s="163" r="A4"/>
      <c t="s" s="172" r="B4">
        <v>1141</v>
      </c>
      <c s="172" r="C4"/>
      <c s="16" r="D4"/>
      <c s="172" r="E4"/>
      <c s="16" r="F4"/>
      <c s="16" r="G4"/>
      <c s="16" r="H4"/>
      <c s="205" r="I4"/>
      <c s="172" r="J4"/>
      <c s="205" r="K4"/>
      <c s="172" r="L4"/>
      <c s="16" r="M4"/>
      <c s="16" r="N4"/>
      <c s="16" r="O4"/>
      <c s="16" r="P4"/>
      <c s="16" r="Q4"/>
      <c s="16" r="R4"/>
      <c s="16" r="S4"/>
      <c s="16" r="T4"/>
      <c s="16" r="U4"/>
      <c s="16" r="V4"/>
      <c s="16" r="W4"/>
      <c s="16" r="X4"/>
      <c s="16" r="Y4"/>
      <c s="16" r="Z4"/>
      <c s="16" r="AA4"/>
      <c s="16" r="AB4"/>
      <c s="16" r="AC4"/>
      <c s="16" r="AD4"/>
      <c s="16" r="AE4"/>
      <c s="16" r="AF4"/>
      <c s="16" r="AG4"/>
    </row>
    <row r="5">
      <c s="163" r="A5"/>
      <c t="s" s="172" r="C5">
        <v>1142</v>
      </c>
      <c t="s" s="172" r="D5">
        <v>4055</v>
      </c>
      <c t="s" s="172" r="E5">
        <v>4056</v>
      </c>
      <c t="s" s="172" r="F5">
        <v>4057</v>
      </c>
      <c t="s" s="172" r="G5">
        <v>4058</v>
      </c>
      <c s="172" r="H5"/>
      <c t="s" s="205" r="I5">
        <v>20</v>
      </c>
      <c s="248" r="J5">
        <v>41782</v>
      </c>
      <c s="205" r="K5"/>
      <c s="172" r="L5"/>
      <c s="172" r="M5"/>
      <c s="172" r="N5"/>
      <c s="172" r="O5"/>
      <c s="172" r="P5"/>
      <c s="172" r="Q5"/>
      <c s="172" r="R5"/>
      <c s="172" r="S5"/>
      <c s="172" r="T5"/>
      <c s="172" r="U5"/>
      <c s="172" r="V5"/>
      <c s="172" r="W5"/>
      <c s="172" r="X5"/>
      <c s="172" r="Y5"/>
      <c s="172" r="Z5"/>
      <c s="172" r="AA5"/>
      <c s="172" r="AB5"/>
      <c s="172" r="AC5"/>
      <c s="172" r="AD5"/>
      <c s="16" r="AE5"/>
      <c s="16" r="AF5"/>
      <c s="16" r="AG5"/>
    </row>
    <row r="6">
      <c s="163" r="A6"/>
      <c s="172" r="B6"/>
      <c t="s" s="172" r="C6">
        <v>4059</v>
      </c>
      <c t="s" s="172" r="D6">
        <v>4060</v>
      </c>
      <c t="s" s="172" r="E6">
        <v>4056</v>
      </c>
      <c t="s" s="172" r="F6">
        <v>4061</v>
      </c>
      <c t="s" s="172" r="G6">
        <v>4062</v>
      </c>
      <c s="172" r="H6"/>
      <c t="s" s="205" r="I6">
        <v>20</v>
      </c>
      <c s="248" r="J6">
        <v>41782</v>
      </c>
      <c s="205" r="K6"/>
      <c s="172" r="L6"/>
      <c s="172" r="M6"/>
      <c s="172" r="N6"/>
      <c s="172" r="O6"/>
      <c s="172" r="P6"/>
      <c s="172" r="Q6"/>
      <c s="172" r="R6"/>
      <c s="172" r="S6"/>
      <c s="172" r="T6"/>
      <c s="172" r="U6"/>
      <c s="172" r="V6"/>
      <c s="172" r="W6"/>
      <c s="172" r="X6"/>
      <c s="172" r="Y6"/>
      <c s="172" r="Z6"/>
      <c s="172" r="AA6"/>
      <c s="172" r="AB6"/>
      <c s="172" r="AC6"/>
      <c s="16" r="AD6"/>
      <c s="16" r="AE6"/>
      <c s="16" r="AF6"/>
      <c s="16" r="AG6"/>
    </row>
    <row r="7">
      <c s="163" r="A7"/>
      <c s="172" r="B7"/>
      <c t="s" s="172" r="C7">
        <v>4059</v>
      </c>
      <c t="s" s="172" r="D7">
        <v>4063</v>
      </c>
      <c t="s" s="172" r="E7">
        <v>4056</v>
      </c>
      <c t="s" s="172" r="F7">
        <v>4064</v>
      </c>
      <c t="s" s="172" r="G7">
        <v>4065</v>
      </c>
      <c s="172" r="H7"/>
      <c t="s" s="205" r="I7">
        <v>20</v>
      </c>
      <c s="248" r="J7">
        <v>41782</v>
      </c>
      <c s="205" r="K7"/>
      <c s="172" r="L7"/>
      <c s="172" r="M7"/>
      <c s="172" r="N7"/>
      <c s="172" r="O7"/>
      <c s="172" r="P7"/>
      <c s="172" r="Q7"/>
      <c s="172" r="R7"/>
      <c s="172" r="S7"/>
      <c s="172" r="T7"/>
      <c s="172" r="U7"/>
      <c s="172" r="V7"/>
      <c s="172" r="W7"/>
      <c s="172" r="X7"/>
      <c s="172" r="Y7"/>
      <c s="172" r="Z7"/>
      <c s="172" r="AA7"/>
      <c s="172" r="AB7"/>
      <c s="172" r="AC7"/>
      <c s="16" r="AD7"/>
      <c s="16" r="AE7"/>
      <c s="16" r="AF7"/>
      <c s="16" r="AG7"/>
    </row>
    <row r="8">
      <c s="163" r="A8"/>
      <c s="172" r="B8"/>
      <c t="s" s="172" r="C8">
        <v>4059</v>
      </c>
      <c t="s" s="172" r="D8">
        <v>4066</v>
      </c>
      <c t="s" s="172" r="E8">
        <v>4056</v>
      </c>
      <c t="s" s="172" r="F8">
        <v>4067</v>
      </c>
      <c t="s" s="172" r="G8">
        <v>4068</v>
      </c>
      <c s="172" r="H8"/>
      <c t="s" s="205" r="I8">
        <v>20</v>
      </c>
      <c s="248" r="J8">
        <v>41782</v>
      </c>
      <c s="205" r="K8"/>
      <c s="172" r="L8"/>
      <c s="172" r="M8"/>
      <c s="172" r="N8"/>
      <c s="172" r="O8"/>
      <c s="172" r="P8"/>
      <c s="172" r="Q8"/>
      <c s="172" r="R8"/>
      <c s="172" r="S8"/>
      <c s="172" r="T8"/>
      <c s="172" r="U8"/>
      <c s="172" r="V8"/>
      <c s="172" r="W8"/>
      <c s="172" r="X8"/>
      <c s="172" r="Y8"/>
      <c s="172" r="Z8"/>
      <c s="172" r="AA8"/>
      <c s="172" r="AB8"/>
      <c s="172" r="AC8"/>
      <c s="16" r="AD8"/>
      <c s="16" r="AE8"/>
      <c s="16" r="AF8"/>
      <c s="16" r="AG8"/>
    </row>
    <row r="9">
      <c s="163" r="A9"/>
      <c s="172" r="B9"/>
      <c t="s" s="172" r="C9">
        <v>1303</v>
      </c>
      <c t="s" s="172" r="D9">
        <v>4069</v>
      </c>
      <c t="s" s="172" r="E9">
        <v>4056</v>
      </c>
      <c t="s" s="172" r="F9">
        <v>4070</v>
      </c>
      <c t="s" s="172" r="G9">
        <v>4071</v>
      </c>
      <c s="172" r="H9"/>
      <c t="s" s="205" r="I9">
        <v>20</v>
      </c>
      <c s="248" r="J9">
        <v>41782</v>
      </c>
      <c s="205" r="K9"/>
      <c s="172" r="L9"/>
      <c s="172" r="M9"/>
      <c s="172" r="N9"/>
      <c s="172" r="O9"/>
      <c s="172" r="P9"/>
      <c s="172" r="Q9"/>
      <c s="172" r="R9"/>
      <c s="172" r="S9"/>
      <c s="172" r="T9"/>
      <c s="172" r="U9"/>
      <c s="172" r="V9"/>
      <c s="172" r="W9"/>
      <c s="172" r="X9"/>
      <c s="172" r="Y9"/>
      <c s="172" r="Z9"/>
      <c s="172" r="AA9"/>
      <c s="172" r="AB9"/>
      <c s="172" r="AC9"/>
      <c s="16" r="AD9"/>
      <c s="16" r="AE9"/>
      <c s="16" r="AF9"/>
      <c s="16" r="AG9"/>
    </row>
    <row r="10">
      <c s="172" r="A10"/>
      <c s="172" r="B10"/>
      <c t="s" s="172" r="C10">
        <v>1142</v>
      </c>
      <c t="s" s="172" r="D10">
        <v>1160</v>
      </c>
      <c t="s" s="172" r="E10">
        <v>4056</v>
      </c>
      <c t="s" s="172" r="F10">
        <v>4072</v>
      </c>
      <c t="s" s="172" r="G10">
        <v>4073</v>
      </c>
      <c s="172" r="H10"/>
      <c t="s" s="205" r="I10">
        <v>20</v>
      </c>
      <c s="248" r="J10">
        <v>41782</v>
      </c>
      <c s="205" r="K10"/>
      <c s="172" r="L10"/>
      <c s="172" r="M10"/>
      <c s="172" r="N10"/>
      <c s="172" r="O10"/>
      <c s="172" r="P10"/>
      <c s="172" r="Q10"/>
      <c s="172" r="R10"/>
      <c s="172" r="S10"/>
      <c s="172" r="T10"/>
      <c s="172" r="U10"/>
      <c s="172" r="V10"/>
      <c s="172" r="W10"/>
      <c s="172" r="X10"/>
      <c s="172" r="Y10"/>
      <c s="172" r="Z10"/>
      <c s="172" r="AA10"/>
      <c s="172" r="AB10"/>
      <c s="172" r="AC10"/>
      <c s="16" r="AD10"/>
      <c s="16" r="AE10"/>
      <c s="16" r="AF10"/>
      <c s="16" r="AG10"/>
    </row>
    <row r="11">
      <c s="163" r="A11"/>
      <c s="172" r="B11"/>
      <c t="s" s="172" r="C11">
        <v>1142</v>
      </c>
      <c t="s" s="172" r="D11">
        <v>1165</v>
      </c>
      <c t="s" s="172" r="E11">
        <v>4056</v>
      </c>
      <c t="s" s="172" r="F11">
        <v>4074</v>
      </c>
      <c t="s" s="172" r="G11">
        <v>4075</v>
      </c>
      <c s="172" r="H11"/>
      <c t="s" s="205" r="I11">
        <v>20</v>
      </c>
      <c s="248" r="J11">
        <v>41782</v>
      </c>
      <c s="205" r="K11"/>
      <c s="172" r="L11"/>
      <c s="172" r="M11"/>
      <c s="172" r="N11"/>
      <c s="172" r="O11"/>
      <c s="172" r="P11"/>
      <c s="172" r="Q11"/>
      <c s="172" r="R11"/>
      <c s="172" r="S11"/>
      <c s="172" r="T11"/>
      <c s="172" r="U11"/>
      <c s="172" r="V11"/>
      <c s="172" r="W11"/>
      <c s="172" r="X11"/>
      <c s="172" r="Y11"/>
      <c s="172" r="Z11"/>
      <c s="172" r="AA11"/>
      <c s="172" r="AB11"/>
      <c s="172" r="AC11"/>
      <c s="172" r="AD11"/>
      <c s="172" r="AE11"/>
      <c s="172" r="AF11"/>
      <c s="172" r="AG11"/>
      <c s="139" r="AH11"/>
      <c s="139" r="AI11"/>
    </row>
    <row r="12">
      <c s="16" r="A12"/>
      <c s="16" r="B12"/>
      <c t="s" s="172" r="C12">
        <v>1142</v>
      </c>
      <c t="s" s="172" r="D12">
        <v>1169</v>
      </c>
      <c t="s" s="16" r="E12">
        <v>4056</v>
      </c>
      <c t="s" s="172" r="F12">
        <v>4076</v>
      </c>
      <c t="s" s="172" r="G12">
        <v>4073</v>
      </c>
      <c s="16" r="H12"/>
      <c t="s" s="90" r="I12">
        <v>20</v>
      </c>
      <c s="195" r="J12">
        <v>41782</v>
      </c>
      <c s="205" r="K12"/>
      <c s="172" r="L12"/>
      <c s="16" r="M12"/>
      <c s="16" r="N12"/>
      <c s="16" r="O12"/>
      <c s="16" r="P12"/>
      <c s="16" r="Q12"/>
      <c s="16" r="R12"/>
      <c s="16" r="S12"/>
      <c s="16" r="T12"/>
      <c s="16" r="U12"/>
      <c s="16" r="V12"/>
      <c s="16" r="W12"/>
      <c s="16" r="X12"/>
      <c s="16" r="Y12"/>
      <c s="16" r="Z12"/>
      <c s="16" r="AA12"/>
      <c s="16" r="AB12"/>
      <c s="16" r="AC12"/>
      <c s="16" r="AD12"/>
      <c s="16" r="AE12"/>
      <c s="16" r="AF12"/>
      <c s="16" r="AG12"/>
    </row>
    <row r="13">
      <c s="172" r="A13"/>
      <c s="172" r="B13"/>
      <c t="s" s="172" r="C13">
        <v>1142</v>
      </c>
      <c t="s" s="172" r="D13">
        <v>1171</v>
      </c>
      <c t="s" s="172" r="E13">
        <v>4056</v>
      </c>
      <c t="s" s="172" r="F13">
        <v>4077</v>
      </c>
      <c t="s" s="172" r="G13">
        <v>4073</v>
      </c>
      <c s="172" r="H13"/>
      <c t="s" s="205" r="I13">
        <v>20</v>
      </c>
      <c s="248" r="J13">
        <v>41782</v>
      </c>
      <c s="205" r="K13"/>
      <c s="172" r="L13"/>
      <c s="172" r="M13"/>
      <c s="172" r="N13"/>
      <c s="172" r="O13"/>
      <c s="172" r="P13"/>
      <c s="172" r="Q13"/>
      <c s="172" r="R13"/>
      <c s="172" r="S13"/>
      <c s="172" r="T13"/>
      <c s="172" r="U13"/>
      <c s="172" r="V13"/>
      <c s="172" r="W13"/>
      <c s="172" r="X13"/>
      <c s="172" r="Y13"/>
      <c s="172" r="Z13"/>
      <c s="172" r="AA13"/>
      <c s="172" r="AB13"/>
      <c s="172" r="AC13"/>
      <c s="16" r="AD13"/>
      <c s="16" r="AE13"/>
      <c s="16" r="AF13"/>
      <c s="16" r="AG13"/>
    </row>
    <row r="14">
      <c s="16" r="A14"/>
      <c s="16" r="B14"/>
      <c t="s" s="172" r="C14">
        <v>1142</v>
      </c>
      <c t="s" s="172" r="D14">
        <v>1173</v>
      </c>
      <c t="s" s="16" r="E14">
        <v>4056</v>
      </c>
      <c t="s" s="172" r="F14">
        <v>4078</v>
      </c>
      <c t="s" s="172" r="G14">
        <v>4073</v>
      </c>
      <c s="16" r="H14"/>
      <c t="s" s="90" r="I14">
        <v>20</v>
      </c>
      <c s="195" r="J14">
        <v>41782</v>
      </c>
      <c s="205" r="K14"/>
      <c s="172" r="L14"/>
      <c s="16" r="M14"/>
      <c s="16" r="N14"/>
      <c s="16" r="O14"/>
      <c s="16" r="P14"/>
      <c s="16" r="Q14"/>
      <c s="16" r="R14"/>
      <c s="16" r="S14"/>
      <c s="16" r="T14"/>
      <c s="16" r="U14"/>
      <c s="16" r="V14"/>
      <c s="16" r="W14"/>
      <c s="16" r="X14"/>
      <c s="16" r="Y14"/>
      <c s="16" r="Z14"/>
      <c s="16" r="AA14"/>
      <c s="16" r="AB14"/>
      <c s="16" r="AC14"/>
      <c s="16" r="AD14"/>
      <c s="16" r="AE14"/>
      <c s="16" r="AF14"/>
      <c s="16" r="AG14"/>
    </row>
    <row r="15">
      <c s="16" r="A15"/>
      <c s="16" r="B15"/>
      <c t="s" s="172" r="C15">
        <v>1142</v>
      </c>
      <c t="s" s="16" r="D15">
        <v>4079</v>
      </c>
      <c t="s" s="16" r="E15">
        <v>4056</v>
      </c>
      <c t="s" s="172" r="F15">
        <v>4080</v>
      </c>
      <c t="s" s="172" r="G15">
        <v>4073</v>
      </c>
      <c s="16" r="H15"/>
      <c t="s" s="90" r="I15">
        <v>20</v>
      </c>
      <c s="195" r="J15">
        <v>41782</v>
      </c>
      <c s="205" r="K15"/>
      <c s="172" r="L15"/>
      <c s="16" r="M15"/>
      <c s="16" r="N15"/>
      <c s="16" r="O15"/>
      <c s="16" r="P15"/>
      <c s="16" r="Q15"/>
      <c s="16" r="R15"/>
      <c s="16" r="S15"/>
      <c s="16" r="T15"/>
      <c s="16" r="U15"/>
      <c s="16" r="V15"/>
      <c s="16" r="W15"/>
      <c s="16" r="X15"/>
      <c s="16" r="Y15"/>
      <c s="16" r="Z15"/>
      <c s="16" r="AA15"/>
      <c s="16" r="AB15"/>
      <c s="16" r="AC15"/>
      <c s="16" r="AD15"/>
      <c s="16" r="AE15"/>
      <c s="16" r="AF15"/>
      <c s="16" r="AG15"/>
    </row>
    <row r="16">
      <c s="163" r="A16"/>
      <c s="16" r="B16"/>
      <c t="s" s="172" r="C16">
        <v>1142</v>
      </c>
      <c t="s" s="16" r="D16">
        <v>4081</v>
      </c>
      <c t="s" s="16" r="E16">
        <v>4056</v>
      </c>
      <c t="s" s="172" r="F16">
        <v>4082</v>
      </c>
      <c t="s" s="172" r="G16">
        <v>4083</v>
      </c>
      <c s="16" r="H16"/>
      <c t="s" s="90" r="I16">
        <v>20</v>
      </c>
      <c s="195" r="J16">
        <v>41782</v>
      </c>
      <c s="205" r="K16"/>
      <c s="172" r="L16"/>
      <c s="16" r="M16"/>
      <c s="16" r="N16"/>
      <c s="16" r="O16"/>
      <c s="16" r="P16"/>
      <c s="16" r="Q16"/>
      <c s="16" r="R16"/>
      <c s="16" r="S16"/>
      <c s="16" r="T16"/>
      <c s="16" r="U16"/>
      <c s="16" r="V16"/>
      <c s="16" r="W16"/>
      <c s="16" r="X16"/>
      <c s="16" r="Y16"/>
      <c s="16" r="Z16"/>
      <c s="16" r="AA16"/>
      <c s="16" r="AB16"/>
      <c s="16" r="AC16"/>
      <c s="16" r="AD16"/>
      <c s="16" r="AE16"/>
      <c s="16" r="AF16"/>
      <c s="16" r="AG16"/>
    </row>
    <row r="17">
      <c s="16" r="A17"/>
      <c s="16" r="B17"/>
      <c t="s" s="172" r="C17">
        <v>1142</v>
      </c>
      <c t="s" s="16" r="D17">
        <v>1179</v>
      </c>
      <c t="s" s="16" r="E17">
        <v>4056</v>
      </c>
      <c t="s" s="172" r="F17">
        <v>4084</v>
      </c>
      <c t="s" s="172" r="G17">
        <v>4073</v>
      </c>
      <c s="16" r="H17"/>
      <c t="s" s="90" r="I17">
        <v>20</v>
      </c>
      <c s="195" r="J17">
        <v>41782</v>
      </c>
      <c s="205" r="K17"/>
      <c s="172" r="L17"/>
      <c s="16" r="M17"/>
      <c s="16" r="N17"/>
      <c s="16" r="O17"/>
      <c s="16" r="P17"/>
      <c s="16" r="Q17"/>
      <c s="16" r="R17"/>
      <c s="16" r="S17"/>
      <c s="16" r="T17"/>
      <c s="16" r="U17"/>
      <c s="16" r="V17"/>
      <c s="16" r="W17"/>
      <c s="16" r="X17"/>
      <c s="16" r="Y17"/>
      <c s="16" r="Z17"/>
      <c s="16" r="AA17"/>
      <c s="16" r="AB17"/>
      <c s="16" r="AC17"/>
      <c s="16" r="AD17"/>
      <c s="16" r="AE17"/>
      <c s="16" r="AF17"/>
      <c s="16" r="AG17"/>
    </row>
    <row r="18">
      <c s="16" r="A18"/>
      <c s="16" r="B18"/>
      <c t="s" s="172" r="C18">
        <v>1142</v>
      </c>
      <c t="s" s="172" r="D18">
        <v>4085</v>
      </c>
      <c t="s" s="172" r="E18">
        <v>4056</v>
      </c>
      <c t="s" s="172" r="F18">
        <v>4086</v>
      </c>
      <c t="s" s="172" r="G18">
        <v>4073</v>
      </c>
      <c s="172" r="H18"/>
      <c t="s" s="205" r="I18">
        <v>20</v>
      </c>
      <c s="248" r="J18">
        <v>41782</v>
      </c>
      <c s="205" r="K18"/>
      <c s="172" r="L18"/>
      <c s="16" r="M18"/>
      <c s="16" r="N18"/>
      <c s="16" r="O18"/>
      <c s="16" r="P18"/>
      <c s="16" r="Q18"/>
      <c s="16" r="R18"/>
      <c s="16" r="S18"/>
      <c s="16" r="T18"/>
      <c s="16" r="U18"/>
      <c s="16" r="V18"/>
      <c s="16" r="W18"/>
      <c s="16" r="X18"/>
      <c s="16" r="Y18"/>
      <c s="16" r="Z18"/>
      <c s="16" r="AA18"/>
      <c s="16" r="AB18"/>
      <c s="16" r="AC18"/>
      <c s="16" r="AD18"/>
      <c s="16" r="AE18"/>
      <c s="16" r="AF18"/>
      <c s="16" r="AG18"/>
    </row>
    <row r="19">
      <c s="16" r="A19"/>
      <c s="16" r="B19"/>
      <c t="s" s="172" r="C19">
        <v>1142</v>
      </c>
      <c t="s" s="172" r="D19">
        <v>4087</v>
      </c>
      <c t="s" s="172" r="E19">
        <v>4056</v>
      </c>
      <c t="s" s="172" r="F19">
        <v>4088</v>
      </c>
      <c t="s" s="172" r="G19">
        <v>4073</v>
      </c>
      <c s="172" r="H19"/>
      <c t="s" s="205" r="I19">
        <v>20</v>
      </c>
      <c s="248" r="J19">
        <v>41782</v>
      </c>
      <c s="205" r="K19"/>
      <c s="172" r="L19"/>
      <c s="16" r="M19"/>
      <c s="16" r="N19"/>
      <c s="16" r="O19"/>
      <c s="16" r="P19"/>
      <c s="16" r="Q19"/>
      <c s="16" r="R19"/>
      <c s="16" r="S19"/>
      <c s="16" r="T19"/>
      <c s="16" r="U19"/>
      <c s="16" r="V19"/>
      <c s="16" r="W19"/>
      <c s="16" r="X19"/>
      <c s="16" r="Y19"/>
      <c s="16" r="Z19"/>
      <c s="16" r="AA19"/>
      <c s="16" r="AB19"/>
      <c s="16" r="AC19"/>
      <c s="16" r="AD19"/>
      <c s="16" r="AE19"/>
      <c s="16" r="AF19"/>
      <c s="16" r="AG19"/>
    </row>
    <row r="20">
      <c s="16" r="A20"/>
      <c s="16" r="B20"/>
      <c t="s" s="172" r="C20">
        <v>1142</v>
      </c>
      <c t="s" s="16" r="D20">
        <v>1183</v>
      </c>
      <c t="s" s="172" r="E20">
        <v>4056</v>
      </c>
      <c t="s" s="172" r="F20">
        <v>4089</v>
      </c>
      <c t="s" s="172" r="G20">
        <v>4073</v>
      </c>
      <c s="16" r="H20"/>
      <c t="s" s="205" r="I20">
        <v>20</v>
      </c>
      <c s="248" r="J20">
        <v>41799</v>
      </c>
      <c s="205" r="K20"/>
      <c s="172" r="L20"/>
      <c s="16" r="M20"/>
      <c s="16" r="N20"/>
      <c s="16" r="O20"/>
      <c s="16" r="P20"/>
      <c s="16" r="Q20"/>
      <c s="16" r="R20"/>
      <c s="16" r="S20"/>
      <c s="16" r="T20"/>
      <c s="16" r="U20"/>
      <c s="16" r="V20"/>
      <c s="16" r="W20"/>
      <c s="16" r="X20"/>
      <c s="16" r="Y20"/>
      <c s="16" r="Z20"/>
      <c s="16" r="AA20"/>
      <c s="16" r="AB20"/>
      <c s="16" r="AC20"/>
      <c s="16" r="AD20"/>
      <c s="16" r="AE20"/>
      <c s="16" r="AF20"/>
      <c s="16" r="AG20"/>
    </row>
    <row r="21">
      <c s="16" r="A21"/>
      <c s="16" r="B21"/>
      <c t="s" s="172" r="C21">
        <v>1142</v>
      </c>
      <c t="s" s="16" r="D21">
        <v>1185</v>
      </c>
      <c t="s" s="172" r="E21">
        <v>4056</v>
      </c>
      <c t="s" s="172" r="F21">
        <v>4090</v>
      </c>
      <c t="s" s="172" r="G21">
        <v>4073</v>
      </c>
      <c s="16" r="H21"/>
      <c t="s" s="205" r="I21">
        <v>20</v>
      </c>
      <c s="248" r="J21">
        <v>41799</v>
      </c>
      <c s="205" r="K21"/>
      <c s="172" r="L21"/>
      <c s="16" r="M21"/>
      <c s="16" r="N21"/>
      <c s="16" r="O21"/>
      <c s="16" r="P21"/>
      <c s="16" r="Q21"/>
      <c s="16" r="R21"/>
      <c s="16" r="S21"/>
      <c s="16" r="T21"/>
      <c s="16" r="U21"/>
      <c s="16" r="V21"/>
      <c s="16" r="W21"/>
      <c s="16" r="X21"/>
      <c s="16" r="Y21"/>
      <c s="16" r="Z21"/>
      <c s="16" r="AA21"/>
      <c s="16" r="AB21"/>
      <c s="16" r="AC21"/>
      <c s="16" r="AD21"/>
      <c s="16" r="AE21"/>
      <c s="16" r="AF21"/>
      <c s="16" r="AG21"/>
    </row>
    <row r="22">
      <c s="163" r="A22"/>
      <c s="172" r="B22"/>
      <c t="s" s="172" r="C22">
        <v>1142</v>
      </c>
      <c t="s" s="172" r="D22">
        <v>1187</v>
      </c>
      <c t="s" s="172" r="E22">
        <v>4056</v>
      </c>
      <c t="s" s="172" r="F22">
        <v>4091</v>
      </c>
      <c t="s" s="172" r="G22">
        <v>4092</v>
      </c>
      <c s="172" r="H22"/>
      <c t="s" s="205" r="I22">
        <v>20</v>
      </c>
      <c s="248" r="J22">
        <v>41782</v>
      </c>
      <c s="205" r="K22"/>
      <c s="172" r="L22"/>
      <c s="172" r="M22"/>
      <c s="172" r="N22"/>
      <c s="172" r="O22"/>
      <c s="172" r="P22"/>
      <c s="172" r="Q22"/>
      <c s="172" r="R22"/>
      <c s="172" r="S22"/>
      <c s="172" r="T22"/>
      <c s="172" r="U22"/>
      <c s="172" r="V22"/>
      <c s="172" r="W22"/>
      <c s="172" r="X22"/>
      <c s="172" r="Y22"/>
      <c s="172" r="Z22"/>
      <c s="172" r="AA22"/>
      <c s="172" r="AB22"/>
      <c s="172" r="AC22"/>
      <c s="172" r="AD22"/>
      <c s="172" r="AE22"/>
      <c s="172" r="AF22"/>
      <c s="172" r="AG22"/>
      <c s="139" r="AH22"/>
      <c s="139" r="AI22"/>
    </row>
    <row r="23">
      <c s="163" r="A23"/>
      <c s="172" r="B23"/>
      <c t="s" s="172" r="C23">
        <v>1142</v>
      </c>
      <c t="s" s="172" r="D23">
        <v>1195</v>
      </c>
      <c t="s" s="172" r="E23">
        <v>4056</v>
      </c>
      <c t="s" s="172" r="F23">
        <v>4093</v>
      </c>
      <c t="s" s="172" r="G23">
        <v>4094</v>
      </c>
      <c s="172" r="H23"/>
      <c t="s" s="205" r="I23">
        <v>20</v>
      </c>
      <c s="248" r="J23">
        <v>41782</v>
      </c>
      <c s="205" r="K23"/>
      <c s="172" r="L23"/>
      <c s="172" r="M23"/>
      <c s="172" r="N23"/>
      <c s="172" r="O23"/>
      <c s="172" r="P23"/>
      <c s="172" r="Q23"/>
      <c s="172" r="R23"/>
      <c s="172" r="S23"/>
      <c s="172" r="T23"/>
      <c s="172" r="U23"/>
      <c s="172" r="V23"/>
      <c s="172" r="W23"/>
      <c s="172" r="X23"/>
      <c s="172" r="Y23"/>
      <c s="172" r="Z23"/>
      <c s="172" r="AA23"/>
      <c s="172" r="AB23"/>
      <c s="172" r="AC23"/>
      <c s="172" r="AD23"/>
      <c s="172" r="AE23"/>
      <c s="172" r="AF23"/>
      <c s="172" r="AG23"/>
      <c s="139" r="AH23"/>
      <c s="139" r="AI23"/>
    </row>
    <row r="24">
      <c s="16" r="A24"/>
      <c s="16" r="B24"/>
      <c t="s" s="172" r="C24">
        <v>1142</v>
      </c>
      <c t="s" s="16" r="D24">
        <v>4095</v>
      </c>
      <c t="s" s="16" r="E24">
        <v>4056</v>
      </c>
      <c t="s" s="172" r="F24">
        <v>4096</v>
      </c>
      <c t="s" s="172" r="G24">
        <v>4073</v>
      </c>
      <c s="16" r="H24"/>
      <c t="s" s="90" r="I24">
        <v>20</v>
      </c>
      <c s="195" r="J24">
        <v>41782</v>
      </c>
      <c s="205" r="K24"/>
      <c s="172" r="L24"/>
      <c s="16" r="M24"/>
      <c s="16" r="N24"/>
      <c s="16" r="O24"/>
      <c s="16" r="P24"/>
      <c s="16" r="Q24"/>
      <c s="16" r="R24"/>
      <c s="16" r="S24"/>
      <c s="16" r="T24"/>
      <c s="16" r="U24"/>
      <c s="16" r="V24"/>
      <c s="16" r="W24"/>
      <c s="16" r="X24"/>
      <c s="16" r="Y24"/>
      <c s="16" r="Z24"/>
      <c s="16" r="AA24"/>
      <c s="16" r="AB24"/>
      <c s="16" r="AC24"/>
      <c s="16" r="AD24"/>
      <c s="16" r="AE24"/>
      <c s="16" r="AF24"/>
      <c s="16" r="AG24"/>
    </row>
    <row r="25">
      <c s="16" r="A25"/>
      <c s="16" r="B25"/>
      <c t="s" s="172" r="C25">
        <v>1142</v>
      </c>
      <c t="s" s="16" r="D25">
        <v>1201</v>
      </c>
      <c t="s" s="16" r="E25">
        <v>4056</v>
      </c>
      <c t="s" s="16" r="F25">
        <v>4097</v>
      </c>
      <c t="s" s="172" r="G25">
        <v>4073</v>
      </c>
      <c s="16" r="H25"/>
      <c t="s" s="90" r="I25">
        <v>20</v>
      </c>
      <c s="195" r="J25">
        <v>41782</v>
      </c>
      <c s="205" r="K25"/>
      <c s="172" r="L25"/>
      <c s="16" r="M25"/>
      <c s="16" r="N25"/>
      <c s="16" r="O25"/>
      <c s="16" r="P25"/>
      <c s="16" r="Q25"/>
      <c s="16" r="R25"/>
      <c s="16" r="S25"/>
      <c s="16" r="T25"/>
      <c s="16" r="U25"/>
      <c s="16" r="V25"/>
      <c s="16" r="W25"/>
      <c s="16" r="X25"/>
      <c s="16" r="Y25"/>
      <c s="16" r="Z25"/>
      <c s="16" r="AA25"/>
      <c s="16" r="AB25"/>
      <c s="16" r="AC25"/>
      <c s="16" r="AD25"/>
      <c s="16" r="AE25"/>
      <c s="16" r="AF25"/>
      <c s="16" r="AG25"/>
    </row>
    <row r="26">
      <c s="163" r="A26"/>
      <c s="172" r="B26"/>
      <c t="s" s="172" r="C26">
        <v>1142</v>
      </c>
      <c t="s" s="172" r="D26">
        <v>4098</v>
      </c>
      <c t="s" s="172" r="E26">
        <v>4056</v>
      </c>
      <c t="s" s="172" r="F26">
        <v>4099</v>
      </c>
      <c t="s" s="172" r="G26">
        <v>4100</v>
      </c>
      <c s="172" r="H26"/>
      <c t="s" s="205" r="I26">
        <v>20</v>
      </c>
      <c s="248" r="J26">
        <v>41782</v>
      </c>
      <c s="205" r="K26"/>
      <c s="172" r="L26"/>
      <c s="172" r="M26"/>
      <c s="172" r="N26"/>
      <c s="172" r="O26"/>
      <c s="172" r="P26"/>
      <c s="172" r="Q26"/>
      <c s="172" r="R26"/>
      <c s="172" r="S26"/>
      <c s="172" r="T26"/>
      <c s="172" r="U26"/>
      <c s="172" r="V26"/>
      <c s="172" r="W26"/>
      <c s="172" r="X26"/>
      <c s="172" r="Y26"/>
      <c s="172" r="Z26"/>
      <c s="172" r="AA26"/>
      <c s="172" r="AB26"/>
      <c s="172" r="AC26"/>
      <c s="172" r="AD26"/>
      <c s="16" r="AE26"/>
      <c s="16" r="AF26"/>
      <c s="16" r="AG26"/>
    </row>
    <row r="27">
      <c s="16" r="A27"/>
      <c s="16" r="B27"/>
      <c t="s" s="172" r="C27">
        <v>1142</v>
      </c>
      <c t="s" s="16" r="D27">
        <v>1212</v>
      </c>
      <c t="s" s="16" r="E27">
        <v>4056</v>
      </c>
      <c t="s" s="172" r="F27">
        <v>4101</v>
      </c>
      <c t="s" s="172" r="G27">
        <v>4073</v>
      </c>
      <c s="16" r="H27"/>
      <c t="s" s="90" r="I27">
        <v>20</v>
      </c>
      <c s="195" r="J27">
        <v>41782</v>
      </c>
      <c s="205" r="K27"/>
      <c s="172" r="L27"/>
      <c s="16" r="M27"/>
      <c s="16" r="N27"/>
      <c s="16" r="O27"/>
      <c s="16" r="P27"/>
      <c s="16" r="Q27"/>
      <c s="16" r="R27"/>
      <c s="16" r="S27"/>
      <c s="16" r="T27"/>
      <c s="16" r="U27"/>
      <c s="16" r="V27"/>
      <c s="16" r="W27"/>
      <c s="16" r="X27"/>
      <c s="16" r="Y27"/>
      <c s="16" r="Z27"/>
      <c s="16" r="AA27"/>
      <c s="16" r="AB27"/>
      <c s="16" r="AC27"/>
      <c s="16" r="AD27"/>
      <c s="16" r="AE27"/>
      <c s="16" r="AF27"/>
      <c s="16" r="AG27"/>
    </row>
    <row r="28">
      <c s="163" r="A28"/>
      <c s="16" r="B28"/>
      <c t="s" s="172" r="C28">
        <v>1142</v>
      </c>
      <c t="s" s="16" r="D28">
        <v>4102</v>
      </c>
      <c t="s" s="16" r="E28">
        <v>4056</v>
      </c>
      <c t="s" s="16" r="F28">
        <v>4103</v>
      </c>
      <c t="s" s="16" r="G28">
        <v>4104</v>
      </c>
      <c s="16" r="H28"/>
      <c t="s" s="90" r="I28">
        <v>20</v>
      </c>
      <c s="195" r="J28">
        <v>41782</v>
      </c>
      <c s="205" r="K28"/>
      <c s="172" r="L28"/>
      <c s="16" r="M28"/>
      <c s="16" r="N28"/>
      <c s="16" r="O28"/>
      <c s="16" r="P28"/>
      <c s="16" r="Q28"/>
      <c s="16" r="R28"/>
      <c s="16" r="S28"/>
      <c s="16" r="T28"/>
      <c s="16" r="U28"/>
      <c s="16" r="V28"/>
      <c s="16" r="W28"/>
      <c s="16" r="X28"/>
      <c s="16" r="Y28"/>
      <c s="16" r="Z28"/>
      <c s="16" r="AA28"/>
      <c s="16" r="AB28"/>
      <c s="16" r="AC28"/>
      <c s="16" r="AD28"/>
      <c s="16" r="AE28"/>
      <c s="16" r="AF28"/>
      <c s="16" r="AG28"/>
    </row>
    <row r="29">
      <c s="163" r="A29"/>
      <c s="16" r="B29"/>
      <c t="s" s="172" r="C29">
        <v>1142</v>
      </c>
      <c t="s" s="172" r="D29">
        <v>4105</v>
      </c>
      <c t="s" s="172" r="E29">
        <v>4056</v>
      </c>
      <c t="s" s="172" r="F29">
        <v>4106</v>
      </c>
      <c t="s" s="172" r="G29">
        <v>4107</v>
      </c>
      <c s="172" r="H29"/>
      <c t="s" s="205" r="I29">
        <v>20</v>
      </c>
      <c s="248" r="J29">
        <v>41782</v>
      </c>
      <c s="205" r="K29"/>
      <c s="172" r="L29"/>
      <c s="16" r="M29"/>
      <c s="16" r="N29"/>
      <c s="16" r="O29"/>
      <c s="16" r="P29"/>
      <c s="16" r="Q29"/>
      <c s="16" r="R29"/>
      <c s="16" r="S29"/>
      <c s="16" r="T29"/>
      <c s="16" r="U29"/>
      <c s="16" r="V29"/>
      <c s="16" r="W29"/>
      <c s="16" r="X29"/>
      <c s="16" r="Y29"/>
      <c s="16" r="Z29"/>
      <c s="16" r="AA29"/>
      <c s="16" r="AB29"/>
      <c s="16" r="AC29"/>
      <c s="16" r="AD29"/>
      <c s="16" r="AE29"/>
      <c s="16" r="AF29"/>
      <c s="16" r="AG29"/>
    </row>
    <row r="30">
      <c s="16" r="A30"/>
      <c s="16" r="B30"/>
      <c t="s" s="172" r="C30">
        <v>1142</v>
      </c>
      <c t="s" s="16" r="D30">
        <v>4108</v>
      </c>
      <c t="s" s="16" r="E30">
        <v>4056</v>
      </c>
      <c t="s" s="16" r="F30">
        <v>4109</v>
      </c>
      <c t="s" s="16" r="G30">
        <v>4110</v>
      </c>
      <c s="16" r="H30"/>
      <c t="s" s="90" r="I30">
        <v>20</v>
      </c>
      <c s="195" r="J30">
        <v>41782</v>
      </c>
      <c s="205" r="K30"/>
      <c s="172" r="L30"/>
      <c s="16" r="M30"/>
      <c s="16" r="N30"/>
      <c s="16" r="O30"/>
      <c s="16" r="P30"/>
      <c s="16" r="Q30"/>
      <c s="16" r="R30"/>
      <c s="16" r="S30"/>
      <c s="16" r="T30"/>
      <c s="16" r="U30"/>
      <c s="16" r="V30"/>
      <c s="16" r="W30"/>
      <c s="16" r="X30"/>
      <c s="16" r="Y30"/>
      <c s="16" r="Z30"/>
      <c s="16" r="AA30"/>
      <c s="16" r="AB30"/>
      <c s="16" r="AC30"/>
      <c s="16" r="AD30"/>
      <c s="16" r="AE30"/>
      <c s="16" r="AF30"/>
      <c s="16" r="AG30"/>
    </row>
    <row r="31">
      <c s="16" r="A31"/>
      <c s="16" r="B31"/>
      <c t="s" s="172" r="C31">
        <v>1142</v>
      </c>
      <c t="s" s="16" r="D31">
        <v>4111</v>
      </c>
      <c t="s" s="16" r="E31">
        <v>4056</v>
      </c>
      <c t="s" s="16" r="F31">
        <v>4112</v>
      </c>
      <c t="s" s="172" r="G31">
        <v>4113</v>
      </c>
      <c s="16" r="H31"/>
      <c s="90" r="I31"/>
      <c s="16" r="J31"/>
      <c s="205" r="K31"/>
      <c s="172" r="L31"/>
      <c s="16" r="M31"/>
      <c s="16" r="N31"/>
      <c s="16" r="O31"/>
      <c s="16" r="P31"/>
      <c s="16" r="Q31"/>
      <c s="16" r="R31"/>
      <c s="16" r="S31"/>
      <c s="16" r="T31"/>
      <c s="16" r="U31"/>
      <c s="16" r="V31"/>
      <c s="16" r="W31"/>
      <c s="16" r="X31"/>
      <c s="16" r="Y31"/>
      <c s="16" r="Z31"/>
      <c s="16" r="AA31"/>
      <c s="16" r="AB31"/>
      <c s="16" r="AC31"/>
      <c s="16" r="AD31"/>
      <c s="16" r="AE31"/>
      <c s="16" r="AF31"/>
      <c s="16" r="AG31"/>
    </row>
    <row r="32">
      <c s="16" r="A32"/>
      <c s="16" r="B32"/>
      <c t="s" s="172" r="C32">
        <v>1142</v>
      </c>
      <c t="s" s="16" r="D32">
        <v>4114</v>
      </c>
      <c t="s" s="16" r="E32">
        <v>4056</v>
      </c>
      <c t="s" s="16" r="F32">
        <v>4115</v>
      </c>
      <c t="s" s="16" r="G32">
        <v>4116</v>
      </c>
      <c s="16" r="H32"/>
      <c t="s" s="90" r="I32">
        <v>20</v>
      </c>
      <c s="195" r="J32">
        <v>41782</v>
      </c>
      <c s="205" r="K32"/>
      <c s="172" r="L32"/>
      <c s="16" r="M32"/>
      <c s="16" r="N32"/>
      <c s="16" r="O32"/>
      <c s="16" r="P32"/>
      <c s="16" r="Q32"/>
      <c s="16" r="R32"/>
      <c s="16" r="S32"/>
      <c s="16" r="T32"/>
      <c s="16" r="U32"/>
      <c s="16" r="V32"/>
      <c s="16" r="W32"/>
      <c s="16" r="X32"/>
      <c s="16" r="Y32"/>
      <c s="16" r="Z32"/>
      <c s="16" r="AA32"/>
      <c s="16" r="AB32"/>
      <c s="16" r="AC32"/>
      <c s="16" r="AD32"/>
      <c s="16" r="AE32"/>
      <c s="16" r="AF32"/>
      <c s="16" r="AG32"/>
    </row>
    <row r="33">
      <c s="16" r="A33"/>
      <c s="16" r="B33"/>
      <c t="s" s="172" r="C33">
        <v>1142</v>
      </c>
      <c t="s" s="16" r="D33">
        <v>4117</v>
      </c>
      <c t="s" s="16" r="E33">
        <v>4056</v>
      </c>
      <c t="s" s="16" r="F33">
        <v>4118</v>
      </c>
      <c t="s" s="16" r="G33">
        <v>4119</v>
      </c>
      <c s="16" r="H33"/>
      <c t="s" s="90" r="I33">
        <v>20</v>
      </c>
      <c s="248" r="J33">
        <v>41851</v>
      </c>
      <c s="205" r="K33"/>
      <c s="172" r="L33"/>
      <c s="16" r="M33"/>
      <c s="16" r="N33"/>
      <c s="16" r="O33"/>
      <c s="16" r="P33"/>
      <c s="16" r="Q33"/>
      <c s="16" r="R33"/>
      <c s="16" r="S33"/>
      <c s="16" r="T33"/>
      <c s="16" r="U33"/>
      <c s="16" r="V33"/>
      <c s="16" r="W33"/>
      <c s="16" r="X33"/>
      <c s="16" r="Y33"/>
      <c s="16" r="Z33"/>
      <c s="16" r="AA33"/>
      <c s="16" r="AB33"/>
      <c s="16" r="AC33"/>
      <c s="16" r="AD33"/>
      <c s="16" r="AE33"/>
      <c s="16" r="AF33"/>
      <c s="16" r="AG33"/>
    </row>
    <row r="34">
      <c s="16" r="A34"/>
      <c s="16" r="B34"/>
      <c t="s" s="172" r="C34">
        <v>1142</v>
      </c>
      <c t="s" s="16" r="D34">
        <v>1241</v>
      </c>
      <c t="s" s="16" r="E34">
        <v>4120</v>
      </c>
      <c t="s" s="16" r="F34">
        <v>2891</v>
      </c>
      <c t="s" s="16" r="G34">
        <v>1334</v>
      </c>
      <c s="16" r="H34"/>
      <c t="s" s="90" r="I34">
        <v>20</v>
      </c>
      <c s="195" r="J34">
        <v>41782</v>
      </c>
      <c s="205" r="K34"/>
      <c s="172" r="L34"/>
      <c s="16" r="M34"/>
      <c s="16" r="N34"/>
      <c s="16" r="O34"/>
      <c s="16" r="P34"/>
      <c s="16" r="Q34"/>
      <c s="16" r="R34"/>
      <c s="16" r="S34"/>
      <c s="16" r="T34"/>
      <c s="16" r="U34"/>
      <c s="16" r="V34"/>
      <c s="16" r="W34"/>
      <c s="16" r="X34"/>
      <c s="16" r="Y34"/>
      <c s="16" r="Z34"/>
      <c s="16" r="AA34"/>
      <c s="16" r="AB34"/>
      <c s="16" r="AC34"/>
      <c s="16" r="AD34"/>
      <c s="16" r="AE34"/>
      <c s="16" r="AF34"/>
      <c s="16" r="AG34"/>
    </row>
    <row r="35">
      <c s="16" r="A35"/>
      <c s="16" r="B35"/>
      <c t="s" s="172" r="C35">
        <v>1142</v>
      </c>
      <c t="s" s="16" r="D35">
        <v>1244</v>
      </c>
      <c t="s" s="16" r="E35">
        <v>4056</v>
      </c>
      <c t="s" s="172" r="F35">
        <v>4121</v>
      </c>
      <c t="s" s="172" r="G35">
        <v>4122</v>
      </c>
      <c s="16" r="H35"/>
      <c s="90" r="I35"/>
      <c s="16" r="J35"/>
      <c s="205" r="K35"/>
      <c s="172" r="L35"/>
      <c s="16" r="M35"/>
      <c s="16" r="N35"/>
      <c s="16" r="O35"/>
      <c s="16" r="P35"/>
      <c s="16" r="Q35"/>
      <c s="16" r="R35"/>
      <c s="16" r="S35"/>
      <c s="16" r="T35"/>
      <c s="16" r="U35"/>
      <c s="16" r="V35"/>
      <c s="16" r="W35"/>
      <c s="16" r="X35"/>
      <c s="16" r="Y35"/>
      <c s="16" r="Z35"/>
      <c s="16" r="AA35"/>
      <c s="16" r="AB35"/>
      <c s="16" r="AC35"/>
      <c s="16" r="AD35"/>
      <c s="16" r="AE35"/>
      <c s="16" r="AF35"/>
      <c s="16" r="AG35"/>
    </row>
    <row r="36">
      <c s="16" r="A36"/>
      <c s="16" r="B36"/>
      <c s="172" r="C36"/>
      <c s="172" r="D36"/>
      <c s="172" r="E36"/>
      <c s="172" r="F36"/>
      <c s="172" r="G36"/>
      <c s="172" r="H36"/>
      <c s="205" r="I36"/>
      <c s="172" r="J36"/>
      <c s="205" r="K36"/>
      <c s="172" r="L36"/>
      <c s="16" r="M36"/>
      <c s="16" r="N36"/>
      <c s="16" r="O36"/>
      <c s="16" r="P36"/>
      <c s="16" r="Q36"/>
      <c s="16" r="R36"/>
      <c s="16" r="S36"/>
      <c s="16" r="T36"/>
      <c s="16" r="U36"/>
      <c s="16" r="V36"/>
      <c s="16" r="W36"/>
      <c s="16" r="X36"/>
      <c s="16" r="Y36"/>
      <c s="16" r="Z36"/>
      <c s="16" r="AA36"/>
      <c s="16" r="AB36"/>
      <c s="16" r="AC36"/>
      <c s="16" r="AD36"/>
      <c s="16" r="AE36"/>
      <c s="16" r="AF36"/>
      <c s="16" r="AG36"/>
    </row>
    <row r="37">
      <c s="163" r="A37"/>
      <c s="172" r="B37"/>
      <c s="172" r="C37"/>
      <c s="172" r="D37"/>
      <c s="172" r="E37"/>
      <c s="172" r="F37"/>
      <c s="172" r="G37"/>
      <c s="172" r="H37"/>
      <c s="205" r="I37"/>
      <c s="172" r="J37"/>
      <c s="205" r="K37"/>
      <c s="172" r="L37"/>
      <c s="172" r="M37"/>
      <c s="172" r="N37"/>
      <c s="172" r="O37"/>
      <c s="172" r="P37"/>
      <c s="172" r="Q37"/>
      <c s="172" r="R37"/>
      <c s="172" r="S37"/>
      <c s="172" r="T37"/>
      <c s="172" r="U37"/>
      <c s="172" r="V37"/>
      <c s="172" r="W37"/>
      <c s="172" r="X37"/>
      <c s="172" r="Y37"/>
      <c s="172" r="Z37"/>
      <c s="172" r="AA37"/>
      <c s="172" r="AB37"/>
      <c s="172" r="AC37"/>
      <c s="16" r="AD37"/>
      <c s="16" r="AE37"/>
      <c s="16" r="AF37"/>
      <c s="16" r="AG37"/>
    </row>
    <row r="38">
      <c s="172" r="A38"/>
      <c s="172" r="B38"/>
      <c t="s" s="172" r="C38">
        <v>1142</v>
      </c>
      <c t="s" s="172" r="D38">
        <v>4123</v>
      </c>
      <c t="s" s="172" r="E38">
        <v>4056</v>
      </c>
      <c t="s" s="172" r="F38">
        <v>4124</v>
      </c>
      <c t="s" s="172" r="G38">
        <v>4125</v>
      </c>
      <c s="172" r="H38"/>
      <c t="s" s="205" r="I38">
        <v>19</v>
      </c>
      <c s="248" r="J38">
        <v>41726</v>
      </c>
      <c s="205" r="K38"/>
      <c s="172" r="L38"/>
      <c s="172" r="M38"/>
      <c s="172" r="N38"/>
      <c s="172" r="O38"/>
      <c s="172" r="P38"/>
      <c s="172" r="Q38"/>
      <c s="172" r="R38"/>
      <c s="172" r="S38"/>
      <c s="172" r="T38"/>
      <c s="172" r="U38"/>
      <c s="172" r="V38"/>
      <c s="172" r="W38"/>
      <c s="172" r="X38"/>
      <c s="172" r="Y38"/>
      <c s="172" r="Z38"/>
      <c s="172" r="AA38"/>
      <c s="172" r="AB38"/>
      <c s="172" r="AC38"/>
      <c s="172" r="AD38"/>
      <c s="172" r="AE38"/>
      <c s="172" r="AF38"/>
      <c s="172" r="AG38"/>
    </row>
    <row r="39">
      <c s="172" r="A39"/>
      <c s="172" r="B39"/>
      <c s="172" r="C39"/>
      <c s="172" r="D39"/>
      <c s="172" r="E39"/>
      <c s="172" r="F39"/>
      <c s="172" r="G39"/>
      <c s="172" r="H39"/>
      <c s="205" r="I39"/>
      <c s="172" r="J39"/>
      <c s="205" r="K39"/>
      <c s="172" r="L39"/>
      <c s="172" r="M39"/>
      <c s="172" r="N39"/>
      <c s="172" r="O39"/>
      <c s="172" r="P39"/>
      <c s="172" r="Q39"/>
      <c s="172" r="R39"/>
      <c s="172" r="S39"/>
      <c s="172" r="T39"/>
      <c s="172" r="U39"/>
      <c s="172" r="V39"/>
      <c s="172" r="W39"/>
      <c s="172" r="X39"/>
      <c s="172" r="Y39"/>
      <c s="172" r="Z39"/>
      <c s="172" r="AA39"/>
      <c s="172" r="AB39"/>
      <c s="172" r="AC39"/>
      <c s="172" r="AD39"/>
      <c s="172" r="AE39"/>
      <c s="172" r="AF39"/>
      <c s="172" r="AG39"/>
    </row>
    <row r="40">
      <c s="163" r="A40"/>
      <c s="172" r="B40"/>
      <c s="172" r="C40"/>
      <c s="172" r="D40"/>
      <c s="172" r="E40"/>
      <c s="172" r="F40"/>
      <c s="172" r="G40"/>
      <c s="172" r="H40"/>
      <c s="205" r="I40"/>
      <c s="172" r="J40"/>
      <c s="205" r="K40"/>
      <c s="172" r="L40"/>
      <c s="172" r="M40"/>
      <c s="172" r="N40"/>
      <c s="172" r="O40"/>
      <c s="172" r="P40"/>
      <c s="172" r="Q40"/>
      <c s="172" r="R40"/>
      <c s="172" r="S40"/>
      <c s="172" r="T40"/>
      <c s="172" r="U40"/>
      <c s="172" r="V40"/>
      <c s="172" r="W40"/>
      <c s="172" r="X40"/>
      <c s="172" r="Y40"/>
      <c s="172" r="Z40"/>
      <c s="172" r="AA40"/>
      <c s="172" r="AB40"/>
      <c s="172" r="AC40"/>
      <c s="172" r="AD40"/>
      <c s="16" r="AE40"/>
      <c s="16" r="AF40"/>
      <c s="16" r="AG40"/>
    </row>
    <row r="41">
      <c s="163" r="A41"/>
      <c s="172" r="B41"/>
      <c t="s" s="172" r="C41">
        <v>1142</v>
      </c>
      <c t="s" s="24" r="D41">
        <v>4126</v>
      </c>
      <c t="s" s="172" r="E41">
        <v>4056</v>
      </c>
      <c t="s" s="24" r="F41">
        <v>4127</v>
      </c>
      <c t="s" s="24" r="G41">
        <v>4128</v>
      </c>
      <c s="172" r="H41"/>
      <c t="s" s="205" r="I41">
        <v>19</v>
      </c>
      <c s="248" r="J41">
        <v>41726</v>
      </c>
      <c s="205" r="K41"/>
      <c s="172" r="L41"/>
      <c s="16" r="M41"/>
      <c s="172" r="N41"/>
      <c s="172" r="O41"/>
      <c s="172" r="P41"/>
      <c s="172" r="Q41"/>
      <c s="172" r="R41"/>
      <c s="172" r="S41"/>
      <c s="172" r="T41"/>
      <c s="172" r="U41"/>
      <c s="172" r="V41"/>
      <c s="172" r="W41"/>
      <c s="172" r="X41"/>
      <c s="172" r="Y41"/>
      <c s="172" r="Z41"/>
      <c s="172" r="AA41"/>
      <c s="16" r="AB41"/>
      <c s="16" r="AC41"/>
      <c s="16" r="AD41"/>
      <c s="16" r="AE41"/>
      <c s="16" r="AF41"/>
      <c s="16" r="AG41"/>
    </row>
    <row r="42">
      <c s="163" r="A42"/>
      <c s="172" r="B42"/>
      <c s="172" r="C42"/>
      <c s="172" r="D42"/>
      <c s="16" r="E42"/>
      <c s="172" r="F42"/>
      <c s="172" r="G42"/>
      <c s="172" r="H42"/>
      <c s="90" r="I42"/>
      <c s="16" r="J42"/>
      <c s="205" r="K42"/>
      <c s="172" r="L42"/>
      <c s="172" r="M42"/>
      <c s="172" r="N42"/>
      <c s="172" r="O42"/>
      <c s="172" r="P42"/>
      <c s="172" r="Q42"/>
      <c s="172" r="R42"/>
      <c s="172" r="S42"/>
      <c s="172" r="T42"/>
      <c s="172" r="U42"/>
      <c s="172" r="V42"/>
      <c s="172" r="W42"/>
      <c s="172" r="X42"/>
      <c s="172" r="Y42"/>
      <c s="172" r="Z42"/>
      <c s="172" r="AA42"/>
      <c s="172" r="AB42"/>
      <c s="172" r="AC42"/>
      <c s="16" r="AD42"/>
      <c s="16" r="AE42"/>
      <c s="16" r="AF42"/>
      <c s="16" r="AG42"/>
    </row>
    <row r="43">
      <c s="163" r="A43"/>
      <c s="172" r="B43"/>
      <c t="s" s="172" r="C43">
        <v>1142</v>
      </c>
      <c t="s" s="172" r="D43">
        <v>4129</v>
      </c>
      <c t="s" s="172" r="E43">
        <v>4056</v>
      </c>
      <c t="s" s="172" r="F43">
        <v>4130</v>
      </c>
      <c t="s" s="172" r="G43">
        <v>4131</v>
      </c>
      <c s="172" r="H43"/>
      <c t="s" s="205" r="I43">
        <v>20</v>
      </c>
      <c s="248" r="J43">
        <v>41793</v>
      </c>
      <c s="205" r="K43"/>
      <c s="172" r="L43"/>
      <c s="172" r="M43"/>
      <c s="172" r="N43"/>
      <c s="172" r="O43"/>
      <c s="172" r="P43"/>
      <c s="172" r="Q43"/>
      <c s="172" r="R43"/>
      <c s="172" r="S43"/>
      <c s="172" r="T43"/>
      <c s="172" r="U43"/>
      <c s="172" r="V43"/>
      <c s="172" r="W43"/>
      <c s="172" r="X43"/>
      <c s="172" r="Y43"/>
      <c s="172" r="Z43"/>
      <c s="172" r="AA43"/>
      <c s="172" r="AB43"/>
      <c s="172" r="AC43"/>
      <c s="172" r="AD43"/>
      <c s="16" r="AE43"/>
      <c s="16" r="AF43"/>
      <c s="16" r="AG43"/>
    </row>
    <row r="44">
      <c s="16" r="A44"/>
      <c s="16" r="B44"/>
      <c t="s" s="172" r="C44">
        <v>1142</v>
      </c>
      <c t="s" s="16" r="D44">
        <v>4132</v>
      </c>
      <c t="s" s="16" r="E44">
        <v>4133</v>
      </c>
      <c t="s" s="16" r="F44">
        <v>4134</v>
      </c>
      <c t="s" s="16" r="G44">
        <v>4135</v>
      </c>
      <c s="16" r="H44"/>
      <c t="s" s="90" r="I44">
        <v>19</v>
      </c>
      <c s="195" r="J44">
        <v>41726</v>
      </c>
      <c s="205" r="K44"/>
      <c s="172" r="L44"/>
      <c s="16" r="M44"/>
      <c s="16" r="N44"/>
      <c s="16" r="O44"/>
      <c s="16" r="P44"/>
      <c s="16" r="Q44"/>
      <c s="16" r="R44"/>
      <c s="16" r="S44"/>
      <c s="16" r="T44"/>
      <c s="16" r="U44"/>
      <c s="16" r="V44"/>
      <c s="16" r="W44"/>
      <c s="16" r="X44"/>
      <c s="16" r="Y44"/>
      <c s="16" r="Z44"/>
      <c s="16" r="AA44"/>
      <c s="16" r="AB44"/>
      <c s="16" r="AC44"/>
      <c s="16" r="AD44"/>
      <c s="16" r="AE44"/>
      <c s="16" r="AF44"/>
      <c s="16" r="AG44"/>
    </row>
    <row r="45">
      <c s="16" r="A45"/>
      <c s="16" r="B45"/>
      <c t="s" s="172" r="C45">
        <v>1142</v>
      </c>
      <c t="s" s="128" r="D45">
        <v>4136</v>
      </c>
      <c t="s" s="16" r="E45">
        <v>4056</v>
      </c>
      <c t="s" s="128" r="F45">
        <v>4137</v>
      </c>
      <c t="s" s="128" r="G45">
        <v>4138</v>
      </c>
      <c s="16" r="H45"/>
      <c t="s" s="90" r="I45">
        <v>19</v>
      </c>
      <c s="195" r="J45">
        <v>41726</v>
      </c>
      <c s="205" r="K45"/>
      <c s="172" r="L45"/>
      <c s="16" r="M45"/>
      <c s="16" r="N45"/>
      <c s="16" r="O45"/>
      <c s="16" r="P45"/>
      <c s="16" r="Q45"/>
      <c s="16" r="R45"/>
      <c s="16" r="S45"/>
      <c s="16" r="T45"/>
      <c s="16" r="U45"/>
      <c s="16" r="V45"/>
      <c s="16" r="W45"/>
      <c s="16" r="X45"/>
      <c s="16" r="Y45"/>
      <c s="16" r="Z45"/>
      <c s="16" r="AA45"/>
      <c s="16" r="AB45"/>
      <c s="16" r="AC45"/>
      <c s="16" r="AD45"/>
      <c s="16" r="AE45"/>
      <c s="16" r="AF45"/>
      <c s="16" r="AG45"/>
    </row>
    <row r="46">
      <c s="16" r="A46"/>
      <c s="16" r="B46"/>
      <c s="172" r="C46"/>
      <c s="16" r="D46"/>
      <c s="16" r="E46"/>
      <c s="16" r="F46"/>
      <c s="16" r="G46"/>
      <c s="16" r="H46"/>
      <c s="90" r="I46"/>
      <c s="16" r="J46"/>
      <c s="205" r="K46"/>
      <c s="172" r="L46"/>
      <c s="16" r="M46"/>
      <c s="16" r="N46"/>
      <c s="16" r="O46"/>
      <c s="16" r="P46"/>
      <c s="16" r="Q46"/>
      <c s="16" r="R46"/>
      <c s="16" r="S46"/>
      <c s="16" r="T46"/>
      <c s="16" r="U46"/>
      <c s="16" r="V46"/>
      <c s="16" r="W46"/>
      <c s="16" r="X46"/>
      <c s="16" r="Y46"/>
      <c s="16" r="Z46"/>
      <c s="16" r="AA46"/>
      <c s="16" r="AB46"/>
      <c s="16" r="AC46"/>
      <c s="16" r="AD46"/>
      <c s="16" r="AE46"/>
      <c s="16" r="AF46"/>
      <c s="16" r="AG46"/>
    </row>
    <row r="47">
      <c s="172" r="A47"/>
      <c s="172" r="B47"/>
      <c t="s" s="172" r="C47">
        <v>1142</v>
      </c>
      <c t="s" s="172" r="D47">
        <v>4139</v>
      </c>
      <c t="s" s="172" r="E47">
        <v>4056</v>
      </c>
      <c t="s" s="172" r="F47">
        <v>4140</v>
      </c>
      <c t="s" s="172" r="G47">
        <v>4141</v>
      </c>
      <c s="172" r="H47"/>
      <c t="s" s="205" r="I47">
        <v>19</v>
      </c>
      <c s="248" r="J47">
        <v>41726</v>
      </c>
      <c s="205" r="K47"/>
      <c s="172" r="L47"/>
      <c s="172" r="M47"/>
      <c s="172" r="N47"/>
      <c s="172" r="O47"/>
      <c s="172" r="P47"/>
      <c s="172" r="Q47"/>
      <c s="172" r="R47"/>
      <c s="172" r="S47"/>
      <c s="172" r="T47"/>
      <c s="172" r="U47"/>
      <c s="172" r="V47"/>
      <c s="172" r="W47"/>
      <c s="172" r="X47"/>
      <c s="172" r="Y47"/>
      <c s="172" r="Z47"/>
      <c s="172" r="AA47"/>
      <c s="172" r="AB47"/>
      <c s="172" r="AC47"/>
      <c s="16" r="AD47"/>
      <c s="16" r="AE47"/>
      <c s="16" r="AF47"/>
      <c s="16" r="AG47"/>
    </row>
    <row r="48">
      <c s="104" r="A48"/>
      <c s="104" r="B48"/>
      <c s="172" r="C48"/>
      <c s="18" r="D48"/>
      <c s="104" r="E48"/>
      <c s="18" r="F48"/>
      <c s="18" r="G48"/>
      <c s="104" r="H48"/>
      <c s="86" r="I48"/>
      <c s="104" r="J48"/>
      <c s="205" r="K48"/>
      <c s="172" r="L48"/>
      <c s="104" r="M48"/>
      <c s="104" r="N48"/>
      <c s="104" r="O48"/>
      <c s="104" r="P48"/>
      <c s="104" r="Q48"/>
      <c s="104" r="R48"/>
      <c s="104" r="S48"/>
      <c s="104" r="T48"/>
      <c s="104" r="U48"/>
      <c s="104" r="V48"/>
      <c s="104" r="W48"/>
      <c s="104" r="X48"/>
      <c s="104" r="Y48"/>
      <c s="104" r="Z48"/>
      <c s="104" r="AA48"/>
      <c s="104" r="AB48"/>
      <c s="104" r="AC48"/>
      <c s="172" r="AD48"/>
      <c s="16" r="AE48"/>
      <c s="16" r="AF48"/>
      <c s="16" r="AG48"/>
    </row>
    <row r="49">
      <c s="16" r="A49"/>
      <c s="16" r="B49"/>
      <c s="172" r="C49"/>
      <c s="199" r="D49"/>
      <c s="16" r="E49"/>
      <c s="199" r="F49"/>
      <c s="199" r="G49"/>
      <c s="16" r="H49"/>
      <c s="90" r="I49"/>
      <c s="16" r="J49"/>
      <c s="205" r="K49"/>
      <c s="172" r="L49"/>
      <c s="16" r="M49"/>
      <c s="16" r="N49"/>
      <c s="16" r="O49"/>
      <c s="16" r="P49"/>
      <c s="16" r="Q49"/>
      <c s="16" r="R49"/>
      <c s="16" r="S49"/>
      <c s="16" r="T49"/>
      <c s="16" r="U49"/>
      <c s="16" r="V49"/>
      <c s="16" r="W49"/>
      <c s="16" r="X49"/>
      <c s="16" r="Y49"/>
      <c s="16" r="Z49"/>
      <c s="16" r="AA49"/>
      <c s="16" r="AB49"/>
      <c s="16" r="AC49"/>
      <c s="16" r="AD49"/>
      <c s="16" r="AE49"/>
      <c s="16" r="AF49"/>
      <c s="16" r="AG49"/>
    </row>
    <row r="50">
      <c s="16" r="A50"/>
      <c s="16" r="B50"/>
      <c t="s" s="172" r="C50">
        <v>1142</v>
      </c>
      <c t="s" s="199" r="D50">
        <v>4142</v>
      </c>
      <c t="s" s="16" r="E50">
        <v>4056</v>
      </c>
      <c t="s" s="199" r="F50">
        <v>4143</v>
      </c>
      <c t="s" s="199" r="G50">
        <v>4144</v>
      </c>
      <c s="16" r="H50"/>
      <c t="s" s="90" r="I50">
        <v>20</v>
      </c>
      <c s="195" r="J50">
        <v>41725</v>
      </c>
      <c s="205" r="K50"/>
      <c s="172" r="L50"/>
      <c s="16" r="M50"/>
      <c s="16" r="N50"/>
      <c s="16" r="O50"/>
      <c s="16" r="P50"/>
      <c s="16" r="Q50"/>
      <c s="16" r="R50"/>
      <c s="16" r="S50"/>
      <c s="16" r="T50"/>
      <c s="16" r="U50"/>
      <c s="16" r="V50"/>
      <c s="16" r="W50"/>
      <c s="16" r="X50"/>
      <c s="16" r="Y50"/>
      <c s="16" r="Z50"/>
      <c s="16" r="AA50"/>
      <c s="16" r="AB50"/>
      <c s="16" r="AC50"/>
      <c s="16" r="AD50"/>
      <c s="16" r="AE50"/>
      <c s="16" r="AF50"/>
      <c s="16" r="AG50"/>
    </row>
    <row r="51">
      <c s="16" r="A51"/>
      <c s="16" r="B51"/>
      <c s="172" r="C51"/>
      <c s="16" r="D51"/>
      <c s="16" r="E51"/>
      <c s="16" r="F51"/>
      <c s="16" r="G51"/>
      <c s="16" r="H51"/>
      <c s="90" r="I51"/>
      <c s="16" r="J51"/>
      <c s="205" r="K51"/>
      <c s="172" r="L51"/>
      <c s="16" r="M51"/>
      <c s="16" r="N51"/>
      <c s="16" r="O51"/>
      <c s="16" r="P51"/>
      <c s="16" r="Q51"/>
      <c s="16" r="R51"/>
      <c s="16" r="S51"/>
      <c s="16" r="T51"/>
      <c s="16" r="U51"/>
      <c s="16" r="V51"/>
      <c s="16" r="W51"/>
      <c s="16" r="X51"/>
      <c s="16" r="Y51"/>
      <c s="16" r="Z51"/>
      <c s="16" r="AA51"/>
      <c s="16" r="AB51"/>
      <c s="16" r="AC51"/>
      <c s="16" r="AD51"/>
      <c s="16" r="AE51"/>
      <c s="16" r="AF51"/>
      <c s="16" r="AG51"/>
    </row>
    <row r="52">
      <c s="16" r="A52"/>
      <c s="16" r="B52"/>
      <c s="172" r="C52"/>
      <c s="172" r="D52"/>
      <c s="16" r="E52"/>
      <c s="172" r="F52"/>
      <c s="172" r="G52"/>
      <c s="16" r="H52"/>
      <c s="90" r="I52"/>
      <c s="16" r="J52"/>
      <c s="205" r="K52"/>
      <c s="172" r="L52"/>
      <c s="16" r="M52"/>
      <c s="16" r="N52"/>
      <c s="16" r="O52"/>
      <c s="16" r="P52"/>
      <c s="16" r="Q52"/>
      <c s="16" r="R52"/>
      <c s="16" r="S52"/>
      <c s="16" r="T52"/>
      <c s="16" r="U52"/>
      <c s="16" r="V52"/>
      <c s="16" r="W52"/>
      <c s="16" r="X52"/>
      <c s="16" r="Y52"/>
      <c s="16" r="Z52"/>
      <c s="16" r="AA52"/>
      <c s="16" r="AB52"/>
      <c s="16" r="AC52"/>
      <c s="16" r="AD52"/>
      <c s="16" r="AE52"/>
      <c s="16" r="AF52"/>
      <c s="16" r="AG52"/>
    </row>
    <row r="53">
      <c s="16" r="A53"/>
      <c s="16" r="B53"/>
      <c t="s" s="172" r="C53">
        <v>1142</v>
      </c>
      <c t="s" s="16" r="D53">
        <v>1335</v>
      </c>
      <c t="s" s="16" r="E53">
        <v>4056</v>
      </c>
      <c t="s" s="16" r="F53">
        <v>4145</v>
      </c>
      <c t="s" s="16" r="G53">
        <v>4146</v>
      </c>
      <c s="16" r="H53"/>
      <c t="s" s="205" r="I53">
        <v>20</v>
      </c>
      <c s="248" r="J53">
        <v>41776</v>
      </c>
      <c s="205" r="K53"/>
      <c s="172" r="L53"/>
      <c s="16" r="M53"/>
      <c s="16" r="N53"/>
      <c s="16" r="O53"/>
      <c s="16" r="P53"/>
      <c s="16" r="Q53"/>
      <c s="16" r="R53"/>
      <c s="16" r="S53"/>
      <c s="16" r="T53"/>
      <c s="16" r="U53"/>
      <c s="16" r="V53"/>
      <c s="16" r="W53"/>
      <c s="16" r="X53"/>
      <c s="16" r="Y53"/>
      <c s="16" r="Z53"/>
      <c s="16" r="AA53"/>
      <c s="16" r="AB53"/>
      <c s="16" r="AC53"/>
      <c s="16" r="AD53"/>
      <c s="16" r="AE53"/>
      <c s="16" r="AF53"/>
      <c s="16" r="AG53"/>
    </row>
    <row r="54">
      <c s="16" r="A54"/>
      <c s="16" r="B54"/>
      <c s="172" r="C54"/>
      <c s="16" r="D54"/>
      <c s="16" r="E54"/>
      <c s="16" r="F54"/>
      <c s="16" r="G54"/>
      <c s="16" r="H54"/>
      <c s="205" r="I54"/>
      <c s="172" r="J54"/>
      <c s="205" r="K54"/>
      <c s="172" r="L54"/>
      <c s="16" r="M54"/>
      <c s="16" r="N54"/>
      <c s="16" r="O54"/>
      <c s="16" r="P54"/>
      <c s="16" r="Q54"/>
      <c s="16" r="R54"/>
      <c s="16" r="S54"/>
      <c s="16" r="T54"/>
      <c s="16" r="U54"/>
      <c s="16" r="V54"/>
      <c s="16" r="W54"/>
      <c s="16" r="X54"/>
      <c s="16" r="Y54"/>
      <c s="16" r="Z54"/>
      <c s="16" r="AA54"/>
      <c s="16" r="AB54"/>
      <c s="16" r="AC54"/>
      <c s="16" r="AD54"/>
      <c s="16" r="AE54"/>
      <c s="16" r="AF54"/>
      <c s="16" r="AG54"/>
    </row>
    <row r="55">
      <c s="16" r="A55"/>
      <c s="16" r="B55"/>
      <c t="s" s="172" r="C55">
        <v>1142</v>
      </c>
      <c t="s" s="16" r="D55">
        <v>4147</v>
      </c>
      <c t="s" s="16" r="E55">
        <v>4056</v>
      </c>
      <c t="s" s="16" r="F55">
        <v>4148</v>
      </c>
      <c t="s" s="16" r="G55">
        <v>4149</v>
      </c>
      <c s="16" r="H55"/>
      <c t="s" s="205" r="I55">
        <v>20</v>
      </c>
      <c s="248" r="J55">
        <v>41776</v>
      </c>
      <c s="205" r="K55"/>
      <c s="172" r="L55"/>
      <c s="16" r="M55"/>
      <c s="16" r="N55"/>
      <c s="16" r="O55"/>
      <c s="16" r="P55"/>
      <c s="16" r="Q55"/>
      <c s="16" r="R55"/>
      <c s="16" r="S55"/>
      <c s="16" r="T55"/>
      <c s="16" r="U55"/>
      <c s="16" r="V55"/>
      <c s="16" r="W55"/>
      <c s="16" r="X55"/>
      <c s="16" r="Y55"/>
      <c s="16" r="Z55"/>
      <c s="16" r="AA55"/>
      <c s="16" r="AB55"/>
      <c s="16" r="AC55"/>
      <c s="16" r="AD55"/>
      <c s="16" r="AE55"/>
      <c s="16" r="AF55"/>
      <c s="16" r="AG55"/>
    </row>
    <row r="56">
      <c s="163" r="A56"/>
      <c t="s" s="172" r="B56">
        <v>4150</v>
      </c>
      <c t="s" s="172" r="C56">
        <v>1142</v>
      </c>
      <c t="s" s="128" r="D56">
        <v>4151</v>
      </c>
      <c t="s" s="172" r="E56">
        <v>4056</v>
      </c>
      <c t="s" s="128" r="F56">
        <v>4152</v>
      </c>
      <c t="s" s="128" r="G56">
        <v>4153</v>
      </c>
      <c s="172" r="H56"/>
      <c t="s" s="205" r="I56">
        <v>19</v>
      </c>
      <c s="248" r="J56">
        <v>41726</v>
      </c>
      <c s="205" r="K56"/>
      <c s="172" r="L56"/>
      <c s="172" r="M56"/>
      <c s="172" r="N56"/>
      <c s="172" r="O56"/>
      <c s="172" r="P56"/>
      <c s="172" r="Q56"/>
      <c s="172" r="R56"/>
      <c s="172" r="S56"/>
      <c s="172" r="T56"/>
      <c s="172" r="U56"/>
      <c s="172" r="V56"/>
      <c s="172" r="W56"/>
      <c s="172" r="X56"/>
      <c s="172" r="Y56"/>
      <c s="172" r="Z56"/>
      <c s="172" r="AA56"/>
      <c s="172" r="AB56"/>
      <c s="172" r="AC56"/>
      <c s="172" r="AD56"/>
      <c s="16" r="AE56"/>
      <c s="16" r="AF56"/>
      <c s="16" r="AG56"/>
    </row>
    <row r="57">
      <c s="172" r="A57"/>
      <c s="172" r="B57"/>
      <c s="172" r="C57"/>
      <c s="172" r="D57"/>
      <c s="16" r="E57"/>
      <c s="172" r="F57"/>
      <c s="172" r="G57"/>
      <c s="172" r="H57"/>
      <c s="205" r="I57"/>
      <c s="172" r="J57"/>
      <c s="205" r="K57"/>
      <c s="172" r="L57"/>
      <c s="172" r="M57"/>
      <c s="172" r="N57"/>
      <c s="172" r="O57"/>
      <c s="172" r="P57"/>
      <c s="172" r="Q57"/>
      <c s="172" r="R57"/>
      <c s="172" r="S57"/>
      <c s="172" r="T57"/>
      <c s="172" r="U57"/>
      <c s="172" r="V57"/>
      <c s="172" r="W57"/>
      <c s="172" r="X57"/>
      <c s="172" r="Y57"/>
      <c s="172" r="Z57"/>
      <c s="172" r="AA57"/>
      <c s="172" r="AB57"/>
      <c s="172" r="AC57"/>
      <c s="16" r="AD57"/>
      <c s="16" r="AE57"/>
      <c s="16" r="AF57"/>
      <c s="16" r="AG57"/>
    </row>
    <row r="58">
      <c s="16" r="A58"/>
      <c s="16" r="B58"/>
      <c s="172" r="C58"/>
      <c s="16" r="D58"/>
      <c s="16" r="E58"/>
      <c s="16" r="F58"/>
      <c s="16" r="G58"/>
      <c s="16" r="H58"/>
      <c s="205" r="I58"/>
      <c s="172" r="J58"/>
      <c s="205" r="K58"/>
      <c s="172" r="L58"/>
      <c s="16" r="M58"/>
      <c s="16" r="N58"/>
      <c s="16" r="O58"/>
      <c s="16" r="P58"/>
      <c s="16" r="Q58"/>
      <c s="16" r="R58"/>
      <c s="16" r="S58"/>
      <c s="16" r="T58"/>
      <c s="16" r="U58"/>
      <c s="16" r="V58"/>
      <c s="16" r="W58"/>
      <c s="16" r="X58"/>
      <c s="16" r="Y58"/>
      <c s="16" r="Z58"/>
      <c s="16" r="AA58"/>
      <c s="16" r="AB58"/>
      <c s="16" r="AC58"/>
      <c s="16" r="AD58"/>
      <c s="16" r="AE58"/>
      <c s="16" r="AF58"/>
      <c s="16" r="AG58"/>
    </row>
    <row r="59">
      <c s="16" r="A59"/>
      <c s="16" r="B59"/>
      <c s="172" r="C59"/>
      <c s="16" r="D59"/>
      <c s="16" r="E59"/>
      <c s="16" r="F59"/>
      <c s="16" r="G59"/>
      <c s="16" r="H59"/>
      <c s="205" r="I59"/>
      <c s="172" r="J59"/>
      <c s="205" r="K59"/>
      <c s="172" r="L59"/>
      <c s="16" r="M59"/>
      <c s="16" r="N59"/>
      <c s="16" r="O59"/>
      <c s="16" r="P59"/>
      <c s="16" r="Q59"/>
      <c s="16" r="R59"/>
      <c s="16" r="S59"/>
      <c s="16" r="T59"/>
      <c s="16" r="U59"/>
      <c s="16" r="V59"/>
      <c s="16" r="W59"/>
      <c s="16" r="X59"/>
      <c s="16" r="Y59"/>
      <c s="16" r="Z59"/>
      <c s="16" r="AA59"/>
      <c s="16" r="AB59"/>
      <c s="16" r="AC59"/>
      <c s="16" r="AD59"/>
      <c s="16" r="AE59"/>
      <c s="16" r="AF59"/>
      <c s="16" r="AG59"/>
    </row>
    <row r="60">
      <c s="16" r="A60"/>
      <c s="172" r="B60"/>
      <c s="172" r="C60"/>
      <c s="172" r="D60"/>
      <c s="16" r="E60"/>
      <c s="172" r="F60"/>
      <c s="172" r="G60"/>
      <c s="172" r="H60"/>
      <c s="205" r="I60"/>
      <c s="172" r="J60"/>
      <c s="205" r="K60"/>
      <c s="172" r="L60"/>
      <c s="172" r="M60"/>
      <c s="172" r="N60"/>
      <c s="172" r="O60"/>
      <c s="172" r="P60"/>
      <c s="172" r="Q60"/>
      <c s="172" r="R60"/>
      <c s="172" r="S60"/>
      <c s="172" r="T60"/>
      <c s="172" r="U60"/>
      <c s="172" r="V60"/>
      <c s="172" r="W60"/>
      <c s="172" r="X60"/>
      <c s="172" r="Y60"/>
      <c s="172" r="Z60"/>
      <c s="172" r="AA60"/>
      <c s="172" r="AB60"/>
      <c s="172" r="AC60"/>
      <c s="16" r="AD60"/>
      <c s="16" r="AE60"/>
      <c s="16" r="AF60"/>
      <c s="16" r="AG60"/>
    </row>
    <row r="61">
      <c s="16" r="A61"/>
      <c s="16" r="B61"/>
      <c s="172" r="C61"/>
      <c s="16" r="D61"/>
      <c s="16" r="E61"/>
      <c s="16" r="F61"/>
      <c s="16" r="G61"/>
      <c s="16" r="H61"/>
      <c s="90" r="I61"/>
      <c s="16" r="J61"/>
      <c s="205" r="K61"/>
      <c s="172" r="L61"/>
      <c s="16" r="M61"/>
      <c s="16" r="N61"/>
      <c s="16" r="O61"/>
      <c s="16" r="P61"/>
      <c s="16" r="Q61"/>
      <c s="16" r="R61"/>
      <c s="16" r="S61"/>
      <c s="16" r="T61"/>
      <c s="16" r="U61"/>
      <c s="16" r="V61"/>
      <c s="16" r="W61"/>
      <c s="16" r="X61"/>
      <c s="16" r="Y61"/>
      <c s="16" r="Z61"/>
      <c s="16" r="AA61"/>
      <c s="16" r="AB61"/>
      <c s="16" r="AC61"/>
      <c s="16" r="AD61"/>
      <c s="16" r="AE61"/>
      <c s="16" r="AF61"/>
      <c s="16" r="AG61"/>
    </row>
    <row r="62">
      <c s="172" r="A62"/>
      <c s="172" r="B62"/>
      <c s="172" r="C62"/>
      <c s="172" r="D62"/>
      <c s="16" r="E62"/>
      <c s="172" r="F62"/>
      <c s="172" r="G62"/>
      <c s="172" r="H62"/>
      <c s="205" r="I62"/>
      <c s="172" r="J62"/>
      <c s="205" r="K62"/>
      <c s="172" r="L62"/>
      <c s="172" r="M62"/>
      <c s="172" r="N62"/>
      <c s="172" r="O62"/>
      <c s="172" r="P62"/>
      <c s="172" r="Q62"/>
      <c s="172" r="R62"/>
      <c s="172" r="S62"/>
      <c s="172" r="T62"/>
      <c s="172" r="U62"/>
      <c s="172" r="V62"/>
      <c s="172" r="W62"/>
      <c s="172" r="X62"/>
      <c s="172" r="Y62"/>
      <c s="172" r="Z62"/>
      <c s="172" r="AA62"/>
      <c s="172" r="AB62"/>
      <c s="172" r="AC62"/>
      <c s="16" r="AD62"/>
      <c s="16" r="AE62"/>
      <c s="16" r="AF62"/>
      <c s="16" r="AG62"/>
    </row>
    <row r="63">
      <c s="16" r="A63"/>
      <c s="172" r="B63"/>
      <c s="172" r="C63"/>
      <c s="172" r="D63"/>
      <c s="172" r="E63"/>
      <c s="172" r="F63"/>
      <c s="172" r="G63"/>
      <c s="172" r="H63"/>
      <c s="205" r="I63"/>
      <c s="172" r="J63"/>
      <c s="205" r="K63"/>
      <c s="172" r="L63"/>
      <c s="172" r="M63"/>
      <c s="172" r="N63"/>
      <c s="172" r="O63"/>
      <c s="172" r="P63"/>
      <c s="172" r="Q63"/>
      <c s="172" r="R63"/>
      <c s="172" r="S63"/>
      <c s="172" r="T63"/>
      <c s="172" r="U63"/>
      <c s="172" r="V63"/>
      <c s="172" r="W63"/>
      <c s="172" r="X63"/>
      <c s="172" r="Y63"/>
      <c s="172" r="Z63"/>
      <c s="172" r="AA63"/>
      <c s="172" r="AB63"/>
      <c s="172" r="AC63"/>
      <c s="16" r="AD63"/>
      <c s="16" r="AE63"/>
      <c s="16" r="AF63"/>
      <c s="16" r="AG63"/>
    </row>
    <row r="64">
      <c s="16" r="A64"/>
      <c s="16" r="B64"/>
      <c t="s" s="172" r="C64">
        <v>1142</v>
      </c>
      <c t="s" s="16" r="D64">
        <v>4154</v>
      </c>
      <c t="s" s="172" r="E64">
        <v>4056</v>
      </c>
      <c t="s" s="16" r="F64">
        <v>4155</v>
      </c>
      <c t="s" s="16" r="G64">
        <v>4156</v>
      </c>
      <c s="16" r="H64"/>
      <c s="90" r="I64"/>
      <c s="16" r="J64"/>
      <c s="205" r="K64"/>
      <c s="172" r="L64"/>
      <c s="16" r="M64"/>
      <c s="16" r="N64"/>
      <c s="16" r="O64"/>
      <c s="16" r="P64"/>
      <c s="16" r="Q64"/>
      <c s="16" r="R64"/>
      <c s="16" r="S64"/>
      <c s="16" r="T64"/>
      <c s="16" r="U64"/>
      <c s="16" r="V64"/>
      <c s="16" r="W64"/>
      <c s="16" r="X64"/>
      <c s="16" r="Y64"/>
      <c s="16" r="Z64"/>
      <c s="16" r="AA64"/>
      <c s="16" r="AB64"/>
      <c s="16" r="AC64"/>
      <c s="16" r="AD64"/>
      <c s="16" r="AE64"/>
      <c s="16" r="AF64"/>
      <c s="16" r="AG64"/>
    </row>
    <row r="65">
      <c s="16" r="A65"/>
      <c s="16" r="B65"/>
      <c s="172" r="C65"/>
      <c s="16" r="D65"/>
      <c s="16" r="E65"/>
      <c s="16" r="F65"/>
      <c s="16" r="G65"/>
      <c s="16" r="H65"/>
      <c s="90" r="I65"/>
      <c s="16" r="J65"/>
      <c s="205" r="K65"/>
      <c s="172" r="L65"/>
      <c s="16" r="M65"/>
      <c s="16" r="N65"/>
      <c s="16" r="O65"/>
      <c s="16" r="P65"/>
      <c s="16" r="Q65"/>
      <c s="16" r="R65"/>
      <c s="16" r="S65"/>
      <c s="16" r="T65"/>
      <c s="16" r="U65"/>
      <c s="16" r="V65"/>
      <c s="16" r="W65"/>
      <c s="16" r="X65"/>
      <c s="16" r="Y65"/>
      <c s="16" r="Z65"/>
      <c s="16" r="AA65"/>
      <c s="16" r="AB65"/>
      <c s="16" r="AC65"/>
      <c s="16" r="AD65"/>
      <c s="16" r="AE65"/>
      <c s="16" r="AF65"/>
      <c s="16" r="AG65"/>
    </row>
    <row r="66">
      <c s="16" r="A66"/>
      <c s="16" r="B66"/>
      <c s="172" r="C66"/>
      <c s="16" r="D66"/>
      <c s="16" r="E66"/>
      <c s="16" r="F66"/>
      <c s="16" r="G66"/>
      <c s="16" r="H66"/>
      <c s="90" r="I66"/>
      <c s="16" r="J66"/>
      <c s="205" r="K66"/>
      <c s="172" r="L66"/>
      <c s="16" r="M66"/>
      <c s="16" r="N66"/>
      <c s="16" r="O66"/>
      <c s="16" r="P66"/>
      <c s="16" r="Q66"/>
      <c s="16" r="R66"/>
      <c s="16" r="S66"/>
      <c s="16" r="T66"/>
      <c s="16" r="U66"/>
      <c s="16" r="V66"/>
      <c s="16" r="W66"/>
      <c s="16" r="X66"/>
      <c s="16" r="Y66"/>
      <c s="16" r="Z66"/>
      <c s="16" r="AA66"/>
      <c s="16" r="AB66"/>
      <c s="16" r="AC66"/>
      <c s="16" r="AD66"/>
      <c s="16" r="AE66"/>
      <c s="16" r="AF66"/>
      <c s="16" r="AG66"/>
    </row>
    <row r="67">
      <c s="16" r="A67"/>
      <c s="16" r="B67"/>
      <c s="172" r="C67"/>
      <c s="199" r="D67"/>
      <c s="16" r="E67"/>
      <c s="199" r="F67"/>
      <c s="199" r="G67"/>
      <c s="16" r="H67"/>
      <c s="90" r="I67"/>
      <c s="16" r="J67"/>
      <c s="205" r="K67"/>
      <c s="172" r="L67"/>
      <c s="16" r="M67"/>
      <c s="16" r="N67"/>
      <c s="16" r="O67"/>
      <c s="16" r="P67"/>
      <c s="16" r="Q67"/>
      <c s="16" r="R67"/>
      <c s="16" r="S67"/>
      <c s="16" r="T67"/>
      <c s="16" r="U67"/>
      <c s="16" r="V67"/>
      <c s="16" r="W67"/>
      <c s="16" r="X67"/>
      <c s="16" r="Y67"/>
      <c s="16" r="Z67"/>
      <c s="16" r="AA67"/>
      <c s="16" r="AB67"/>
      <c s="16" r="AC67"/>
      <c s="16" r="AD67"/>
      <c s="16" r="AE67"/>
      <c s="16" r="AF67"/>
      <c s="16" r="AG67"/>
    </row>
    <row r="68">
      <c s="16" r="A68"/>
      <c s="16" r="B68"/>
      <c s="172" r="C68"/>
      <c s="16" r="D68"/>
      <c s="16" r="E68"/>
      <c s="16" r="F68"/>
      <c s="16" r="G68"/>
      <c s="16" r="H68"/>
      <c s="90" r="I68"/>
      <c s="16" r="J68"/>
      <c s="205" r="K68"/>
      <c s="172" r="L68"/>
      <c s="16" r="M68"/>
      <c s="16" r="N68"/>
      <c s="16" r="O68"/>
      <c s="16" r="P68"/>
      <c s="16" r="Q68"/>
      <c s="16" r="R68"/>
      <c s="16" r="S68"/>
      <c s="16" r="T68"/>
      <c s="16" r="U68"/>
      <c s="16" r="V68"/>
      <c s="16" r="W68"/>
      <c s="16" r="X68"/>
      <c s="16" r="Y68"/>
      <c s="16" r="Z68"/>
      <c s="16" r="AA68"/>
      <c s="16" r="AB68"/>
      <c s="16" r="AC68"/>
      <c s="16" r="AD68"/>
      <c s="16" r="AE68"/>
      <c s="16" r="AF68"/>
      <c s="16" r="AG68"/>
    </row>
    <row r="69">
      <c s="163" r="A69"/>
      <c t="s" s="16" r="B69">
        <v>4157</v>
      </c>
      <c t="s" s="172" r="C69">
        <v>1142</v>
      </c>
      <c t="s" s="16" r="D69">
        <v>4158</v>
      </c>
      <c t="s" s="172" r="E69">
        <v>4056</v>
      </c>
      <c t="s" s="24" r="F69">
        <v>4159</v>
      </c>
      <c t="s" s="16" r="G69">
        <v>4160</v>
      </c>
      <c s="16" r="H69"/>
      <c t="s" s="90" r="I69">
        <v>20</v>
      </c>
      <c s="195" r="J69">
        <v>41800</v>
      </c>
      <c s="205" r="K69"/>
      <c s="172" r="L69"/>
      <c s="16" r="M69"/>
      <c s="16" r="N69"/>
      <c s="16" r="O69"/>
      <c s="16" r="P69"/>
      <c s="16" r="Q69"/>
      <c s="16" r="R69"/>
      <c s="16" r="S69"/>
      <c s="16" r="T69"/>
      <c s="16" r="U69"/>
      <c s="16" r="V69"/>
      <c s="16" r="W69"/>
      <c s="16" r="X69"/>
      <c s="16" r="Y69"/>
      <c s="16" r="Z69"/>
      <c s="16" r="AA69"/>
      <c s="16" r="AB69"/>
      <c s="16" r="AC69"/>
      <c s="16" r="AD69"/>
      <c s="16" r="AE69"/>
      <c s="16" r="AF69"/>
      <c s="16" r="AG69"/>
    </row>
    <row r="70">
      <c s="163" r="A70"/>
      <c s="16" r="B70"/>
      <c t="s" s="172" r="C70">
        <v>1142</v>
      </c>
      <c t="s" s="16" r="D70">
        <v>4161</v>
      </c>
      <c t="s" s="172" r="E70">
        <v>4056</v>
      </c>
      <c t="s" s="24" r="F70">
        <v>4162</v>
      </c>
      <c t="s" s="16" r="G70">
        <v>4163</v>
      </c>
      <c s="16" r="H70"/>
      <c t="s" s="90" r="I70">
        <v>20</v>
      </c>
      <c s="195" r="J70">
        <v>41800</v>
      </c>
      <c s="205" r="K70"/>
      <c s="172" r="L70"/>
      <c s="16" r="M70"/>
      <c s="16" r="N70"/>
      <c s="16" r="O70"/>
      <c s="16" r="P70"/>
      <c s="16" r="Q70"/>
      <c s="16" r="R70"/>
      <c s="16" r="S70"/>
      <c s="16" r="T70"/>
      <c s="16" r="U70"/>
      <c s="16" r="V70"/>
      <c s="16" r="W70"/>
      <c s="16" r="X70"/>
      <c s="16" r="Y70"/>
      <c s="16" r="Z70"/>
      <c s="16" r="AA70"/>
      <c s="16" r="AB70"/>
      <c s="16" r="AC70"/>
      <c s="16" r="AD70"/>
      <c s="16" r="AE70"/>
      <c s="16" r="AF70"/>
      <c s="16" r="AG70"/>
    </row>
    <row r="71">
      <c s="165" r="A71">
        <v>2</v>
      </c>
      <c t="s" s="165" r="B71">
        <v>1395</v>
      </c>
      <c s="162" r="C71"/>
      <c s="162" r="D71"/>
      <c s="162" r="E71"/>
      <c s="162" r="F71"/>
      <c s="162" r="G71"/>
      <c s="162" r="H71"/>
      <c s="211" r="I71"/>
      <c s="162" r="J71"/>
      <c s="211" r="K71"/>
      <c s="162" r="L71"/>
      <c s="162" r="M71"/>
      <c s="162" r="N71"/>
      <c s="162" r="O71"/>
      <c s="162" r="P71"/>
      <c s="162" r="Q71"/>
      <c s="162" r="R71"/>
      <c s="162" r="S71"/>
      <c s="162" r="T71"/>
      <c s="162" r="U71"/>
      <c s="162" r="V71"/>
      <c s="162" r="W71"/>
      <c s="162" r="X71"/>
      <c s="162" r="Y71"/>
      <c s="162" r="Z71"/>
      <c s="162" r="AA71"/>
      <c s="162" r="AB71"/>
      <c s="162" r="AC71"/>
      <c s="162" r="AD71"/>
      <c s="16" r="AE71"/>
      <c s="16" r="AF71"/>
      <c s="16" r="AG71"/>
    </row>
    <row r="72">
      <c s="163" r="A72"/>
      <c s="16" r="B72"/>
      <c s="172" r="C72"/>
      <c s="16" r="D72"/>
      <c s="16" r="E72"/>
      <c s="16" r="F72"/>
      <c s="16" r="G72"/>
      <c s="16" r="H72"/>
      <c s="90" r="I72"/>
      <c s="16" r="J72"/>
      <c s="16" r="K72"/>
      <c s="16" r="L72"/>
      <c s="16" r="M72"/>
      <c s="16" r="N72"/>
      <c s="16" r="O72"/>
      <c s="16" r="P72"/>
      <c s="16" r="Q72"/>
      <c s="16" r="R72"/>
      <c s="16" r="S72"/>
      <c s="16" r="T72"/>
      <c s="16" r="U72"/>
      <c s="16" r="V72"/>
      <c s="16" r="W72"/>
      <c s="16" r="X72"/>
      <c s="16" r="Y72"/>
      <c s="16" r="Z72"/>
      <c s="16" r="AA72"/>
      <c s="16" r="AB72"/>
      <c s="16" r="AC72"/>
      <c s="16" r="AD72"/>
      <c s="16" r="AE72"/>
      <c s="16" r="AF72"/>
      <c s="16" r="AG72"/>
    </row>
    <row r="73">
      <c s="16" r="A73"/>
      <c s="16" r="B73"/>
      <c t="s" s="172" r="C73">
        <v>1303</v>
      </c>
      <c t="s" s="16" r="D73">
        <v>1429</v>
      </c>
      <c t="s" s="16" r="E73">
        <v>3157</v>
      </c>
      <c t="s" s="16" r="F73">
        <v>4164</v>
      </c>
      <c t="s" s="16" r="G73">
        <v>1432</v>
      </c>
      <c s="16" r="H73"/>
      <c t="s" s="90" r="I73">
        <v>20</v>
      </c>
      <c s="248" r="J73">
        <v>41857</v>
      </c>
      <c s="90" r="K73"/>
      <c s="16" r="L73"/>
      <c s="16" r="M73"/>
      <c s="16" r="N73"/>
      <c s="16" r="O73"/>
      <c s="16" r="P73"/>
      <c s="16" r="Q73"/>
      <c s="16" r="R73"/>
      <c s="16" r="S73"/>
      <c s="16" r="T73"/>
      <c s="16" r="U73"/>
      <c s="16" r="V73"/>
      <c s="16" r="W73"/>
      <c s="16" r="X73"/>
      <c s="16" r="Y73"/>
      <c s="16" r="Z73"/>
      <c s="16" r="AA73"/>
      <c s="16" r="AB73"/>
      <c s="16" r="AC73"/>
      <c s="16" r="AD73"/>
      <c s="16" r="AE73"/>
      <c s="16" r="AF73"/>
      <c s="16" r="AG73"/>
    </row>
    <row r="74">
      <c s="16" r="A74"/>
      <c s="16" r="B74"/>
      <c t="s" s="16" r="C74">
        <v>4059</v>
      </c>
      <c t="s" s="16" r="D74">
        <v>1406</v>
      </c>
      <c t="s" s="16" r="E74">
        <v>4165</v>
      </c>
      <c t="s" s="16" r="F74">
        <v>4166</v>
      </c>
      <c t="s" s="16" r="G74">
        <v>4167</v>
      </c>
      <c s="16" r="H74"/>
      <c t="s" s="57" r="I74">
        <v>20</v>
      </c>
      <c s="195" r="J74">
        <v>41776</v>
      </c>
    </row>
    <row r="75">
      <c s="16" r="A75"/>
      <c s="16" r="B75"/>
      <c t="s" s="16" r="C75">
        <v>4059</v>
      </c>
      <c t="s" s="16" r="D75">
        <v>4168</v>
      </c>
      <c t="s" s="16" r="E75">
        <v>4169</v>
      </c>
      <c t="s" s="16" r="F75">
        <v>4170</v>
      </c>
      <c t="s" s="16" r="G75">
        <v>4171</v>
      </c>
      <c s="16" r="H75"/>
      <c t="s" s="57" r="I75">
        <v>20</v>
      </c>
      <c s="195" r="J75">
        <v>41776</v>
      </c>
      <c s="16" r="K75"/>
      <c s="16" r="L75"/>
      <c s="16" r="M75"/>
      <c s="16" r="N75"/>
      <c s="16" r="O75"/>
      <c s="16" r="P75"/>
      <c s="16" r="Q75"/>
      <c s="16" r="R75"/>
      <c s="16" r="S75"/>
      <c s="16" r="T75"/>
      <c s="16" r="U75"/>
      <c s="16" r="V75"/>
      <c s="16" r="W75"/>
      <c s="16" r="X75"/>
      <c s="16" r="Y75"/>
      <c s="16" r="Z75"/>
      <c s="16" r="AA75"/>
      <c s="16" r="AB75"/>
      <c s="16" r="AC75"/>
    </row>
    <row r="76">
      <c s="172" r="A76"/>
      <c s="172" r="B76"/>
      <c s="172" r="C76"/>
      <c s="172" r="D76"/>
      <c s="172" r="E76"/>
      <c s="172" r="F76"/>
      <c s="172" r="G76"/>
      <c s="172" r="H76"/>
      <c s="90" r="I76"/>
      <c s="16" r="J76"/>
      <c s="172" r="K76"/>
      <c s="172" r="L76"/>
      <c s="172" r="M76"/>
      <c s="172" r="N76"/>
      <c s="172" r="O76"/>
      <c s="172" r="P76"/>
      <c s="172" r="Q76"/>
      <c s="172" r="R76"/>
      <c s="172" r="S76"/>
      <c s="172" r="T76"/>
      <c s="172" r="U76"/>
      <c s="172" r="V76"/>
      <c s="172" r="W76"/>
      <c s="172" r="X76"/>
      <c s="172" r="Y76"/>
      <c s="172" r="Z76"/>
      <c s="172" r="AA76"/>
      <c s="172" r="AB76"/>
      <c s="172" r="AC76"/>
      <c s="172" r="AD76"/>
      <c s="172" r="AE76"/>
      <c s="172" r="AF76"/>
      <c s="172" r="AG76"/>
    </row>
    <row r="77">
      <c s="172" r="A77"/>
      <c s="172" r="B77"/>
      <c t="s" s="172" r="C77">
        <v>1142</v>
      </c>
      <c t="s" s="172" r="D77">
        <v>4172</v>
      </c>
      <c t="s" s="172" r="E77">
        <v>4173</v>
      </c>
      <c t="s" s="172" r="F77">
        <v>4174</v>
      </c>
      <c t="s" s="172" r="G77">
        <v>4175</v>
      </c>
      <c s="172" r="H77"/>
      <c t="s" s="90" r="I77">
        <v>20</v>
      </c>
      <c s="195" r="J77">
        <v>41800</v>
      </c>
      <c s="172" r="K77"/>
      <c s="172" r="L77"/>
      <c s="172" r="M77"/>
      <c s="172" r="N77"/>
      <c s="172" r="O77"/>
      <c s="172" r="P77"/>
      <c s="172" r="Q77"/>
      <c s="172" r="R77"/>
      <c s="172" r="S77"/>
      <c s="172" r="T77"/>
      <c s="172" r="U77"/>
      <c s="172" r="V77"/>
      <c s="172" r="W77"/>
      <c s="172" r="X77"/>
      <c s="172" r="Y77"/>
      <c s="172" r="Z77"/>
      <c s="172" r="AA77"/>
      <c s="172" r="AB77"/>
      <c s="172" r="AC77"/>
      <c s="172" r="AD77"/>
      <c s="172" r="AE77"/>
      <c s="172" r="AF77"/>
      <c s="172" r="AG77"/>
    </row>
    <row r="78">
      <c s="172" r="A78"/>
      <c s="172" r="B78"/>
      <c s="172" r="C78"/>
      <c s="172" r="D78"/>
      <c s="172" r="E78"/>
      <c s="172" r="F78"/>
      <c s="172" r="G78"/>
      <c s="172" r="H78"/>
      <c s="90" r="I78"/>
      <c s="16" r="J78"/>
      <c s="172" r="K78"/>
      <c s="172" r="L78"/>
      <c s="172" r="M78"/>
      <c s="172" r="N78"/>
      <c s="172" r="O78"/>
      <c s="172" r="P78"/>
      <c s="172" r="Q78"/>
      <c s="172" r="R78"/>
      <c s="172" r="S78"/>
      <c s="172" r="T78"/>
      <c s="172" r="U78"/>
      <c s="172" r="V78"/>
      <c s="172" r="W78"/>
      <c s="172" r="X78"/>
      <c s="172" r="Y78"/>
      <c s="172" r="Z78"/>
      <c s="172" r="AA78"/>
      <c s="172" r="AB78"/>
      <c s="172" r="AC78"/>
      <c s="172" r="AD78"/>
      <c s="172" r="AE78"/>
      <c s="172" r="AF78"/>
      <c s="172" r="AG78"/>
    </row>
    <row r="79">
      <c s="172" r="A79"/>
      <c s="172" r="B79"/>
      <c s="172" r="C79"/>
      <c s="172" r="D79"/>
      <c s="172" r="E79"/>
      <c s="172" r="F79"/>
      <c s="172" r="G79"/>
      <c s="172" r="H79"/>
      <c s="90" r="I79"/>
      <c s="16" r="J79"/>
      <c s="172" r="K79"/>
      <c s="172" r="L79"/>
      <c s="172" r="M79"/>
      <c s="172" r="N79"/>
      <c s="172" r="O79"/>
      <c s="172" r="P79"/>
      <c s="172" r="Q79"/>
      <c s="172" r="R79"/>
      <c s="172" r="S79"/>
      <c s="172" r="T79"/>
      <c s="172" r="U79"/>
      <c s="172" r="V79"/>
      <c s="172" r="W79"/>
      <c s="172" r="X79"/>
      <c s="172" r="Y79"/>
      <c s="172" r="Z79"/>
      <c s="172" r="AA79"/>
      <c s="172" r="AB79"/>
      <c s="172" r="AC79"/>
      <c s="172" r="AD79"/>
      <c s="172" r="AE79"/>
      <c s="172" r="AF79"/>
      <c s="172" r="AG79"/>
    </row>
    <row r="80">
      <c s="163" r="A80"/>
      <c s="16" r="B80"/>
      <c t="s" s="172" r="C80">
        <v>1142</v>
      </c>
      <c t="s" s="16" r="D80">
        <v>4176</v>
      </c>
      <c t="s" s="16" r="E80">
        <v>4173</v>
      </c>
      <c t="s" s="16" r="F80">
        <v>4177</v>
      </c>
      <c t="s" s="16" r="G80">
        <v>1447</v>
      </c>
      <c s="16" r="H80"/>
      <c t="s" s="90" r="I80">
        <v>20</v>
      </c>
      <c s="195" r="J80">
        <v>41776</v>
      </c>
      <c s="16" r="K80"/>
      <c s="16" r="L80"/>
      <c s="16" r="M80"/>
      <c s="16" r="N80"/>
      <c s="16" r="O80"/>
      <c s="16" r="P80"/>
      <c s="16" r="Q80"/>
      <c s="16" r="R80"/>
      <c s="16" r="S80"/>
      <c s="16" r="T80"/>
      <c s="16" r="U80"/>
      <c s="16" r="V80"/>
      <c s="16" r="W80"/>
      <c s="16" r="X80"/>
      <c s="16" r="Y80"/>
      <c s="16" r="Z80"/>
      <c s="16" r="AA80"/>
      <c s="16" r="AB80"/>
      <c s="16" r="AC80"/>
      <c s="16" r="AD80"/>
      <c s="16" r="AE80"/>
      <c s="16" r="AF80"/>
      <c s="16" r="AG80"/>
    </row>
    <row r="81">
      <c s="172" r="A81"/>
      <c s="172" r="B81"/>
      <c t="s" s="172" r="C81">
        <v>1142</v>
      </c>
      <c t="s" s="16" r="D81">
        <v>4178</v>
      </c>
      <c t="s" s="16" r="E81">
        <v>4173</v>
      </c>
      <c t="s" s="16" r="F81">
        <v>4179</v>
      </c>
      <c t="s" s="16" r="G81">
        <v>1447</v>
      </c>
      <c s="16" r="H81"/>
      <c t="s" s="90" r="I81">
        <v>20</v>
      </c>
      <c s="195" r="J81">
        <v>41776</v>
      </c>
      <c s="172" r="K81"/>
      <c s="172" r="L81"/>
      <c s="16" r="M81"/>
      <c s="172" r="N81"/>
      <c s="172" r="O81"/>
      <c s="172" r="P81"/>
      <c s="172" r="Q81"/>
      <c s="172" r="R81"/>
      <c s="172" r="S81"/>
      <c s="172" r="T81"/>
      <c s="172" r="U81"/>
      <c s="172" r="V81"/>
      <c s="172" r="W81"/>
      <c s="172" r="X81"/>
      <c s="172" r="Y81"/>
      <c s="172" r="Z81"/>
      <c s="172" r="AA81"/>
      <c s="172" r="AB81"/>
      <c s="172" r="AC81"/>
      <c s="16" r="AD81"/>
      <c s="16" r="AE81"/>
      <c s="16" r="AF81"/>
      <c s="16" r="AG81"/>
    </row>
    <row r="82">
      <c s="16" r="A82"/>
      <c s="172" r="B82"/>
      <c t="s" s="172" r="C82">
        <v>1142</v>
      </c>
      <c t="s" s="172" r="D82">
        <v>1426</v>
      </c>
      <c t="s" s="172" r="E82">
        <v>4173</v>
      </c>
      <c t="s" s="172" r="F82">
        <v>1427</v>
      </c>
      <c t="s" s="172" r="G82">
        <v>4180</v>
      </c>
      <c s="172" r="H82"/>
      <c t="s" s="205" r="I82">
        <v>20</v>
      </c>
      <c s="248" r="J82">
        <v>41776</v>
      </c>
      <c s="172" r="K82"/>
      <c s="172" r="L82"/>
      <c s="172" r="M82"/>
      <c s="172" r="N82"/>
      <c s="172" r="O82"/>
      <c s="172" r="P82"/>
      <c s="172" r="Q82"/>
      <c s="172" r="R82"/>
      <c s="172" r="S82"/>
      <c s="172" r="T82"/>
      <c s="172" r="U82"/>
      <c s="172" r="V82"/>
      <c s="172" r="W82"/>
      <c s="172" r="X82"/>
      <c s="172" r="Y82"/>
      <c s="172" r="Z82"/>
      <c s="172" r="AA82"/>
      <c s="172" r="AB82"/>
      <c s="172" r="AC82"/>
      <c s="16" r="AD82"/>
      <c s="16" r="AE82"/>
      <c s="16" r="AF82"/>
      <c s="16" r="AG82"/>
    </row>
    <row r="83">
      <c s="172" r="A83"/>
      <c s="172" r="B83"/>
      <c t="s" s="172" r="C83">
        <v>1142</v>
      </c>
      <c t="s" s="172" r="D83">
        <v>1443</v>
      </c>
      <c t="s" s="172" r="E83">
        <v>4173</v>
      </c>
      <c t="s" s="172" r="F83">
        <v>1444</v>
      </c>
      <c t="s" s="172" r="G83">
        <v>4181</v>
      </c>
      <c s="172" r="H83"/>
      <c t="s" s="205" r="I83">
        <v>20</v>
      </c>
      <c s="248" r="J83">
        <v>41776</v>
      </c>
      <c s="172" r="K83"/>
      <c s="172" r="L83"/>
      <c s="172" r="M83"/>
      <c s="172" r="N83"/>
      <c s="172" r="O83"/>
      <c s="172" r="P83"/>
      <c s="172" r="Q83"/>
      <c s="172" r="R83"/>
      <c s="172" r="S83"/>
      <c s="172" r="T83"/>
      <c s="172" r="U83"/>
      <c s="172" r="V83"/>
      <c s="172" r="W83"/>
      <c s="172" r="X83"/>
      <c s="172" r="Y83"/>
      <c s="172" r="Z83"/>
      <c s="172" r="AA83"/>
      <c s="172" r="AB83"/>
      <c s="172" r="AC83"/>
      <c s="16" r="AD83"/>
      <c s="16" r="AE83"/>
      <c s="16" r="AF83"/>
      <c s="16" r="AG83"/>
    </row>
    <row r="84">
      <c s="172" r="A84"/>
      <c s="172" r="B84"/>
      <c t="s" s="172" r="C84">
        <v>1142</v>
      </c>
      <c t="s" s="16" r="D84">
        <v>1445</v>
      </c>
      <c t="s" s="16" r="E84">
        <v>4173</v>
      </c>
      <c t="s" s="16" r="F84">
        <v>1446</v>
      </c>
      <c t="s" s="16" r="G84">
        <v>1447</v>
      </c>
      <c s="16" r="H84"/>
      <c t="s" s="90" r="I84">
        <v>20</v>
      </c>
      <c s="195" r="J84">
        <v>41776</v>
      </c>
      <c s="172" r="K84"/>
      <c s="172" r="L84"/>
      <c s="16" r="M84"/>
      <c s="172" r="N84"/>
      <c s="172" r="O84"/>
      <c s="172" r="P84"/>
      <c s="172" r="Q84"/>
      <c s="172" r="R84"/>
      <c s="172" r="S84"/>
      <c s="172" r="T84"/>
      <c s="172" r="U84"/>
      <c s="172" r="V84"/>
      <c s="172" r="W84"/>
      <c s="172" r="X84"/>
      <c s="172" r="Y84"/>
      <c s="172" r="Z84"/>
      <c s="172" r="AA84"/>
      <c s="16" r="AB84"/>
      <c s="16" r="AC84"/>
      <c s="16" r="AD84"/>
      <c s="16" r="AE84"/>
      <c s="16" r="AF84"/>
      <c s="16" r="AG84"/>
    </row>
    <row r="85">
      <c s="16" r="A85"/>
      <c s="172" r="B85"/>
      <c t="s" s="172" r="C85">
        <v>1142</v>
      </c>
      <c t="s" s="16" r="D85">
        <v>1448</v>
      </c>
      <c t="s" s="16" r="E85">
        <v>4173</v>
      </c>
      <c t="s" s="16" r="F85">
        <v>1449</v>
      </c>
      <c t="s" s="16" r="G85">
        <v>1450</v>
      </c>
      <c s="16" r="H85"/>
      <c t="s" s="90" r="I85">
        <v>20</v>
      </c>
      <c s="195" r="J85">
        <v>41776</v>
      </c>
      <c s="16" r="K85"/>
      <c s="16" r="L85"/>
      <c s="16" r="M85"/>
      <c s="16" r="N85"/>
      <c s="16" r="O85"/>
      <c s="16" r="P85"/>
      <c s="16" r="Q85"/>
      <c s="16" r="R85"/>
      <c s="16" r="S85"/>
      <c s="16" r="T85"/>
      <c s="16" r="U85"/>
      <c s="16" r="V85"/>
      <c s="16" r="W85"/>
      <c s="16" r="X85"/>
      <c s="16" r="Y85"/>
      <c s="16" r="Z85"/>
      <c s="16" r="AA85"/>
      <c s="16" r="AB85"/>
      <c s="16" r="AC85"/>
      <c s="16" r="AD85"/>
      <c s="16" r="AE85"/>
      <c s="16" r="AF85"/>
      <c s="16" r="AG85"/>
    </row>
    <row r="86">
      <c s="172" r="A86"/>
      <c s="172" r="B86"/>
      <c t="s" s="172" r="C86">
        <v>1142</v>
      </c>
      <c t="s" s="172" r="D86">
        <v>1451</v>
      </c>
      <c t="s" s="172" r="E86">
        <v>4173</v>
      </c>
      <c t="s" s="172" r="F86">
        <v>4182</v>
      </c>
      <c t="s" s="172" r="G86">
        <v>4183</v>
      </c>
      <c s="172" r="H86"/>
      <c t="s" s="205" r="I86">
        <v>20</v>
      </c>
      <c s="248" r="J86">
        <v>41776</v>
      </c>
      <c s="172" r="K86"/>
      <c s="172" r="L86"/>
      <c s="172" r="M86"/>
      <c s="172" r="N86"/>
      <c s="172" r="O86"/>
      <c s="172" r="P86"/>
      <c s="172" r="Q86"/>
      <c s="172" r="R86"/>
      <c s="172" r="S86"/>
      <c s="172" r="T86"/>
      <c s="172" r="U86"/>
      <c s="172" r="V86"/>
      <c s="172" r="W86"/>
      <c s="172" r="X86"/>
      <c s="172" r="Y86"/>
      <c s="172" r="Z86"/>
      <c s="172" r="AA86"/>
      <c s="172" r="AB86"/>
      <c s="172" r="AC86"/>
      <c s="16" r="AD86"/>
      <c s="16" r="AE86"/>
      <c s="16" r="AF86"/>
      <c s="16" r="AG86"/>
    </row>
    <row r="87">
      <c s="16" r="A87"/>
      <c s="16" r="B87"/>
      <c t="s" s="172" r="C87">
        <v>1142</v>
      </c>
      <c t="s" s="16" r="D87">
        <v>4184</v>
      </c>
      <c t="s" s="16" r="E87">
        <v>4173</v>
      </c>
      <c t="s" s="16" r="F87">
        <v>4185</v>
      </c>
      <c t="s" s="16" r="G87">
        <v>4186</v>
      </c>
      <c s="16" r="H87"/>
      <c t="s" s="90" r="I87">
        <v>20</v>
      </c>
      <c s="195" r="J87">
        <v>41776</v>
      </c>
      <c s="16" r="K87"/>
      <c s="16" r="L87"/>
      <c s="16" r="M87"/>
      <c s="16" r="N87"/>
      <c s="16" r="O87"/>
      <c s="16" r="P87"/>
      <c s="16" r="Q87"/>
      <c s="16" r="R87"/>
      <c s="16" r="S87"/>
      <c s="16" r="T87"/>
      <c s="16" r="U87"/>
      <c s="16" r="V87"/>
      <c s="16" r="W87"/>
      <c s="16" r="X87"/>
      <c s="16" r="Y87"/>
      <c s="16" r="Z87"/>
      <c s="16" r="AA87"/>
      <c s="16" r="AB87"/>
      <c s="16" r="AC87"/>
      <c s="16" r="AD87"/>
      <c s="16" r="AE87"/>
      <c s="16" r="AF87"/>
      <c s="16" r="AG87"/>
    </row>
    <row r="88">
      <c s="172" r="A88"/>
      <c s="172" r="B88"/>
      <c s="172" r="C88"/>
      <c s="172" r="D88"/>
      <c s="172" r="E88"/>
      <c s="172" r="F88"/>
      <c s="172" r="G88"/>
      <c s="172" r="H88"/>
      <c s="205" r="I88"/>
      <c s="172" r="J88"/>
      <c s="172" r="K88"/>
      <c s="172" r="L88"/>
      <c s="172" r="M88"/>
      <c s="172" r="N88"/>
      <c s="172" r="O88"/>
      <c s="172" r="P88"/>
      <c s="172" r="Q88"/>
      <c s="172" r="R88"/>
      <c s="172" r="S88"/>
      <c s="172" r="T88"/>
      <c s="172" r="U88"/>
      <c s="172" r="V88"/>
      <c s="172" r="W88"/>
      <c s="172" r="X88"/>
      <c s="172" r="Y88"/>
      <c s="172" r="Z88"/>
      <c s="172" r="AA88"/>
      <c s="172" r="AB88"/>
      <c s="172" r="AC88"/>
      <c s="172" r="AD88"/>
      <c s="172" r="AE88"/>
      <c s="172" r="AF88"/>
      <c s="172" r="AG88"/>
    </row>
    <row r="89">
      <c s="16" r="A89"/>
      <c s="16" r="B89"/>
      <c s="172" r="C89"/>
      <c s="16" r="D89"/>
      <c s="16" r="E89"/>
      <c s="16" r="F89"/>
      <c s="16" r="G89"/>
      <c s="16" r="H89"/>
      <c s="90" r="I89"/>
      <c s="16" r="J89"/>
      <c s="16" r="K89"/>
      <c s="16" r="L89"/>
      <c s="16" r="M89"/>
      <c s="16" r="N89"/>
      <c s="16" r="O89"/>
      <c s="16" r="P89"/>
      <c s="16" r="Q89"/>
      <c s="16" r="R89"/>
      <c s="16" r="S89"/>
      <c s="16" r="T89"/>
      <c s="16" r="U89"/>
      <c s="16" r="V89"/>
      <c s="16" r="W89"/>
      <c s="16" r="X89"/>
      <c s="16" r="Y89"/>
      <c s="16" r="Z89"/>
      <c s="16" r="AA89"/>
      <c s="16" r="AB89"/>
      <c s="16" r="AC89"/>
      <c s="16" r="AD89"/>
      <c s="16" r="AE89"/>
      <c s="16" r="AF89"/>
      <c s="16" r="AG89"/>
    </row>
    <row r="90">
      <c s="16" r="A90"/>
      <c s="16" r="B90"/>
      <c s="172" r="C90"/>
      <c s="16" r="D90"/>
      <c s="16" r="E90"/>
      <c s="16" r="F90"/>
      <c s="16" r="G90"/>
      <c s="16" r="H90"/>
      <c s="90" r="I90"/>
      <c s="16" r="J90"/>
      <c s="16" r="K90"/>
      <c s="16" r="L90"/>
      <c s="16" r="M90"/>
      <c s="16" r="N90"/>
      <c s="16" r="O90"/>
      <c s="16" r="P90"/>
      <c s="16" r="Q90"/>
      <c s="16" r="R90"/>
      <c s="16" r="S90"/>
      <c s="16" r="T90"/>
      <c s="16" r="U90"/>
      <c s="16" r="V90"/>
      <c s="16" r="W90"/>
      <c s="16" r="X90"/>
      <c s="16" r="Y90"/>
      <c s="16" r="Z90"/>
      <c s="16" r="AA90"/>
      <c s="16" r="AB90"/>
      <c s="16" r="AC90"/>
      <c s="16" r="AD90"/>
      <c s="16" r="AE90"/>
      <c s="16" r="AF90"/>
      <c s="16" r="AG90"/>
    </row>
    <row r="91">
      <c s="16" r="A91"/>
      <c s="16" r="B91"/>
      <c s="172" r="C91"/>
      <c s="16" r="D91"/>
      <c s="16" r="E91"/>
      <c s="16" r="F91"/>
      <c s="16" r="G91"/>
      <c s="16" r="H91"/>
      <c s="90" r="I91"/>
      <c s="16" r="J91"/>
      <c s="16" r="K91"/>
      <c s="16" r="L91"/>
      <c s="16" r="M91"/>
      <c s="16" r="N91"/>
      <c s="16" r="O91"/>
      <c s="16" r="P91"/>
      <c s="16" r="Q91"/>
      <c s="16" r="R91"/>
      <c s="16" r="S91"/>
      <c s="16" r="T91"/>
      <c s="16" r="U91"/>
      <c s="16" r="V91"/>
      <c s="16" r="W91"/>
      <c s="16" r="X91"/>
      <c s="16" r="Y91"/>
      <c s="16" r="Z91"/>
      <c s="16" r="AA91"/>
      <c s="16" r="AB91"/>
      <c s="16" r="AC91"/>
      <c s="16" r="AD91"/>
      <c s="16" r="AE91"/>
      <c s="16" r="AF91"/>
      <c s="16" r="AG91"/>
    </row>
    <row r="92">
      <c s="16" r="A92"/>
      <c s="16" r="B92"/>
      <c s="172" r="C92"/>
      <c s="16" r="D92"/>
      <c s="16" r="E92"/>
      <c s="16" r="F92"/>
      <c s="16" r="G92"/>
      <c s="16" r="H92"/>
      <c s="90" r="I92"/>
      <c s="16" r="J92"/>
      <c s="16" r="K92"/>
      <c s="16" r="L92"/>
      <c s="16" r="M92"/>
      <c s="16" r="N92"/>
      <c s="16" r="O92"/>
      <c s="16" r="P92"/>
      <c s="16" r="Q92"/>
      <c s="16" r="R92"/>
      <c s="16" r="S92"/>
      <c s="16" r="T92"/>
      <c s="16" r="U92"/>
      <c s="16" r="V92"/>
      <c s="16" r="W92"/>
      <c s="16" r="X92"/>
      <c s="16" r="Y92"/>
      <c s="16" r="Z92"/>
      <c s="16" r="AA92"/>
      <c s="16" r="AB92"/>
      <c s="16" r="AC92"/>
      <c s="16" r="AD92"/>
      <c s="16" r="AE92"/>
      <c s="16" r="AF92"/>
      <c s="16" r="AG92"/>
    </row>
    <row r="93">
      <c s="172" r="A93"/>
      <c s="172" r="B93"/>
      <c s="172" r="C93"/>
      <c s="172" r="D93"/>
      <c s="172" r="E93"/>
      <c s="172" r="F93"/>
      <c s="172" r="G93"/>
      <c s="172" r="H93"/>
      <c s="205" r="I93"/>
      <c s="172" r="J93"/>
      <c s="172" r="K93"/>
      <c s="172" r="L93"/>
      <c s="172" r="M93"/>
      <c s="172" r="N93"/>
      <c s="172" r="O93"/>
      <c s="172" r="P93"/>
      <c s="172" r="Q93"/>
      <c s="172" r="R93"/>
      <c s="172" r="S93"/>
      <c s="172" r="T93"/>
      <c s="172" r="U93"/>
      <c s="172" r="V93"/>
      <c s="172" r="W93"/>
      <c s="172" r="X93"/>
      <c s="172" r="Y93"/>
      <c s="172" r="Z93"/>
      <c s="172" r="AA93"/>
      <c s="172" r="AB93"/>
      <c s="172" r="AC93"/>
      <c s="16" r="AD93"/>
      <c s="16" r="AE93"/>
      <c s="16" r="AF93"/>
      <c s="16" r="AG93"/>
    </row>
    <row r="94">
      <c s="16" r="A94"/>
      <c s="16" r="B94"/>
      <c s="172" r="C94"/>
      <c s="16" r="D94"/>
      <c s="16" r="E94"/>
      <c s="16" r="F94"/>
      <c s="16" r="G94"/>
      <c s="16" r="H94"/>
      <c s="90" r="I94"/>
      <c s="16" r="J94"/>
      <c s="16" r="K94"/>
      <c s="16" r="L94"/>
      <c s="16" r="M94"/>
      <c s="16" r="N94"/>
      <c s="16" r="O94"/>
      <c s="16" r="P94"/>
      <c s="16" r="Q94"/>
      <c s="16" r="R94"/>
      <c s="16" r="S94"/>
      <c s="16" r="T94"/>
      <c s="16" r="U94"/>
      <c s="16" r="V94"/>
      <c s="16" r="W94"/>
      <c s="16" r="X94"/>
      <c s="16" r="Y94"/>
      <c s="16" r="Z94"/>
      <c s="16" r="AA94"/>
      <c s="16" r="AB94"/>
      <c s="16" r="AC94"/>
      <c s="16" r="AD94"/>
      <c s="16" r="AE94"/>
      <c s="16" r="AF94"/>
      <c s="16" r="AG94"/>
    </row>
    <row r="95">
      <c s="16" r="A95"/>
      <c s="16" r="B95"/>
      <c s="172" r="C95"/>
      <c s="16" r="D95"/>
      <c s="16" r="E95"/>
      <c s="16" r="F95"/>
      <c s="16" r="G95"/>
      <c s="16" r="H95"/>
      <c s="90" r="I95"/>
      <c s="16" r="J95"/>
      <c s="16" r="K95"/>
      <c s="16" r="L95"/>
      <c s="16" r="M95"/>
      <c s="16" r="N95"/>
      <c s="16" r="O95"/>
      <c s="16" r="P95"/>
      <c s="16" r="Q95"/>
      <c s="16" r="R95"/>
      <c s="16" r="S95"/>
      <c s="16" r="T95"/>
      <c s="16" r="U95"/>
      <c s="16" r="V95"/>
      <c s="16" r="W95"/>
      <c s="16" r="X95"/>
      <c s="16" r="Y95"/>
      <c s="16" r="Z95"/>
      <c s="16" r="AA95"/>
      <c s="16" r="AB95"/>
      <c s="16" r="AC95"/>
      <c s="16" r="AD95"/>
      <c s="16" r="AE95"/>
      <c s="16" r="AF95"/>
      <c s="16" r="AG95"/>
    </row>
    <row r="96">
      <c s="16" r="A96"/>
      <c s="16" r="B96"/>
      <c s="172" r="C96"/>
      <c s="16" r="D96"/>
      <c s="16" r="E96"/>
      <c s="16" r="F96"/>
      <c s="16" r="G96"/>
      <c s="16" r="H96"/>
      <c s="90" r="I96"/>
      <c s="16" r="J96"/>
      <c s="16" r="K96"/>
      <c s="16" r="L96"/>
      <c s="16" r="M96"/>
      <c s="16" r="N96"/>
      <c s="16" r="O96"/>
      <c s="16" r="P96"/>
      <c s="16" r="Q96"/>
      <c s="16" r="R96"/>
      <c s="16" r="S96"/>
      <c s="16" r="T96"/>
      <c s="16" r="U96"/>
      <c s="16" r="V96"/>
      <c s="16" r="W96"/>
      <c s="16" r="X96"/>
      <c s="16" r="Y96"/>
      <c s="16" r="Z96"/>
      <c s="16" r="AA96"/>
      <c s="16" r="AB96"/>
      <c s="16" r="AC96"/>
      <c s="16" r="AD96"/>
      <c s="16" r="AE96"/>
      <c s="16" r="AF96"/>
      <c s="16" r="AG96"/>
    </row>
    <row r="97">
      <c s="16" r="A97"/>
      <c s="16" r="B97"/>
      <c t="s" s="172" r="C97">
        <v>1142</v>
      </c>
      <c t="s" s="16" r="D97">
        <v>4187</v>
      </c>
      <c t="s" s="16" r="E97">
        <v>4173</v>
      </c>
      <c t="s" s="16" r="F97">
        <v>4188</v>
      </c>
      <c t="s" s="16" r="G97">
        <v>4189</v>
      </c>
      <c s="16" r="H97"/>
      <c t="s" s="90" r="I97">
        <v>20</v>
      </c>
      <c s="195" r="J97">
        <v>41776</v>
      </c>
      <c s="16" r="K97"/>
      <c s="16" r="L97"/>
      <c s="16" r="M97"/>
      <c s="16" r="N97"/>
      <c s="16" r="O97"/>
      <c s="16" r="P97"/>
      <c s="16" r="Q97"/>
      <c s="16" r="R97"/>
      <c s="16" r="S97"/>
      <c s="16" r="T97"/>
      <c s="16" r="U97"/>
      <c s="16" r="V97"/>
      <c s="16" r="W97"/>
      <c s="16" r="X97"/>
      <c s="16" r="Y97"/>
      <c s="16" r="Z97"/>
      <c s="16" r="AA97"/>
      <c s="16" r="AB97"/>
      <c s="16" r="AC97"/>
      <c s="16" r="AD97"/>
      <c s="16" r="AE97"/>
      <c s="16" r="AF97"/>
      <c s="16" r="AG97"/>
    </row>
    <row r="98">
      <c s="172" r="A98"/>
      <c s="172" r="B98"/>
      <c t="s" s="172" r="C98">
        <v>1142</v>
      </c>
      <c t="s" s="172" r="D98">
        <v>4190</v>
      </c>
      <c t="s" s="172" r="E98">
        <v>4173</v>
      </c>
      <c t="s" s="172" r="F98">
        <v>4191</v>
      </c>
      <c t="s" s="172" r="G98">
        <v>1491</v>
      </c>
      <c s="172" r="H98"/>
      <c s="205" r="I98"/>
      <c s="172" r="J98"/>
      <c s="172" r="K98"/>
      <c s="172" r="L98"/>
      <c s="172" r="M98"/>
      <c s="172" r="N98"/>
      <c s="172" r="O98"/>
      <c s="172" r="P98"/>
      <c s="172" r="Q98"/>
      <c s="172" r="R98"/>
      <c s="172" r="S98"/>
      <c s="172" r="T98"/>
      <c s="172" r="U98"/>
      <c s="172" r="V98"/>
      <c s="172" r="W98"/>
      <c s="172" r="X98"/>
      <c s="172" r="Y98"/>
      <c s="172" r="Z98"/>
      <c s="172" r="AA98"/>
      <c s="172" r="AB98"/>
      <c s="172" r="AC98"/>
      <c s="172" r="AD98"/>
      <c s="172" r="AE98"/>
      <c s="172" r="AF98"/>
      <c s="172" r="AG98"/>
    </row>
    <row r="99">
      <c s="172" r="A99"/>
      <c s="172" r="B99"/>
      <c t="s" s="172" r="C99">
        <v>1142</v>
      </c>
      <c t="s" s="172" r="D99">
        <v>1492</v>
      </c>
      <c t="s" s="172" r="E99">
        <v>4173</v>
      </c>
      <c t="s" s="172" r="F99">
        <v>4192</v>
      </c>
      <c t="s" s="172" r="G99">
        <v>1494</v>
      </c>
      <c s="172" r="H99"/>
      <c t="s" s="205" r="I99">
        <v>20</v>
      </c>
      <c s="248" r="J99">
        <v>41776</v>
      </c>
      <c s="172" r="K99"/>
      <c s="172" r="L99"/>
      <c s="172" r="M99"/>
      <c s="172" r="N99"/>
      <c s="172" r="O99"/>
      <c s="172" r="P99"/>
      <c s="172" r="Q99"/>
      <c s="172" r="R99"/>
      <c s="172" r="S99"/>
      <c s="172" r="T99"/>
      <c s="172" r="U99"/>
      <c s="172" r="V99"/>
      <c s="172" r="W99"/>
      <c s="172" r="X99"/>
      <c s="172" r="Y99"/>
      <c s="172" r="Z99"/>
      <c s="172" r="AA99"/>
      <c s="172" r="AB99"/>
      <c s="172" r="AC99"/>
      <c s="16" r="AD99"/>
      <c s="16" r="AE99"/>
      <c s="16" r="AF99"/>
      <c s="16" r="AG99"/>
    </row>
    <row r="100">
      <c s="172" r="A100"/>
      <c s="172" r="B100"/>
      <c t="s" s="172" r="C100">
        <v>1142</v>
      </c>
      <c t="s" s="172" r="D100">
        <v>4193</v>
      </c>
      <c t="s" s="172" r="E100">
        <v>4173</v>
      </c>
      <c t="s" s="172" r="F100">
        <v>4194</v>
      </c>
      <c t="s" s="172" r="G100">
        <v>4195</v>
      </c>
      <c s="172" r="H100"/>
      <c t="s" s="205" r="I100">
        <v>20</v>
      </c>
      <c s="248" r="J100">
        <v>41776</v>
      </c>
      <c s="172" r="K100"/>
      <c s="172" r="L100"/>
      <c s="172" r="M100"/>
      <c s="172" r="N100"/>
      <c s="172" r="O100"/>
      <c s="172" r="P100"/>
      <c s="172" r="Q100"/>
      <c s="172" r="R100"/>
      <c s="172" r="S100"/>
      <c s="172" r="T100"/>
      <c s="172" r="U100"/>
      <c s="172" r="V100"/>
      <c s="172" r="W100"/>
      <c s="172" r="X100"/>
      <c s="172" r="Y100"/>
      <c s="172" r="Z100"/>
      <c s="172" r="AA100"/>
      <c s="172" r="AB100"/>
      <c s="172" r="AC100"/>
      <c s="16" r="AD100"/>
      <c s="16" r="AE100"/>
      <c s="16" r="AF100"/>
      <c s="16" r="AG100"/>
    </row>
    <row r="101">
      <c s="172" r="A101"/>
      <c s="172" r="B101"/>
      <c t="s" s="172" r="C101">
        <v>1142</v>
      </c>
      <c t="s" s="172" r="D101">
        <v>1498</v>
      </c>
      <c t="s" s="172" r="E101">
        <v>4173</v>
      </c>
      <c t="s" s="172" r="F101">
        <v>4196</v>
      </c>
      <c t="s" s="172" r="G101">
        <v>4197</v>
      </c>
      <c s="172" r="H101"/>
      <c t="s" s="205" r="I101">
        <v>20</v>
      </c>
      <c s="248" r="J101">
        <v>41776</v>
      </c>
      <c s="172" r="K101"/>
      <c s="172" r="L101"/>
      <c s="172" r="M101"/>
      <c s="172" r="N101"/>
      <c s="172" r="O101"/>
      <c s="172" r="P101"/>
      <c s="172" r="Q101"/>
      <c s="172" r="R101"/>
      <c s="172" r="S101"/>
      <c s="172" r="T101"/>
      <c s="172" r="U101"/>
      <c s="172" r="V101"/>
      <c s="172" r="W101"/>
      <c s="172" r="X101"/>
      <c s="172" r="Y101"/>
      <c s="172" r="Z101"/>
      <c s="172" r="AA101"/>
      <c s="172" r="AB101"/>
      <c s="172" r="AC101"/>
      <c s="16" r="AD101"/>
      <c s="16" r="AE101"/>
      <c s="16" r="AF101"/>
      <c s="16" r="AG101"/>
    </row>
    <row r="102">
      <c s="16" r="A102"/>
      <c s="16" r="B102"/>
      <c t="s" s="172" r="C102">
        <v>1142</v>
      </c>
      <c t="s" s="16" r="D102">
        <v>1501</v>
      </c>
      <c t="s" s="16" r="E102">
        <v>4173</v>
      </c>
      <c t="s" s="16" r="F102">
        <v>4198</v>
      </c>
      <c t="s" s="16" r="G102">
        <v>4199</v>
      </c>
      <c s="16" r="H102"/>
      <c t="s" s="90" r="I102">
        <v>20</v>
      </c>
      <c s="195" r="J102">
        <v>41776</v>
      </c>
      <c s="16" r="K102"/>
      <c s="16" r="L102"/>
      <c s="16" r="M102"/>
      <c s="16" r="N102"/>
      <c s="16" r="O102"/>
      <c s="16" r="P102"/>
      <c s="16" r="Q102"/>
      <c s="16" r="R102"/>
      <c s="16" r="S102"/>
      <c s="16" r="T102"/>
      <c s="16" r="U102"/>
      <c s="16" r="V102"/>
      <c s="16" r="W102"/>
      <c s="16" r="X102"/>
      <c s="16" r="Y102"/>
      <c s="16" r="Z102"/>
      <c s="16" r="AA102"/>
      <c s="16" r="AB102"/>
      <c s="16" r="AC102"/>
      <c s="16" r="AD102"/>
      <c s="16" r="AE102"/>
      <c s="16" r="AF102"/>
      <c s="16" r="AG102"/>
    </row>
    <row r="103">
      <c s="16" r="A103"/>
      <c s="16" r="B103"/>
      <c s="172" r="C103"/>
      <c s="16" r="D103"/>
      <c s="16" r="E103"/>
      <c s="16" r="F103"/>
      <c s="16" r="G103"/>
      <c s="16" r="H103"/>
      <c s="90" r="I103"/>
      <c s="16" r="J103"/>
      <c s="16" r="K103"/>
      <c s="16" r="L103"/>
      <c s="16" r="M103"/>
      <c s="16" r="N103"/>
      <c s="16" r="O103"/>
      <c s="16" r="P103"/>
      <c s="16" r="Q103"/>
      <c s="16" r="R103"/>
      <c s="16" r="S103"/>
      <c s="16" r="T103"/>
      <c s="16" r="U103"/>
      <c s="16" r="V103"/>
      <c s="16" r="W103"/>
      <c s="16" r="X103"/>
      <c s="16" r="Y103"/>
      <c s="16" r="Z103"/>
      <c s="16" r="AA103"/>
      <c s="16" r="AB103"/>
      <c s="16" r="AC103"/>
      <c s="16" r="AD103"/>
      <c s="16" r="AE103"/>
      <c s="16" r="AF103"/>
      <c s="16" r="AG103"/>
    </row>
    <row r="104">
      <c s="163" r="A104"/>
      <c s="172" r="B104"/>
      <c s="172" r="C104"/>
      <c s="172" r="D104"/>
      <c s="172" r="E104"/>
      <c s="172" r="F104"/>
      <c s="172" r="G104"/>
      <c s="172" r="H104"/>
      <c s="205" r="I104"/>
      <c s="172" r="J104"/>
      <c s="172" r="K104"/>
      <c s="172" r="L104"/>
      <c s="172" r="M104"/>
      <c s="172" r="N104"/>
      <c s="172" r="O104"/>
      <c s="172" r="P104"/>
      <c s="172" r="Q104"/>
      <c s="172" r="R104"/>
      <c s="172" r="S104"/>
      <c s="172" r="T104"/>
      <c s="172" r="U104"/>
      <c s="172" r="V104"/>
      <c s="172" r="W104"/>
      <c s="172" r="X104"/>
      <c s="172" r="Y104"/>
      <c s="172" r="Z104"/>
      <c s="172" r="AA104"/>
      <c s="172" r="AB104"/>
      <c s="172" r="AC104"/>
      <c s="16" r="AD104"/>
      <c s="16" r="AE104"/>
      <c s="16" r="AF104"/>
      <c s="16" r="AG104"/>
    </row>
    <row r="105">
      <c s="16" r="A105"/>
      <c s="16" r="B105"/>
      <c s="172" r="C105"/>
      <c s="16" r="D105"/>
      <c s="172" r="E105"/>
      <c s="16" r="F105"/>
      <c s="16" r="G105"/>
      <c s="16" r="H105"/>
      <c s="90" r="I105"/>
      <c s="16" r="J105"/>
      <c s="16" r="K105"/>
      <c s="16" r="L105"/>
      <c s="16" r="M105"/>
      <c s="16" r="N105"/>
      <c s="16" r="O105"/>
      <c s="16" r="P105"/>
      <c s="16" r="Q105"/>
      <c s="16" r="R105"/>
      <c s="16" r="S105"/>
      <c s="16" r="T105"/>
      <c s="16" r="U105"/>
      <c s="16" r="V105"/>
      <c s="16" r="W105"/>
      <c s="16" r="X105"/>
      <c s="16" r="Y105"/>
      <c s="16" r="Z105"/>
      <c s="16" r="AA105"/>
      <c s="16" r="AB105"/>
      <c s="16" r="AC105"/>
      <c s="16" r="AD105"/>
      <c s="16" r="AE105"/>
      <c s="16" r="AF105"/>
      <c s="16" r="AG105"/>
    </row>
    <row r="106">
      <c s="16" r="A106"/>
      <c s="16" r="B106"/>
      <c s="172" r="C106"/>
      <c s="16" r="D106"/>
      <c s="172" r="E106"/>
      <c s="16" r="F106"/>
      <c s="16" r="G106"/>
      <c s="16" r="H106"/>
      <c s="90" r="I106"/>
      <c s="16" r="J106"/>
      <c s="16" r="K106"/>
      <c s="16" r="L106"/>
      <c s="16" r="M106"/>
      <c s="16" r="N106"/>
      <c s="16" r="O106"/>
      <c s="16" r="P106"/>
      <c s="16" r="Q106"/>
      <c s="16" r="R106"/>
      <c s="16" r="S106"/>
      <c s="16" r="T106"/>
      <c s="16" r="U106"/>
      <c s="16" r="V106"/>
      <c s="16" r="W106"/>
      <c s="16" r="X106"/>
      <c s="16" r="Y106"/>
      <c s="16" r="Z106"/>
      <c s="16" r="AA106"/>
      <c s="16" r="AB106"/>
      <c s="16" r="AC106"/>
      <c s="16" r="AD106"/>
      <c s="16" r="AE106"/>
      <c s="16" r="AF106"/>
      <c s="16" r="AG106"/>
    </row>
    <row r="107">
      <c s="172" r="A107"/>
      <c s="172" r="B107"/>
      <c s="172" r="C107"/>
      <c s="172" r="D107"/>
      <c s="172" r="E107"/>
      <c s="172" r="F107"/>
      <c s="172" r="G107"/>
      <c s="172" r="H107"/>
      <c s="205" r="I107"/>
      <c s="172" r="J107"/>
      <c s="172" r="K107"/>
      <c s="172" r="L107"/>
      <c s="172" r="M107"/>
      <c s="172" r="N107"/>
      <c s="172" r="O107"/>
      <c s="172" r="P107"/>
      <c s="172" r="Q107"/>
      <c s="172" r="R107"/>
      <c s="172" r="S107"/>
      <c s="172" r="T107"/>
      <c s="172" r="U107"/>
      <c s="172" r="V107"/>
      <c s="172" r="W107"/>
      <c s="172" r="X107"/>
      <c s="172" r="Y107"/>
      <c s="172" r="Z107"/>
      <c s="172" r="AA107"/>
      <c s="172" r="AB107"/>
      <c s="172" r="AC107"/>
      <c s="172" r="AD107"/>
      <c s="172" r="AE107"/>
      <c s="172" r="AF107"/>
      <c s="172" r="AG107"/>
    </row>
    <row r="108">
      <c s="172" r="A108"/>
      <c s="172" r="B108"/>
      <c s="172" r="C108"/>
      <c s="172" r="D108"/>
      <c s="172" r="E108"/>
      <c s="172" r="F108"/>
      <c s="172" r="G108"/>
      <c s="172" r="H108"/>
      <c s="205" r="I108"/>
      <c s="172" r="J108"/>
      <c s="172" r="K108"/>
      <c s="172" r="L108"/>
      <c s="172" r="M108"/>
      <c s="172" r="N108"/>
      <c s="172" r="O108"/>
      <c s="172" r="P108"/>
      <c s="172" r="Q108"/>
      <c s="172" r="R108"/>
      <c s="172" r="S108"/>
      <c s="172" r="T108"/>
      <c s="172" r="U108"/>
      <c s="172" r="V108"/>
      <c s="172" r="W108"/>
      <c s="172" r="X108"/>
      <c s="172" r="Y108"/>
      <c s="172" r="Z108"/>
      <c s="172" r="AA108"/>
      <c s="172" r="AB108"/>
      <c s="172" r="AC108"/>
      <c s="172" r="AD108"/>
      <c s="172" r="AE108"/>
      <c s="172" r="AF108"/>
      <c s="172" r="AG108"/>
    </row>
    <row r="109">
      <c s="163" r="A109"/>
      <c s="16" r="B109"/>
      <c s="172" r="C109"/>
      <c s="16" r="D109"/>
      <c s="16" r="E109"/>
      <c s="16" r="F109"/>
      <c s="16" r="G109"/>
      <c s="16" r="H109"/>
      <c s="90" r="I109"/>
      <c s="16" r="J109"/>
      <c s="16" r="K109"/>
      <c s="16" r="L109"/>
      <c s="16" r="M109"/>
      <c s="16" r="N109"/>
      <c s="16" r="O109"/>
      <c s="16" r="P109"/>
      <c s="16" r="Q109"/>
      <c s="16" r="R109"/>
      <c s="16" r="S109"/>
      <c s="16" r="T109"/>
      <c s="16" r="U109"/>
      <c s="16" r="V109"/>
      <c s="16" r="W109"/>
      <c s="16" r="X109"/>
      <c s="16" r="Y109"/>
      <c s="16" r="Z109"/>
      <c s="16" r="AA109"/>
      <c s="16" r="AB109"/>
      <c s="16" r="AC109"/>
      <c s="16" r="AD109"/>
      <c s="16" r="AE109"/>
      <c s="16" r="AF109"/>
      <c s="16" r="AG109"/>
    </row>
    <row r="110">
      <c s="163" r="A110"/>
      <c s="16" r="B110"/>
      <c s="172" r="C110"/>
      <c s="16" r="D110"/>
      <c s="16" r="E110"/>
      <c s="16" r="F110"/>
      <c s="16" r="G110"/>
      <c s="16" r="H110"/>
      <c s="90" r="I110"/>
      <c s="16" r="J110"/>
      <c s="16" r="K110"/>
      <c s="16" r="L110"/>
      <c s="16" r="M110"/>
      <c s="16" r="N110"/>
      <c s="16" r="O110"/>
      <c s="16" r="P110"/>
      <c s="16" r="Q110"/>
      <c s="16" r="R110"/>
      <c s="16" r="S110"/>
      <c s="16" r="T110"/>
      <c s="16" r="U110"/>
      <c s="16" r="V110"/>
      <c s="16" r="W110"/>
      <c s="16" r="X110"/>
      <c s="16" r="Y110"/>
      <c s="16" r="Z110"/>
      <c s="16" r="AA110"/>
      <c s="16" r="AB110"/>
      <c s="16" r="AC110"/>
      <c s="16" r="AD110"/>
      <c s="16" r="AE110"/>
      <c s="16" r="AF110"/>
      <c s="16" r="AG110"/>
    </row>
    <row r="111">
      <c s="16" r="A111"/>
      <c s="16" r="B111"/>
      <c t="s" s="172" r="C111">
        <v>1303</v>
      </c>
      <c t="s" s="16" r="D111">
        <v>4200</v>
      </c>
      <c t="s" s="16" r="E111">
        <v>4201</v>
      </c>
      <c t="s" s="16" r="F111">
        <v>1559</v>
      </c>
      <c t="s" s="16" r="G111">
        <v>4202</v>
      </c>
      <c s="16" r="H111"/>
      <c t="s" s="90" r="I111">
        <v>20</v>
      </c>
      <c s="195" r="J111">
        <v>41776</v>
      </c>
      <c s="16" r="K111"/>
      <c s="16" r="L111"/>
      <c s="16" r="M111"/>
      <c s="16" r="N111"/>
      <c s="16" r="O111"/>
      <c s="16" r="P111"/>
      <c s="16" r="Q111"/>
      <c s="16" r="R111"/>
      <c s="16" r="S111"/>
      <c s="16" r="T111"/>
      <c s="16" r="U111"/>
      <c s="16" r="V111"/>
      <c s="16" r="W111"/>
      <c s="16" r="X111"/>
      <c s="16" r="Y111"/>
      <c s="16" r="Z111"/>
      <c s="16" r="AA111"/>
      <c s="16" r="AB111"/>
      <c s="16" r="AC111"/>
      <c s="16" r="AD111"/>
      <c s="16" r="AE111"/>
      <c s="16" r="AF111"/>
      <c s="16" r="AG111"/>
    </row>
    <row r="112">
      <c s="16" r="A112"/>
      <c s="16" r="B112"/>
      <c t="s" s="172" r="C112">
        <v>1303</v>
      </c>
      <c t="s" s="16" r="D112">
        <v>4203</v>
      </c>
      <c t="s" s="16" r="E112">
        <v>4201</v>
      </c>
      <c t="s" s="16" r="F112">
        <v>4204</v>
      </c>
      <c t="s" s="16" r="G112">
        <v>4205</v>
      </c>
      <c s="16" r="H112"/>
      <c t="s" s="90" r="I112">
        <v>20</v>
      </c>
      <c s="195" r="J112">
        <v>41776</v>
      </c>
      <c s="16" r="K112"/>
      <c s="16" r="L112"/>
      <c s="16" r="M112"/>
      <c s="16" r="N112"/>
      <c s="16" r="O112"/>
      <c s="16" r="P112"/>
      <c s="16" r="Q112"/>
      <c s="16" r="R112"/>
      <c s="16" r="S112"/>
      <c s="16" r="T112"/>
      <c s="16" r="U112"/>
      <c s="16" r="V112"/>
      <c s="16" r="W112"/>
      <c s="16" r="X112"/>
      <c s="16" r="Y112"/>
      <c s="16" r="Z112"/>
      <c s="16" r="AA112"/>
      <c s="16" r="AB112"/>
      <c s="16" r="AC112"/>
      <c s="16" r="AD112"/>
      <c s="16" r="AE112"/>
      <c s="16" r="AF112"/>
      <c s="16" r="AG112"/>
    </row>
    <row r="113">
      <c s="16" r="A113"/>
      <c s="16" r="B113"/>
      <c t="s" s="172" r="C113">
        <v>1303</v>
      </c>
      <c t="s" s="16" r="D113">
        <v>4206</v>
      </c>
      <c t="s" s="16" r="E113">
        <v>4201</v>
      </c>
      <c t="s" s="16" r="F113">
        <v>1571</v>
      </c>
      <c t="s" s="16" r="G113">
        <v>4207</v>
      </c>
      <c s="16" r="H113"/>
      <c t="s" s="90" r="I113">
        <v>20</v>
      </c>
      <c s="195" r="J113">
        <v>41776</v>
      </c>
      <c s="16" r="K113"/>
      <c s="16" r="L113"/>
      <c s="16" r="M113"/>
      <c s="16" r="N113"/>
      <c s="16" r="O113"/>
      <c s="16" r="P113"/>
      <c s="16" r="Q113"/>
      <c s="16" r="R113"/>
      <c s="16" r="S113"/>
      <c s="16" r="T113"/>
      <c s="16" r="U113"/>
      <c s="16" r="V113"/>
      <c s="16" r="W113"/>
      <c s="16" r="X113"/>
      <c s="16" r="Y113"/>
      <c s="16" r="Z113"/>
      <c s="16" r="AA113"/>
      <c s="16" r="AB113"/>
      <c s="16" r="AC113"/>
      <c s="16" r="AD113"/>
      <c s="16" r="AE113"/>
      <c s="16" r="AF113"/>
      <c s="16" r="AG113"/>
    </row>
    <row r="114">
      <c s="172" r="A114"/>
      <c s="172" r="B114"/>
      <c s="172" r="C114"/>
      <c s="172" r="D114"/>
      <c s="172" r="E114"/>
      <c s="172" r="F114"/>
      <c s="172" r="G114"/>
      <c s="172" r="H114"/>
      <c s="205" r="I114"/>
      <c s="172" r="J114"/>
      <c s="172" r="K114"/>
      <c s="172" r="L114"/>
      <c s="172" r="M114"/>
      <c s="172" r="N114"/>
      <c s="172" r="O114"/>
      <c s="172" r="P114"/>
      <c s="172" r="Q114"/>
      <c s="172" r="R114"/>
      <c s="172" r="S114"/>
      <c s="172" r="T114"/>
      <c s="172" r="U114"/>
      <c s="172" r="V114"/>
      <c s="172" r="W114"/>
      <c s="172" r="X114"/>
      <c s="172" r="Y114"/>
      <c s="172" r="Z114"/>
      <c s="172" r="AA114"/>
      <c s="172" r="AB114"/>
      <c s="172" r="AC114"/>
      <c s="172" r="AD114"/>
      <c s="16" r="AE114"/>
      <c s="16" r="AF114"/>
      <c s="16" r="AG114"/>
    </row>
    <row r="115">
      <c s="16" r="A115"/>
      <c s="16" r="B115"/>
      <c s="172" r="C115"/>
      <c s="172" r="D115"/>
      <c s="16" r="E115"/>
      <c s="172" r="F115"/>
      <c s="172" r="G115"/>
      <c s="16" r="H115"/>
      <c s="90" r="I115"/>
      <c s="16" r="J115"/>
      <c s="16" r="K115"/>
      <c s="16" r="L115"/>
      <c s="16" r="M115"/>
      <c s="16" r="N115"/>
      <c s="16" r="O115"/>
      <c s="16" r="P115"/>
      <c s="16" r="Q115"/>
      <c s="16" r="R115"/>
      <c s="16" r="S115"/>
      <c s="16" r="T115"/>
      <c s="16" r="U115"/>
      <c s="16" r="V115"/>
      <c s="16" r="W115"/>
      <c s="16" r="X115"/>
      <c s="16" r="Y115"/>
      <c s="16" r="Z115"/>
      <c s="16" r="AA115"/>
      <c s="16" r="AB115"/>
      <c s="16" r="AC115"/>
      <c s="16" r="AD115"/>
      <c s="16" r="AE115"/>
      <c s="16" r="AF115"/>
      <c s="16" r="AG115"/>
    </row>
    <row r="116">
      <c s="16" r="A116"/>
      <c s="16" r="B116"/>
      <c s="172" r="C116"/>
      <c s="172" r="D116"/>
      <c s="16" r="E116"/>
      <c s="172" r="F116"/>
      <c s="172" r="G116"/>
      <c s="16" r="H116"/>
      <c s="90" r="I116"/>
      <c s="16" r="J116"/>
      <c s="16" r="K116"/>
      <c s="16" r="L116"/>
      <c s="16" r="M116"/>
      <c s="16" r="N116"/>
      <c s="16" r="O116"/>
      <c s="16" r="P116"/>
      <c s="16" r="Q116"/>
      <c s="16" r="R116"/>
      <c s="16" r="S116"/>
      <c s="16" r="T116"/>
      <c s="16" r="U116"/>
      <c s="16" r="V116"/>
      <c s="16" r="W116"/>
      <c s="16" r="X116"/>
      <c s="16" r="Y116"/>
      <c s="16" r="Z116"/>
      <c s="16" r="AA116"/>
      <c s="16" r="AB116"/>
      <c s="16" r="AC116"/>
      <c s="16" r="AD116"/>
      <c s="16" r="AE116"/>
      <c s="16" r="AF116"/>
      <c s="16" r="AG116"/>
    </row>
    <row r="117">
      <c s="16" r="A117"/>
      <c s="16" r="B117"/>
      <c s="172" r="C117"/>
      <c s="172" r="D117"/>
      <c s="16" r="E117"/>
      <c s="172" r="F117"/>
      <c s="172" r="G117"/>
      <c s="16" r="H117"/>
      <c s="90" r="I117"/>
      <c s="16" r="J117"/>
      <c s="16" r="K117"/>
      <c s="16" r="L117"/>
      <c s="16" r="M117"/>
      <c s="16" r="N117"/>
      <c s="16" r="O117"/>
      <c s="16" r="P117"/>
      <c s="16" r="Q117"/>
      <c s="16" r="R117"/>
      <c s="16" r="S117"/>
      <c s="16" r="T117"/>
      <c s="16" r="U117"/>
      <c s="16" r="V117"/>
      <c s="16" r="W117"/>
      <c s="16" r="X117"/>
      <c s="16" r="Y117"/>
      <c s="16" r="Z117"/>
      <c s="16" r="AA117"/>
      <c s="16" r="AB117"/>
      <c s="16" r="AC117"/>
      <c s="16" r="AD117"/>
      <c s="16" r="AE117"/>
      <c s="16" r="AF117"/>
      <c s="16" r="AG117"/>
    </row>
    <row r="118">
      <c s="16" r="A118"/>
      <c s="16" r="B118"/>
      <c s="172" r="C118"/>
      <c s="172" r="D118"/>
      <c s="16" r="E118"/>
      <c s="172" r="F118"/>
      <c s="172" r="G118"/>
      <c s="16" r="H118"/>
      <c s="90" r="I118"/>
      <c s="16" r="J118"/>
      <c s="16" r="K118"/>
      <c s="16" r="L118"/>
      <c s="16" r="M118"/>
      <c s="16" r="N118"/>
      <c s="16" r="O118"/>
      <c s="16" r="P118"/>
      <c s="16" r="Q118"/>
      <c s="16" r="R118"/>
      <c s="16" r="S118"/>
      <c s="16" r="T118"/>
      <c s="16" r="U118"/>
      <c s="16" r="V118"/>
      <c s="16" r="W118"/>
      <c s="16" r="X118"/>
      <c s="16" r="Y118"/>
      <c s="16" r="Z118"/>
      <c s="16" r="AA118"/>
      <c s="16" r="AB118"/>
      <c s="16" r="AC118"/>
      <c s="16" r="AD118"/>
      <c s="16" r="AE118"/>
      <c s="16" r="AF118"/>
      <c s="16" r="AG118"/>
    </row>
    <row r="119">
      <c s="16" r="A119"/>
      <c s="16" r="B119"/>
      <c s="172" r="C119"/>
      <c s="172" r="D119"/>
      <c s="16" r="E119"/>
      <c s="172" r="F119"/>
      <c s="172" r="G119"/>
      <c s="16" r="H119"/>
      <c s="90" r="I119"/>
      <c s="16" r="J119"/>
      <c s="16" r="K119"/>
      <c s="16" r="L119"/>
      <c s="16" r="M119"/>
      <c s="16" r="N119"/>
      <c s="16" r="O119"/>
      <c s="16" r="P119"/>
      <c s="16" r="Q119"/>
      <c s="16" r="R119"/>
      <c s="16" r="S119"/>
      <c s="16" r="T119"/>
      <c s="16" r="U119"/>
      <c s="16" r="V119"/>
      <c s="16" r="W119"/>
      <c s="16" r="X119"/>
      <c s="16" r="Y119"/>
      <c s="16" r="Z119"/>
      <c s="16" r="AA119"/>
      <c s="16" r="AB119"/>
      <c s="16" r="AC119"/>
      <c s="16" r="AD119"/>
      <c s="16" r="AE119"/>
      <c s="16" r="AF119"/>
      <c s="16" r="AG119"/>
    </row>
    <row r="120">
      <c s="172" r="A120"/>
      <c s="172" r="B120"/>
      <c s="172" r="C120"/>
      <c s="172" r="D120"/>
      <c s="172" r="E120"/>
      <c s="172" r="F120"/>
      <c s="172" r="G120"/>
      <c s="172" r="H120"/>
      <c s="205" r="I120"/>
      <c s="172" r="J120"/>
      <c s="172" r="K120"/>
      <c s="172" r="L120"/>
      <c s="172" r="M120"/>
      <c s="172" r="N120"/>
      <c s="172" r="O120"/>
      <c s="172" r="P120"/>
      <c s="172" r="Q120"/>
      <c s="172" r="R120"/>
      <c s="172" r="S120"/>
      <c s="172" r="T120"/>
      <c s="172" r="U120"/>
      <c s="172" r="V120"/>
      <c s="172" r="W120"/>
      <c s="172" r="X120"/>
      <c s="172" r="Y120"/>
      <c s="172" r="Z120"/>
      <c s="172" r="AA120"/>
      <c s="172" r="AB120"/>
      <c s="172" r="AC120"/>
      <c s="172" r="AD120"/>
      <c s="172" r="AE120"/>
      <c s="172" r="AF120"/>
      <c s="172" r="AG120"/>
      <c s="139" r="AH120"/>
      <c s="139" r="AI120"/>
    </row>
    <row r="121">
      <c s="16" r="A121"/>
      <c s="16" r="B121"/>
      <c s="172" r="C121"/>
      <c s="16" r="D121"/>
      <c s="16" r="E121"/>
      <c s="16" r="F121"/>
      <c s="16" r="G121"/>
      <c s="16" r="H121"/>
      <c s="90" r="I121"/>
      <c s="16" r="J121"/>
      <c s="16" r="K121"/>
      <c s="16" r="L121"/>
      <c s="16" r="M121"/>
      <c s="16" r="N121"/>
      <c s="16" r="O121"/>
      <c s="16" r="P121"/>
      <c s="16" r="Q121"/>
      <c s="16" r="R121"/>
      <c s="16" r="S121"/>
      <c s="16" r="T121"/>
      <c s="16" r="U121"/>
      <c s="16" r="V121"/>
      <c s="16" r="W121"/>
      <c s="16" r="X121"/>
      <c s="16" r="Y121"/>
      <c s="16" r="Z121"/>
      <c s="16" r="AA121"/>
      <c s="16" r="AB121"/>
      <c s="16" r="AC121"/>
      <c s="16" r="AD121"/>
      <c s="16" r="AE121"/>
      <c s="16" r="AF121"/>
      <c s="16" r="AG121"/>
    </row>
    <row r="122">
      <c s="16" r="A122"/>
      <c s="16" r="B122"/>
      <c s="172" r="C122"/>
      <c s="16" r="D122"/>
      <c s="16" r="E122"/>
      <c s="16" r="F122"/>
      <c s="16" r="G122"/>
      <c s="16" r="H122"/>
      <c s="90" r="I122"/>
      <c s="16" r="J122"/>
      <c s="16" r="K122"/>
      <c s="16" r="L122"/>
      <c s="16" r="M122"/>
      <c s="16" r="N122"/>
      <c s="16" r="O122"/>
      <c s="16" r="P122"/>
      <c s="16" r="Q122"/>
      <c s="16" r="R122"/>
      <c s="16" r="S122"/>
      <c s="16" r="T122"/>
      <c s="16" r="U122"/>
      <c s="16" r="V122"/>
      <c s="16" r="W122"/>
      <c s="16" r="X122"/>
      <c s="16" r="Y122"/>
      <c s="16" r="Z122"/>
      <c s="16" r="AA122"/>
      <c s="16" r="AB122"/>
      <c s="16" r="AC122"/>
      <c s="16" r="AD122"/>
      <c s="16" r="AE122"/>
      <c s="16" r="AF122"/>
      <c s="16" r="AG122"/>
    </row>
    <row r="123">
      <c s="16" r="A123"/>
      <c s="16" r="B123"/>
      <c s="172" r="C123"/>
      <c s="16" r="D123"/>
      <c s="16" r="E123"/>
      <c s="16" r="F123"/>
      <c s="16" r="G123"/>
      <c s="16" r="H123"/>
      <c s="90" r="I123"/>
      <c s="16" r="J123"/>
      <c s="16" r="K123"/>
      <c s="16" r="L123"/>
      <c s="16" r="M123"/>
      <c s="16" r="N123"/>
      <c s="16" r="O123"/>
      <c s="16" r="P123"/>
      <c s="16" r="Q123"/>
      <c s="16" r="R123"/>
      <c s="16" r="S123"/>
      <c s="16" r="T123"/>
      <c s="16" r="U123"/>
      <c s="16" r="V123"/>
      <c s="16" r="W123"/>
      <c s="16" r="X123"/>
      <c s="16" r="Y123"/>
      <c s="16" r="Z123"/>
      <c s="16" r="AA123"/>
      <c s="16" r="AB123"/>
      <c s="16" r="AC123"/>
      <c s="16" r="AD123"/>
      <c s="16" r="AE123"/>
      <c s="16" r="AF123"/>
      <c s="16" r="AG123"/>
    </row>
    <row r="124">
      <c s="172" r="A124"/>
      <c s="172" r="B124"/>
      <c s="172" r="C124"/>
      <c s="172" r="D124"/>
      <c s="172" r="E124"/>
      <c s="172" r="F124"/>
      <c s="172" r="G124"/>
      <c s="172" r="H124"/>
      <c s="205" r="I124"/>
      <c s="172" r="J124"/>
      <c s="172" r="K124"/>
      <c s="172" r="L124"/>
      <c s="172" r="M124"/>
      <c s="172" r="N124"/>
      <c s="172" r="O124"/>
      <c s="172" r="P124"/>
      <c s="172" r="Q124"/>
      <c s="172" r="R124"/>
      <c s="172" r="S124"/>
      <c s="172" r="T124"/>
      <c s="172" r="U124"/>
      <c s="172" r="V124"/>
      <c s="172" r="W124"/>
      <c s="172" r="X124"/>
      <c s="172" r="Y124"/>
      <c s="172" r="Z124"/>
      <c s="172" r="AA124"/>
      <c s="172" r="AB124"/>
      <c s="172" r="AC124"/>
      <c s="172" r="AD124"/>
      <c s="172" r="AE124"/>
      <c s="172" r="AF124"/>
      <c s="172" r="AG124"/>
      <c s="139" r="AH124"/>
      <c s="139" r="AI124"/>
    </row>
    <row r="125">
      <c s="16" r="A125"/>
      <c s="16" r="B125"/>
      <c s="172" r="C125"/>
      <c s="16" r="D125"/>
      <c s="16" r="E125"/>
      <c s="16" r="F125"/>
      <c s="16" r="G125"/>
      <c s="16" r="H125"/>
      <c s="90" r="I125"/>
      <c s="16" r="J125"/>
      <c s="16" r="K125"/>
      <c s="16" r="L125"/>
      <c s="16" r="M125"/>
      <c s="16" r="N125"/>
      <c s="16" r="O125"/>
      <c s="16" r="P125"/>
      <c s="16" r="Q125"/>
      <c s="16" r="R125"/>
      <c s="16" r="S125"/>
      <c s="16" r="T125"/>
      <c s="16" r="U125"/>
      <c s="16" r="V125"/>
      <c s="16" r="W125"/>
      <c s="16" r="X125"/>
      <c s="16" r="Y125"/>
      <c s="16" r="Z125"/>
      <c s="16" r="AA125"/>
      <c s="16" r="AB125"/>
      <c s="16" r="AC125"/>
      <c s="16" r="AD125"/>
      <c s="16" r="AE125"/>
      <c s="16" r="AF125"/>
      <c s="16" r="AG125"/>
    </row>
    <row r="126">
      <c s="16" r="A126"/>
      <c s="16" r="B126"/>
      <c s="172" r="C126"/>
      <c s="16" r="D126"/>
      <c s="16" r="E126"/>
      <c s="16" r="F126"/>
      <c s="16" r="G126"/>
      <c s="16" r="H126"/>
      <c s="90" r="I126"/>
      <c s="16" r="J126"/>
      <c s="16" r="K126"/>
      <c s="16" r="L126"/>
      <c s="16" r="M126"/>
      <c s="16" r="N126"/>
      <c s="16" r="O126"/>
      <c s="16" r="P126"/>
      <c s="16" r="Q126"/>
      <c s="16" r="R126"/>
      <c s="16" r="S126"/>
      <c s="16" r="T126"/>
      <c s="16" r="U126"/>
      <c s="16" r="V126"/>
      <c s="16" r="W126"/>
      <c s="16" r="X126"/>
      <c s="16" r="Y126"/>
      <c s="16" r="Z126"/>
      <c s="16" r="AA126"/>
      <c s="16" r="AB126"/>
      <c s="16" r="AC126"/>
      <c s="16" r="AD126"/>
      <c s="16" r="AE126"/>
      <c s="16" r="AF126"/>
      <c s="16" r="AG126"/>
    </row>
    <row r="127">
      <c s="16" r="A127"/>
      <c s="16" r="B127"/>
      <c s="172" r="C127"/>
      <c s="16" r="D127"/>
      <c s="16" r="E127"/>
      <c s="16" r="F127"/>
      <c s="16" r="G127"/>
      <c s="16" r="H127"/>
      <c s="90" r="I127"/>
      <c s="16" r="J127"/>
      <c s="16" r="K127"/>
      <c s="16" r="L127"/>
      <c s="16" r="M127"/>
      <c s="16" r="N127"/>
      <c s="16" r="O127"/>
      <c s="16" r="P127"/>
      <c s="16" r="Q127"/>
      <c s="16" r="R127"/>
      <c s="16" r="S127"/>
      <c s="16" r="T127"/>
      <c s="16" r="U127"/>
      <c s="16" r="V127"/>
      <c s="16" r="W127"/>
      <c s="16" r="X127"/>
      <c s="16" r="Y127"/>
      <c s="16" r="Z127"/>
      <c s="16" r="AA127"/>
      <c s="16" r="AB127"/>
      <c s="16" r="AC127"/>
      <c s="16" r="AD127"/>
      <c s="16" r="AE127"/>
      <c s="16" r="AF127"/>
      <c s="16" r="AG127"/>
    </row>
    <row r="128">
      <c s="172" r="A128"/>
      <c s="172" r="B128"/>
      <c s="172" r="C128"/>
      <c s="172" r="D128"/>
      <c s="172" r="E128"/>
      <c s="172" r="F128"/>
      <c s="172" r="G128"/>
      <c s="172" r="H128"/>
      <c s="205" r="I128"/>
      <c s="172" r="J128"/>
      <c s="172" r="K128"/>
      <c s="172" r="L128"/>
      <c s="172" r="M128"/>
      <c s="172" r="N128"/>
      <c s="172" r="O128"/>
      <c s="172" r="P128"/>
      <c s="172" r="Q128"/>
      <c s="172" r="R128"/>
      <c s="172" r="S128"/>
      <c s="172" r="T128"/>
      <c s="172" r="U128"/>
      <c s="172" r="V128"/>
      <c s="172" r="W128"/>
      <c s="172" r="X128"/>
      <c s="172" r="Y128"/>
      <c s="172" r="Z128"/>
      <c s="172" r="AA128"/>
      <c s="172" r="AB128"/>
      <c s="172" r="AC128"/>
      <c s="172" r="AD128"/>
      <c s="172" r="AE128"/>
      <c s="172" r="AF128"/>
      <c s="172" r="AG128"/>
      <c s="139" r="AH128"/>
      <c s="139" r="AI128"/>
    </row>
    <row r="129">
      <c s="172" r="A129"/>
      <c s="172" r="B129"/>
      <c s="172" r="C129"/>
      <c s="172" r="D129"/>
      <c s="172" r="E129"/>
      <c s="172" r="F129"/>
      <c s="172" r="G129"/>
      <c s="172" r="H129"/>
      <c s="172" r="I129"/>
      <c s="172" r="J129"/>
      <c s="172" r="K129"/>
      <c s="172" r="L129"/>
      <c s="172" r="M129"/>
      <c s="172" r="N129"/>
      <c s="172" r="O129"/>
      <c s="172" r="P129"/>
      <c s="172" r="Q129"/>
      <c s="172" r="R129"/>
      <c s="172" r="S129"/>
      <c s="172" r="T129"/>
      <c s="172" r="U129"/>
      <c s="172" r="V129"/>
      <c s="172" r="W129"/>
      <c s="172" r="X129"/>
      <c s="172" r="Y129"/>
      <c s="172" r="Z129"/>
      <c s="172" r="AA129"/>
      <c s="172" r="AB129"/>
      <c s="172" r="AC129"/>
      <c s="172" r="AD129"/>
      <c s="172" r="AE129"/>
      <c s="172" r="AF129"/>
      <c s="172" r="AG129"/>
      <c s="139" r="AH129"/>
      <c s="139" r="AI129"/>
    </row>
    <row r="130">
      <c s="16" r="A130"/>
      <c s="16" r="B130"/>
      <c s="172" r="C130"/>
      <c s="16" r="D130"/>
      <c s="16" r="E130"/>
      <c s="16" r="F130"/>
      <c s="16" r="G130"/>
      <c s="16" r="H130"/>
      <c s="16" r="I130"/>
      <c s="16" r="J130"/>
      <c s="16" r="K130"/>
      <c s="16" r="L130"/>
      <c s="16" r="M130"/>
      <c s="16" r="N130"/>
      <c s="16" r="O130"/>
      <c s="16" r="P130"/>
      <c s="16" r="Q130"/>
      <c s="16" r="R130"/>
      <c s="16" r="S130"/>
      <c s="16" r="T130"/>
      <c s="16" r="U130"/>
      <c s="16" r="V130"/>
      <c s="16" r="W130"/>
      <c s="16" r="X130"/>
      <c s="16" r="Y130"/>
      <c s="16" r="Z130"/>
      <c s="16" r="AA130"/>
      <c s="16" r="AB130"/>
      <c s="16" r="AC130"/>
      <c s="16" r="AD130"/>
      <c s="16" r="AE130"/>
      <c s="16" r="AF130"/>
      <c s="16" r="AG130"/>
    </row>
    <row r="131">
      <c s="16" r="A131"/>
      <c s="16" r="B131"/>
      <c s="172" r="C131"/>
      <c s="16" r="D131"/>
      <c s="16" r="E131"/>
      <c s="16" r="F131"/>
      <c s="16" r="G131"/>
      <c s="16" r="H131"/>
      <c s="90" r="I131"/>
      <c s="16" r="J131"/>
      <c s="16" r="K131"/>
      <c s="16" r="L131"/>
      <c s="16" r="M131"/>
      <c s="16" r="N131"/>
      <c s="16" r="O131"/>
      <c s="16" r="P131"/>
      <c s="16" r="Q131"/>
      <c s="16" r="R131"/>
      <c s="16" r="S131"/>
      <c s="16" r="T131"/>
      <c s="16" r="U131"/>
      <c s="16" r="V131"/>
      <c s="16" r="W131"/>
      <c s="16" r="X131"/>
      <c s="16" r="Y131"/>
      <c s="16" r="Z131"/>
      <c s="16" r="AA131"/>
      <c s="16" r="AB131"/>
      <c s="16" r="AC131"/>
      <c s="16" r="AD131"/>
      <c s="16" r="AE131"/>
      <c s="16" r="AF131"/>
      <c s="16" r="AG131"/>
    </row>
    <row r="132">
      <c s="16" r="A132"/>
      <c s="16" r="B132"/>
      <c s="172" r="C132"/>
      <c s="16" r="D132"/>
      <c s="16" r="E132"/>
      <c s="16" r="F132"/>
      <c s="16" r="G132"/>
      <c s="16" r="H132"/>
      <c s="90" r="I132"/>
      <c s="16" r="J132"/>
      <c s="16" r="K132"/>
      <c s="16" r="L132"/>
      <c s="16" r="M132"/>
      <c s="16" r="N132"/>
      <c s="16" r="O132"/>
      <c s="16" r="P132"/>
      <c s="16" r="Q132"/>
      <c s="16" r="R132"/>
      <c s="16" r="S132"/>
      <c s="16" r="T132"/>
      <c s="16" r="U132"/>
      <c s="16" r="V132"/>
      <c s="16" r="W132"/>
      <c s="16" r="X132"/>
      <c s="16" r="Y132"/>
      <c s="16" r="Z132"/>
      <c s="16" r="AA132"/>
      <c s="16" r="AB132"/>
      <c s="16" r="AC132"/>
      <c s="16" r="AD132"/>
      <c s="16" r="AE132"/>
      <c s="16" r="AF132"/>
      <c s="16" r="AG132"/>
    </row>
    <row r="133">
      <c s="16" r="A133"/>
      <c s="16" r="B133"/>
      <c s="172" r="C133"/>
      <c s="16" r="D133"/>
      <c s="16" r="E133"/>
      <c s="16" r="F133"/>
      <c s="16" r="G133"/>
      <c s="16" r="H133"/>
      <c s="90" r="I133"/>
      <c s="16" r="J133"/>
      <c s="16" r="K133"/>
      <c s="16" r="L133"/>
      <c s="16" r="M133"/>
      <c s="16" r="N133"/>
      <c s="16" r="O133"/>
      <c s="16" r="P133"/>
      <c s="16" r="Q133"/>
      <c s="16" r="R133"/>
      <c s="16" r="S133"/>
      <c s="16" r="T133"/>
      <c s="16" r="U133"/>
      <c s="16" r="V133"/>
      <c s="16" r="W133"/>
      <c s="16" r="X133"/>
      <c s="16" r="Y133"/>
      <c s="16" r="Z133"/>
      <c s="16" r="AA133"/>
      <c s="16" r="AB133"/>
      <c s="16" r="AC133"/>
      <c s="16" r="AD133"/>
      <c s="16" r="AE133"/>
      <c s="16" r="AF133"/>
      <c s="16" r="AG133"/>
    </row>
    <row r="134">
      <c s="16" r="A134"/>
      <c s="16" r="B134"/>
      <c s="172" r="C134"/>
      <c s="16" r="D134"/>
      <c s="16" r="E134"/>
      <c s="16" r="F134"/>
      <c s="16" r="G134"/>
      <c s="16" r="H134"/>
      <c s="16" r="I134"/>
      <c s="16" r="J134"/>
      <c s="16" r="K134"/>
      <c s="16" r="L134"/>
      <c s="16" r="M134"/>
      <c s="16" r="N134"/>
      <c s="16" r="O134"/>
      <c s="16" r="P134"/>
      <c s="16" r="Q134"/>
      <c s="16" r="R134"/>
      <c s="16" r="S134"/>
      <c s="16" r="T134"/>
      <c s="16" r="U134"/>
      <c s="16" r="V134"/>
      <c s="16" r="W134"/>
      <c s="16" r="X134"/>
      <c s="16" r="Y134"/>
      <c s="16" r="Z134"/>
      <c s="16" r="AA134"/>
      <c s="16" r="AB134"/>
      <c s="16" r="AC134"/>
      <c s="16" r="AD134"/>
    </row>
    <row r="135">
      <c s="16" r="A135"/>
      <c s="16" r="B135"/>
      <c s="172" r="C135"/>
      <c s="16" r="D135"/>
      <c s="16" r="E135"/>
      <c s="16" r="F135"/>
      <c s="16" r="G135"/>
      <c s="16" r="H135"/>
      <c s="16" r="I135"/>
      <c s="16" r="J135"/>
      <c s="16" r="K135"/>
      <c s="16" r="L135"/>
      <c s="16" r="M135"/>
      <c s="16" r="N135"/>
      <c s="16" r="O135"/>
      <c s="16" r="P135"/>
      <c s="16" r="Q135"/>
      <c s="16" r="R135"/>
      <c s="16" r="S135"/>
      <c s="16" r="T135"/>
      <c s="16" r="U135"/>
      <c s="16" r="V135"/>
      <c s="16" r="W135"/>
      <c s="16" r="X135"/>
      <c s="16" r="Y135"/>
      <c s="16" r="Z135"/>
      <c s="16" r="AA135"/>
      <c s="16" r="AB135"/>
      <c s="16" r="AC135"/>
      <c s="16" r="AD135"/>
    </row>
    <row r="136">
      <c s="16" r="A136"/>
      <c s="16" r="B136"/>
      <c s="172" r="C136"/>
      <c s="172" r="D136"/>
      <c s="16" r="E136"/>
      <c s="16" r="F136"/>
      <c s="16" r="G136"/>
      <c s="16" r="H136"/>
      <c s="90" r="I136"/>
      <c s="172" r="J136"/>
      <c s="90" r="K136"/>
      <c s="16" r="L136"/>
      <c s="16" r="M136"/>
      <c s="16" r="N136"/>
      <c s="16" r="O136"/>
      <c s="16" r="P136"/>
      <c s="16" r="Q136"/>
      <c s="16" r="R136"/>
      <c s="16" r="S136"/>
      <c s="16" r="T136"/>
      <c s="16" r="U136"/>
      <c s="16" r="V136"/>
      <c s="16" r="W136"/>
      <c s="16" r="X136"/>
      <c s="16" r="Y136"/>
      <c s="16" r="Z136"/>
      <c s="16" r="AA136"/>
      <c s="16" r="AB136"/>
      <c s="16" r="AC136"/>
      <c s="16" r="AD136"/>
      <c s="16" r="AE136"/>
      <c s="16" r="AF136"/>
      <c s="16" r="AG136"/>
    </row>
    <row r="137">
      <c s="16" r="A137"/>
      <c s="16" r="B137"/>
      <c s="172" r="C137"/>
      <c s="16" r="D137"/>
      <c s="16" r="E137"/>
      <c s="16" r="F137"/>
      <c s="16" r="G137"/>
      <c s="16" r="H137"/>
      <c s="90" r="I137"/>
      <c s="16" r="J137"/>
      <c s="16" r="K137"/>
      <c s="16" r="L137"/>
      <c s="16" r="M137"/>
      <c s="16" r="N137"/>
      <c s="16" r="O137"/>
      <c s="16" r="P137"/>
      <c s="16" r="Q137"/>
      <c s="16" r="R137"/>
      <c s="16" r="S137"/>
      <c s="16" r="T137"/>
      <c s="16" r="U137"/>
      <c s="16" r="V137"/>
      <c s="16" r="W137"/>
      <c s="16" r="X137"/>
      <c s="16" r="Y137"/>
      <c s="16" r="Z137"/>
      <c s="16" r="AA137"/>
      <c s="16" r="AB137"/>
      <c s="16" r="AC137"/>
      <c s="16" r="AD137"/>
      <c s="16" r="AE137"/>
      <c s="16" r="AF137"/>
      <c s="16" r="AG137"/>
    </row>
    <row r="138">
      <c s="16" r="A138"/>
      <c s="16" r="B138"/>
      <c s="172" r="C138"/>
      <c s="16" r="D138"/>
      <c s="16" r="E138"/>
      <c s="16" r="F138"/>
      <c s="16" r="G138"/>
      <c s="16" r="H138"/>
      <c s="90" r="I138"/>
      <c s="16" r="J138"/>
      <c s="16" r="K138"/>
      <c s="16" r="L138"/>
      <c s="16" r="M138"/>
      <c s="16" r="N138"/>
      <c s="16" r="O138"/>
      <c s="16" r="P138"/>
      <c s="16" r="Q138"/>
      <c s="16" r="R138"/>
      <c s="16" r="S138"/>
      <c s="16" r="T138"/>
      <c s="16" r="U138"/>
      <c s="16" r="V138"/>
      <c s="16" r="W138"/>
      <c s="16" r="X138"/>
      <c s="16" r="Y138"/>
      <c s="16" r="Z138"/>
      <c s="16" r="AA138"/>
      <c s="16" r="AB138"/>
      <c s="16" r="AC138"/>
      <c s="16" r="AD138"/>
      <c s="16" r="AE138"/>
      <c s="16" r="AF138"/>
      <c s="16" r="AG138"/>
    </row>
    <row r="139">
      <c s="16" r="A139"/>
      <c s="16" r="B139"/>
      <c s="172" r="C139"/>
      <c s="16" r="D139"/>
      <c s="16" r="E139"/>
      <c s="16" r="F139"/>
      <c s="16" r="G139"/>
      <c s="16" r="H139"/>
      <c s="90" r="I139"/>
      <c s="16" r="J139"/>
      <c s="16" r="K139"/>
      <c s="16" r="L139"/>
      <c s="16" r="M139"/>
      <c s="16" r="N139"/>
      <c s="16" r="O139"/>
      <c s="16" r="P139"/>
      <c s="16" r="Q139"/>
      <c s="16" r="R139"/>
      <c s="16" r="S139"/>
      <c s="16" r="T139"/>
      <c s="16" r="U139"/>
      <c s="16" r="V139"/>
      <c s="16" r="W139"/>
      <c s="16" r="X139"/>
      <c s="16" r="Y139"/>
      <c s="16" r="Z139"/>
      <c s="16" r="AA139"/>
      <c s="16" r="AB139"/>
      <c s="16" r="AC139"/>
      <c s="16" r="AD139"/>
      <c s="16" r="AE139"/>
      <c s="16" r="AF139"/>
      <c s="16" r="AG139"/>
    </row>
    <row r="140">
      <c s="16" r="A140"/>
      <c s="16" r="B140"/>
      <c s="172" r="C140"/>
      <c s="16" r="D140"/>
      <c s="16" r="E140"/>
      <c s="16" r="F140"/>
      <c s="16" r="G140"/>
      <c s="16" r="H140"/>
      <c s="90" r="I140"/>
      <c s="16" r="J140"/>
      <c s="16" r="K140"/>
      <c s="16" r="L140"/>
      <c s="16" r="M140"/>
      <c s="16" r="N140"/>
      <c s="16" r="O140"/>
      <c s="16" r="P140"/>
      <c s="16" r="Q140"/>
      <c s="16" r="R140"/>
      <c s="16" r="S140"/>
      <c s="16" r="T140"/>
      <c s="16" r="U140"/>
      <c s="16" r="V140"/>
      <c s="16" r="W140"/>
      <c s="16" r="X140"/>
      <c s="16" r="Y140"/>
      <c s="16" r="Z140"/>
      <c s="16" r="AA140"/>
      <c s="16" r="AB140"/>
      <c s="16" r="AC140"/>
      <c s="16" r="AD140"/>
      <c s="16" r="AE140"/>
      <c s="16" r="AF140"/>
      <c s="16" r="AG140"/>
    </row>
    <row r="141">
      <c s="16" r="A141"/>
      <c s="16" r="B141"/>
      <c s="172" r="C141"/>
      <c s="16" r="D141"/>
      <c s="16" r="E141"/>
      <c s="16" r="F141"/>
      <c s="16" r="G141"/>
      <c s="16" r="H141"/>
      <c s="90" r="I141"/>
      <c s="16" r="J141"/>
      <c s="16" r="K141"/>
      <c s="16" r="L141"/>
      <c s="16" r="M141"/>
      <c s="16" r="N141"/>
      <c s="16" r="O141"/>
      <c s="16" r="P141"/>
      <c s="16" r="Q141"/>
      <c s="16" r="R141"/>
      <c s="16" r="S141"/>
      <c s="16" r="T141"/>
      <c s="16" r="U141"/>
      <c s="16" r="V141"/>
      <c s="16" r="W141"/>
      <c s="16" r="X141"/>
      <c s="16" r="Y141"/>
      <c s="16" r="Z141"/>
      <c s="16" r="AA141"/>
      <c s="16" r="AB141"/>
      <c s="16" r="AC141"/>
      <c s="16" r="AD141"/>
      <c s="16" r="AE141"/>
      <c s="16" r="AF141"/>
      <c s="16" r="AG141"/>
    </row>
    <row r="142">
      <c s="16" r="A142"/>
      <c s="16" r="B142"/>
      <c s="172" r="C142"/>
      <c s="16" r="D142"/>
      <c s="16" r="E142"/>
      <c s="16" r="F142"/>
      <c s="16" r="G142"/>
      <c s="16" r="H142"/>
      <c s="90" r="I142"/>
      <c s="16" r="J142"/>
      <c s="16" r="K142"/>
      <c s="16" r="L142"/>
      <c s="16" r="M142"/>
      <c s="16" r="N142"/>
      <c s="16" r="O142"/>
      <c s="16" r="P142"/>
      <c s="16" r="Q142"/>
      <c s="16" r="R142"/>
      <c s="16" r="S142"/>
      <c s="16" r="T142"/>
      <c s="16" r="U142"/>
      <c s="16" r="V142"/>
      <c s="16" r="W142"/>
      <c s="16" r="X142"/>
      <c s="16" r="Y142"/>
      <c s="16" r="Z142"/>
      <c s="16" r="AA142"/>
      <c s="16" r="AB142"/>
      <c s="16" r="AC142"/>
      <c s="16" r="AD142"/>
      <c s="16" r="AE142"/>
      <c s="16" r="AF142"/>
      <c s="16" r="AG142"/>
    </row>
    <row r="143">
      <c s="16" r="A143"/>
      <c s="16" r="B143"/>
      <c s="172" r="C143"/>
      <c s="16" r="D143"/>
      <c s="16" r="E143"/>
      <c s="16" r="F143"/>
      <c s="16" r="G143"/>
      <c s="16" r="H143"/>
      <c s="90" r="I143"/>
      <c s="16" r="J143"/>
      <c s="16" r="K143"/>
      <c s="16" r="L143"/>
      <c s="16" r="M143"/>
      <c s="16" r="N143"/>
      <c s="16" r="O143"/>
      <c s="16" r="P143"/>
      <c s="16" r="Q143"/>
      <c s="16" r="R143"/>
      <c s="16" r="S143"/>
      <c s="16" r="T143"/>
      <c s="16" r="U143"/>
      <c s="16" r="V143"/>
      <c s="16" r="W143"/>
      <c s="16" r="X143"/>
      <c s="16" r="Y143"/>
      <c s="16" r="Z143"/>
      <c s="16" r="AA143"/>
      <c s="16" r="AB143"/>
      <c s="16" r="AC143"/>
      <c s="16" r="AD143"/>
      <c s="16" r="AE143"/>
      <c s="16" r="AF143"/>
      <c s="16" r="AG143"/>
    </row>
    <row r="144">
      <c s="16" r="A144"/>
      <c s="16" r="B144"/>
      <c s="172" r="C144"/>
      <c s="16" r="D144"/>
      <c s="16" r="E144"/>
      <c s="16" r="F144"/>
      <c s="16" r="G144"/>
      <c s="16" r="H144"/>
      <c s="90" r="I144"/>
      <c s="16" r="J144"/>
      <c s="16" r="K144"/>
      <c s="16" r="L144"/>
      <c s="16" r="M144"/>
      <c s="16" r="N144"/>
      <c s="16" r="O144"/>
      <c s="16" r="P144"/>
      <c s="16" r="Q144"/>
      <c s="16" r="R144"/>
      <c s="16" r="S144"/>
      <c s="16" r="T144"/>
      <c s="16" r="U144"/>
      <c s="16" r="V144"/>
      <c s="16" r="W144"/>
      <c s="16" r="X144"/>
      <c s="16" r="Y144"/>
      <c s="16" r="Z144"/>
      <c s="16" r="AA144"/>
      <c s="16" r="AB144"/>
      <c s="16" r="AC144"/>
      <c s="16" r="AD144"/>
      <c s="16" r="AE144"/>
      <c s="16" r="AF144"/>
      <c s="16" r="AG144"/>
    </row>
    <row r="145">
      <c s="16" r="A145"/>
      <c s="16" r="B145"/>
      <c s="172" r="C145"/>
      <c s="16" r="D145"/>
      <c s="16" r="E145"/>
      <c s="16" r="F145"/>
      <c s="16" r="G145"/>
      <c s="16" r="H145"/>
      <c s="90" r="I145"/>
      <c s="16" r="J145"/>
      <c s="16" r="K145"/>
      <c s="16" r="L145"/>
      <c s="16" r="M145"/>
      <c s="16" r="N145"/>
      <c s="16" r="O145"/>
      <c s="16" r="P145"/>
      <c s="16" r="Q145"/>
      <c s="16" r="R145"/>
      <c s="16" r="S145"/>
      <c s="16" r="T145"/>
      <c s="16" r="U145"/>
      <c s="16" r="V145"/>
      <c s="16" r="W145"/>
      <c s="16" r="X145"/>
      <c s="16" r="Y145"/>
      <c s="16" r="Z145"/>
      <c s="16" r="AA145"/>
      <c s="16" r="AB145"/>
      <c s="16" r="AC145"/>
      <c s="16" r="AD145"/>
      <c s="16" r="AE145"/>
      <c s="16" r="AF145"/>
      <c s="16" r="AG145"/>
    </row>
    <row r="146">
      <c s="16" r="A146"/>
      <c s="16" r="B146"/>
      <c s="172" r="C146"/>
      <c s="16" r="D146"/>
      <c s="16" r="E146"/>
      <c s="16" r="F146"/>
      <c s="16" r="G146"/>
      <c s="16" r="H146"/>
      <c s="90" r="I146"/>
      <c s="16" r="J146"/>
      <c s="16" r="K146"/>
      <c s="16" r="L146"/>
      <c s="16" r="M146"/>
      <c s="16" r="N146"/>
      <c s="16" r="O146"/>
      <c s="16" r="P146"/>
      <c s="16" r="Q146"/>
      <c s="16" r="R146"/>
      <c s="16" r="S146"/>
      <c s="16" r="T146"/>
      <c s="16" r="U146"/>
      <c s="16" r="V146"/>
      <c s="16" r="W146"/>
      <c s="16" r="X146"/>
      <c s="16" r="Y146"/>
      <c s="16" r="Z146"/>
      <c s="16" r="AA146"/>
      <c s="16" r="AB146"/>
      <c s="16" r="AC146"/>
      <c s="16" r="AD146"/>
      <c s="16" r="AE146"/>
      <c s="16" r="AF146"/>
      <c s="16" r="AG146"/>
    </row>
    <row r="147">
      <c s="16" r="A147"/>
      <c s="16" r="B147"/>
      <c s="172" r="C147"/>
      <c s="16" r="D147"/>
      <c s="16" r="E147"/>
      <c s="16" r="F147"/>
      <c s="16" r="G147"/>
      <c s="16" r="H147"/>
      <c s="90" r="I147"/>
      <c s="16" r="J147"/>
      <c s="16" r="K147"/>
      <c s="16" r="L147"/>
      <c s="16" r="M147"/>
      <c s="16" r="N147"/>
      <c s="16" r="O147"/>
      <c s="16" r="P147"/>
      <c s="16" r="Q147"/>
      <c s="16" r="R147"/>
      <c s="16" r="S147"/>
      <c s="16" r="T147"/>
      <c s="16" r="U147"/>
      <c s="16" r="V147"/>
      <c s="16" r="W147"/>
      <c s="16" r="X147"/>
      <c s="16" r="Y147"/>
      <c s="16" r="Z147"/>
      <c s="16" r="AA147"/>
      <c s="16" r="AB147"/>
      <c s="16" r="AC147"/>
      <c s="16" r="AD147"/>
      <c s="16" r="AE147"/>
      <c s="16" r="AF147"/>
      <c s="16" r="AG147"/>
    </row>
    <row r="148">
      <c s="16" r="A148"/>
      <c s="16" r="B148"/>
      <c s="172" r="C148"/>
      <c s="16" r="D148"/>
      <c s="16" r="E148"/>
      <c s="16" r="F148"/>
      <c s="16" r="G148"/>
      <c s="16" r="H148"/>
      <c s="90" r="I148"/>
      <c s="16" r="J148"/>
      <c s="16" r="K148"/>
      <c s="16" r="L148"/>
      <c s="16" r="M148"/>
      <c s="16" r="N148"/>
      <c s="16" r="O148"/>
      <c s="16" r="P148"/>
      <c s="16" r="Q148"/>
      <c s="16" r="R148"/>
      <c s="16" r="S148"/>
      <c s="16" r="T148"/>
      <c s="16" r="U148"/>
      <c s="16" r="V148"/>
      <c s="16" r="W148"/>
      <c s="16" r="X148"/>
      <c s="16" r="Y148"/>
      <c s="16" r="Z148"/>
      <c s="16" r="AA148"/>
      <c s="16" r="AB148"/>
      <c s="16" r="AC148"/>
      <c s="16" r="AD148"/>
      <c s="16" r="AE148"/>
      <c s="16" r="AF148"/>
      <c s="16" r="AG148"/>
    </row>
    <row r="149">
      <c s="16" r="A149"/>
      <c s="16" r="B149"/>
      <c s="172" r="C149"/>
      <c s="16" r="D149"/>
      <c s="16" r="E149"/>
      <c s="16" r="F149"/>
      <c s="16" r="G149"/>
      <c s="16" r="H149"/>
      <c s="90" r="I149"/>
      <c s="16" r="J149"/>
      <c s="16" r="K149"/>
      <c s="16" r="L149"/>
      <c s="16" r="M149"/>
      <c s="16" r="N149"/>
      <c s="16" r="O149"/>
      <c s="16" r="P149"/>
      <c s="16" r="Q149"/>
      <c s="16" r="R149"/>
      <c s="16" r="S149"/>
      <c s="16" r="T149"/>
      <c s="16" r="U149"/>
      <c s="16" r="V149"/>
      <c s="16" r="W149"/>
      <c s="16" r="X149"/>
      <c s="16" r="Y149"/>
      <c s="16" r="Z149"/>
      <c s="16" r="AA149"/>
      <c s="16" r="AB149"/>
      <c s="16" r="AC149"/>
      <c s="16" r="AD149"/>
      <c s="16" r="AE149"/>
      <c s="16" r="AF149"/>
      <c s="16" r="AG149"/>
    </row>
    <row r="150">
      <c s="16" r="A150"/>
      <c s="16" r="B150"/>
      <c s="172" r="C150"/>
      <c s="16" r="D150"/>
      <c s="16" r="E150"/>
      <c s="16" r="F150"/>
      <c s="16" r="G150"/>
      <c s="16" r="H150"/>
      <c s="90" r="I150"/>
      <c s="16" r="J150"/>
      <c s="16" r="K150"/>
      <c s="16" r="L150"/>
      <c s="16" r="M150"/>
      <c s="16" r="N150"/>
      <c s="16" r="O150"/>
      <c s="16" r="P150"/>
      <c s="16" r="Q150"/>
      <c s="16" r="R150"/>
      <c s="16" r="S150"/>
      <c s="16" r="T150"/>
      <c s="16" r="U150"/>
      <c s="16" r="V150"/>
      <c s="16" r="W150"/>
      <c s="16" r="X150"/>
      <c s="16" r="Y150"/>
      <c s="16" r="Z150"/>
      <c s="16" r="AA150"/>
      <c s="16" r="AB150"/>
      <c s="16" r="AC150"/>
      <c s="16" r="AD150"/>
      <c s="16" r="AE150"/>
      <c s="16" r="AF150"/>
      <c s="16" r="AG150"/>
    </row>
    <row r="151">
      <c s="16" r="A151"/>
      <c s="16" r="B151"/>
      <c s="172" r="C151"/>
      <c s="16" r="D151"/>
      <c s="16" r="E151"/>
      <c s="16" r="F151"/>
      <c s="16" r="G151"/>
      <c s="16" r="H151"/>
      <c s="90" r="I151"/>
      <c s="16" r="J151"/>
      <c s="16" r="K151"/>
      <c s="16" r="L151"/>
      <c s="16" r="M151"/>
      <c s="16" r="N151"/>
      <c s="16" r="O151"/>
      <c s="16" r="P151"/>
      <c s="16" r="Q151"/>
      <c s="16" r="R151"/>
      <c s="16" r="S151"/>
      <c s="16" r="T151"/>
      <c s="16" r="U151"/>
      <c s="16" r="V151"/>
      <c s="16" r="W151"/>
      <c s="16" r="X151"/>
      <c s="16" r="Y151"/>
      <c s="16" r="Z151"/>
      <c s="16" r="AA151"/>
      <c s="16" r="AB151"/>
      <c s="16" r="AC151"/>
      <c s="16" r="AD151"/>
      <c s="16" r="AE151"/>
      <c s="16" r="AF151"/>
      <c s="16" r="AG151"/>
    </row>
    <row r="152">
      <c s="16" r="A152"/>
      <c s="16" r="B152"/>
      <c s="172" r="C152"/>
      <c s="16" r="D152"/>
      <c s="16" r="E152"/>
      <c s="16" r="F152"/>
      <c s="16" r="G152"/>
      <c s="16" r="H152"/>
      <c s="90" r="I152"/>
      <c s="16" r="J152"/>
      <c s="16" r="K152"/>
      <c s="16" r="L152"/>
      <c s="16" r="M152"/>
      <c s="16" r="N152"/>
      <c s="16" r="O152"/>
      <c s="16" r="P152"/>
      <c s="16" r="Q152"/>
      <c s="16" r="R152"/>
      <c s="16" r="S152"/>
      <c s="16" r="T152"/>
      <c s="16" r="U152"/>
      <c s="16" r="V152"/>
      <c s="16" r="W152"/>
      <c s="16" r="X152"/>
      <c s="16" r="Y152"/>
      <c s="16" r="Z152"/>
      <c s="16" r="AA152"/>
      <c s="16" r="AB152"/>
      <c s="16" r="AC152"/>
      <c s="16" r="AD152"/>
      <c s="16" r="AE152"/>
      <c s="16" r="AF152"/>
      <c s="16" r="AG152"/>
    </row>
    <row r="153">
      <c s="16" r="A153"/>
      <c s="16" r="B153"/>
      <c s="172" r="C153"/>
      <c s="16" r="D153"/>
      <c s="16" r="E153"/>
      <c s="16" r="F153"/>
      <c s="16" r="G153"/>
      <c s="16" r="H153"/>
      <c s="90" r="I153"/>
      <c s="16" r="J153"/>
      <c s="16" r="K153"/>
      <c s="16" r="L153"/>
      <c s="16" r="M153"/>
      <c s="16" r="N153"/>
      <c s="16" r="O153"/>
      <c s="16" r="P153"/>
      <c s="16" r="Q153"/>
      <c s="16" r="R153"/>
      <c s="16" r="S153"/>
      <c s="16" r="T153"/>
      <c s="16" r="U153"/>
      <c s="16" r="V153"/>
      <c s="16" r="W153"/>
      <c s="16" r="X153"/>
      <c s="16" r="Y153"/>
      <c s="16" r="Z153"/>
      <c s="16" r="AA153"/>
      <c s="16" r="AB153"/>
      <c s="16" r="AC153"/>
      <c s="16" r="AD153"/>
      <c s="16" r="AE153"/>
      <c s="16" r="AF153"/>
      <c s="16" r="AG153"/>
    </row>
    <row r="154">
      <c s="16" r="A154"/>
      <c s="16" r="B154"/>
      <c s="172" r="C154"/>
      <c s="16" r="D154"/>
      <c s="16" r="E154"/>
      <c s="16" r="F154"/>
      <c s="16" r="G154"/>
      <c s="16" r="H154"/>
      <c s="90" r="I154"/>
      <c s="16" r="J154"/>
      <c s="16" r="K154"/>
      <c s="16" r="L154"/>
      <c s="16" r="M154"/>
      <c s="16" r="N154"/>
      <c s="16" r="O154"/>
      <c s="16" r="P154"/>
      <c s="16" r="Q154"/>
      <c s="16" r="R154"/>
      <c s="16" r="S154"/>
      <c s="16" r="T154"/>
      <c s="16" r="U154"/>
      <c s="16" r="V154"/>
      <c s="16" r="W154"/>
      <c s="16" r="X154"/>
      <c s="16" r="Y154"/>
      <c s="16" r="Z154"/>
      <c s="16" r="AA154"/>
      <c s="16" r="AB154"/>
      <c s="16" r="AC154"/>
      <c s="16" r="AD154"/>
      <c s="16" r="AE154"/>
      <c s="16" r="AF154"/>
      <c s="16" r="AG154"/>
    </row>
    <row r="155">
      <c s="16" r="A155"/>
      <c s="16" r="B155"/>
      <c s="172" r="C155"/>
      <c s="16" r="D155"/>
      <c s="16" r="E155"/>
      <c s="16" r="F155"/>
      <c s="16" r="G155"/>
      <c s="16" r="H155"/>
      <c s="90" r="I155"/>
      <c s="16" r="J155"/>
      <c s="16" r="K155"/>
      <c s="16" r="L155"/>
      <c s="16" r="M155"/>
      <c s="16" r="N155"/>
      <c s="16" r="O155"/>
      <c s="16" r="P155"/>
      <c s="16" r="Q155"/>
      <c s="16" r="R155"/>
      <c s="16" r="S155"/>
      <c s="16" r="T155"/>
      <c s="16" r="U155"/>
      <c s="16" r="V155"/>
      <c s="16" r="W155"/>
      <c s="16" r="X155"/>
      <c s="16" r="Y155"/>
      <c s="16" r="Z155"/>
      <c s="16" r="AA155"/>
      <c s="16" r="AB155"/>
      <c s="16" r="AC155"/>
      <c s="16" r="AD155"/>
      <c s="16" r="AE155"/>
      <c s="16" r="AF155"/>
      <c s="16" r="AG155"/>
    </row>
    <row r="156">
      <c s="172" r="A156"/>
      <c s="172" r="B156"/>
      <c s="172" r="C156"/>
      <c s="172" r="D156"/>
      <c s="172" r="E156"/>
      <c s="172" r="F156"/>
      <c s="172" r="G156"/>
      <c s="172" r="H156"/>
      <c s="205" r="I156"/>
      <c s="172" r="J156"/>
      <c s="172" r="K156"/>
      <c s="172" r="L156"/>
      <c s="172" r="M156"/>
      <c s="172" r="N156"/>
      <c s="172" r="O156"/>
      <c s="172" r="P156"/>
      <c s="172" r="Q156"/>
      <c s="172" r="R156"/>
      <c s="172" r="S156"/>
      <c s="172" r="T156"/>
      <c s="172" r="U156"/>
      <c s="172" r="V156"/>
      <c s="172" r="W156"/>
      <c s="172" r="X156"/>
      <c s="172" r="Y156"/>
      <c s="172" r="Z156"/>
      <c s="172" r="AA156"/>
      <c s="172" r="AB156"/>
      <c s="172" r="AC156"/>
      <c s="16" r="AD156"/>
      <c s="16" r="AE156"/>
      <c s="16" r="AF156"/>
      <c s="16" r="AG156"/>
    </row>
    <row r="157">
      <c s="16" r="A157"/>
      <c s="16" r="B157"/>
      <c s="172" r="C157"/>
      <c s="16" r="D157"/>
      <c s="16" r="E157"/>
      <c s="16" r="F157"/>
      <c s="16" r="G157"/>
      <c s="16" r="H157"/>
      <c s="90" r="I157"/>
      <c s="16" r="J157"/>
      <c s="16" r="K157"/>
      <c s="16" r="L157"/>
      <c s="16" r="M157"/>
      <c s="16" r="N157"/>
      <c s="16" r="O157"/>
      <c s="16" r="P157"/>
      <c s="16" r="Q157"/>
      <c s="16" r="R157"/>
      <c s="16" r="S157"/>
      <c s="16" r="T157"/>
      <c s="16" r="U157"/>
      <c s="16" r="V157"/>
      <c s="16" r="W157"/>
      <c s="16" r="X157"/>
      <c s="16" r="Y157"/>
      <c s="16" r="Z157"/>
      <c s="16" r="AA157"/>
      <c s="16" r="AB157"/>
      <c s="16" r="AC157"/>
      <c s="16" r="AD157"/>
      <c s="16" r="AE157"/>
      <c s="16" r="AF157"/>
      <c s="16" r="AG157"/>
    </row>
    <row r="158">
      <c s="16" r="A158"/>
      <c s="16" r="B158"/>
      <c s="172" r="C158"/>
      <c s="16" r="D158"/>
      <c s="16" r="E158"/>
      <c s="16" r="F158"/>
      <c s="16" r="G158"/>
      <c s="16" r="H158"/>
      <c s="90" r="I158"/>
      <c s="16" r="J158"/>
      <c s="16" r="K158"/>
      <c s="16" r="L158"/>
      <c s="16" r="M158"/>
      <c s="16" r="N158"/>
      <c s="16" r="O158"/>
      <c s="16" r="P158"/>
      <c s="16" r="Q158"/>
      <c s="16" r="R158"/>
      <c s="16" r="S158"/>
      <c s="16" r="T158"/>
      <c s="16" r="U158"/>
      <c s="16" r="V158"/>
      <c s="16" r="W158"/>
      <c s="16" r="X158"/>
      <c s="16" r="Y158"/>
      <c s="16" r="Z158"/>
      <c s="16" r="AA158"/>
      <c s="16" r="AB158"/>
      <c s="16" r="AC158"/>
      <c s="16" r="AD158"/>
      <c s="16" r="AE158"/>
      <c s="16" r="AF158"/>
      <c s="16" r="AG158"/>
    </row>
    <row r="159">
      <c s="172" r="A159"/>
      <c s="172" r="B159"/>
      <c s="172" r="C159"/>
      <c s="172" r="D159"/>
      <c s="172" r="E159"/>
      <c s="172" r="F159"/>
      <c s="172" r="G159"/>
      <c s="172" r="H159"/>
      <c s="205" r="I159"/>
      <c s="172" r="J159"/>
      <c s="172" r="K159"/>
      <c s="172" r="L159"/>
      <c s="172" r="M159"/>
      <c s="172" r="N159"/>
      <c s="172" r="O159"/>
      <c s="172" r="P159"/>
      <c s="172" r="Q159"/>
      <c s="172" r="R159"/>
      <c s="172" r="S159"/>
      <c s="172" r="T159"/>
      <c s="172" r="U159"/>
      <c s="172" r="V159"/>
      <c s="172" r="W159"/>
      <c s="172" r="X159"/>
      <c s="172" r="Y159"/>
      <c s="172" r="Z159"/>
      <c s="172" r="AA159"/>
      <c s="172" r="AB159"/>
      <c s="172" r="AC159"/>
      <c s="16" r="AD159"/>
      <c s="16" r="AE159"/>
      <c s="16" r="AF159"/>
      <c s="16" r="AG159"/>
    </row>
    <row r="160">
      <c s="16" r="A160"/>
      <c s="16" r="B160"/>
      <c s="172" r="C160"/>
      <c s="16" r="D160"/>
      <c s="16" r="E160"/>
      <c s="16" r="F160"/>
      <c s="16" r="G160"/>
      <c s="16" r="H160"/>
      <c s="90" r="I160"/>
      <c s="16" r="J160"/>
      <c s="16" r="K160"/>
      <c s="16" r="L160"/>
      <c s="16" r="M160"/>
      <c s="16" r="N160"/>
      <c s="16" r="O160"/>
      <c s="16" r="P160"/>
      <c s="16" r="Q160"/>
      <c s="16" r="R160"/>
      <c s="16" r="S160"/>
      <c s="16" r="T160"/>
      <c s="16" r="U160"/>
      <c s="16" r="V160"/>
      <c s="16" r="W160"/>
      <c s="16" r="X160"/>
      <c s="16" r="Y160"/>
      <c s="16" r="Z160"/>
      <c s="16" r="AA160"/>
      <c s="16" r="AB160"/>
      <c s="16" r="AC160"/>
      <c s="16" r="AD160"/>
      <c s="16" r="AE160"/>
      <c s="16" r="AF160"/>
      <c s="16" r="AG160"/>
    </row>
    <row r="161">
      <c s="16" r="A161"/>
      <c s="16" r="B161"/>
      <c s="172" r="C161"/>
      <c s="16" r="D161"/>
      <c s="16" r="E161"/>
      <c s="16" r="F161"/>
      <c s="16" r="G161"/>
      <c s="16" r="H161"/>
      <c s="90" r="I161"/>
      <c s="16" r="J161"/>
      <c s="16" r="K161"/>
      <c s="16" r="L161"/>
      <c s="16" r="M161"/>
      <c s="16" r="N161"/>
      <c s="16" r="O161"/>
      <c s="16" r="P161"/>
      <c s="16" r="Q161"/>
      <c s="16" r="R161"/>
      <c s="16" r="S161"/>
      <c s="16" r="T161"/>
      <c s="16" r="U161"/>
      <c s="16" r="V161"/>
      <c s="16" r="W161"/>
      <c s="16" r="X161"/>
      <c s="16" r="Y161"/>
      <c s="16" r="Z161"/>
      <c s="16" r="AA161"/>
      <c s="16" r="AB161"/>
      <c s="16" r="AC161"/>
      <c s="16" r="AD161"/>
      <c s="16" r="AE161"/>
      <c s="16" r="AF161"/>
      <c s="16" r="AG161"/>
    </row>
    <row r="162">
      <c s="16" r="A162"/>
      <c s="16" r="B162"/>
      <c s="172" r="C162"/>
      <c s="16" r="D162"/>
      <c s="16" r="E162"/>
      <c s="16" r="F162"/>
      <c s="16" r="G162"/>
      <c s="16" r="H162"/>
      <c s="90" r="I162"/>
      <c s="16" r="J162"/>
      <c s="16" r="K162"/>
      <c s="16" r="L162"/>
      <c s="16" r="M162"/>
      <c s="16" r="N162"/>
      <c s="16" r="O162"/>
      <c s="16" r="P162"/>
      <c s="16" r="Q162"/>
      <c s="16" r="R162"/>
      <c s="16" r="S162"/>
      <c s="16" r="T162"/>
      <c s="16" r="U162"/>
      <c s="16" r="V162"/>
      <c s="16" r="W162"/>
      <c s="16" r="X162"/>
      <c s="16" r="Y162"/>
      <c s="16" r="Z162"/>
      <c s="16" r="AA162"/>
      <c s="16" r="AB162"/>
      <c s="16" r="AC162"/>
      <c s="16" r="AD162"/>
      <c s="16" r="AE162"/>
      <c s="16" r="AF162"/>
      <c s="16" r="AG162"/>
    </row>
    <row r="163">
      <c s="163" r="A163"/>
      <c s="172" r="B163"/>
      <c s="172" r="C163"/>
      <c s="16" r="D163"/>
      <c s="16" r="E163"/>
      <c s="16" r="F163"/>
      <c s="16" r="G163"/>
      <c s="16" r="H163"/>
      <c s="90" r="I163"/>
      <c s="16" r="J163"/>
      <c s="16" r="K163"/>
      <c s="16" r="L163"/>
      <c s="190" r="M163"/>
      <c s="190" r="N163"/>
      <c s="190" r="O163"/>
      <c s="190" r="P163"/>
      <c s="190" r="Q163"/>
      <c s="190" r="R163"/>
      <c s="190" r="S163"/>
      <c s="190" r="T163"/>
      <c s="190" r="U163"/>
      <c s="190" r="V163"/>
      <c s="190" r="W163"/>
      <c s="190" r="X163"/>
      <c s="190" r="Y163"/>
      <c s="190" r="Z163"/>
      <c s="190" r="AA163"/>
      <c s="190" r="AB163"/>
      <c s="190" r="AC163"/>
      <c s="16" r="AD163"/>
      <c s="16" r="AE163"/>
      <c s="16" r="AF163"/>
      <c s="16" r="AG163"/>
    </row>
    <row r="164">
      <c s="163" r="A164"/>
      <c s="16" r="B164"/>
      <c s="172" r="C164"/>
      <c s="16" r="D164"/>
      <c s="16" r="E164"/>
      <c s="16" r="F164"/>
      <c s="16" r="G164"/>
      <c s="16" r="H164"/>
      <c s="90" r="I164"/>
      <c s="16" r="J164"/>
      <c s="16" r="K164"/>
      <c s="16" r="L164"/>
      <c s="16" r="M164"/>
      <c s="16" r="N164"/>
      <c s="16" r="O164"/>
      <c s="16" r="P164"/>
      <c s="16" r="Q164"/>
      <c s="16" r="R164"/>
      <c s="16" r="S164"/>
      <c s="16" r="T164"/>
      <c s="16" r="U164"/>
      <c s="16" r="V164"/>
      <c s="16" r="W164"/>
      <c s="16" r="X164"/>
      <c s="16" r="Y164"/>
      <c s="16" r="Z164"/>
      <c s="16" r="AA164"/>
      <c s="16" r="AB164"/>
      <c s="16" r="AC164"/>
      <c s="16" r="AD164"/>
      <c s="16" r="AE164"/>
      <c s="16" r="AF164"/>
      <c s="16" r="AG164"/>
    </row>
    <row r="165">
      <c s="163" r="A165"/>
      <c s="16" r="B165"/>
      <c s="172" r="C165"/>
      <c s="16" r="D165"/>
      <c s="16" r="E165"/>
      <c s="16" r="F165"/>
      <c s="16" r="G165"/>
      <c s="16" r="H165"/>
      <c s="90" r="I165"/>
      <c s="16" r="J165"/>
      <c s="16" r="K165"/>
      <c s="16" r="L165"/>
      <c s="16" r="M165"/>
      <c s="16" r="N165"/>
      <c s="16" r="O165"/>
      <c s="16" r="P165"/>
      <c s="16" r="Q165"/>
      <c s="16" r="R165"/>
      <c s="16" r="S165"/>
      <c s="16" r="T165"/>
      <c s="16" r="U165"/>
      <c s="16" r="V165"/>
      <c s="16" r="W165"/>
      <c s="16" r="X165"/>
      <c s="16" r="Y165"/>
      <c s="16" r="Z165"/>
      <c s="16" r="AA165"/>
      <c s="16" r="AB165"/>
      <c s="16" r="AC165"/>
      <c s="16" r="AD165"/>
      <c s="16" r="AE165"/>
      <c s="16" r="AF165"/>
      <c s="16" r="AG165"/>
    </row>
    <row r="166">
      <c s="163" r="A166"/>
      <c s="16" r="B166"/>
      <c s="172" r="C166"/>
      <c s="16" r="D166"/>
      <c s="16" r="E166"/>
      <c s="16" r="F166"/>
      <c s="16" r="G166"/>
      <c s="16" r="H166"/>
      <c s="90" r="I166"/>
      <c s="16" r="J166"/>
      <c s="16" r="K166"/>
      <c s="16" r="L166"/>
      <c s="16" r="M166"/>
      <c s="16" r="N166"/>
      <c s="16" r="O166"/>
      <c s="16" r="P166"/>
      <c s="16" r="Q166"/>
      <c s="16" r="R166"/>
      <c s="16" r="S166"/>
      <c s="16" r="T166"/>
      <c s="16" r="U166"/>
      <c s="16" r="V166"/>
      <c s="16" r="W166"/>
      <c s="16" r="X166"/>
      <c s="16" r="Y166"/>
      <c s="16" r="Z166"/>
      <c s="16" r="AA166"/>
      <c s="16" r="AB166"/>
      <c s="16" r="AC166"/>
      <c s="16" r="AD166"/>
      <c s="16" r="AE166"/>
      <c s="16" r="AF166"/>
      <c s="16" r="AG166"/>
    </row>
    <row r="167">
      <c s="163" r="A167"/>
      <c s="16" r="B167"/>
      <c s="172" r="C167"/>
      <c s="16" r="D167"/>
      <c s="16" r="E167"/>
      <c s="16" r="F167"/>
      <c s="16" r="G167"/>
      <c s="16" r="H167"/>
      <c s="90" r="I167"/>
      <c s="16" r="J167"/>
      <c s="16" r="K167"/>
      <c s="16" r="L167"/>
      <c s="16" r="M167"/>
      <c s="16" r="N167"/>
      <c s="16" r="O167"/>
      <c s="16" r="P167"/>
      <c s="16" r="Q167"/>
      <c s="16" r="R167"/>
      <c s="16" r="S167"/>
      <c s="16" r="T167"/>
      <c s="16" r="U167"/>
      <c s="16" r="V167"/>
      <c s="16" r="W167"/>
      <c s="16" r="X167"/>
      <c s="16" r="Y167"/>
      <c s="16" r="Z167"/>
      <c s="16" r="AA167"/>
      <c s="16" r="AB167"/>
      <c s="16" r="AC167"/>
      <c s="16" r="AD167"/>
      <c s="16" r="AE167"/>
      <c s="16" r="AF167"/>
      <c s="16" r="AG167"/>
    </row>
    <row r="168">
      <c s="163" r="A168"/>
      <c s="16" r="B168"/>
      <c s="172" r="C168"/>
      <c s="16" r="D168"/>
      <c s="16" r="E168"/>
      <c s="16" r="F168"/>
      <c s="16" r="G168"/>
      <c s="16" r="H168"/>
      <c s="90" r="I168"/>
      <c s="16" r="J168"/>
      <c s="16" r="K168"/>
      <c s="16" r="L168"/>
      <c s="16" r="M168"/>
      <c s="16" r="N168"/>
      <c s="16" r="O168"/>
      <c s="16" r="P168"/>
      <c s="16" r="Q168"/>
      <c s="16" r="R168"/>
      <c s="16" r="S168"/>
      <c s="16" r="T168"/>
      <c s="16" r="U168"/>
      <c s="16" r="V168"/>
      <c s="16" r="W168"/>
      <c s="16" r="X168"/>
      <c s="16" r="Y168"/>
      <c s="16" r="Z168"/>
      <c s="16" r="AA168"/>
      <c s="16" r="AB168"/>
      <c s="16" r="AC168"/>
      <c s="16" r="AD168"/>
      <c s="16" r="AE168"/>
      <c s="16" r="AF168"/>
      <c s="16" r="AG168"/>
    </row>
    <row r="169">
      <c s="163" r="A169"/>
      <c s="16" r="B169"/>
      <c s="172" r="C169"/>
      <c s="16" r="D169"/>
      <c s="16" r="E169"/>
      <c s="16" r="F169"/>
      <c s="16" r="G169"/>
      <c s="16" r="H169"/>
      <c s="90" r="I169"/>
      <c s="16" r="J169"/>
      <c s="16" r="K169"/>
      <c s="16" r="L169"/>
      <c s="16" r="M169"/>
      <c s="16" r="N169"/>
      <c s="16" r="O169"/>
      <c s="16" r="P169"/>
      <c s="16" r="Q169"/>
      <c s="16" r="R169"/>
      <c s="16" r="S169"/>
      <c s="16" r="T169"/>
      <c s="16" r="U169"/>
      <c s="16" r="V169"/>
      <c s="16" r="W169"/>
      <c s="16" r="X169"/>
      <c s="16" r="Y169"/>
      <c s="16" r="Z169"/>
      <c s="16" r="AA169"/>
      <c s="16" r="AB169"/>
      <c s="16" r="AC169"/>
      <c s="16" r="AD169"/>
      <c s="16" r="AE169"/>
      <c s="16" r="AF169"/>
      <c s="16" r="AG169"/>
    </row>
    <row r="170">
      <c s="163" r="A170"/>
      <c s="16" r="B170"/>
      <c s="172" r="C170"/>
      <c s="16" r="D170"/>
      <c s="16" r="E170"/>
      <c s="16" r="F170"/>
      <c s="16" r="G170"/>
      <c s="16" r="H170"/>
      <c s="90" r="I170"/>
      <c s="16" r="J170"/>
      <c s="16" r="K170"/>
      <c s="16" r="L170"/>
      <c s="16" r="M170"/>
      <c s="16" r="N170"/>
      <c s="16" r="O170"/>
      <c s="16" r="P170"/>
      <c s="16" r="Q170"/>
      <c s="16" r="R170"/>
      <c s="16" r="S170"/>
      <c s="16" r="T170"/>
      <c s="16" r="U170"/>
      <c s="16" r="V170"/>
      <c s="16" r="W170"/>
      <c s="16" r="X170"/>
      <c s="16" r="Y170"/>
      <c s="16" r="Z170"/>
      <c s="16" r="AA170"/>
      <c s="16" r="AB170"/>
      <c s="16" r="AC170"/>
      <c s="16" r="AD170"/>
      <c s="16" r="AE170"/>
      <c s="16" r="AF170"/>
      <c s="16" r="AG170"/>
    </row>
    <row r="171">
      <c s="163" r="A171"/>
      <c s="16" r="B171"/>
      <c s="172" r="C171"/>
      <c s="16" r="D171"/>
      <c s="16" r="E171"/>
      <c s="16" r="F171"/>
      <c s="16" r="G171"/>
      <c s="16" r="H171"/>
      <c s="90" r="I171"/>
      <c s="16" r="J171"/>
      <c s="16" r="K171"/>
      <c s="16" r="L171"/>
      <c s="16" r="M171"/>
      <c s="16" r="N171"/>
      <c s="16" r="O171"/>
      <c s="16" r="P171"/>
      <c s="16" r="Q171"/>
      <c s="16" r="R171"/>
      <c s="16" r="S171"/>
      <c s="16" r="T171"/>
      <c s="16" r="U171"/>
      <c s="16" r="V171"/>
      <c s="16" r="W171"/>
      <c s="16" r="X171"/>
      <c s="16" r="Y171"/>
      <c s="16" r="Z171"/>
      <c s="16" r="AA171"/>
      <c s="16" r="AB171"/>
      <c s="16" r="AC171"/>
      <c s="16" r="AD171"/>
      <c s="16" r="AE171"/>
      <c s="16" r="AF171"/>
      <c s="16" r="AG171"/>
    </row>
    <row r="172">
      <c s="163" r="A172"/>
      <c s="16" r="B172"/>
      <c s="172" r="C172"/>
      <c s="16" r="D172"/>
      <c s="16" r="E172"/>
      <c s="16" r="F172"/>
      <c s="16" r="G172"/>
      <c s="16" r="H172"/>
      <c s="90" r="I172"/>
      <c s="16" r="J172"/>
      <c s="16" r="K172"/>
      <c s="16" r="L172"/>
      <c s="16" r="M172"/>
      <c s="16" r="N172"/>
      <c s="16" r="O172"/>
      <c s="16" r="P172"/>
      <c s="16" r="Q172"/>
      <c s="16" r="R172"/>
      <c s="16" r="S172"/>
      <c s="16" r="T172"/>
      <c s="16" r="U172"/>
      <c s="16" r="V172"/>
      <c s="16" r="W172"/>
      <c s="16" r="X172"/>
      <c s="16" r="Y172"/>
      <c s="16" r="Z172"/>
      <c s="16" r="AA172"/>
      <c s="16" r="AB172"/>
      <c s="16" r="AC172"/>
      <c s="16" r="AD172"/>
      <c s="16" r="AE172"/>
      <c s="16" r="AF172"/>
      <c s="16" r="AG172"/>
    </row>
    <row r="173">
      <c s="163" r="A173"/>
      <c s="16" r="B173"/>
      <c s="172" r="C173"/>
      <c s="16" r="D173"/>
      <c s="16" r="E173"/>
      <c s="16" r="F173"/>
      <c s="16" r="G173"/>
      <c s="16" r="H173"/>
      <c s="90" r="I173"/>
      <c s="16" r="J173"/>
      <c s="16" r="K173"/>
      <c s="16" r="L173"/>
      <c s="16" r="M173"/>
      <c s="16" r="N173"/>
      <c s="16" r="O173"/>
      <c s="16" r="P173"/>
      <c s="16" r="Q173"/>
      <c s="16" r="R173"/>
      <c s="16" r="S173"/>
      <c s="16" r="T173"/>
      <c s="16" r="U173"/>
      <c s="16" r="V173"/>
      <c s="16" r="W173"/>
      <c s="16" r="X173"/>
      <c s="16" r="Y173"/>
      <c s="16" r="Z173"/>
      <c s="16" r="AA173"/>
      <c s="16" r="AB173"/>
      <c s="16" r="AC173"/>
      <c s="16" r="AD173"/>
      <c s="16" r="AE173"/>
      <c s="16" r="AF173"/>
      <c s="16" r="AG173"/>
    </row>
    <row r="174">
      <c s="163" r="A174"/>
      <c s="16" r="B174"/>
      <c s="172" r="C174"/>
      <c s="16" r="D174"/>
      <c s="16" r="E174"/>
      <c s="16" r="F174"/>
      <c s="16" r="G174"/>
      <c s="16" r="H174"/>
      <c s="90" r="I174"/>
      <c s="16" r="J174"/>
      <c s="16" r="K174"/>
      <c s="16" r="L174"/>
      <c s="16" r="M174"/>
      <c s="16" r="N174"/>
      <c s="16" r="O174"/>
      <c s="16" r="P174"/>
      <c s="16" r="Q174"/>
      <c s="16" r="R174"/>
      <c s="16" r="S174"/>
      <c s="16" r="T174"/>
      <c s="16" r="U174"/>
      <c s="16" r="V174"/>
      <c s="16" r="W174"/>
      <c s="16" r="X174"/>
      <c s="16" r="Y174"/>
      <c s="16" r="Z174"/>
      <c s="16" r="AA174"/>
      <c s="16" r="AB174"/>
      <c s="16" r="AC174"/>
      <c s="16" r="AD174"/>
      <c s="16" r="AE174"/>
      <c s="16" r="AF174"/>
      <c s="16" r="AG174"/>
    </row>
    <row r="175">
      <c s="163" r="A175"/>
      <c s="16" r="B175"/>
      <c s="172" r="C175"/>
      <c s="16" r="D175"/>
      <c s="16" r="E175"/>
      <c s="16" r="F175"/>
      <c s="16" r="G175"/>
      <c s="16" r="H175"/>
      <c s="90" r="I175"/>
      <c s="16" r="J175"/>
      <c s="16" r="K175"/>
      <c s="16" r="L175"/>
      <c s="16" r="M175"/>
      <c s="16" r="N175"/>
      <c s="16" r="O175"/>
      <c s="16" r="P175"/>
      <c s="16" r="Q175"/>
      <c s="16" r="R175"/>
      <c s="16" r="S175"/>
      <c s="16" r="T175"/>
      <c s="16" r="U175"/>
      <c s="16" r="V175"/>
      <c s="16" r="W175"/>
      <c s="16" r="X175"/>
      <c s="16" r="Y175"/>
      <c s="16" r="Z175"/>
      <c s="16" r="AA175"/>
      <c s="16" r="AB175"/>
      <c s="16" r="AC175"/>
      <c s="16" r="AD175"/>
      <c s="16" r="AE175"/>
      <c s="16" r="AF175"/>
      <c s="16" r="AG175"/>
    </row>
    <row r="176">
      <c s="163" r="A176"/>
      <c s="16" r="B176"/>
      <c s="172" r="C176"/>
      <c s="16" r="D176"/>
      <c s="16" r="E176"/>
      <c s="16" r="F176"/>
      <c s="16" r="G176"/>
      <c s="16" r="H176"/>
      <c s="90" r="I176"/>
      <c s="16" r="J176"/>
      <c s="16" r="K176"/>
      <c s="16" r="L176"/>
      <c s="16" r="M176"/>
      <c s="16" r="N176"/>
      <c s="16" r="O176"/>
      <c s="16" r="P176"/>
      <c s="16" r="Q176"/>
      <c s="16" r="R176"/>
      <c s="16" r="S176"/>
      <c s="16" r="T176"/>
      <c s="16" r="U176"/>
      <c s="16" r="V176"/>
      <c s="16" r="W176"/>
      <c s="16" r="X176"/>
      <c s="16" r="Y176"/>
      <c s="16" r="Z176"/>
      <c s="16" r="AA176"/>
      <c s="16" r="AB176"/>
      <c s="16" r="AC176"/>
      <c s="16" r="AD176"/>
      <c s="16" r="AE176"/>
      <c s="16" r="AF176"/>
      <c s="16" r="AG176"/>
    </row>
    <row r="177">
      <c s="163" r="A177"/>
      <c s="16" r="B177"/>
      <c s="172" r="C177"/>
      <c s="16" r="D177"/>
      <c s="16" r="E177"/>
      <c s="16" r="F177"/>
      <c s="16" r="G177"/>
      <c s="16" r="H177"/>
      <c s="90" r="I177"/>
      <c s="16" r="J177"/>
      <c s="16" r="K177"/>
      <c s="16" r="L177"/>
      <c s="16" r="M177"/>
      <c s="16" r="N177"/>
      <c s="16" r="O177"/>
      <c s="16" r="P177"/>
      <c s="16" r="Q177"/>
      <c s="16" r="R177"/>
      <c s="16" r="S177"/>
      <c s="16" r="T177"/>
      <c s="16" r="U177"/>
      <c s="16" r="V177"/>
      <c s="16" r="W177"/>
      <c s="16" r="X177"/>
      <c s="16" r="Y177"/>
      <c s="16" r="Z177"/>
      <c s="16" r="AA177"/>
      <c s="16" r="AB177"/>
      <c s="16" r="AC177"/>
      <c s="16" r="AD177"/>
      <c s="16" r="AE177"/>
      <c s="16" r="AF177"/>
      <c s="16" r="AG177"/>
    </row>
    <row r="178">
      <c s="163" r="A178"/>
      <c s="16" r="B178"/>
      <c s="172" r="C178"/>
      <c s="16" r="D178"/>
      <c s="16" r="E178"/>
      <c s="16" r="F178"/>
      <c s="16" r="G178"/>
      <c s="16" r="H178"/>
      <c s="90" r="I178"/>
      <c s="16" r="J178"/>
      <c s="16" r="K178"/>
      <c s="16" r="L178"/>
      <c s="16" r="M178"/>
      <c s="16" r="N178"/>
      <c s="16" r="O178"/>
      <c s="16" r="P178"/>
      <c s="16" r="Q178"/>
      <c s="16" r="R178"/>
      <c s="16" r="S178"/>
      <c s="16" r="T178"/>
      <c s="16" r="U178"/>
      <c s="16" r="V178"/>
      <c s="16" r="W178"/>
      <c s="16" r="X178"/>
      <c s="16" r="Y178"/>
      <c s="16" r="Z178"/>
      <c s="16" r="AA178"/>
      <c s="16" r="AB178"/>
      <c s="16" r="AC178"/>
      <c s="16" r="AD178"/>
      <c s="16" r="AE178"/>
      <c s="16" r="AF178"/>
      <c s="16" r="AG178"/>
    </row>
    <row r="179">
      <c s="163" r="A179"/>
      <c s="16" r="B179"/>
      <c s="172" r="C179"/>
      <c s="16" r="D179"/>
      <c s="16" r="E179"/>
      <c s="16" r="F179"/>
      <c s="16" r="G179"/>
      <c s="16" r="H179"/>
      <c s="90" r="I179"/>
      <c s="16" r="J179"/>
      <c s="16" r="K179"/>
      <c s="16" r="L179"/>
      <c s="16" r="M179"/>
      <c s="16" r="N179"/>
      <c s="16" r="O179"/>
      <c s="16" r="P179"/>
      <c s="16" r="Q179"/>
      <c s="16" r="R179"/>
      <c s="16" r="S179"/>
      <c s="16" r="T179"/>
      <c s="16" r="U179"/>
      <c s="16" r="V179"/>
      <c s="16" r="W179"/>
      <c s="16" r="X179"/>
      <c s="16" r="Y179"/>
      <c s="16" r="Z179"/>
      <c s="16" r="AA179"/>
      <c s="16" r="AB179"/>
      <c s="16" r="AC179"/>
      <c s="16" r="AD179"/>
      <c s="16" r="AE179"/>
      <c s="16" r="AF179"/>
      <c s="16" r="AG179"/>
    </row>
    <row r="180">
      <c s="172" r="A180"/>
      <c s="172" r="B180"/>
      <c s="172" r="C180"/>
      <c s="172" r="D180"/>
      <c s="172" r="E180"/>
      <c s="172" r="F180"/>
      <c s="172" r="G180"/>
      <c s="172" r="H180"/>
      <c s="205" r="I180"/>
      <c s="172" r="J180"/>
      <c s="205" r="K180"/>
      <c s="172" r="L180"/>
      <c s="172" r="M180"/>
      <c s="172" r="N180"/>
      <c s="172" r="O180"/>
      <c s="172" r="P180"/>
      <c s="172" r="Q180"/>
      <c s="172" r="R180"/>
      <c s="172" r="S180"/>
      <c s="172" r="T180"/>
      <c s="172" r="U180"/>
      <c s="172" r="V180"/>
      <c s="172" r="W180"/>
      <c s="172" r="X180"/>
      <c s="172" r="Y180"/>
      <c s="172" r="Z180"/>
      <c s="172" r="AA180"/>
      <c s="172" r="AB180"/>
      <c s="172" r="AC180"/>
      <c s="172" r="AD180"/>
      <c s="16" r="AE180"/>
      <c s="16" r="AF180"/>
      <c s="16" r="AG180"/>
    </row>
    <row r="181">
      <c s="209" r="A181"/>
      <c s="172" r="B181"/>
      <c s="172" r="C181"/>
      <c s="172" r="D181"/>
      <c s="172" r="E181"/>
      <c s="172" r="F181"/>
      <c s="172" r="G181"/>
      <c s="172" r="H181"/>
      <c s="205" r="I181"/>
      <c s="172" r="J181"/>
      <c s="172" r="K181"/>
      <c s="172" r="L181"/>
      <c s="172" r="M181"/>
      <c s="172" r="N181"/>
      <c s="172" r="O181"/>
      <c s="172" r="P181"/>
      <c s="172" r="Q181"/>
      <c s="172" r="R181"/>
      <c s="172" r="S181"/>
      <c s="172" r="T181"/>
      <c s="172" r="U181"/>
      <c s="172" r="V181"/>
      <c s="172" r="W181"/>
      <c s="172" r="X181"/>
      <c s="172" r="Y181"/>
      <c s="172" r="Z181"/>
      <c s="172" r="AA181"/>
      <c s="172" r="AB181"/>
      <c s="172" r="AC181"/>
      <c s="172" r="AD181"/>
      <c s="16" r="AE181"/>
      <c s="16" r="AF181"/>
      <c s="16" r="AG181"/>
    </row>
    <row r="182">
      <c s="209" r="A182"/>
      <c s="172" r="B182"/>
      <c s="172" r="C182"/>
      <c s="172" r="D182"/>
      <c s="172" r="E182"/>
      <c s="172" r="F182"/>
      <c s="172" r="G182"/>
      <c s="172" r="H182"/>
      <c s="205" r="I182"/>
      <c s="172" r="J182"/>
      <c s="172" r="K182"/>
      <c s="172" r="L182"/>
      <c s="172" r="M182"/>
      <c s="172" r="N182"/>
      <c s="172" r="O182"/>
      <c s="172" r="P182"/>
      <c s="172" r="Q182"/>
      <c s="172" r="R182"/>
      <c s="172" r="S182"/>
      <c s="172" r="T182"/>
      <c s="172" r="U182"/>
      <c s="172" r="V182"/>
      <c s="172" r="W182"/>
      <c s="172" r="X182"/>
      <c s="172" r="Y182"/>
      <c s="172" r="Z182"/>
      <c s="172" r="AA182"/>
      <c s="172" r="AB182"/>
      <c s="172" r="AC182"/>
      <c s="172" r="AD182"/>
      <c s="16" r="AE182"/>
      <c s="16" r="AF182"/>
      <c s="16" r="AG182"/>
    </row>
    <row r="183">
      <c s="172" r="A183"/>
      <c s="172" r="B183"/>
      <c s="172" r="C183"/>
      <c s="172" r="D183"/>
      <c s="172" r="E183"/>
      <c s="172" r="F183"/>
      <c s="172" r="G183"/>
      <c s="172" r="H183"/>
      <c s="205" r="I183"/>
      <c s="172" r="J183"/>
      <c s="134" r="K183"/>
      <c s="172" r="L183"/>
      <c s="172" r="M183"/>
      <c s="172" r="N183"/>
      <c s="172" r="O183"/>
      <c s="172" r="P183"/>
      <c s="172" r="Q183"/>
      <c s="172" r="R183"/>
      <c s="172" r="S183"/>
      <c s="172" r="T183"/>
      <c s="172" r="U183"/>
      <c s="172" r="V183"/>
      <c s="172" r="W183"/>
      <c s="172" r="X183"/>
      <c s="172" r="Y183"/>
      <c s="172" r="Z183"/>
      <c s="172" r="AA183"/>
      <c s="172" r="AB183"/>
      <c s="172" r="AC183"/>
      <c s="172" r="AD183"/>
      <c s="16" r="AE183"/>
      <c s="16" r="AF183"/>
      <c s="16" r="AG183"/>
    </row>
    <row r="184">
      <c s="163" r="A184"/>
      <c s="172" r="B184"/>
      <c s="172" r="C184"/>
      <c s="172" r="D184"/>
      <c s="172" r="E184"/>
      <c s="172" r="F184"/>
      <c s="172" r="G184"/>
      <c s="172" r="H184"/>
      <c s="205" r="I184"/>
      <c s="172" r="J184"/>
      <c s="205" r="K184"/>
      <c s="172" r="L184"/>
      <c s="172" r="M184"/>
      <c s="172" r="N184"/>
      <c s="172" r="O184"/>
      <c s="172" r="P184"/>
      <c s="172" r="Q184"/>
      <c s="172" r="R184"/>
      <c s="172" r="S184"/>
      <c s="172" r="T184"/>
      <c s="172" r="U184"/>
      <c s="172" r="V184"/>
      <c s="172" r="W184"/>
      <c s="172" r="X184"/>
      <c s="172" r="Y184"/>
      <c s="172" r="Z184"/>
      <c s="172" r="AA184"/>
      <c s="172" r="AB184"/>
      <c s="172" r="AC184"/>
      <c s="172" r="AD184"/>
      <c s="16" r="AE184"/>
      <c s="16" r="AF184"/>
      <c s="16" r="AG184"/>
    </row>
    <row r="185">
      <c s="163" r="A185"/>
      <c s="172" r="B185"/>
      <c s="172" r="C185"/>
      <c s="172" r="D185"/>
      <c s="172" r="E185"/>
      <c s="172" r="F185"/>
      <c s="172" r="G185"/>
      <c s="172" r="H185"/>
      <c s="205" r="I185"/>
      <c s="172" r="J185"/>
      <c s="205" r="K185"/>
      <c s="172" r="L185"/>
      <c s="172" r="M185"/>
      <c s="172" r="N185"/>
      <c s="172" r="O185"/>
      <c s="172" r="P185"/>
      <c s="172" r="Q185"/>
      <c s="172" r="R185"/>
      <c s="172" r="S185"/>
      <c s="172" r="T185"/>
      <c s="172" r="U185"/>
      <c s="172" r="V185"/>
      <c s="172" r="W185"/>
      <c s="172" r="X185"/>
      <c s="172" r="Y185"/>
      <c s="172" r="Z185"/>
      <c s="172" r="AA185"/>
      <c s="172" r="AB185"/>
      <c s="172" r="AC185"/>
      <c s="172" r="AD185"/>
      <c s="16" r="AE185"/>
      <c s="16" r="AF185"/>
      <c s="16" r="AG185"/>
    </row>
    <row r="186">
      <c s="163" r="A186"/>
      <c s="172" r="B186"/>
      <c s="172" r="C186"/>
      <c s="172" r="D186"/>
      <c s="172" r="E186"/>
      <c s="172" r="F186"/>
      <c s="172" r="G186"/>
      <c s="172" r="H186"/>
      <c s="205" r="I186"/>
      <c s="172" r="J186"/>
      <c s="205" r="K186"/>
      <c s="172" r="L186"/>
      <c s="172" r="M186"/>
      <c s="172" r="N186"/>
      <c s="172" r="O186"/>
      <c s="172" r="P186"/>
      <c s="172" r="Q186"/>
      <c s="172" r="R186"/>
      <c s="172" r="S186"/>
      <c s="172" r="T186"/>
      <c s="172" r="U186"/>
      <c s="172" r="V186"/>
      <c s="172" r="W186"/>
      <c s="172" r="X186"/>
      <c s="172" r="Y186"/>
      <c s="172" r="Z186"/>
      <c s="172" r="AA186"/>
      <c s="172" r="AB186"/>
      <c s="172" r="AC186"/>
      <c s="172" r="AD186"/>
      <c s="16" r="AE186"/>
      <c s="16" r="AF186"/>
      <c s="16" r="AG186"/>
    </row>
    <row r="187">
      <c s="163" r="A187"/>
      <c s="172" r="B187"/>
      <c s="172" r="C187"/>
      <c s="172" r="D187"/>
      <c s="172" r="E187"/>
      <c s="172" r="F187"/>
      <c s="172" r="G187"/>
      <c s="172" r="H187"/>
      <c s="205" r="I187"/>
      <c s="172" r="J187"/>
      <c s="205" r="K187"/>
      <c s="172" r="L187"/>
      <c s="172" r="M187"/>
      <c s="172" r="N187"/>
      <c s="172" r="O187"/>
      <c s="172" r="P187"/>
      <c s="172" r="Q187"/>
      <c s="172" r="R187"/>
      <c s="172" r="S187"/>
      <c s="172" r="T187"/>
      <c s="172" r="U187"/>
      <c s="172" r="V187"/>
      <c s="172" r="W187"/>
      <c s="172" r="X187"/>
      <c s="172" r="Y187"/>
      <c s="172" r="Z187"/>
      <c s="172" r="AA187"/>
      <c s="172" r="AB187"/>
      <c s="172" r="AC187"/>
      <c s="172" r="AD187"/>
      <c s="16" r="AE187"/>
      <c s="16" r="AF187"/>
      <c s="16" r="AG187"/>
    </row>
    <row r="188">
      <c s="163" r="A188"/>
      <c s="172" r="B188"/>
      <c s="172" r="C188"/>
      <c s="172" r="D188"/>
      <c s="172" r="E188"/>
      <c s="172" r="F188"/>
      <c s="172" r="G188"/>
      <c s="172" r="H188"/>
      <c s="205" r="I188"/>
      <c s="172" r="J188"/>
      <c s="205" r="K188"/>
      <c s="172" r="L188"/>
      <c s="172" r="M188"/>
      <c s="172" r="N188"/>
      <c s="172" r="O188"/>
      <c s="172" r="P188"/>
      <c s="172" r="Q188"/>
      <c s="172" r="R188"/>
      <c s="172" r="S188"/>
      <c s="172" r="T188"/>
      <c s="172" r="U188"/>
      <c s="172" r="V188"/>
      <c s="172" r="W188"/>
      <c s="172" r="X188"/>
      <c s="172" r="Y188"/>
      <c s="172" r="Z188"/>
      <c s="172" r="AA188"/>
      <c s="172" r="AB188"/>
      <c s="172" r="AC188"/>
      <c s="172" r="AD188"/>
      <c s="16" r="AE188"/>
      <c s="16" r="AF188"/>
      <c s="16" r="AG188"/>
    </row>
    <row r="189">
      <c s="163" r="A189"/>
      <c s="172" r="B189"/>
      <c s="172" r="C189"/>
      <c s="172" r="D189"/>
      <c s="172" r="E189"/>
      <c s="172" r="F189"/>
      <c s="172" r="G189"/>
      <c s="172" r="H189"/>
      <c s="205" r="I189"/>
      <c s="172" r="J189"/>
      <c s="172" r="K189"/>
      <c s="172" r="L189"/>
      <c s="172" r="M189"/>
      <c s="172" r="N189"/>
      <c s="172" r="O189"/>
      <c s="172" r="P189"/>
      <c s="172" r="Q189"/>
      <c s="172" r="R189"/>
      <c s="172" r="S189"/>
      <c s="172" r="T189"/>
      <c s="172" r="U189"/>
      <c s="172" r="V189"/>
      <c s="172" r="W189"/>
      <c s="172" r="X189"/>
      <c s="172" r="Y189"/>
      <c s="172" r="Z189"/>
      <c s="172" r="AA189"/>
      <c s="172" r="AB189"/>
      <c s="172" r="AC189"/>
      <c s="172" r="AD189"/>
      <c s="16" r="AE189"/>
      <c s="16" r="AF189"/>
      <c s="16" r="AG189"/>
    </row>
    <row r="190">
      <c s="163" r="A190"/>
      <c s="172" r="B190"/>
      <c s="172" r="C190"/>
      <c s="172" r="D190"/>
      <c s="172" r="E190"/>
      <c s="172" r="F190"/>
      <c s="172" r="G190"/>
      <c s="172" r="H190"/>
      <c s="205" r="I190"/>
      <c s="172" r="J190"/>
      <c s="172" r="K190"/>
      <c s="172" r="L190"/>
      <c s="172" r="M190"/>
      <c s="172" r="N190"/>
      <c s="172" r="O190"/>
      <c s="172" r="P190"/>
      <c s="172" r="Q190"/>
      <c s="172" r="R190"/>
      <c s="172" r="S190"/>
      <c s="172" r="T190"/>
      <c s="172" r="U190"/>
      <c s="172" r="V190"/>
      <c s="172" r="W190"/>
      <c s="172" r="X190"/>
      <c s="172" r="Y190"/>
      <c s="172" r="Z190"/>
      <c s="172" r="AA190"/>
      <c s="172" r="AB190"/>
      <c s="172" r="AC190"/>
      <c s="172" r="AD190"/>
      <c s="16" r="AE190"/>
      <c s="16" r="AF190"/>
      <c s="16" r="AG190"/>
    </row>
    <row r="191">
      <c s="163" r="A191"/>
      <c s="172" r="B191"/>
      <c s="172" r="C191"/>
      <c s="172" r="D191"/>
      <c s="172" r="E191"/>
      <c s="172" r="F191"/>
      <c s="172" r="G191"/>
      <c s="172" r="H191"/>
      <c s="205" r="I191"/>
      <c s="172" r="J191"/>
      <c s="172" r="K191"/>
      <c s="172" r="L191"/>
      <c s="172" r="M191"/>
      <c s="172" r="N191"/>
      <c s="172" r="O191"/>
      <c s="172" r="P191"/>
      <c s="172" r="Q191"/>
      <c s="172" r="R191"/>
      <c s="172" r="S191"/>
      <c s="172" r="T191"/>
      <c s="172" r="U191"/>
      <c s="172" r="V191"/>
      <c s="172" r="W191"/>
      <c s="172" r="X191"/>
      <c s="172" r="Y191"/>
      <c s="172" r="Z191"/>
      <c s="172" r="AA191"/>
      <c s="172" r="AB191"/>
      <c s="172" r="AC191"/>
      <c s="172" r="AD191"/>
      <c s="16" r="AE191"/>
      <c s="16" r="AF191"/>
      <c s="16" r="AG191"/>
    </row>
    <row r="192">
      <c s="163" r="A192"/>
      <c s="172" r="B192"/>
      <c s="172" r="C192"/>
      <c s="172" r="D192"/>
      <c s="172" r="E192"/>
      <c s="172" r="F192"/>
      <c s="172" r="G192"/>
      <c s="172" r="H192"/>
      <c s="205" r="I192"/>
      <c s="172" r="J192"/>
      <c s="172" r="K192"/>
      <c s="172" r="L192"/>
      <c s="172" r="M192"/>
      <c s="172" r="N192"/>
      <c s="172" r="O192"/>
      <c s="172" r="P192"/>
      <c s="172" r="Q192"/>
      <c s="172" r="R192"/>
      <c s="172" r="S192"/>
      <c s="172" r="T192"/>
      <c s="172" r="U192"/>
      <c s="172" r="V192"/>
      <c s="172" r="W192"/>
      <c s="172" r="X192"/>
      <c s="172" r="Y192"/>
      <c s="172" r="Z192"/>
      <c s="172" r="AA192"/>
      <c s="172" r="AB192"/>
      <c s="172" r="AC192"/>
      <c s="172" r="AD192"/>
      <c s="16" r="AE192"/>
      <c s="16" r="AF192"/>
      <c s="16" r="AG192"/>
    </row>
    <row r="193">
      <c s="163" r="A193"/>
      <c s="16" r="B193"/>
      <c s="172" r="C193"/>
      <c s="172" r="D193"/>
      <c s="172" r="E193"/>
      <c s="172" r="F193"/>
      <c s="172" r="G193"/>
      <c s="172" r="H193"/>
      <c s="205" r="I193"/>
      <c s="172" r="J193"/>
      <c s="172" r="K193"/>
      <c s="172" r="L193"/>
      <c s="172" r="M193"/>
      <c s="172" r="N193"/>
      <c s="172" r="O193"/>
      <c s="172" r="P193"/>
      <c s="172" r="Q193"/>
      <c s="172" r="R193"/>
      <c s="172" r="S193"/>
      <c s="172" r="T193"/>
      <c s="172" r="U193"/>
      <c s="172" r="V193"/>
      <c s="172" r="W193"/>
      <c s="172" r="X193"/>
      <c s="172" r="Y193"/>
      <c s="172" r="Z193"/>
      <c s="172" r="AA193"/>
      <c s="172" r="AB193"/>
      <c s="172" r="AC193"/>
      <c s="172" r="AD193"/>
      <c s="16" r="AE193"/>
      <c s="16" r="AF193"/>
      <c s="16" r="AG193"/>
    </row>
    <row r="194">
      <c s="163" r="A194"/>
      <c s="16" r="B194"/>
      <c s="172" r="C194"/>
      <c s="172" r="D194"/>
      <c s="172" r="E194"/>
      <c s="172" r="F194"/>
      <c s="172" r="G194"/>
      <c s="172" r="H194"/>
      <c s="205" r="I194"/>
      <c s="172" r="J194"/>
      <c s="172" r="K194"/>
      <c s="172" r="L194"/>
      <c s="172" r="M194"/>
      <c s="172" r="N194"/>
      <c s="172" r="O194"/>
      <c s="172" r="P194"/>
      <c s="172" r="Q194"/>
      <c s="172" r="R194"/>
      <c s="172" r="S194"/>
      <c s="172" r="T194"/>
      <c s="172" r="U194"/>
      <c s="172" r="V194"/>
      <c s="172" r="W194"/>
      <c s="172" r="X194"/>
      <c s="172" r="Y194"/>
      <c s="172" r="Z194"/>
      <c s="172" r="AA194"/>
      <c s="172" r="AB194"/>
      <c s="172" r="AC194"/>
      <c s="172" r="AD194"/>
      <c s="16" r="AE194"/>
      <c s="16" r="AF194"/>
      <c s="16" r="AG194"/>
    </row>
    <row r="195">
      <c s="163" r="A195"/>
      <c s="16" r="B195"/>
      <c s="172" r="C195"/>
      <c s="172" r="D195"/>
      <c s="172" r="E195"/>
      <c s="172" r="F195"/>
      <c s="172" r="G195"/>
      <c s="172" r="H195"/>
      <c s="205" r="I195"/>
      <c s="172" r="J195"/>
      <c s="172" r="K195"/>
      <c s="172" r="L195"/>
      <c s="172" r="M195"/>
      <c s="172" r="N195"/>
      <c s="172" r="O195"/>
      <c s="172" r="P195"/>
      <c s="172" r="Q195"/>
      <c s="172" r="R195"/>
      <c s="172" r="S195"/>
      <c s="172" r="T195"/>
      <c s="172" r="U195"/>
      <c s="172" r="V195"/>
      <c s="172" r="W195"/>
      <c s="172" r="X195"/>
      <c s="172" r="Y195"/>
      <c s="172" r="Z195"/>
      <c s="172" r="AA195"/>
      <c s="172" r="AB195"/>
      <c s="172" r="AC195"/>
      <c s="172" r="AD195"/>
      <c s="16" r="AE195"/>
      <c s="16" r="AF195"/>
      <c s="16" r="AG195"/>
    </row>
    <row r="196">
      <c s="163" r="A196"/>
      <c s="172" r="B196"/>
      <c s="172" r="C196"/>
      <c s="172" r="D196"/>
      <c s="172" r="E196"/>
      <c s="172" r="F196"/>
      <c s="172" r="G196"/>
      <c s="172" r="H196"/>
      <c s="205" r="I196"/>
      <c s="172" r="J196"/>
      <c s="205" r="K196"/>
      <c s="172" r="L196"/>
      <c s="172" r="M196"/>
      <c s="172" r="N196"/>
      <c s="172" r="O196"/>
      <c s="172" r="P196"/>
      <c s="172" r="Q196"/>
      <c s="172" r="R196"/>
      <c s="172" r="S196"/>
      <c s="172" r="T196"/>
      <c s="172" r="U196"/>
      <c s="172" r="V196"/>
      <c s="172" r="W196"/>
      <c s="172" r="X196"/>
      <c s="172" r="Y196"/>
      <c s="172" r="Z196"/>
      <c s="172" r="AA196"/>
      <c s="172" r="AB196"/>
      <c s="172" r="AC196"/>
      <c s="172" r="AD196"/>
      <c s="16" r="AE196"/>
      <c s="16" r="AF196"/>
      <c s="16" r="AG196"/>
    </row>
    <row r="197">
      <c s="172" r="A197"/>
      <c s="172" r="B197"/>
      <c s="172" r="C197"/>
      <c s="16" r="D197"/>
      <c s="172" r="E197"/>
      <c s="172" r="F197"/>
      <c s="172" r="G197"/>
      <c s="172" r="H197"/>
      <c s="205" r="I197"/>
      <c s="172" r="J197"/>
      <c s="172" r="K197"/>
      <c s="172" r="L197"/>
      <c s="172" r="M197"/>
      <c s="172" r="N197"/>
      <c s="172" r="O197"/>
      <c s="172" r="P197"/>
      <c s="172" r="Q197"/>
      <c s="172" r="R197"/>
      <c s="172" r="S197"/>
      <c s="172" r="T197"/>
      <c s="172" r="U197"/>
      <c s="172" r="V197"/>
      <c s="172" r="W197"/>
      <c s="172" r="X197"/>
      <c s="172" r="Y197"/>
      <c s="172" r="Z197"/>
      <c s="172" r="AA197"/>
      <c s="172" r="AB197"/>
      <c s="172" r="AC197"/>
      <c s="16" r="AD197"/>
      <c s="16" r="AE197"/>
      <c s="16" r="AF197"/>
      <c s="16" r="AG197"/>
    </row>
    <row r="198">
      <c s="16" r="A198"/>
      <c s="16" r="B198"/>
      <c s="172" r="C198"/>
      <c s="16" r="D198"/>
      <c s="172" r="E198"/>
      <c s="16" r="F198"/>
      <c s="16" r="G198"/>
      <c s="16" r="H198"/>
      <c s="90" r="I198"/>
      <c s="16" r="J198"/>
      <c s="16" r="K198"/>
      <c s="16" r="L198"/>
      <c s="16" r="M198"/>
      <c s="16" r="N198"/>
      <c s="16" r="O198"/>
      <c s="16" r="P198"/>
      <c s="16" r="Q198"/>
      <c s="16" r="R198"/>
      <c s="16" r="S198"/>
      <c s="16" r="T198"/>
      <c s="16" r="U198"/>
      <c s="16" r="V198"/>
      <c s="16" r="W198"/>
      <c s="16" r="X198"/>
      <c s="16" r="Y198"/>
      <c s="16" r="Z198"/>
      <c s="16" r="AA198"/>
      <c s="16" r="AB198"/>
      <c s="16" r="AC198"/>
      <c s="16" r="AD198"/>
      <c s="16" r="AE198"/>
      <c s="16" r="AF198"/>
      <c s="16" r="AG198"/>
    </row>
    <row r="199">
      <c s="16" r="A199"/>
      <c s="16" r="B199"/>
      <c s="172" r="C199"/>
      <c s="16" r="D199"/>
      <c s="172" r="E199"/>
      <c s="16" r="F199"/>
      <c s="16" r="G199"/>
      <c s="16" r="H199"/>
      <c s="90" r="I199"/>
      <c s="16" r="J199"/>
      <c s="16" r="K199"/>
      <c s="16" r="L199"/>
      <c s="16" r="M199"/>
      <c s="16" r="N199"/>
      <c s="16" r="O199"/>
      <c s="16" r="P199"/>
      <c s="16" r="Q199"/>
      <c s="16" r="R199"/>
      <c s="16" r="S199"/>
      <c s="16" r="T199"/>
      <c s="16" r="U199"/>
      <c s="16" r="V199"/>
      <c s="16" r="W199"/>
      <c s="16" r="X199"/>
      <c s="16" r="Y199"/>
      <c s="16" r="Z199"/>
      <c s="16" r="AA199"/>
      <c s="16" r="AB199"/>
      <c s="16" r="AC199"/>
      <c s="16" r="AD199"/>
      <c s="16" r="AE199"/>
      <c s="16" r="AF199"/>
      <c s="16" r="AG199"/>
    </row>
    <row r="200">
      <c s="16" r="A200"/>
      <c s="16" r="B200"/>
      <c s="172" r="C200"/>
      <c s="16" r="D200"/>
      <c s="172" r="E200"/>
      <c s="16" r="F200"/>
      <c s="16" r="G200"/>
      <c s="16" r="H200"/>
      <c s="90" r="I200"/>
      <c s="16" r="J200"/>
      <c s="16" r="K200"/>
      <c s="16" r="L200"/>
      <c s="16" r="M200"/>
      <c s="16" r="N200"/>
      <c s="16" r="O200"/>
      <c s="16" r="P200"/>
      <c s="16" r="Q200"/>
      <c s="16" r="R200"/>
      <c s="16" r="S200"/>
      <c s="16" r="T200"/>
      <c s="16" r="U200"/>
      <c s="16" r="V200"/>
      <c s="16" r="W200"/>
      <c s="16" r="X200"/>
      <c s="16" r="Y200"/>
      <c s="16" r="Z200"/>
      <c s="16" r="AA200"/>
      <c s="16" r="AB200"/>
      <c s="16" r="AC200"/>
      <c s="16" r="AD200"/>
      <c s="16" r="AE200"/>
      <c s="16" r="AF200"/>
      <c s="16" r="AG200"/>
    </row>
    <row r="201">
      <c s="209" r="A201"/>
      <c s="16" r="B201"/>
      <c s="172" r="C201"/>
      <c s="16" r="D201"/>
      <c s="172" r="E201"/>
      <c s="16" r="F201"/>
      <c s="16" r="G201"/>
      <c s="16" r="H201"/>
      <c s="90" r="I201"/>
      <c s="16" r="J201"/>
      <c s="16" r="K201"/>
      <c s="16" r="L201"/>
      <c s="16" r="M201"/>
      <c s="16" r="N201"/>
      <c s="16" r="O201"/>
      <c s="16" r="P201"/>
      <c s="16" r="Q201"/>
      <c s="16" r="R201"/>
      <c s="16" r="S201"/>
      <c s="16" r="T201"/>
      <c s="16" r="U201"/>
      <c s="16" r="V201"/>
      <c s="16" r="W201"/>
      <c s="16" r="X201"/>
      <c s="16" r="Y201"/>
      <c s="16" r="Z201"/>
      <c s="16" r="AA201"/>
      <c s="16" r="AB201"/>
      <c s="16" r="AC201"/>
      <c s="16" r="AD201"/>
      <c s="16" r="AE201"/>
      <c s="16" r="AF201"/>
      <c s="16" r="AG201"/>
    </row>
    <row r="202">
      <c s="16" r="A202"/>
      <c s="16" r="B202"/>
      <c s="172" r="C202"/>
      <c s="16" r="D202"/>
      <c s="172" r="E202"/>
      <c s="16" r="F202"/>
      <c s="16" r="G202"/>
      <c s="16" r="H202"/>
      <c s="90" r="I202"/>
      <c s="16" r="J202"/>
      <c s="16" r="K202"/>
      <c s="16" r="L202"/>
      <c s="16" r="M202"/>
      <c s="16" r="N202"/>
      <c s="16" r="O202"/>
      <c s="16" r="P202"/>
      <c s="16" r="Q202"/>
      <c s="16" r="R202"/>
      <c s="16" r="S202"/>
      <c s="16" r="T202"/>
      <c s="16" r="U202"/>
      <c s="16" r="V202"/>
      <c s="16" r="W202"/>
      <c s="16" r="X202"/>
      <c s="16" r="Y202"/>
      <c s="16" r="Z202"/>
      <c s="16" r="AA202"/>
      <c s="16" r="AB202"/>
      <c s="16" r="AC202"/>
      <c s="16" r="AD202"/>
      <c s="16" r="AE202"/>
      <c s="16" r="AF202"/>
      <c s="16" r="AG202"/>
    </row>
    <row r="203">
      <c s="209" r="A203"/>
      <c s="16" r="B203"/>
      <c s="172" r="C203"/>
      <c s="16" r="D203"/>
      <c s="16" r="E203"/>
      <c s="16" r="F203"/>
      <c s="16" r="G203"/>
      <c s="16" r="H203"/>
      <c s="90" r="I203"/>
      <c s="16" r="J203"/>
      <c s="16" r="K203"/>
      <c s="16" r="L203"/>
      <c s="16" r="M203"/>
      <c s="16" r="N203"/>
      <c s="16" r="O203"/>
      <c s="16" r="P203"/>
      <c s="16" r="Q203"/>
      <c s="16" r="R203"/>
      <c s="16" r="S203"/>
      <c s="16" r="T203"/>
      <c s="16" r="U203"/>
      <c s="16" r="V203"/>
      <c s="16" r="W203"/>
      <c s="16" r="X203"/>
      <c s="16" r="Y203"/>
      <c s="16" r="Z203"/>
      <c s="16" r="AA203"/>
      <c s="16" r="AB203"/>
      <c s="16" r="AC203"/>
      <c s="16" r="AD203"/>
      <c s="16" r="AE203"/>
      <c s="16" r="AF203"/>
      <c s="16" r="AG203"/>
    </row>
    <row r="204">
      <c s="209" r="A204"/>
      <c s="16" r="B204"/>
      <c s="172" r="C204"/>
      <c s="16" r="D204"/>
      <c s="16" r="E204"/>
      <c s="16" r="F204"/>
      <c s="16" r="G204"/>
      <c s="16" r="H204"/>
      <c s="205" r="I204"/>
      <c s="172" r="J204"/>
      <c s="16" r="K204"/>
      <c s="16" r="L204"/>
      <c s="16" r="M204"/>
      <c s="16" r="N204"/>
      <c s="16" r="O204"/>
      <c s="16" r="P204"/>
      <c s="16" r="Q204"/>
      <c s="16" r="R204"/>
      <c s="16" r="S204"/>
      <c s="16" r="T204"/>
      <c s="16" r="U204"/>
      <c s="16" r="V204"/>
      <c s="16" r="W204"/>
      <c s="16" r="X204"/>
      <c s="16" r="Y204"/>
      <c s="16" r="Z204"/>
      <c s="16" r="AA204"/>
      <c s="16" r="AB204"/>
      <c s="16" r="AC204"/>
      <c s="16" r="AD204"/>
      <c s="16" r="AE204"/>
      <c s="16" r="AF204"/>
      <c s="16" r="AG204"/>
    </row>
    <row r="205">
      <c s="165" r="A205">
        <v>3</v>
      </c>
      <c t="s" s="165" r="B205">
        <v>1906</v>
      </c>
      <c s="162" r="C205"/>
      <c s="162" r="D205"/>
      <c s="162" r="E205"/>
      <c s="162" r="F205"/>
      <c s="162" r="G205"/>
      <c s="162" r="H205"/>
      <c s="211" r="I205"/>
      <c s="162" r="J205"/>
      <c s="162" r="K205"/>
      <c s="162" r="L205"/>
      <c s="162" r="M205"/>
      <c s="162" r="N205"/>
      <c s="162" r="O205"/>
      <c s="162" r="P205"/>
      <c s="162" r="Q205"/>
      <c s="162" r="R205"/>
      <c s="162" r="S205"/>
      <c s="162" r="T205"/>
      <c s="162" r="U205"/>
      <c s="162" r="V205"/>
      <c s="162" r="W205"/>
      <c s="162" r="X205"/>
      <c s="162" r="Y205"/>
      <c s="162" r="Z205"/>
      <c s="162" r="AA205"/>
      <c s="162" r="AB205"/>
      <c s="162" r="AC205"/>
      <c s="162" r="AD205"/>
      <c s="16" r="AE205"/>
      <c s="16" r="AF205"/>
      <c s="16" r="AG205"/>
    </row>
    <row r="206">
      <c s="16" r="A206"/>
      <c s="16" r="B206"/>
      <c s="172" r="C206"/>
      <c s="16" r="D206"/>
      <c s="172" r="E206"/>
      <c s="16" r="F206"/>
      <c s="16" r="G206"/>
      <c s="16" r="H206"/>
      <c s="205" r="I206"/>
      <c s="172" r="J206"/>
      <c s="16" r="K206"/>
      <c s="16" r="L206"/>
      <c s="16" r="M206"/>
      <c s="16" r="N206"/>
      <c s="16" r="O206"/>
      <c s="16" r="P206"/>
      <c s="16" r="Q206"/>
      <c s="16" r="R206"/>
      <c s="16" r="S206"/>
      <c s="16" r="T206"/>
      <c s="16" r="U206"/>
      <c s="16" r="V206"/>
      <c s="16" r="W206"/>
      <c s="16" r="X206"/>
      <c s="16" r="Y206"/>
      <c s="16" r="Z206"/>
      <c s="16" r="AA206"/>
      <c s="16" r="AB206"/>
      <c s="16" r="AC206"/>
      <c s="16" r="AD206"/>
      <c s="16" r="AE206"/>
      <c s="16" r="AF206"/>
      <c s="16" r="AG206"/>
    </row>
    <row r="207">
      <c s="16" r="A207"/>
      <c s="16" r="B207"/>
      <c t="s" s="172" r="C207">
        <v>1142</v>
      </c>
      <c t="s" s="16" r="D207">
        <v>4208</v>
      </c>
      <c t="s" s="16" r="E207">
        <v>4173</v>
      </c>
      <c t="s" s="16" r="F207">
        <v>4209</v>
      </c>
      <c t="s" s="16" r="G207">
        <v>4210</v>
      </c>
      <c s="16" r="H207"/>
      <c t="s" s="205" r="I207">
        <v>20</v>
      </c>
      <c s="248" r="J207">
        <v>41786</v>
      </c>
      <c s="16" r="K207"/>
      <c s="16" r="L207"/>
      <c s="16" r="M207"/>
      <c s="16" r="N207"/>
      <c s="16" r="O207"/>
      <c s="16" r="P207"/>
      <c s="16" r="Q207"/>
      <c s="16" r="R207"/>
      <c s="16" r="S207"/>
      <c s="16" r="T207"/>
      <c s="16" r="U207"/>
      <c s="16" r="V207"/>
      <c s="16" r="W207"/>
      <c s="16" r="X207"/>
      <c s="16" r="Y207"/>
      <c s="16" r="Z207"/>
      <c s="16" r="AA207"/>
      <c s="16" r="AB207"/>
      <c s="16" r="AC207"/>
      <c s="16" r="AD207"/>
      <c s="16" r="AE207"/>
      <c s="16" r="AF207"/>
      <c s="16" r="AG207"/>
    </row>
    <row r="208">
      <c s="16" r="A208"/>
      <c s="16" r="B208"/>
      <c t="s" s="172" r="C208">
        <v>1142</v>
      </c>
      <c t="s" s="172" r="D208">
        <v>4211</v>
      </c>
      <c t="s" s="16" r="E208">
        <v>4173</v>
      </c>
      <c t="s" s="16" r="F208">
        <v>4212</v>
      </c>
      <c t="s" s="16" r="G208">
        <v>4213</v>
      </c>
      <c s="16" r="H208"/>
      <c t="s" s="205" r="I208">
        <v>20</v>
      </c>
      <c s="248" r="J208">
        <v>41786</v>
      </c>
      <c s="90" r="K208"/>
      <c s="16" r="L208"/>
      <c s="16" r="M208"/>
      <c s="16" r="N208"/>
      <c s="16" r="O208"/>
      <c s="16" r="P208"/>
      <c s="16" r="Q208"/>
      <c s="16" r="R208"/>
      <c s="16" r="S208"/>
      <c s="16" r="T208"/>
      <c s="16" r="U208"/>
      <c s="16" r="V208"/>
      <c s="16" r="W208"/>
      <c s="16" r="X208"/>
      <c s="16" r="Y208"/>
      <c s="16" r="Z208"/>
      <c s="16" r="AA208"/>
      <c s="16" r="AB208"/>
      <c s="16" r="AC208"/>
      <c s="16" r="AD208"/>
      <c s="16" r="AE208"/>
      <c s="16" r="AF208"/>
      <c s="16" r="AG208"/>
    </row>
    <row r="209">
      <c s="16" r="A209"/>
      <c s="16" r="B209"/>
      <c s="172" r="C209"/>
      <c s="16" r="D209"/>
      <c s="172" r="E209"/>
      <c s="16" r="F209"/>
      <c s="16" r="G209"/>
      <c s="16" r="H209"/>
      <c s="205" r="I209"/>
      <c s="172" r="J209"/>
      <c s="90" r="K209"/>
      <c s="16" r="L209"/>
      <c s="16" r="M209"/>
      <c s="16" r="N209"/>
      <c s="16" r="O209"/>
      <c s="16" r="P209"/>
      <c s="16" r="Q209"/>
      <c s="16" r="R209"/>
      <c s="16" r="S209"/>
      <c s="16" r="T209"/>
      <c s="16" r="U209"/>
      <c s="16" r="V209"/>
      <c s="16" r="W209"/>
      <c s="16" r="X209"/>
      <c s="16" r="Y209"/>
      <c s="16" r="Z209"/>
      <c s="16" r="AA209"/>
      <c s="16" r="AB209"/>
      <c s="16" r="AC209"/>
      <c s="16" r="AD209"/>
      <c s="16" r="AE209"/>
      <c s="16" r="AF209"/>
      <c s="16" r="AG209"/>
    </row>
    <row r="210">
      <c s="16" r="A210"/>
      <c s="16" r="B210"/>
      <c s="172" r="C210"/>
      <c s="16" r="D210"/>
      <c s="16" r="E210"/>
      <c s="16" r="F210"/>
      <c s="16" r="G210"/>
      <c s="16" r="H210"/>
      <c s="205" r="I210"/>
      <c s="172" r="J210"/>
      <c s="90" r="K210"/>
      <c s="16" r="L210"/>
      <c s="16" r="M210"/>
      <c s="16" r="N210"/>
      <c s="16" r="O210"/>
      <c s="16" r="P210"/>
      <c s="16" r="Q210"/>
      <c s="16" r="R210"/>
      <c s="16" r="S210"/>
      <c s="16" r="T210"/>
      <c s="16" r="U210"/>
      <c s="16" r="V210"/>
      <c s="16" r="W210"/>
      <c s="16" r="X210"/>
      <c s="16" r="Y210"/>
      <c s="16" r="Z210"/>
      <c s="16" r="AA210"/>
      <c s="16" r="AB210"/>
      <c s="16" r="AC210"/>
      <c s="16" r="AD210"/>
      <c s="16" r="AE210"/>
      <c s="16" r="AF210"/>
      <c s="16" r="AG210"/>
    </row>
    <row r="211">
      <c s="16" r="A211"/>
      <c s="16" r="B211"/>
      <c t="s" s="172" r="C211">
        <v>1142</v>
      </c>
      <c t="s" s="16" r="D211">
        <v>4214</v>
      </c>
      <c t="s" s="16" r="E211">
        <v>4173</v>
      </c>
      <c t="s" s="16" r="F211">
        <v>1934</v>
      </c>
      <c t="s" s="16" r="G211">
        <v>4215</v>
      </c>
      <c s="16" r="H211"/>
      <c s="205" r="I211"/>
      <c s="172" r="J211"/>
      <c s="90" r="K211"/>
      <c s="16" r="L211"/>
      <c s="16" r="M211"/>
      <c s="16" r="N211"/>
      <c s="16" r="O211"/>
      <c s="16" r="P211"/>
      <c s="16" r="Q211"/>
      <c s="16" r="R211"/>
      <c s="16" r="S211"/>
      <c s="16" r="T211"/>
      <c s="16" r="U211"/>
      <c s="16" r="V211"/>
      <c s="16" r="W211"/>
      <c s="16" r="X211"/>
      <c s="16" r="Y211"/>
      <c s="16" r="Z211"/>
      <c s="16" r="AA211"/>
      <c s="16" r="AB211"/>
      <c s="16" r="AC211"/>
      <c s="16" r="AD211"/>
      <c s="16" r="AE211"/>
      <c s="16" r="AF211"/>
      <c s="16" r="AG211"/>
    </row>
    <row r="212">
      <c s="16" r="A212"/>
      <c s="16" r="B212"/>
      <c t="s" s="172" r="C212">
        <v>1142</v>
      </c>
      <c t="s" s="16" r="D212">
        <v>1936</v>
      </c>
      <c t="s" s="16" r="E212">
        <v>4173</v>
      </c>
      <c t="s" s="16" r="F212">
        <v>1937</v>
      </c>
      <c t="s" s="16" r="G212">
        <v>1938</v>
      </c>
      <c s="16" r="H212"/>
      <c s="16" r="I212"/>
      <c s="16" r="J212"/>
      <c s="16" r="K212"/>
      <c s="16" r="L212"/>
      <c s="16" r="M212"/>
      <c s="16" r="N212"/>
      <c s="16" r="O212"/>
      <c s="16" r="P212"/>
      <c s="16" r="Q212"/>
      <c s="16" r="R212"/>
      <c s="16" r="S212"/>
      <c s="16" r="T212"/>
      <c s="16" r="U212"/>
      <c s="16" r="V212"/>
      <c s="16" r="W212"/>
      <c s="16" r="X212"/>
      <c s="16" r="Y212"/>
      <c s="16" r="Z212"/>
      <c s="16" r="AA212"/>
      <c s="16" r="AB212"/>
      <c s="16" r="AC212"/>
      <c s="16" r="AD212"/>
      <c s="16" r="AE212"/>
      <c s="16" r="AF212"/>
      <c s="16" r="AG212"/>
    </row>
    <row r="213">
      <c s="16" r="A213"/>
      <c s="172" r="B213"/>
      <c s="172" r="C213"/>
      <c s="172" r="D213"/>
      <c s="172" r="E213"/>
      <c s="172" r="F213"/>
      <c s="172" r="G213"/>
      <c s="172" r="H213"/>
      <c s="205" r="I213"/>
      <c s="172" r="J213"/>
      <c s="90" r="K213"/>
      <c s="16" r="L213"/>
      <c s="16" r="M213"/>
      <c s="16" r="N213"/>
      <c s="16" r="O213"/>
      <c s="16" r="P213"/>
      <c s="16" r="Q213"/>
      <c s="16" r="R213"/>
      <c s="16" r="S213"/>
      <c s="16" r="T213"/>
      <c s="16" r="U213"/>
      <c s="16" r="V213"/>
      <c s="16" r="W213"/>
      <c s="16" r="X213"/>
      <c s="16" r="Y213"/>
      <c s="16" r="Z213"/>
      <c s="16" r="AA213"/>
      <c s="16" r="AB213"/>
      <c s="16" r="AC213"/>
      <c s="16" r="AD213"/>
      <c s="16" r="AE213"/>
      <c s="16" r="AF213"/>
      <c s="16" r="AG213"/>
    </row>
    <row r="214">
      <c s="16" r="A214"/>
      <c s="16" r="B214"/>
      <c s="172" r="C214"/>
      <c s="16" r="D214"/>
      <c s="16" r="E214"/>
      <c s="4" r="F214"/>
      <c s="16" r="G214"/>
      <c s="16" r="H214"/>
      <c s="90" r="I214"/>
      <c s="16" r="J214"/>
      <c s="90" r="K214"/>
      <c s="16" r="L214"/>
      <c s="16" r="M214"/>
      <c s="16" r="N214"/>
      <c s="16" r="O214"/>
      <c s="16" r="P214"/>
      <c s="16" r="Q214"/>
      <c s="16" r="R214"/>
      <c s="16" r="S214"/>
      <c s="16" r="T214"/>
      <c s="16" r="U214"/>
      <c s="16" r="V214"/>
      <c s="16" r="W214"/>
      <c s="16" r="X214"/>
      <c s="16" r="Y214"/>
      <c s="16" r="Z214"/>
      <c s="16" r="AA214"/>
      <c s="16" r="AB214"/>
      <c s="16" r="AC214"/>
      <c s="16" r="AD214"/>
      <c s="16" r="AE214"/>
      <c s="16" r="AF214"/>
      <c s="16" r="AG214"/>
    </row>
    <row r="215">
      <c s="16" r="A215"/>
      <c s="172" r="B215"/>
      <c s="172" r="C215"/>
      <c s="172" r="D215"/>
      <c s="16" r="E215"/>
      <c s="172" r="F215"/>
      <c s="172" r="G215"/>
      <c s="172" r="H215"/>
      <c s="205" r="I215"/>
      <c s="172" r="J215"/>
      <c s="90" r="K215"/>
      <c s="16" r="L215"/>
      <c s="16" r="M215"/>
      <c s="16" r="N215"/>
      <c s="16" r="O215"/>
      <c s="16" r="P215"/>
      <c s="16" r="Q215"/>
      <c s="16" r="R215"/>
      <c s="16" r="S215"/>
      <c s="16" r="T215"/>
      <c s="16" r="U215"/>
      <c s="16" r="V215"/>
      <c s="16" r="W215"/>
      <c s="16" r="X215"/>
      <c s="16" r="Y215"/>
      <c s="16" r="Z215"/>
      <c s="16" r="AA215"/>
      <c s="16" r="AB215"/>
      <c s="16" r="AC215"/>
      <c s="16" r="AD215"/>
      <c s="16" r="AE215"/>
      <c s="16" r="AF215"/>
      <c s="16" r="AG215"/>
    </row>
    <row r="216">
      <c s="172" r="A216"/>
      <c s="172" r="B216"/>
      <c s="172" r="C216"/>
      <c s="172" r="D216"/>
      <c s="172" r="E216"/>
      <c s="172" r="F216"/>
      <c s="172" r="G216"/>
      <c s="172" r="H216"/>
      <c s="205" r="I216"/>
      <c s="172" r="J216"/>
      <c s="205" r="K216"/>
      <c s="172" r="L216"/>
      <c s="172" r="M216"/>
      <c s="172" r="N216"/>
      <c s="172" r="O216"/>
      <c s="172" r="P216"/>
      <c s="172" r="Q216"/>
      <c s="172" r="R216"/>
      <c s="172" r="S216"/>
      <c s="172" r="T216"/>
      <c s="172" r="U216"/>
      <c s="172" r="V216"/>
      <c s="172" r="W216"/>
      <c s="172" r="X216"/>
      <c s="172" r="Y216"/>
      <c s="172" r="Z216"/>
      <c s="172" r="AA216"/>
      <c s="172" r="AB216"/>
      <c s="172" r="AC216"/>
      <c s="172" r="AD216"/>
      <c s="172" r="AE216"/>
      <c s="172" r="AF216"/>
      <c s="172" r="AG216"/>
      <c s="139" r="AH216"/>
      <c s="139" r="AI216"/>
    </row>
    <row r="217">
      <c s="172" r="A217"/>
      <c s="172" r="B217"/>
      <c s="172" r="C217"/>
      <c s="172" r="D217"/>
      <c s="172" r="E217"/>
      <c s="172" r="F217"/>
      <c s="172" r="G217"/>
      <c s="172" r="H217"/>
      <c s="205" r="I217"/>
      <c s="172" r="J217"/>
      <c s="205" r="K217"/>
      <c s="172" r="L217"/>
      <c s="172" r="M217"/>
      <c s="172" r="N217"/>
      <c s="172" r="O217"/>
      <c s="172" r="P217"/>
      <c s="172" r="Q217"/>
      <c s="172" r="R217"/>
      <c s="172" r="S217"/>
      <c s="172" r="T217"/>
      <c s="172" r="U217"/>
      <c s="172" r="V217"/>
      <c s="172" r="W217"/>
      <c s="172" r="X217"/>
      <c s="172" r="Y217"/>
      <c s="172" r="Z217"/>
      <c s="172" r="AA217"/>
      <c s="172" r="AB217"/>
      <c s="172" r="AC217"/>
      <c s="172" r="AD217"/>
      <c s="172" r="AE217"/>
      <c s="172" r="AF217"/>
      <c s="172" r="AG217"/>
      <c s="139" r="AH217"/>
      <c s="139" r="AI217"/>
    </row>
    <row r="218">
      <c s="172" r="A218"/>
      <c s="172" r="B218"/>
      <c s="172" r="C218"/>
      <c s="172" r="D218"/>
      <c s="172" r="E218"/>
      <c s="172" r="F218"/>
      <c s="172" r="G218"/>
      <c s="172" r="H218"/>
      <c s="205" r="I218"/>
      <c s="172" r="J218"/>
      <c s="205" r="K218"/>
      <c s="172" r="L218"/>
      <c s="172" r="M218"/>
      <c s="172" r="N218"/>
      <c s="172" r="O218"/>
      <c s="172" r="P218"/>
      <c s="172" r="Q218"/>
      <c s="172" r="R218"/>
      <c s="172" r="S218"/>
      <c s="172" r="T218"/>
      <c s="172" r="U218"/>
      <c s="172" r="V218"/>
      <c s="172" r="W218"/>
      <c s="172" r="X218"/>
      <c s="172" r="Y218"/>
      <c s="172" r="Z218"/>
      <c s="172" r="AA218"/>
      <c s="172" r="AB218"/>
      <c s="172" r="AC218"/>
      <c s="172" r="AD218"/>
      <c s="172" r="AE218"/>
      <c s="172" r="AF218"/>
      <c s="172" r="AG218"/>
      <c s="139" r="AH218"/>
      <c s="139" r="AI218"/>
    </row>
    <row r="219">
      <c s="172" r="A219"/>
      <c s="172" r="B219"/>
      <c s="172" r="C219"/>
      <c s="172" r="D219"/>
      <c s="172" r="E219"/>
      <c s="172" r="F219"/>
      <c s="172" r="G219"/>
      <c s="172" r="H219"/>
      <c s="205" r="I219"/>
      <c s="172" r="J219"/>
      <c s="205" r="K219"/>
      <c s="172" r="L219"/>
      <c s="172" r="M219"/>
      <c s="172" r="N219"/>
      <c s="172" r="O219"/>
      <c s="172" r="P219"/>
      <c s="172" r="Q219"/>
      <c s="172" r="R219"/>
      <c s="172" r="S219"/>
      <c s="172" r="T219"/>
      <c s="172" r="U219"/>
      <c s="172" r="V219"/>
      <c s="172" r="W219"/>
      <c s="172" r="X219"/>
      <c s="172" r="Y219"/>
      <c s="172" r="Z219"/>
      <c s="172" r="AA219"/>
      <c s="172" r="AB219"/>
      <c s="172" r="AC219"/>
      <c s="172" r="AD219"/>
      <c s="172" r="AE219"/>
      <c s="172" r="AF219"/>
      <c s="172" r="AG219"/>
      <c s="139" r="AH219"/>
      <c s="139" r="AI219"/>
    </row>
    <row r="220">
      <c s="172" r="A220"/>
      <c s="172" r="B220"/>
      <c s="172" r="C220"/>
      <c s="172" r="D220"/>
      <c s="172" r="E220"/>
      <c s="172" r="F220"/>
      <c s="172" r="G220"/>
      <c s="172" r="H220"/>
      <c s="205" r="I220"/>
      <c s="172" r="J220"/>
      <c s="205" r="K220"/>
      <c s="172" r="L220"/>
      <c s="172" r="M220"/>
      <c s="172" r="N220"/>
      <c s="172" r="O220"/>
      <c s="172" r="P220"/>
      <c s="172" r="Q220"/>
      <c s="172" r="R220"/>
      <c s="172" r="S220"/>
      <c s="172" r="T220"/>
      <c s="172" r="U220"/>
      <c s="172" r="V220"/>
      <c s="172" r="W220"/>
      <c s="172" r="X220"/>
      <c s="172" r="Y220"/>
      <c s="172" r="Z220"/>
      <c s="172" r="AA220"/>
      <c s="172" r="AB220"/>
      <c s="172" r="AC220"/>
      <c s="172" r="AD220"/>
      <c s="172" r="AE220"/>
      <c s="172" r="AF220"/>
      <c s="172" r="AG220"/>
    </row>
    <row r="221">
      <c s="172" r="A221"/>
      <c s="172" r="B221"/>
      <c t="s" s="172" r="C221">
        <v>1303</v>
      </c>
      <c t="s" s="172" r="D221">
        <v>2866</v>
      </c>
      <c t="s" s="172" r="E221">
        <v>4173</v>
      </c>
      <c t="s" s="172" r="F221">
        <v>2867</v>
      </c>
      <c t="s" s="172" r="G221">
        <v>2868</v>
      </c>
      <c s="172" r="H221"/>
      <c t="s" s="205" r="I221">
        <v>20</v>
      </c>
      <c s="248" r="J221">
        <v>41786</v>
      </c>
      <c s="205" r="K221"/>
      <c s="172" r="L221"/>
      <c s="172" r="M221"/>
      <c s="172" r="N221"/>
      <c s="172" r="O221"/>
      <c s="172" r="P221"/>
      <c s="172" r="Q221"/>
      <c s="172" r="R221"/>
      <c s="172" r="S221"/>
      <c s="172" r="T221"/>
      <c s="172" r="U221"/>
      <c s="172" r="V221"/>
      <c s="172" r="W221"/>
      <c s="172" r="X221"/>
      <c s="172" r="Y221"/>
      <c s="172" r="Z221"/>
      <c s="172" r="AA221"/>
      <c s="172" r="AB221"/>
      <c s="172" r="AC221"/>
      <c s="172" r="AD221"/>
      <c s="172" r="AE221"/>
      <c s="172" r="AF221"/>
      <c s="172" r="AG221"/>
    </row>
    <row r="222">
      <c s="172" r="A222"/>
      <c s="172" r="B222"/>
      <c t="s" s="172" r="C222">
        <v>1303</v>
      </c>
      <c t="s" s="172" r="D222">
        <v>2869</v>
      </c>
      <c t="s" s="172" r="E222">
        <v>4173</v>
      </c>
      <c t="s" s="172" r="F222">
        <v>2870</v>
      </c>
      <c t="s" s="172" r="G222">
        <v>2868</v>
      </c>
      <c s="172" r="H222"/>
      <c t="s" s="205" r="I222">
        <v>20</v>
      </c>
      <c s="248" r="J222">
        <v>41786</v>
      </c>
      <c s="172" r="K222"/>
      <c s="172" r="L222"/>
      <c s="172" r="M222"/>
      <c s="172" r="N222"/>
      <c s="172" r="O222"/>
      <c s="172" r="P222"/>
      <c s="172" r="Q222"/>
      <c s="172" r="R222"/>
      <c s="172" r="S222"/>
      <c s="172" r="T222"/>
      <c s="172" r="U222"/>
      <c s="172" r="V222"/>
      <c s="172" r="W222"/>
      <c s="172" r="X222"/>
      <c s="172" r="Y222"/>
      <c s="172" r="Z222"/>
      <c s="172" r="AA222"/>
      <c s="172" r="AB222"/>
      <c s="172" r="AC222"/>
      <c s="172" r="AD222"/>
      <c s="172" r="AE222"/>
      <c s="172" r="AF222"/>
      <c s="172" r="AG222"/>
    </row>
    <row r="223">
      <c s="172" r="A223"/>
      <c s="172" r="B223"/>
      <c t="s" s="172" r="C223">
        <v>1303</v>
      </c>
      <c t="s" s="172" r="D223">
        <v>2871</v>
      </c>
      <c t="s" s="172" r="E223">
        <v>4173</v>
      </c>
      <c t="s" s="172" r="F223">
        <v>2872</v>
      </c>
      <c t="s" s="172" r="G223">
        <v>2868</v>
      </c>
      <c s="172" r="H223"/>
      <c t="s" s="205" r="I223">
        <v>20</v>
      </c>
      <c s="248" r="J223">
        <v>41786</v>
      </c>
      <c s="172" r="K223"/>
      <c s="172" r="L223"/>
      <c s="172" r="M223"/>
      <c s="172" r="N223"/>
      <c s="172" r="O223"/>
      <c s="172" r="P223"/>
      <c s="172" r="Q223"/>
      <c s="172" r="R223"/>
      <c s="172" r="S223"/>
      <c s="172" r="T223"/>
      <c s="172" r="U223"/>
      <c s="172" r="V223"/>
      <c s="172" r="W223"/>
      <c s="172" r="X223"/>
      <c s="172" r="Y223"/>
      <c s="172" r="Z223"/>
      <c s="172" r="AA223"/>
      <c s="172" r="AB223"/>
      <c s="172" r="AC223"/>
      <c s="172" r="AD223"/>
      <c s="172" r="AE223"/>
      <c s="172" r="AF223"/>
      <c s="172" r="AG223"/>
    </row>
    <row r="224">
      <c s="172" r="A224"/>
      <c s="172" r="B224"/>
      <c t="s" s="172" r="C224">
        <v>1303</v>
      </c>
      <c t="s" s="172" r="D224">
        <v>2873</v>
      </c>
      <c t="s" s="172" r="E224">
        <v>4173</v>
      </c>
      <c t="s" s="172" r="F224">
        <v>2874</v>
      </c>
      <c t="s" s="172" r="G224">
        <v>2875</v>
      </c>
      <c s="172" r="H224"/>
      <c t="s" s="205" r="I224">
        <v>20</v>
      </c>
      <c s="248" r="J224">
        <v>41786</v>
      </c>
      <c s="172" r="K224"/>
      <c s="172" r="L224"/>
      <c s="172" r="M224"/>
      <c s="172" r="N224"/>
      <c s="172" r="O224"/>
      <c s="172" r="P224"/>
      <c s="172" r="Q224"/>
      <c s="172" r="R224"/>
      <c s="172" r="S224"/>
      <c s="172" r="T224"/>
      <c s="172" r="U224"/>
      <c s="172" r="V224"/>
      <c s="172" r="W224"/>
      <c s="172" r="X224"/>
      <c s="172" r="Y224"/>
      <c s="172" r="Z224"/>
      <c s="172" r="AA224"/>
      <c s="172" r="AB224"/>
      <c s="172" r="AC224"/>
      <c s="172" r="AD224"/>
      <c s="172" r="AE224"/>
      <c s="172" r="AF224"/>
      <c s="172" r="AG224"/>
    </row>
    <row r="225">
      <c s="172" r="A225"/>
      <c s="172" r="B225"/>
      <c t="s" s="172" r="C225">
        <v>1142</v>
      </c>
      <c t="s" s="172" r="D225">
        <v>1985</v>
      </c>
      <c t="s" s="172" r="E225">
        <v>4216</v>
      </c>
      <c t="s" s="172" r="F225">
        <v>1987</v>
      </c>
      <c t="s" s="172" r="G225">
        <v>4217</v>
      </c>
      <c s="172" r="H225"/>
      <c t="s" s="205" r="I225">
        <v>20</v>
      </c>
      <c s="248" r="J225">
        <v>41786</v>
      </c>
      <c s="205" r="K225"/>
      <c s="172" r="L225"/>
      <c s="172" r="M225"/>
      <c s="172" r="N225"/>
      <c s="172" r="O225"/>
      <c s="172" r="P225"/>
      <c s="172" r="Q225"/>
      <c s="172" r="R225"/>
      <c s="172" r="S225"/>
      <c s="172" r="T225"/>
      <c s="172" r="U225"/>
      <c s="172" r="V225"/>
      <c s="172" r="W225"/>
      <c s="172" r="X225"/>
      <c s="172" r="Y225"/>
      <c s="172" r="Z225"/>
      <c s="172" r="AA225"/>
      <c s="172" r="AB225"/>
      <c s="172" r="AC225"/>
      <c s="172" r="AD225"/>
      <c s="172" r="AE225"/>
      <c s="172" r="AF225"/>
      <c s="172" r="AG225"/>
    </row>
    <row r="226">
      <c s="172" r="A226"/>
      <c s="172" r="B226"/>
      <c t="s" s="172" r="C226">
        <v>1142</v>
      </c>
      <c t="s" s="172" r="D226">
        <v>1994</v>
      </c>
      <c t="s" s="172" r="E226">
        <v>4173</v>
      </c>
      <c t="s" s="172" r="F226">
        <v>1995</v>
      </c>
      <c t="s" s="172" r="G226">
        <v>1996</v>
      </c>
      <c s="172" r="H226"/>
      <c t="s" s="205" r="I226">
        <v>20</v>
      </c>
      <c s="248" r="J226">
        <v>41786</v>
      </c>
      <c s="205" r="K226"/>
      <c s="172" r="L226"/>
      <c s="172" r="M226"/>
      <c s="172" r="N226"/>
      <c s="172" r="O226"/>
      <c s="172" r="P226"/>
      <c s="172" r="Q226"/>
      <c s="172" r="R226"/>
      <c s="172" r="S226"/>
      <c s="172" r="T226"/>
      <c s="172" r="U226"/>
      <c s="172" r="V226"/>
      <c s="172" r="W226"/>
      <c s="172" r="X226"/>
      <c s="172" r="Y226"/>
      <c s="172" r="Z226"/>
      <c s="172" r="AA226"/>
      <c s="172" r="AB226"/>
      <c s="172" r="AC226"/>
      <c s="172" r="AD226"/>
      <c s="172" r="AE226"/>
      <c s="172" r="AF226"/>
      <c s="172" r="AG226"/>
    </row>
    <row r="227">
      <c s="172" r="A227"/>
      <c s="172" r="B227"/>
      <c s="172" r="C227"/>
      <c s="172" r="D227"/>
      <c s="172" r="E227"/>
      <c s="172" r="F227"/>
      <c s="172" r="G227"/>
      <c s="172" r="H227"/>
      <c s="205" r="I227"/>
      <c s="172" r="J227"/>
      <c s="205" r="K227"/>
      <c s="172" r="L227"/>
      <c s="172" r="M227"/>
      <c s="172" r="N227"/>
      <c s="172" r="O227"/>
      <c s="172" r="P227"/>
      <c s="172" r="Q227"/>
      <c s="172" r="R227"/>
      <c s="172" r="S227"/>
      <c s="172" r="T227"/>
      <c s="172" r="U227"/>
      <c s="172" r="V227"/>
      <c s="172" r="W227"/>
      <c s="172" r="X227"/>
      <c s="172" r="Y227"/>
      <c s="172" r="Z227"/>
      <c s="172" r="AA227"/>
      <c s="172" r="AB227"/>
      <c s="172" r="AC227"/>
      <c s="172" r="AD227"/>
      <c s="172" r="AE227"/>
      <c s="172" r="AF227"/>
      <c s="172" r="AG227"/>
    </row>
    <row r="228">
      <c s="16" r="A228"/>
      <c s="16" r="B228"/>
      <c s="172" r="C228"/>
      <c s="16" r="D228"/>
      <c s="16" r="E228"/>
      <c s="16" r="F228"/>
      <c s="16" r="G228"/>
      <c s="16" r="H228"/>
      <c s="90" r="I228"/>
      <c s="16" r="J228"/>
      <c s="90" r="K228"/>
      <c s="16" r="L228"/>
      <c s="16" r="M228"/>
      <c s="16" r="N228"/>
      <c s="16" r="O228"/>
      <c s="16" r="P228"/>
      <c s="16" r="Q228"/>
      <c s="16" r="R228"/>
      <c s="16" r="S228"/>
      <c s="16" r="T228"/>
      <c s="16" r="U228"/>
      <c s="16" r="V228"/>
      <c s="16" r="W228"/>
      <c s="16" r="X228"/>
      <c s="16" r="Y228"/>
      <c s="16" r="Z228"/>
      <c s="16" r="AA228"/>
      <c s="16" r="AB228"/>
      <c s="16" r="AC228"/>
      <c s="16" r="AD228"/>
      <c s="16" r="AE228"/>
      <c s="16" r="AF228"/>
      <c s="16" r="AG228"/>
    </row>
    <row r="229">
      <c s="16" r="A229"/>
      <c s="16" r="B229"/>
      <c s="172" r="C229"/>
      <c s="16" r="D229"/>
      <c s="16" r="E229"/>
      <c s="16" r="F229"/>
      <c s="16" r="G229"/>
      <c s="16" r="H229"/>
      <c s="90" r="I229"/>
      <c s="16" r="J229"/>
      <c s="90" r="K229"/>
      <c s="16" r="L229"/>
      <c s="16" r="M229"/>
      <c s="16" r="N229"/>
      <c s="16" r="O229"/>
      <c s="16" r="P229"/>
      <c s="16" r="Q229"/>
      <c s="16" r="R229"/>
      <c s="16" r="S229"/>
      <c s="16" r="T229"/>
      <c s="16" r="U229"/>
      <c s="16" r="V229"/>
      <c s="16" r="W229"/>
      <c s="16" r="X229"/>
      <c s="16" r="Y229"/>
      <c s="16" r="Z229"/>
      <c s="16" r="AA229"/>
      <c s="16" r="AB229"/>
      <c s="16" r="AC229"/>
      <c s="16" r="AD229"/>
      <c s="16" r="AE229"/>
      <c s="16" r="AF229"/>
      <c s="16" r="AG229"/>
    </row>
    <row r="230">
      <c s="16" r="A230"/>
      <c s="16" r="B230"/>
      <c s="172" r="C230"/>
      <c s="16" r="D230"/>
      <c s="16" r="E230"/>
      <c s="16" r="F230"/>
      <c s="16" r="G230"/>
      <c s="16" r="H230"/>
      <c s="90" r="I230"/>
      <c s="16" r="J230"/>
      <c s="90" r="K230"/>
      <c s="16" r="L230"/>
      <c s="16" r="M230"/>
      <c s="16" r="N230"/>
      <c s="16" r="O230"/>
      <c s="16" r="P230"/>
      <c s="16" r="Q230"/>
      <c s="16" r="R230"/>
      <c s="16" r="S230"/>
      <c s="16" r="T230"/>
      <c s="16" r="U230"/>
      <c s="16" r="V230"/>
      <c s="16" r="W230"/>
      <c s="16" r="X230"/>
      <c s="16" r="Y230"/>
      <c s="16" r="Z230"/>
      <c s="16" r="AA230"/>
      <c s="16" r="AB230"/>
      <c s="16" r="AC230"/>
      <c s="16" r="AD230"/>
      <c s="16" r="AE230"/>
      <c s="16" r="AF230"/>
      <c s="16" r="AG230"/>
    </row>
    <row r="231">
      <c s="172" r="A231"/>
      <c s="172" r="B231"/>
      <c s="172" r="C231"/>
      <c s="172" r="D231"/>
      <c s="172" r="E231"/>
      <c s="172" r="F231"/>
      <c s="172" r="G231"/>
      <c s="172" r="H231"/>
      <c s="205" r="I231"/>
      <c s="172" r="J231"/>
      <c s="205" r="K231"/>
      <c s="172" r="L231"/>
      <c s="172" r="M231"/>
      <c s="172" r="N231"/>
      <c s="172" r="O231"/>
      <c s="172" r="P231"/>
      <c s="172" r="Q231"/>
      <c s="172" r="R231"/>
      <c s="172" r="S231"/>
      <c s="172" r="T231"/>
      <c s="172" r="U231"/>
      <c s="172" r="V231"/>
      <c s="172" r="W231"/>
      <c s="172" r="X231"/>
      <c s="172" r="Y231"/>
      <c s="172" r="Z231"/>
      <c s="172" r="AA231"/>
      <c s="172" r="AB231"/>
      <c s="172" r="AC231"/>
      <c s="172" r="AD231"/>
      <c s="172" r="AE231"/>
      <c s="172" r="AF231"/>
      <c s="172" r="AG231"/>
    </row>
    <row r="232">
      <c s="165" r="A232"/>
      <c s="165" r="B232"/>
      <c s="162" r="C232"/>
      <c s="162" r="D232"/>
      <c s="162" r="E232"/>
      <c s="162" r="F232"/>
      <c s="162" r="G232"/>
      <c s="162" r="H232"/>
      <c s="211" r="I232"/>
      <c s="162" r="J232"/>
      <c s="211" r="K232"/>
      <c s="162" r="L232"/>
      <c s="162" r="M232"/>
      <c s="162" r="N232"/>
      <c s="162" r="O232"/>
      <c s="162" r="P232"/>
      <c s="162" r="Q232"/>
      <c s="162" r="R232"/>
      <c s="162" r="S232"/>
      <c s="162" r="T232"/>
      <c s="162" r="U232"/>
      <c s="162" r="V232"/>
      <c s="162" r="W232"/>
      <c s="162" r="X232"/>
      <c s="162" r="Y232"/>
      <c s="162" r="Z232"/>
      <c s="162" r="AA232"/>
      <c s="162" r="AB232"/>
      <c s="162" r="AC232"/>
      <c s="162" r="AD232"/>
      <c s="16" r="AE232"/>
      <c s="16" r="AF232"/>
      <c s="16" r="AG232"/>
    </row>
    <row customHeight="1" r="233" ht="18.75">
      <c s="16" r="A233"/>
      <c s="16" r="B233"/>
      <c s="172" r="C233"/>
      <c s="16" r="D233"/>
      <c s="16" r="E233"/>
      <c s="16" r="F233"/>
      <c s="16" r="G233"/>
      <c s="16" r="H233"/>
      <c s="90" r="I233"/>
      <c s="16" r="J233"/>
      <c s="90" r="K233"/>
      <c s="16" r="L233"/>
      <c s="16" r="M233"/>
      <c s="16" r="N233"/>
      <c s="16" r="O233"/>
      <c s="16" r="P233"/>
      <c s="16" r="Q233"/>
      <c s="16" r="R233"/>
      <c s="16" r="S233"/>
      <c s="16" r="T233"/>
      <c s="16" r="U233"/>
      <c s="16" r="V233"/>
      <c s="16" r="W233"/>
      <c s="16" r="X233"/>
      <c s="16" r="Y233"/>
      <c s="16" r="Z233"/>
      <c s="16" r="AA233"/>
      <c s="16" r="AB233"/>
      <c s="16" r="AC233"/>
      <c s="16" r="AD233"/>
      <c s="16" r="AE233"/>
      <c s="16" r="AF233"/>
      <c s="16" r="AG233"/>
    </row>
    <row customHeight="1" r="234" ht="18.75">
      <c s="172" r="A234"/>
      <c s="172" r="B234"/>
      <c s="172" r="C234"/>
      <c s="172" r="D234"/>
      <c s="104" r="E234"/>
      <c s="172" r="F234"/>
      <c s="172" r="G234"/>
      <c s="172" r="H234"/>
      <c s="205" r="I234"/>
      <c s="172" r="J234"/>
      <c s="205" r="K234"/>
      <c s="172" r="L234"/>
      <c s="16" r="M234"/>
      <c s="172" r="N234"/>
      <c s="172" r="O234"/>
      <c s="172" r="P234"/>
      <c s="172" r="Q234"/>
      <c s="172" r="R234"/>
      <c s="172" r="S234"/>
      <c s="172" r="T234"/>
      <c s="172" r="U234"/>
      <c s="172" r="V234"/>
      <c s="172" r="W234"/>
      <c s="172" r="X234"/>
      <c s="172" r="Y234"/>
      <c s="172" r="Z234"/>
      <c s="172" r="AA234"/>
      <c s="16" r="AB234"/>
      <c s="16" r="AC234"/>
      <c s="16" r="AD234"/>
      <c s="16" r="AE234"/>
      <c s="16" r="AF234"/>
      <c s="16" r="AG234"/>
    </row>
    <row customHeight="1" r="235" ht="24.75">
      <c s="16" r="A235"/>
      <c s="172" r="B235"/>
      <c s="172" r="C235"/>
      <c s="16" r="D235"/>
      <c s="104" r="E235"/>
      <c s="172" r="F235"/>
      <c s="172" r="G235"/>
      <c s="16" r="H235"/>
      <c s="90" r="I235"/>
      <c s="16" r="J235"/>
      <c s="90" r="K235"/>
      <c s="16" r="L235"/>
      <c s="16" r="M235"/>
      <c s="16" r="N235"/>
      <c s="16" r="O235"/>
      <c s="16" r="P235"/>
      <c s="16" r="Q235"/>
      <c s="16" r="R235"/>
      <c s="16" r="S235"/>
      <c s="16" r="T235"/>
      <c s="16" r="U235"/>
      <c s="16" r="V235"/>
      <c s="16" r="W235"/>
      <c s="16" r="X235"/>
      <c s="16" r="Y235"/>
      <c s="16" r="Z235"/>
      <c s="16" r="AA235"/>
      <c s="16" r="AB235"/>
      <c s="16" r="AC235"/>
      <c s="16" r="AD235"/>
      <c s="16" r="AE235"/>
      <c s="16" r="AF235"/>
      <c s="16" r="AG235"/>
    </row>
    <row customHeight="1" r="236" ht="24.75">
      <c s="16" r="A236"/>
      <c s="16" r="B236"/>
      <c s="172" r="C236"/>
      <c s="16" r="D236"/>
      <c s="16" r="E236"/>
      <c s="16" r="F236"/>
      <c s="16" r="G236"/>
      <c s="16" r="H236"/>
      <c s="90" r="I236"/>
      <c s="16" r="J236"/>
      <c s="16" r="K236"/>
      <c s="16" r="L236"/>
      <c s="16" r="M236"/>
      <c s="16" r="N236"/>
      <c s="16" r="O236"/>
      <c s="16" r="P236"/>
      <c s="16" r="Q236"/>
      <c s="16" r="R236"/>
      <c s="16" r="S236"/>
      <c s="16" r="T236"/>
      <c s="16" r="U236"/>
      <c s="16" r="V236"/>
      <c s="16" r="W236"/>
      <c s="16" r="X236"/>
      <c s="16" r="Y236"/>
      <c s="16" r="Z236"/>
      <c s="16" r="AA236"/>
      <c s="16" r="AB236"/>
      <c s="16" r="AC236"/>
      <c s="16" r="AD236"/>
      <c s="16" r="AE236"/>
      <c s="16" r="AF236"/>
      <c s="16" r="AG236"/>
    </row>
    <row customHeight="1" r="237" ht="24.75">
      <c s="16" r="A237"/>
      <c s="16" r="B237"/>
      <c s="172" r="C237"/>
      <c s="16" r="D237"/>
      <c s="16" r="E237"/>
      <c s="16" r="F237"/>
      <c s="16" r="G237"/>
      <c s="16" r="H237"/>
      <c s="90" r="I237"/>
      <c s="16" r="J237"/>
      <c s="16" r="K237"/>
      <c s="16" r="L237"/>
      <c s="16" r="M237"/>
      <c s="16" r="N237"/>
      <c s="16" r="O237"/>
      <c s="16" r="P237"/>
      <c s="16" r="Q237"/>
      <c s="16" r="R237"/>
      <c s="16" r="S237"/>
      <c s="16" r="T237"/>
      <c s="16" r="U237"/>
      <c s="16" r="V237"/>
      <c s="16" r="W237"/>
      <c s="16" r="X237"/>
      <c s="16" r="Y237"/>
      <c s="16" r="Z237"/>
      <c s="16" r="AA237"/>
      <c s="16" r="AB237"/>
      <c s="16" r="AC237"/>
      <c s="16" r="AD237"/>
      <c s="16" r="AE237"/>
      <c s="16" r="AF237"/>
      <c s="16" r="AG237"/>
    </row>
    <row customHeight="1" r="238" ht="24.75">
      <c s="16" r="A238"/>
      <c s="16" r="B238"/>
      <c s="172" r="C238"/>
      <c s="16" r="D238"/>
      <c s="16" r="E238"/>
      <c s="16" r="F238"/>
      <c s="172" r="G238"/>
      <c s="16" r="H238"/>
      <c s="90" r="I238"/>
      <c s="16" r="J238"/>
      <c s="16" r="K238"/>
      <c s="16" r="L238"/>
      <c s="16" r="M238"/>
      <c s="16" r="N238"/>
      <c s="16" r="O238"/>
      <c s="16" r="P238"/>
      <c s="16" r="Q238"/>
      <c s="16" r="R238"/>
      <c s="16" r="S238"/>
      <c s="16" r="T238"/>
      <c s="16" r="U238"/>
      <c s="16" r="V238"/>
      <c s="16" r="W238"/>
      <c s="16" r="X238"/>
      <c s="16" r="Y238"/>
      <c s="16" r="Z238"/>
      <c s="16" r="AA238"/>
      <c s="16" r="AB238"/>
      <c s="16" r="AC238"/>
      <c s="16" r="AD238"/>
      <c s="16" r="AE238"/>
      <c s="16" r="AF238"/>
      <c s="16" r="AG238"/>
    </row>
    <row customHeight="1" r="239" ht="24.75">
      <c s="172" r="A239"/>
      <c s="172" r="B239"/>
      <c s="172" r="C239"/>
      <c s="172" r="D239"/>
      <c s="16" r="E239"/>
      <c s="172" r="F239"/>
      <c s="172" r="G239"/>
      <c s="172" r="H239"/>
      <c s="205" r="I239"/>
      <c s="172" r="J239"/>
      <c s="172" r="K239"/>
      <c s="172" r="L239"/>
      <c s="16" r="M239"/>
      <c s="172" r="N239"/>
      <c s="172" r="O239"/>
      <c s="172" r="P239"/>
      <c s="172" r="Q239"/>
      <c s="172" r="R239"/>
      <c s="172" r="S239"/>
      <c s="172" r="T239"/>
      <c s="172" r="U239"/>
      <c s="172" r="V239"/>
      <c s="172" r="W239"/>
      <c s="172" r="X239"/>
      <c s="172" r="Y239"/>
      <c s="172" r="Z239"/>
      <c s="172" r="AA239"/>
      <c s="16" r="AB239"/>
      <c s="16" r="AC239"/>
      <c s="16" r="AD239"/>
      <c s="16" r="AE239"/>
      <c s="16" r="AF239"/>
      <c s="16" r="AG239"/>
    </row>
    <row customHeight="1" r="240" ht="24.75">
      <c s="16" r="A240"/>
      <c s="16" r="B240"/>
      <c s="172" r="C240"/>
      <c s="172" r="D240"/>
      <c s="16" r="E240"/>
      <c s="172" r="F240"/>
      <c s="16" r="G240"/>
      <c s="16" r="H240"/>
      <c s="205" r="I240"/>
      <c s="172" r="J240"/>
      <c s="16" r="K240"/>
      <c s="16" r="L240"/>
      <c s="16" r="M240"/>
      <c s="16" r="N240"/>
      <c s="16" r="O240"/>
      <c s="16" r="P240"/>
      <c s="16" r="Q240"/>
      <c s="16" r="R240"/>
      <c s="16" r="S240"/>
      <c s="16" r="T240"/>
      <c s="16" r="U240"/>
      <c s="16" r="V240"/>
      <c s="16" r="W240"/>
      <c s="16" r="X240"/>
      <c s="16" r="Y240"/>
      <c s="16" r="Z240"/>
      <c s="16" r="AA240"/>
      <c s="16" r="AB240"/>
      <c s="16" r="AC240"/>
      <c s="16" r="AD240"/>
      <c s="16" r="AE240"/>
      <c s="16" r="AF240"/>
      <c s="16" r="AG240"/>
    </row>
    <row customHeight="1" r="241" ht="24.75">
      <c s="16" r="A241"/>
      <c s="16" r="B241"/>
      <c s="172" r="C241"/>
      <c s="16" r="D241"/>
      <c s="16" r="E241"/>
      <c s="16" r="F241"/>
      <c s="16" r="G241"/>
      <c s="16" r="H241"/>
      <c s="90" r="I241"/>
      <c s="16" r="J241"/>
      <c s="90" r="K241"/>
      <c s="16" r="L241"/>
      <c s="16" r="M241"/>
      <c s="16" r="N241"/>
      <c s="16" r="O241"/>
      <c s="16" r="P241"/>
      <c s="16" r="Q241"/>
      <c s="16" r="R241"/>
      <c s="16" r="S241"/>
      <c s="16" r="T241"/>
      <c s="16" r="U241"/>
      <c s="16" r="V241"/>
      <c s="16" r="W241"/>
      <c s="16" r="X241"/>
      <c s="16" r="Y241"/>
      <c s="16" r="Z241"/>
      <c s="16" r="AA241"/>
      <c s="16" r="AB241"/>
      <c s="16" r="AC241"/>
      <c s="16" r="AD241"/>
      <c s="16" r="AE241"/>
      <c s="16" r="AF241"/>
      <c s="16" r="AG241"/>
    </row>
    <row r="242">
      <c s="16" r="A242"/>
      <c s="16" r="B242"/>
      <c s="172" r="C242"/>
      <c s="16" r="D242"/>
      <c s="16" r="E242"/>
      <c s="16" r="F242"/>
      <c s="172" r="G242"/>
      <c s="16" r="H242"/>
      <c s="90" r="I242"/>
      <c s="16" r="J242"/>
      <c s="16" r="K242"/>
      <c s="16" r="L242"/>
      <c s="16" r="M242"/>
      <c s="16" r="N242"/>
      <c s="16" r="O242"/>
      <c s="16" r="P242"/>
      <c s="16" r="Q242"/>
      <c s="16" r="R242"/>
      <c s="16" r="S242"/>
      <c s="16" r="T242"/>
      <c s="16" r="U242"/>
      <c s="16" r="V242"/>
      <c s="16" r="W242"/>
      <c s="16" r="X242"/>
      <c s="16" r="Y242"/>
      <c s="16" r="Z242"/>
      <c s="16" r="AA242"/>
      <c s="16" r="AB242"/>
      <c s="16" r="AC242"/>
      <c s="16" r="AD242"/>
      <c s="16" r="AE242"/>
      <c s="16" r="AF242"/>
      <c s="16" r="AG242"/>
    </row>
    <row r="243">
      <c s="16" r="A243"/>
      <c s="16" r="B243"/>
      <c s="172" r="C243"/>
      <c s="16" r="D243"/>
      <c s="16" r="E243"/>
      <c s="16" r="F243"/>
      <c s="172" r="G243"/>
      <c s="16" r="H243"/>
      <c s="90" r="I243"/>
      <c s="16" r="J243"/>
      <c s="16" r="K243"/>
      <c s="16" r="L243"/>
      <c s="16" r="M243"/>
      <c s="16" r="N243"/>
      <c s="16" r="O243"/>
      <c s="16" r="P243"/>
      <c s="16" r="Q243"/>
      <c s="16" r="R243"/>
      <c s="16" r="S243"/>
      <c s="16" r="T243"/>
      <c s="16" r="U243"/>
      <c s="16" r="V243"/>
      <c s="16" r="W243"/>
      <c s="16" r="X243"/>
      <c s="16" r="Y243"/>
      <c s="16" r="Z243"/>
      <c s="16" r="AA243"/>
      <c s="16" r="AB243"/>
      <c s="16" r="AC243"/>
      <c s="16" r="AD243"/>
      <c s="16" r="AE243"/>
      <c s="16" r="AF243"/>
      <c s="16" r="AG243"/>
    </row>
    <row r="244">
      <c s="16" r="A244"/>
      <c s="16" r="B244"/>
      <c s="172" r="C244"/>
      <c s="16" r="D244"/>
      <c s="16" r="E244"/>
      <c s="16" r="F244"/>
      <c s="172" r="G244"/>
      <c s="16" r="H244"/>
      <c s="90" r="I244"/>
      <c s="16" r="J244"/>
      <c s="16" r="K244"/>
      <c s="16" r="L244"/>
      <c s="16" r="M244"/>
      <c s="16" r="N244"/>
      <c s="16" r="O244"/>
      <c s="16" r="P244"/>
      <c s="16" r="Q244"/>
      <c s="16" r="R244"/>
      <c s="16" r="S244"/>
      <c s="16" r="T244"/>
      <c s="16" r="U244"/>
      <c s="16" r="V244"/>
      <c s="16" r="W244"/>
      <c s="16" r="X244"/>
      <c s="16" r="Y244"/>
      <c s="16" r="Z244"/>
      <c s="16" r="AA244"/>
      <c s="16" r="AB244"/>
      <c s="16" r="AC244"/>
      <c s="16" r="AD244"/>
      <c s="16" r="AE244"/>
      <c s="16" r="AF244"/>
      <c s="16" r="AG244"/>
    </row>
    <row r="245">
      <c s="16" r="A245"/>
      <c s="16" r="B245"/>
      <c s="172" r="C245"/>
      <c s="172" r="D245"/>
      <c s="172" r="E245"/>
      <c s="16" r="F245"/>
      <c s="172" r="G245"/>
      <c s="16" r="H245"/>
      <c s="90" r="I245"/>
      <c s="16" r="J245"/>
      <c s="16" r="K245"/>
      <c s="16" r="L245"/>
      <c s="16" r="M245"/>
      <c s="16" r="N245"/>
      <c s="16" r="O245"/>
      <c s="16" r="P245"/>
      <c s="16" r="Q245"/>
      <c s="16" r="R245"/>
      <c s="16" r="S245"/>
      <c s="16" r="T245"/>
      <c s="16" r="U245"/>
      <c s="16" r="V245"/>
      <c s="16" r="W245"/>
      <c s="16" r="X245"/>
      <c s="16" r="Y245"/>
      <c s="16" r="Z245"/>
      <c s="16" r="AA245"/>
      <c s="16" r="AB245"/>
      <c s="16" r="AC245"/>
      <c s="16" r="AD245"/>
      <c s="16" r="AE245"/>
      <c s="16" r="AF245"/>
      <c s="16" r="AG245"/>
    </row>
    <row r="246">
      <c s="172" r="A246"/>
      <c s="172" r="B246"/>
      <c s="172" r="C246"/>
      <c s="172" r="D246"/>
      <c s="172" r="E246"/>
      <c s="172" r="F246"/>
      <c s="172" r="G246"/>
      <c s="172" r="H246"/>
      <c s="205" r="I246"/>
      <c s="172" r="J246"/>
      <c s="172" r="K246"/>
      <c s="172" r="L246"/>
      <c s="172" r="M246"/>
      <c s="172" r="N246"/>
      <c s="172" r="O246"/>
      <c s="172" r="P246"/>
      <c s="172" r="Q246"/>
      <c s="172" r="R246"/>
      <c s="172" r="S246"/>
      <c s="172" r="T246"/>
      <c s="172" r="U246"/>
      <c s="172" r="V246"/>
      <c s="172" r="W246"/>
      <c s="172" r="X246"/>
      <c s="172" r="Y246"/>
      <c s="172" r="Z246"/>
      <c s="172" r="AA246"/>
      <c s="172" r="AB246"/>
      <c s="172" r="AC246"/>
      <c s="16" r="AD246"/>
      <c s="16" r="AE246"/>
      <c s="16" r="AF246"/>
      <c s="16" r="AG246"/>
    </row>
    <row r="247">
      <c s="172" r="A247"/>
      <c s="172" r="B247"/>
      <c s="172" r="C247"/>
      <c s="172" r="D247"/>
      <c s="172" r="E247"/>
      <c s="172" r="F247"/>
      <c s="172" r="G247"/>
      <c s="172" r="H247"/>
      <c s="205" r="I247"/>
      <c s="172" r="J247"/>
      <c s="172" r="K247"/>
      <c s="172" r="L247"/>
      <c s="172" r="M247"/>
      <c s="172" r="N247"/>
      <c s="172" r="O247"/>
      <c s="172" r="P247"/>
      <c s="172" r="Q247"/>
      <c s="172" r="R247"/>
      <c s="172" r="S247"/>
      <c s="172" r="T247"/>
      <c s="172" r="U247"/>
      <c s="172" r="V247"/>
      <c s="172" r="W247"/>
      <c s="172" r="X247"/>
      <c s="172" r="Y247"/>
      <c s="172" r="Z247"/>
      <c s="172" r="AA247"/>
      <c s="172" r="AB247"/>
      <c s="172" r="AC247"/>
      <c s="172" r="AD247"/>
      <c s="16" r="AE247"/>
      <c s="16" r="AF247"/>
      <c s="16" r="AG247"/>
    </row>
    <row r="248">
      <c s="16" r="A248"/>
      <c s="16" r="B248"/>
      <c s="172" r="C248"/>
      <c s="16" r="D248"/>
      <c s="16" r="E248"/>
      <c s="16" r="F248"/>
      <c s="16" r="G248"/>
      <c s="16" r="H248"/>
      <c s="90" r="I248"/>
      <c s="16" r="J248"/>
      <c s="16" r="K248"/>
      <c s="16" r="L248"/>
      <c s="16" r="M248"/>
      <c s="16" r="N248"/>
      <c s="16" r="O248"/>
      <c s="16" r="P248"/>
      <c s="16" r="Q248"/>
      <c s="16" r="R248"/>
      <c s="16" r="S248"/>
      <c s="16" r="T248"/>
      <c s="16" r="U248"/>
      <c s="16" r="V248"/>
      <c s="16" r="W248"/>
      <c s="16" r="X248"/>
      <c s="16" r="Y248"/>
      <c s="16" r="Z248"/>
      <c s="16" r="AA248"/>
      <c s="16" r="AB248"/>
      <c s="16" r="AC248"/>
      <c s="16" r="AD248"/>
      <c s="16" r="AE248"/>
      <c s="16" r="AF248"/>
      <c s="16" r="AG248"/>
    </row>
    <row r="249">
      <c s="16" r="A249"/>
      <c s="16" r="B249"/>
      <c s="172" r="C249"/>
      <c s="16" r="D249"/>
      <c s="16" r="E249"/>
      <c s="16" r="F249"/>
      <c s="16" r="G249"/>
      <c s="16" r="H249"/>
      <c s="90" r="I249"/>
      <c s="16" r="J249"/>
      <c s="16" r="K249"/>
      <c s="16" r="L249"/>
      <c s="16" r="M249"/>
      <c s="16" r="N249"/>
      <c s="16" r="O249"/>
      <c s="16" r="P249"/>
      <c s="16" r="Q249"/>
      <c s="16" r="R249"/>
      <c s="16" r="S249"/>
      <c s="16" r="T249"/>
      <c s="16" r="U249"/>
      <c s="16" r="V249"/>
      <c s="16" r="W249"/>
      <c s="16" r="X249"/>
      <c s="16" r="Y249"/>
      <c s="16" r="Z249"/>
      <c s="16" r="AA249"/>
      <c s="16" r="AB249"/>
      <c s="16" r="AC249"/>
      <c s="16" r="AD249"/>
      <c s="16" r="AE249"/>
      <c s="16" r="AF249"/>
      <c s="16" r="AG249"/>
    </row>
    <row r="250">
      <c s="165" r="A250"/>
      <c s="165" r="B250"/>
      <c s="162" r="C250"/>
      <c s="162" r="D250"/>
      <c s="162" r="E250"/>
      <c s="162" r="F250"/>
      <c s="162" r="G250"/>
      <c s="162" r="H250"/>
      <c s="211" r="I250"/>
      <c s="162" r="J250"/>
      <c s="162" r="K250"/>
      <c s="162" r="L250"/>
      <c s="162" r="M250"/>
      <c s="162" r="N250"/>
      <c s="162" r="O250"/>
      <c s="162" r="P250"/>
      <c s="162" r="Q250"/>
      <c s="162" r="R250"/>
      <c s="162" r="S250"/>
      <c s="162" r="T250"/>
      <c s="162" r="U250"/>
      <c s="162" r="V250"/>
      <c s="162" r="W250"/>
      <c s="162" r="X250"/>
      <c s="162" r="Y250"/>
      <c s="162" r="Z250"/>
      <c s="162" r="AA250"/>
      <c s="162" r="AB250"/>
      <c s="162" r="AC250"/>
      <c s="162" r="AD250"/>
      <c s="16" r="AE250"/>
      <c s="16" r="AF250"/>
      <c s="16" r="AG250"/>
    </row>
    <row r="251">
      <c s="16" r="A251"/>
      <c s="16" r="B251"/>
      <c s="172" r="C251"/>
      <c s="16" r="D251"/>
      <c s="16" r="E251"/>
      <c s="16" r="F251"/>
      <c s="16" r="G251"/>
      <c s="16" r="H251"/>
      <c s="16" r="I251"/>
      <c s="16" r="J251"/>
      <c s="16" r="L251"/>
      <c s="16" r="M251"/>
      <c s="16" r="N251"/>
      <c s="16" r="O251"/>
      <c s="16" r="P251"/>
      <c s="16" r="Q251"/>
      <c s="16" r="R251"/>
      <c s="16" r="S251"/>
      <c s="16" r="T251"/>
      <c s="16" r="U251"/>
      <c s="16" r="V251"/>
      <c s="16" r="W251"/>
      <c s="16" r="X251"/>
      <c s="16" r="Y251"/>
      <c s="16" r="Z251"/>
      <c s="16" r="AA251"/>
      <c s="16" r="AB251"/>
      <c s="16" r="AC251"/>
      <c s="16" r="AD251"/>
      <c s="16" r="AE251"/>
      <c s="16" r="AF251"/>
      <c s="16" r="AG251"/>
    </row>
    <row r="252">
      <c s="16" r="A252"/>
      <c s="16" r="B252"/>
      <c s="172" r="C252"/>
      <c s="16" r="D252"/>
      <c s="16" r="E252"/>
      <c s="16" r="F252"/>
      <c s="16" r="G252"/>
      <c s="16" r="H252"/>
      <c s="16" r="I252"/>
      <c s="16" r="J252"/>
      <c s="16" r="K252"/>
      <c s="16" r="L252"/>
      <c s="16" r="M252"/>
      <c s="16" r="N252"/>
      <c s="16" r="O252"/>
      <c s="16" r="P252"/>
      <c s="16" r="Q252"/>
      <c s="16" r="R252"/>
      <c s="16" r="S252"/>
      <c s="16" r="T252"/>
      <c s="16" r="U252"/>
      <c s="16" r="V252"/>
      <c s="16" r="W252"/>
      <c s="16" r="X252"/>
      <c s="16" r="Y252"/>
      <c s="16" r="Z252"/>
      <c s="16" r="AA252"/>
      <c s="16" r="AB252"/>
      <c s="16" r="AC252"/>
      <c s="16" r="AD252"/>
      <c s="16" r="AE252"/>
      <c s="16" r="AF252"/>
      <c s="16" r="AG252"/>
    </row>
    <row r="253">
      <c s="16" r="A253"/>
      <c s="16" r="B253"/>
      <c s="172" r="C253"/>
      <c s="16" r="D253"/>
      <c s="16" r="E253"/>
      <c s="16" r="F253"/>
      <c s="16" r="G253"/>
      <c s="16" r="H253"/>
      <c s="90" r="I253"/>
      <c s="16" r="J253"/>
      <c s="90" r="K253"/>
      <c s="16" r="L253"/>
      <c s="16" r="M253"/>
      <c s="16" r="N253"/>
      <c s="16" r="O253"/>
      <c s="16" r="P253"/>
      <c s="16" r="Q253"/>
      <c s="16" r="R253"/>
      <c s="16" r="S253"/>
      <c s="16" r="T253"/>
      <c s="16" r="U253"/>
      <c s="16" r="V253"/>
      <c s="16" r="W253"/>
      <c s="16" r="X253"/>
      <c s="16" r="Y253"/>
      <c s="16" r="Z253"/>
      <c s="16" r="AA253"/>
      <c s="16" r="AB253"/>
      <c s="16" r="AC253"/>
      <c s="16" r="AD253"/>
      <c s="16" r="AE253"/>
      <c s="16" r="AF253"/>
      <c s="16" r="AG253"/>
    </row>
    <row r="254">
      <c s="16" r="A254"/>
      <c s="16" r="B254"/>
      <c s="172" r="C254"/>
      <c s="16" r="D254"/>
      <c s="16" r="E254"/>
      <c s="16" r="F254"/>
      <c s="16" r="G254"/>
      <c s="16" r="H254"/>
      <c s="90" r="I254"/>
      <c s="16" r="J254"/>
      <c s="90" r="K254"/>
      <c s="16" r="L254"/>
      <c s="16" r="M254"/>
      <c s="16" r="N254"/>
      <c s="16" r="O254"/>
      <c s="16" r="P254"/>
      <c s="16" r="Q254"/>
      <c s="16" r="R254"/>
      <c s="16" r="S254"/>
      <c s="16" r="T254"/>
      <c s="16" r="U254"/>
      <c s="16" r="V254"/>
      <c s="16" r="W254"/>
      <c s="16" r="X254"/>
      <c s="16" r="Y254"/>
      <c s="16" r="Z254"/>
      <c s="16" r="AA254"/>
      <c s="16" r="AB254"/>
      <c s="16" r="AC254"/>
      <c s="16" r="AD254"/>
      <c s="16" r="AE254"/>
      <c s="16" r="AF254"/>
      <c s="16" r="AG254"/>
    </row>
    <row r="255">
      <c s="16" r="A255"/>
      <c s="16" r="B255"/>
      <c s="172" r="C255"/>
      <c s="16" r="D255"/>
      <c s="16" r="E255"/>
      <c s="16" r="F255"/>
      <c s="16" r="G255"/>
      <c s="16" r="H255"/>
      <c s="90" r="I255"/>
      <c s="16" r="J255"/>
      <c s="90" r="K255"/>
      <c s="16" r="L255"/>
      <c s="16" r="M255"/>
      <c s="16" r="N255"/>
      <c s="16" r="O255"/>
      <c s="16" r="P255"/>
      <c s="16" r="Q255"/>
      <c s="16" r="R255"/>
      <c s="16" r="S255"/>
      <c s="16" r="T255"/>
      <c s="16" r="U255"/>
      <c s="16" r="V255"/>
      <c s="16" r="W255"/>
      <c s="16" r="X255"/>
      <c s="16" r="Y255"/>
      <c s="16" r="Z255"/>
      <c s="16" r="AA255"/>
      <c s="16" r="AB255"/>
      <c s="16" r="AC255"/>
      <c s="16" r="AD255"/>
      <c s="16" r="AE255"/>
      <c s="16" r="AF255"/>
      <c s="16" r="AG255"/>
    </row>
    <row r="256">
      <c s="16" r="A256"/>
      <c s="16" r="B256"/>
      <c s="172" r="C256"/>
      <c s="16" r="D256"/>
      <c s="16" r="E256"/>
      <c s="16" r="F256"/>
      <c s="16" r="G256"/>
      <c s="16" r="H256"/>
      <c s="90" r="I256"/>
      <c s="16" r="J256"/>
      <c s="90" r="K256"/>
      <c s="16" r="L256"/>
      <c s="16" r="M256"/>
      <c s="16" r="N256"/>
      <c s="16" r="O256"/>
      <c s="16" r="P256"/>
      <c s="16" r="Q256"/>
      <c s="16" r="R256"/>
      <c s="16" r="S256"/>
      <c s="16" r="T256"/>
      <c s="16" r="U256"/>
      <c s="16" r="V256"/>
      <c s="16" r="W256"/>
      <c s="16" r="X256"/>
      <c s="16" r="Y256"/>
      <c s="16" r="Z256"/>
      <c s="16" r="AA256"/>
      <c s="16" r="AB256"/>
      <c s="16" r="AC256"/>
      <c s="16" r="AD256"/>
      <c s="16" r="AE256"/>
      <c s="16" r="AF256"/>
      <c s="16" r="AG256"/>
    </row>
    <row r="257">
      <c s="16" r="A257"/>
      <c s="16" r="B257"/>
      <c s="172" r="C257"/>
      <c s="16" r="D257"/>
      <c s="172" r="E257"/>
      <c s="16" r="F257"/>
      <c s="16" r="G257"/>
      <c s="16" r="H257"/>
      <c s="90" r="I257"/>
      <c s="16" r="J257"/>
      <c s="90" r="K257"/>
      <c s="16" r="L257"/>
      <c s="16" r="M257"/>
      <c s="16" r="N257"/>
      <c s="16" r="O257"/>
      <c s="16" r="P257"/>
      <c s="16" r="Q257"/>
      <c s="16" r="R257"/>
      <c s="16" r="S257"/>
      <c s="16" r="T257"/>
      <c s="16" r="U257"/>
      <c s="16" r="V257"/>
      <c s="16" r="W257"/>
      <c s="16" r="X257"/>
      <c s="16" r="Y257"/>
      <c s="16" r="Z257"/>
      <c s="16" r="AA257"/>
      <c s="16" r="AB257"/>
      <c s="16" r="AC257"/>
      <c s="16" r="AD257"/>
      <c s="16" r="AE257"/>
      <c s="16" r="AF257"/>
      <c s="16" r="AG257"/>
    </row>
    <row r="258">
      <c s="16" r="A258"/>
      <c s="16" r="B258"/>
      <c s="172" r="C258"/>
      <c s="16" r="D258"/>
      <c s="172" r="E258"/>
      <c s="16" r="F258"/>
      <c s="16" r="G258"/>
      <c s="16" r="H258"/>
      <c s="90" r="I258"/>
      <c s="16" r="J258"/>
      <c s="90" r="K258"/>
      <c s="16" r="L258"/>
      <c s="16" r="M258"/>
      <c s="16" r="N258"/>
      <c s="16" r="O258"/>
      <c s="16" r="P258"/>
      <c s="16" r="Q258"/>
      <c s="16" r="R258"/>
      <c s="16" r="S258"/>
      <c s="16" r="T258"/>
      <c s="16" r="U258"/>
      <c s="16" r="V258"/>
      <c s="16" r="W258"/>
      <c s="16" r="X258"/>
      <c s="16" r="Y258"/>
      <c s="16" r="Z258"/>
      <c s="16" r="AA258"/>
      <c s="16" r="AB258"/>
      <c s="16" r="AC258"/>
      <c s="16" r="AD258"/>
      <c s="16" r="AE258"/>
      <c s="16" r="AF258"/>
      <c s="16" r="AG258"/>
    </row>
    <row r="259">
      <c s="16" r="A259"/>
      <c s="16" r="B259"/>
      <c s="172" r="C259"/>
      <c s="16" r="D259"/>
      <c s="172" r="E259"/>
      <c s="16" r="F259"/>
      <c s="16" r="G259"/>
      <c s="16" r="H259"/>
      <c s="90" r="I259"/>
      <c s="16" r="J259"/>
      <c s="90" r="K259"/>
      <c s="16" r="L259"/>
      <c s="16" r="M259"/>
      <c s="16" r="N259"/>
      <c s="16" r="O259"/>
      <c s="16" r="P259"/>
      <c s="16" r="Q259"/>
      <c s="16" r="R259"/>
      <c s="16" r="S259"/>
      <c s="16" r="T259"/>
      <c s="16" r="U259"/>
      <c s="16" r="V259"/>
      <c s="16" r="W259"/>
      <c s="16" r="X259"/>
      <c s="16" r="Y259"/>
      <c s="16" r="Z259"/>
      <c s="16" r="AA259"/>
      <c s="16" r="AB259"/>
      <c s="16" r="AC259"/>
      <c s="16" r="AD259"/>
      <c s="16" r="AE259"/>
      <c s="16" r="AF259"/>
      <c s="16" r="AG259"/>
    </row>
    <row r="260">
      <c s="16" r="A260"/>
      <c s="16" r="B260"/>
      <c s="172" r="C260"/>
      <c s="16" r="D260"/>
      <c s="172" r="E260"/>
      <c s="16" r="F260"/>
      <c s="16" r="G260"/>
      <c s="16" r="H260"/>
      <c s="90" r="I260"/>
      <c s="16" r="J260"/>
      <c s="90" r="K260"/>
      <c s="16" r="L260"/>
      <c s="16" r="M260"/>
      <c s="16" r="N260"/>
      <c s="16" r="O260"/>
      <c s="16" r="P260"/>
      <c s="16" r="Q260"/>
      <c s="16" r="R260"/>
      <c s="16" r="S260"/>
      <c s="16" r="T260"/>
      <c s="16" r="U260"/>
      <c s="16" r="V260"/>
      <c s="16" r="W260"/>
      <c s="16" r="X260"/>
      <c s="16" r="Y260"/>
      <c s="16" r="Z260"/>
      <c s="16" r="AA260"/>
      <c s="16" r="AB260"/>
      <c s="16" r="AC260"/>
      <c s="16" r="AD260"/>
      <c s="16" r="AE260"/>
      <c s="16" r="AF260"/>
      <c s="16" r="AG260"/>
    </row>
    <row r="261">
      <c s="16" r="A261"/>
      <c s="16" r="B261"/>
      <c s="172" r="C261"/>
      <c s="16" r="D261"/>
      <c s="172" r="E261"/>
      <c s="16" r="F261"/>
      <c s="16" r="G261"/>
      <c s="16" r="H261"/>
      <c s="90" r="I261"/>
      <c s="16" r="J261"/>
      <c s="90" r="K261"/>
      <c s="16" r="L261"/>
      <c s="16" r="M261"/>
      <c s="16" r="N261"/>
      <c s="16" r="O261"/>
      <c s="16" r="P261"/>
      <c s="16" r="Q261"/>
      <c s="16" r="R261"/>
      <c s="16" r="S261"/>
      <c s="16" r="T261"/>
      <c s="16" r="U261"/>
      <c s="16" r="V261"/>
      <c s="16" r="W261"/>
      <c s="16" r="X261"/>
      <c s="16" r="Y261"/>
      <c s="16" r="Z261"/>
      <c s="16" r="AA261"/>
      <c s="16" r="AB261"/>
      <c s="16" r="AC261"/>
      <c s="16" r="AD261"/>
      <c s="16" r="AE261"/>
      <c s="16" r="AF261"/>
      <c s="16" r="AG261"/>
    </row>
    <row r="262">
      <c s="172" r="A262"/>
      <c s="172" r="B262"/>
      <c s="172" r="C262"/>
      <c s="172" r="D262"/>
      <c s="172" r="E262"/>
      <c s="104" r="F262"/>
      <c s="172" r="G262"/>
      <c s="172" r="H262"/>
      <c s="205" r="I262"/>
      <c s="172" r="J262"/>
      <c s="205" r="K262"/>
      <c s="172" r="L262"/>
      <c s="16" r="M262"/>
      <c s="172" r="N262"/>
      <c s="172" r="O262"/>
      <c s="172" r="P262"/>
      <c s="172" r="Q262"/>
      <c s="172" r="R262"/>
      <c s="172" r="S262"/>
      <c s="172" r="T262"/>
      <c s="172" r="U262"/>
      <c s="172" r="V262"/>
      <c s="172" r="W262"/>
      <c s="172" r="X262"/>
      <c s="172" r="Y262"/>
      <c s="172" r="Z262"/>
      <c s="172" r="AA262"/>
      <c s="16" r="AB262"/>
      <c s="16" r="AC262"/>
      <c s="16" r="AD262"/>
      <c s="16" r="AE262"/>
      <c s="16" r="AF262"/>
      <c s="16" r="AG262"/>
    </row>
    <row r="263">
      <c s="172" r="A263"/>
      <c s="172" r="B263"/>
      <c s="172" r="C263"/>
      <c s="172" r="D263"/>
      <c s="172" r="E263"/>
      <c s="172" r="F263"/>
      <c s="172" r="G263"/>
      <c s="172" r="H263"/>
      <c s="205" r="I263"/>
      <c s="172" r="J263"/>
      <c s="205" r="K263"/>
      <c s="172" r="L263"/>
      <c s="16" r="M263"/>
      <c s="172" r="N263"/>
      <c s="172" r="O263"/>
      <c s="172" r="P263"/>
      <c s="172" r="Q263"/>
      <c s="172" r="R263"/>
      <c s="172" r="S263"/>
      <c s="172" r="T263"/>
      <c s="172" r="U263"/>
      <c s="172" r="V263"/>
      <c s="172" r="W263"/>
      <c s="172" r="X263"/>
      <c s="172" r="Y263"/>
      <c s="172" r="Z263"/>
      <c s="172" r="AA263"/>
      <c s="16" r="AB263"/>
      <c s="16" r="AC263"/>
      <c s="16" r="AD263"/>
      <c s="16" r="AE263"/>
      <c s="16" r="AF263"/>
      <c s="16" r="AG263"/>
    </row>
    <row r="264">
      <c s="16" r="A264"/>
      <c s="196" r="B264"/>
      <c s="196" r="C264"/>
      <c s="196" r="D264"/>
      <c s="196" r="E264"/>
      <c s="196" r="F264"/>
      <c s="196" r="G264"/>
      <c s="196" r="H264"/>
      <c s="273" r="I264"/>
      <c s="196" r="J264"/>
      <c s="196" r="K264"/>
      <c s="196" r="L264"/>
      <c s="16" r="M264"/>
      <c s="16" r="N264"/>
      <c s="16" r="O264"/>
      <c s="16" r="P264"/>
      <c s="16" r="Q264"/>
      <c s="16" r="R264"/>
      <c s="16" r="S264"/>
      <c s="16" r="T264"/>
      <c s="16" r="U264"/>
      <c s="16" r="V264"/>
      <c s="16" r="W264"/>
      <c s="16" r="X264"/>
      <c s="16" r="Y264"/>
      <c s="16" r="Z264"/>
      <c s="16" r="AA264"/>
      <c s="16" r="AB264"/>
      <c s="16" r="AC264"/>
      <c s="16" r="AD264"/>
      <c s="16" r="AE264"/>
      <c s="16" r="AF264"/>
      <c s="16" r="AG264"/>
    </row>
    <row r="265">
      <c s="172" r="A265"/>
      <c s="172" r="B265"/>
      <c s="172" r="C265"/>
      <c s="172" r="D265"/>
      <c s="172" r="E265"/>
      <c s="172" r="F265"/>
      <c s="172" r="G265"/>
      <c s="172" r="H265"/>
      <c s="205" r="I265"/>
      <c s="172" r="J265"/>
      <c s="205" r="K265"/>
      <c s="172" r="L265"/>
      <c s="172" r="M265"/>
      <c s="172" r="N265"/>
      <c s="172" r="O265"/>
      <c s="172" r="P265"/>
      <c s="172" r="Q265"/>
      <c s="172" r="R265"/>
      <c s="172" r="S265"/>
      <c s="172" r="T265"/>
      <c s="172" r="U265"/>
      <c s="172" r="V265"/>
      <c s="172" r="W265"/>
      <c s="172" r="X265"/>
      <c s="172" r="Y265"/>
      <c s="172" r="Z265"/>
      <c s="172" r="AA265"/>
      <c s="172" r="AB265"/>
      <c s="172" r="AC265"/>
      <c s="172" r="AD265"/>
      <c s="16" r="AE265"/>
      <c s="16" r="AF265"/>
      <c s="16" r="AG265"/>
    </row>
    <row r="266">
      <c s="16" r="A266"/>
      <c s="196" r="B266"/>
      <c s="196" r="C266"/>
      <c s="196" r="D266"/>
      <c s="196" r="E266"/>
      <c s="196" r="F266"/>
      <c s="196" r="G266"/>
      <c s="196" r="H266"/>
      <c s="273" r="I266"/>
      <c s="196" r="J266"/>
      <c s="196" r="K266"/>
      <c s="196" r="L266"/>
      <c s="16" r="M266"/>
      <c s="16" r="N266"/>
      <c s="16" r="O266"/>
      <c s="16" r="P266"/>
      <c s="16" r="Q266"/>
      <c s="16" r="R266"/>
      <c s="16" r="S266"/>
      <c s="16" r="T266"/>
      <c s="16" r="U266"/>
      <c s="16" r="V266"/>
      <c s="16" r="W266"/>
      <c s="16" r="X266"/>
      <c s="16" r="Y266"/>
      <c s="16" r="Z266"/>
      <c s="16" r="AA266"/>
      <c s="16" r="AB266"/>
      <c s="16" r="AC266"/>
      <c s="16" r="AD266"/>
      <c s="16" r="AE266"/>
      <c s="16" r="AF266"/>
      <c s="16" r="AG266"/>
    </row>
    <row r="267">
      <c s="16" r="A267"/>
      <c s="16" r="B267"/>
      <c s="172" r="C267"/>
      <c s="16" r="D267"/>
      <c s="16" r="E267"/>
      <c s="16" r="F267"/>
      <c s="16" r="G267"/>
      <c s="16" r="H267"/>
      <c s="90" r="I267"/>
      <c s="16" r="J267"/>
      <c s="90" r="K267"/>
      <c s="16" r="L267"/>
      <c s="16" r="M267"/>
      <c s="16" r="N267"/>
      <c s="16" r="O267"/>
      <c s="16" r="P267"/>
      <c s="16" r="Q267"/>
      <c s="16" r="R267"/>
      <c s="16" r="S267"/>
      <c s="16" r="T267"/>
      <c s="16" r="U267"/>
      <c s="16" r="V267"/>
      <c s="16" r="W267"/>
      <c s="16" r="X267"/>
      <c s="16" r="Y267"/>
      <c s="16" r="Z267"/>
      <c s="16" r="AA267"/>
      <c s="16" r="AB267"/>
      <c s="16" r="AC267"/>
      <c s="16" r="AD267"/>
      <c s="16" r="AE267"/>
      <c s="16" r="AF267"/>
      <c s="16" r="AG267"/>
    </row>
    <row r="268">
      <c s="16" r="A268"/>
      <c s="16" r="B268"/>
      <c s="172" r="C268"/>
      <c s="16" r="D268"/>
      <c s="16" r="E268"/>
      <c s="16" r="F268"/>
      <c s="16" r="G268"/>
      <c s="16" r="H268"/>
      <c s="90" r="I268"/>
      <c s="16" r="J268"/>
      <c s="90" r="K268"/>
      <c s="16" r="L268"/>
      <c s="16" r="M268"/>
      <c s="16" r="N268"/>
      <c s="16" r="O268"/>
      <c s="16" r="P268"/>
      <c s="16" r="Q268"/>
      <c s="16" r="R268"/>
      <c s="16" r="S268"/>
      <c s="16" r="T268"/>
      <c s="16" r="U268"/>
      <c s="16" r="V268"/>
      <c s="16" r="W268"/>
      <c s="16" r="X268"/>
      <c s="16" r="Y268"/>
      <c s="16" r="Z268"/>
      <c s="16" r="AA268"/>
      <c s="16" r="AB268"/>
      <c s="16" r="AC268"/>
      <c s="16" r="AD268"/>
      <c s="16" r="AE268"/>
      <c s="16" r="AF268"/>
      <c s="16" r="AG268"/>
    </row>
    <row r="269">
      <c s="16" r="A269"/>
      <c s="16" r="B269"/>
      <c s="172" r="C269"/>
      <c s="16" r="D269"/>
      <c s="16" r="E269"/>
      <c s="16" r="F269"/>
      <c s="16" r="G269"/>
      <c s="16" r="H269"/>
      <c s="90" r="I269"/>
      <c s="16" r="J269"/>
      <c s="90" r="K269"/>
      <c s="16" r="L269"/>
      <c s="16" r="M269"/>
      <c s="16" r="N269"/>
      <c s="16" r="O269"/>
      <c s="16" r="P269"/>
      <c s="16" r="Q269"/>
      <c s="16" r="R269"/>
      <c s="16" r="S269"/>
      <c s="16" r="T269"/>
      <c s="16" r="U269"/>
      <c s="16" r="V269"/>
      <c s="16" r="W269"/>
      <c s="16" r="X269"/>
      <c s="16" r="Y269"/>
      <c s="16" r="Z269"/>
      <c s="16" r="AA269"/>
      <c s="16" r="AB269"/>
      <c s="16" r="AC269"/>
      <c s="16" r="AD269"/>
      <c s="16" r="AE269"/>
      <c s="16" r="AF269"/>
      <c s="16" r="AG269"/>
    </row>
    <row r="270">
      <c s="16" r="A270"/>
      <c s="16" r="B270"/>
      <c s="172" r="C270"/>
      <c s="16" r="D270"/>
      <c s="16" r="E270"/>
      <c s="16" r="F270"/>
      <c s="16" r="G270"/>
      <c s="16" r="H270"/>
      <c s="90" r="I270"/>
      <c s="16" r="J270"/>
      <c s="90" r="K270"/>
      <c s="16" r="L270"/>
      <c s="16" r="M270"/>
      <c s="16" r="N270"/>
      <c s="16" r="O270"/>
      <c s="16" r="P270"/>
      <c s="16" r="Q270"/>
      <c s="16" r="R270"/>
      <c s="16" r="S270"/>
      <c s="16" r="T270"/>
      <c s="16" r="U270"/>
      <c s="16" r="V270"/>
      <c s="16" r="W270"/>
      <c s="16" r="X270"/>
      <c s="16" r="Y270"/>
      <c s="16" r="Z270"/>
      <c s="16" r="AA270"/>
      <c s="16" r="AB270"/>
      <c s="16" r="AC270"/>
      <c s="16" r="AD270"/>
      <c s="16" r="AE270"/>
      <c s="16" r="AF270"/>
      <c s="16" r="AG270"/>
    </row>
    <row r="271">
      <c s="172" r="A271"/>
      <c s="172" r="B271"/>
      <c s="172" r="C271"/>
      <c s="172" r="D271"/>
      <c s="172" r="E271"/>
      <c s="172" r="F271"/>
      <c s="172" r="G271"/>
      <c s="172" r="H271"/>
      <c s="205" r="I271"/>
      <c s="172" r="J271"/>
      <c s="205" r="K271"/>
      <c s="172" r="L271"/>
      <c s="16" r="M271"/>
      <c s="172" r="N271"/>
      <c s="172" r="O271"/>
      <c s="172" r="P271"/>
      <c s="172" r="Q271"/>
      <c s="172" r="R271"/>
      <c s="172" r="S271"/>
      <c s="172" r="T271"/>
      <c s="172" r="U271"/>
      <c s="172" r="V271"/>
      <c s="172" r="W271"/>
      <c s="172" r="X271"/>
      <c s="172" r="Y271"/>
      <c s="172" r="Z271"/>
      <c s="172" r="AA271"/>
      <c s="16" r="AB271"/>
      <c s="16" r="AC271"/>
      <c s="16" r="AD271"/>
      <c s="16" r="AE271"/>
      <c s="16" r="AF271"/>
      <c s="16" r="AG271"/>
    </row>
    <row r="272">
      <c s="16" r="A272"/>
      <c s="196" r="B272"/>
      <c s="196" r="C272"/>
      <c s="196" r="D272"/>
      <c s="196" r="E272"/>
      <c s="196" r="F272"/>
      <c s="196" r="G272"/>
      <c s="196" r="H272"/>
      <c s="273" r="I272"/>
      <c s="196" r="J272"/>
      <c s="196" r="K272"/>
      <c s="196" r="L272"/>
      <c s="16" r="M272"/>
      <c s="16" r="N272"/>
      <c s="16" r="O272"/>
      <c s="16" r="P272"/>
      <c s="16" r="Q272"/>
      <c s="16" r="R272"/>
      <c s="16" r="S272"/>
      <c s="16" r="T272"/>
      <c s="16" r="U272"/>
      <c s="16" r="V272"/>
      <c s="16" r="W272"/>
      <c s="16" r="X272"/>
      <c s="16" r="Y272"/>
      <c s="16" r="Z272"/>
      <c s="16" r="AA272"/>
      <c s="16" r="AB272"/>
      <c s="16" r="AC272"/>
      <c s="16" r="AD272"/>
      <c s="16" r="AE272"/>
      <c s="16" r="AF272"/>
      <c s="16" r="AG272"/>
    </row>
    <row r="273">
      <c s="172" r="A273"/>
      <c s="172" r="B273"/>
      <c s="172" r="C273"/>
      <c s="172" r="D273"/>
      <c s="172" r="E273"/>
      <c s="172" r="F273"/>
      <c s="172" r="G273"/>
      <c s="172" r="H273"/>
      <c s="205" r="I273"/>
      <c s="172" r="J273"/>
      <c s="172" r="K273"/>
      <c s="172" r="L273"/>
      <c s="172" r="M273"/>
      <c s="172" r="N273"/>
      <c s="172" r="O273"/>
      <c s="172" r="P273"/>
      <c s="172" r="Q273"/>
      <c s="172" r="R273"/>
      <c s="172" r="S273"/>
      <c s="172" r="T273"/>
      <c s="172" r="U273"/>
      <c s="172" r="V273"/>
      <c s="172" r="W273"/>
      <c s="172" r="X273"/>
      <c s="172" r="Y273"/>
      <c s="172" r="Z273"/>
      <c s="172" r="AA273"/>
      <c s="172" r="AB273"/>
      <c s="172" r="AC273"/>
      <c s="172" r="AD273"/>
      <c s="16" r="AE273"/>
      <c s="16" r="AF273"/>
      <c s="16" r="AG273"/>
    </row>
    <row r="274">
      <c s="16" r="A274"/>
      <c s="16" r="B274"/>
      <c s="172" r="C274"/>
      <c s="16" r="D274"/>
      <c s="172" r="E274"/>
      <c s="16" r="F274"/>
      <c s="16" r="G274"/>
      <c s="16" r="H274"/>
      <c s="205" r="I274"/>
      <c s="172" r="J274"/>
      <c s="16" r="K274"/>
      <c s="16" r="L274"/>
      <c s="16" r="M274"/>
      <c s="16" r="N274"/>
      <c s="16" r="O274"/>
      <c s="16" r="P274"/>
      <c s="16" r="Q274"/>
      <c s="16" r="R274"/>
      <c s="16" r="S274"/>
      <c s="16" r="T274"/>
      <c s="16" r="U274"/>
      <c s="16" r="V274"/>
      <c s="16" r="W274"/>
      <c s="16" r="X274"/>
      <c s="16" r="Y274"/>
      <c s="16" r="Z274"/>
      <c s="16" r="AA274"/>
      <c s="16" r="AB274"/>
      <c s="16" r="AC274"/>
      <c s="16" r="AD274"/>
      <c s="16" r="AE274"/>
      <c s="16" r="AF274"/>
      <c s="16" r="AG274"/>
    </row>
    <row r="275">
      <c s="16" r="A275"/>
      <c s="196" r="B275"/>
      <c s="196" r="C275"/>
      <c s="196" r="D275"/>
      <c s="196" r="E275"/>
      <c s="196" r="F275"/>
      <c s="196" r="G275"/>
      <c s="196" r="H275"/>
      <c s="273" r="I275"/>
      <c s="196" r="J275"/>
      <c s="196" r="K275"/>
      <c s="196" r="L275"/>
      <c s="16" r="M275"/>
      <c s="16" r="N275"/>
      <c s="16" r="O275"/>
      <c s="16" r="P275"/>
      <c s="16" r="Q275"/>
      <c s="16" r="R275"/>
      <c s="16" r="S275"/>
      <c s="16" r="T275"/>
      <c s="16" r="U275"/>
      <c s="16" r="V275"/>
      <c s="16" r="W275"/>
      <c s="16" r="X275"/>
      <c s="16" r="Y275"/>
      <c s="16" r="Z275"/>
      <c s="16" r="AA275"/>
      <c s="16" r="AB275"/>
      <c s="16" r="AC275"/>
      <c s="16" r="AD275"/>
      <c s="16" r="AE275"/>
      <c s="16" r="AF275"/>
      <c s="16" r="AG275"/>
    </row>
    <row r="276">
      <c s="16" r="A276"/>
      <c s="16" r="B276"/>
      <c s="172" r="C276"/>
      <c s="16" r="D276"/>
      <c s="16" r="E276"/>
      <c s="16" r="F276"/>
      <c s="16" r="G276"/>
      <c s="16" r="H276"/>
      <c s="90" r="I276"/>
      <c s="16" r="J276"/>
      <c s="16" r="K276"/>
      <c s="16" r="L276"/>
      <c s="16" r="M276"/>
      <c s="16" r="N276"/>
      <c s="16" r="O276"/>
      <c s="16" r="P276"/>
      <c s="16" r="Q276"/>
      <c s="16" r="R276"/>
      <c s="16" r="S276"/>
      <c s="16" r="T276"/>
      <c s="16" r="U276"/>
      <c s="16" r="V276"/>
      <c s="16" r="W276"/>
      <c s="16" r="X276"/>
      <c s="16" r="Y276"/>
      <c s="16" r="Z276"/>
      <c s="16" r="AA276"/>
      <c s="16" r="AB276"/>
      <c s="16" r="AC276"/>
      <c s="16" r="AD276"/>
      <c s="16" r="AE276"/>
      <c s="16" r="AF276"/>
      <c s="16" r="AG276"/>
    </row>
    <row r="277">
      <c s="172" r="A277"/>
      <c s="172" r="B277"/>
      <c s="172" r="C277"/>
      <c s="172" r="D277"/>
      <c s="172" r="E277"/>
      <c s="172" r="F277"/>
      <c s="172" r="G277"/>
      <c s="172" r="H277"/>
      <c s="205" r="I277"/>
      <c s="172" r="J277"/>
      <c s="205" r="K277"/>
      <c s="172" r="L277"/>
      <c s="172" r="M277"/>
      <c s="172" r="N277"/>
      <c s="172" r="O277"/>
      <c s="172" r="P277"/>
      <c s="172" r="Q277"/>
      <c s="172" r="R277"/>
      <c s="172" r="S277"/>
      <c s="172" r="T277"/>
      <c s="172" r="U277"/>
      <c s="172" r="V277"/>
      <c s="172" r="W277"/>
      <c s="172" r="X277"/>
      <c s="172" r="Y277"/>
      <c s="172" r="Z277"/>
      <c s="172" r="AA277"/>
      <c s="172" r="AB277"/>
      <c s="172" r="AC277"/>
      <c s="172" r="AD277"/>
      <c s="16" r="AE277"/>
      <c s="16" r="AF277"/>
      <c s="16" r="AG277"/>
    </row>
    <row r="278">
      <c s="16" r="A278"/>
      <c s="16" r="B278"/>
      <c s="172" r="C278"/>
      <c s="16" r="D278"/>
      <c s="16" r="E278"/>
      <c s="16" r="F278"/>
      <c s="16" r="G278"/>
      <c s="16" r="H278"/>
      <c s="90" r="I278"/>
      <c s="16" r="J278"/>
      <c s="90" r="K278"/>
      <c s="16" r="L278"/>
      <c s="16" r="M278"/>
      <c s="16" r="N278"/>
      <c s="16" r="O278"/>
      <c s="16" r="P278"/>
      <c s="16" r="Q278"/>
      <c s="16" r="R278"/>
      <c s="16" r="S278"/>
      <c s="16" r="T278"/>
      <c s="16" r="U278"/>
      <c s="16" r="V278"/>
      <c s="16" r="W278"/>
      <c s="16" r="X278"/>
      <c s="16" r="Y278"/>
      <c s="16" r="Z278"/>
      <c s="16" r="AA278"/>
      <c s="16" r="AB278"/>
      <c s="16" r="AC278"/>
      <c s="16" r="AD278"/>
      <c s="16" r="AE278"/>
      <c s="16" r="AF278"/>
      <c s="16" r="AG278"/>
    </row>
    <row r="279">
      <c s="16" r="A279"/>
      <c s="16" r="B279"/>
      <c s="172" r="C279"/>
      <c s="16" r="D279"/>
      <c s="16" r="E279"/>
      <c s="16" r="F279"/>
      <c s="172" r="G279"/>
      <c s="16" r="H279"/>
      <c s="90" r="I279"/>
      <c s="16" r="J279"/>
      <c s="16" r="K279"/>
      <c s="16" r="L279"/>
      <c s="16" r="M279"/>
      <c s="16" r="N279"/>
      <c s="16" r="O279"/>
      <c s="16" r="P279"/>
      <c s="16" r="Q279"/>
      <c s="16" r="R279"/>
      <c s="16" r="S279"/>
      <c s="16" r="T279"/>
      <c s="16" r="U279"/>
      <c s="16" r="V279"/>
      <c s="16" r="W279"/>
      <c s="16" r="X279"/>
      <c s="16" r="Y279"/>
      <c s="16" r="Z279"/>
      <c s="16" r="AA279"/>
      <c s="16" r="AB279"/>
      <c s="16" r="AC279"/>
      <c s="16" r="AD279"/>
      <c s="16" r="AE279"/>
      <c s="16" r="AF279"/>
      <c s="16" r="AG279"/>
    </row>
    <row r="280">
      <c s="16" r="A280"/>
      <c s="16" r="B280"/>
      <c s="172" r="C280"/>
      <c s="16" r="D280"/>
      <c s="16" r="E280"/>
      <c s="16" r="F280"/>
      <c s="172" r="G280"/>
      <c s="16" r="H280"/>
      <c s="90" r="I280"/>
      <c s="16" r="J280"/>
      <c s="16" r="K280"/>
      <c s="16" r="L280"/>
      <c s="16" r="M280"/>
      <c s="16" r="N280"/>
      <c s="16" r="O280"/>
      <c s="16" r="P280"/>
      <c s="16" r="Q280"/>
      <c s="16" r="R280"/>
      <c s="16" r="S280"/>
      <c s="16" r="T280"/>
      <c s="16" r="U280"/>
      <c s="16" r="V280"/>
      <c s="16" r="W280"/>
      <c s="16" r="X280"/>
      <c s="16" r="Y280"/>
      <c s="16" r="Z280"/>
      <c s="16" r="AA280"/>
      <c s="16" r="AB280"/>
      <c s="16" r="AC280"/>
      <c s="16" r="AD280"/>
      <c s="16" r="AE280"/>
      <c s="16" r="AF280"/>
      <c s="16" r="AG280"/>
    </row>
    <row r="281">
      <c s="16" r="A281"/>
      <c s="196" r="B281"/>
      <c s="196" r="C281"/>
      <c s="196" r="D281"/>
      <c s="196" r="E281"/>
      <c s="196" r="F281"/>
      <c s="196" r="G281"/>
      <c s="196" r="H281"/>
      <c s="273" r="I281"/>
      <c s="196" r="J281"/>
      <c s="196" r="K281"/>
      <c s="196" r="L281"/>
      <c s="16" r="M281"/>
      <c s="16" r="N281"/>
      <c s="16" r="O281"/>
      <c s="16" r="P281"/>
      <c s="16" r="Q281"/>
      <c s="16" r="R281"/>
      <c s="16" r="S281"/>
      <c s="16" r="T281"/>
      <c s="16" r="U281"/>
      <c s="16" r="V281"/>
      <c s="16" r="W281"/>
      <c s="16" r="X281"/>
      <c s="16" r="Y281"/>
      <c s="16" r="Z281"/>
      <c s="16" r="AA281"/>
      <c s="16" r="AB281"/>
      <c s="16" r="AC281"/>
      <c s="16" r="AD281"/>
      <c s="16" r="AE281"/>
      <c s="16" r="AF281"/>
      <c s="16" r="AG281"/>
    </row>
    <row r="282">
      <c s="172" r="A282"/>
      <c s="172" r="B282"/>
      <c s="172" r="C282"/>
      <c s="172" r="D282"/>
      <c s="172" r="E282"/>
      <c s="172" r="F282"/>
      <c s="172" r="G282"/>
      <c s="172" r="H282"/>
      <c s="205" r="I282"/>
      <c s="172" r="J282"/>
      <c s="134" r="K282"/>
      <c s="172" r="L282"/>
      <c s="172" r="M282"/>
      <c s="172" r="N282"/>
      <c s="172" r="O282"/>
      <c s="172" r="P282"/>
      <c s="172" r="Q282"/>
      <c s="172" r="R282"/>
      <c s="172" r="S282"/>
      <c s="172" r="T282"/>
      <c s="172" r="U282"/>
      <c s="172" r="V282"/>
      <c s="172" r="W282"/>
      <c s="172" r="X282"/>
      <c s="172" r="Y282"/>
      <c s="172" r="Z282"/>
      <c s="172" r="AA282"/>
      <c s="172" r="AB282"/>
      <c s="172" r="AC282"/>
      <c s="16" r="AD282"/>
      <c s="16" r="AE282"/>
      <c s="16" r="AF282"/>
      <c s="16" r="AG282"/>
    </row>
    <row r="283">
      <c s="16" r="A283"/>
      <c s="16" r="B283"/>
      <c s="172" r="C283"/>
      <c s="172" r="D283"/>
      <c s="172" r="E283"/>
      <c s="16" r="F283"/>
      <c s="16" r="G283"/>
      <c s="16" r="H283"/>
      <c s="90" r="I283"/>
      <c s="172" r="J283"/>
      <c s="16" r="K283"/>
      <c s="16" r="L283"/>
      <c s="16" r="M283"/>
      <c s="16" r="N283"/>
      <c s="16" r="O283"/>
      <c s="16" r="P283"/>
      <c s="16" r="Q283"/>
      <c s="16" r="R283"/>
      <c s="16" r="S283"/>
      <c s="16" r="T283"/>
      <c s="16" r="U283"/>
      <c s="16" r="V283"/>
      <c s="16" r="W283"/>
      <c s="16" r="X283"/>
      <c s="16" r="Y283"/>
      <c s="16" r="Z283"/>
      <c s="16" r="AA283"/>
      <c s="16" r="AB283"/>
      <c s="16" r="AC283"/>
      <c s="16" r="AD283"/>
      <c s="16" r="AE283"/>
      <c s="16" r="AF283"/>
      <c s="16" r="AG283"/>
    </row>
    <row r="284">
      <c s="16" r="A284"/>
      <c s="16" r="B284"/>
      <c s="172" r="C284"/>
      <c s="172" r="D284"/>
      <c s="172" r="E284"/>
      <c s="16" r="F284"/>
      <c s="16" r="G284"/>
      <c s="16" r="H284"/>
      <c s="90" r="I284"/>
      <c s="172" r="J284"/>
      <c s="16" r="K284"/>
      <c s="16" r="L284"/>
      <c s="16" r="M284"/>
      <c s="16" r="N284"/>
      <c s="16" r="O284"/>
      <c s="16" r="P284"/>
      <c s="16" r="Q284"/>
      <c s="16" r="R284"/>
      <c s="16" r="S284"/>
      <c s="16" r="T284"/>
      <c s="16" r="U284"/>
      <c s="16" r="V284"/>
      <c s="16" r="W284"/>
      <c s="16" r="X284"/>
      <c s="16" r="Y284"/>
      <c s="16" r="Z284"/>
      <c s="16" r="AA284"/>
      <c s="16" r="AB284"/>
      <c s="16" r="AC284"/>
      <c s="16" r="AD284"/>
      <c s="16" r="AE284"/>
      <c s="16" r="AF284"/>
      <c s="16" r="AG284"/>
    </row>
    <row r="285">
      <c s="16" r="A285"/>
      <c s="16" r="B285"/>
      <c s="172" r="C285"/>
      <c s="16" r="D285"/>
      <c s="16" r="E285"/>
      <c s="16" r="F285"/>
      <c s="16" r="G285"/>
      <c s="16" r="H285"/>
      <c s="90" r="I285"/>
      <c s="172" r="J285"/>
      <c s="16" r="K285"/>
      <c s="16" r="L285"/>
      <c s="16" r="M285"/>
      <c s="16" r="N285"/>
      <c s="16" r="O285"/>
      <c s="16" r="P285"/>
      <c s="16" r="Q285"/>
      <c s="16" r="R285"/>
      <c s="16" r="S285"/>
      <c s="16" r="T285"/>
      <c s="16" r="U285"/>
      <c s="16" r="V285"/>
      <c s="16" r="W285"/>
      <c s="16" r="X285"/>
      <c s="16" r="Y285"/>
      <c s="16" r="Z285"/>
      <c s="16" r="AA285"/>
      <c s="16" r="AB285"/>
      <c s="16" r="AC285"/>
      <c s="16" r="AD285"/>
      <c s="16" r="AE285"/>
      <c s="16" r="AF285"/>
      <c s="16" r="AG285"/>
    </row>
    <row r="286">
      <c s="16" r="A286"/>
      <c s="16" r="B286"/>
      <c s="172" r="C286"/>
      <c s="172" r="D286"/>
      <c s="16" r="E286"/>
      <c s="16" r="F286"/>
      <c s="16" r="G286"/>
      <c s="16" r="H286"/>
      <c s="90" r="I286"/>
      <c s="172" r="J286"/>
      <c s="16" r="K286"/>
      <c s="16" r="L286"/>
      <c s="16" r="M286"/>
      <c s="16" r="N286"/>
      <c s="16" r="O286"/>
      <c s="16" r="P286"/>
      <c s="16" r="Q286"/>
      <c s="16" r="R286"/>
      <c s="16" r="S286"/>
      <c s="16" r="T286"/>
      <c s="16" r="U286"/>
      <c s="16" r="V286"/>
      <c s="16" r="W286"/>
      <c s="16" r="X286"/>
      <c s="16" r="Y286"/>
      <c s="16" r="Z286"/>
      <c s="16" r="AA286"/>
      <c s="16" r="AB286"/>
      <c s="16" r="AC286"/>
      <c s="16" r="AD286"/>
      <c s="16" r="AE286"/>
      <c s="16" r="AF286"/>
      <c s="16" r="AG286"/>
    </row>
    <row r="287">
      <c s="16" r="A287"/>
      <c s="16" r="B287"/>
      <c s="172" r="C287"/>
      <c s="16" r="D287"/>
      <c s="16" r="E287"/>
      <c s="16" r="F287"/>
      <c s="16" r="G287"/>
      <c s="16" r="H287"/>
      <c s="90" r="I287"/>
      <c s="172" r="J287"/>
      <c s="16" r="K287"/>
      <c s="16" r="L287"/>
      <c s="16" r="M287"/>
      <c s="16" r="N287"/>
      <c s="16" r="O287"/>
      <c s="16" r="P287"/>
      <c s="16" r="Q287"/>
      <c s="16" r="R287"/>
      <c s="16" r="S287"/>
      <c s="16" r="T287"/>
      <c s="16" r="U287"/>
      <c s="16" r="V287"/>
      <c s="16" r="W287"/>
      <c s="16" r="X287"/>
      <c s="16" r="Y287"/>
      <c s="16" r="Z287"/>
      <c s="16" r="AA287"/>
      <c s="16" r="AB287"/>
      <c s="16" r="AC287"/>
      <c s="16" r="AD287"/>
      <c s="16" r="AE287"/>
      <c s="16" r="AF287"/>
      <c s="16" r="AG287"/>
    </row>
    <row r="288">
      <c s="16" r="A288"/>
      <c s="16" r="B288"/>
      <c s="172" r="C288"/>
      <c s="172" r="D288"/>
      <c s="16" r="E288"/>
      <c s="16" r="F288"/>
      <c s="16" r="G288"/>
      <c s="16" r="H288"/>
      <c s="90" r="I288"/>
      <c s="172" r="J288"/>
      <c s="16" r="K288"/>
      <c s="16" r="L288"/>
      <c s="16" r="M288"/>
      <c s="16" r="N288"/>
      <c s="16" r="O288"/>
      <c s="16" r="P288"/>
      <c s="16" r="Q288"/>
      <c s="16" r="R288"/>
      <c s="16" r="S288"/>
      <c s="16" r="T288"/>
      <c s="16" r="U288"/>
      <c s="16" r="V288"/>
      <c s="16" r="W288"/>
      <c s="16" r="X288"/>
      <c s="16" r="Y288"/>
      <c s="16" r="Z288"/>
      <c s="16" r="AA288"/>
      <c s="16" r="AB288"/>
      <c s="16" r="AC288"/>
      <c s="16" r="AD288"/>
      <c s="16" r="AE288"/>
      <c s="16" r="AF288"/>
      <c s="16" r="AG288"/>
    </row>
    <row r="289">
      <c s="16" r="A289"/>
      <c s="16" r="B289"/>
      <c s="172" r="C289"/>
      <c s="172" r="D289"/>
      <c s="16" r="E289"/>
      <c s="16" r="F289"/>
      <c s="16" r="G289"/>
      <c s="16" r="H289"/>
      <c s="90" r="I289"/>
      <c s="172" r="J289"/>
      <c s="16" r="K289"/>
      <c s="16" r="L289"/>
      <c s="16" r="M289"/>
      <c s="16" r="N289"/>
      <c s="16" r="O289"/>
      <c s="16" r="P289"/>
      <c s="16" r="Q289"/>
      <c s="16" r="R289"/>
      <c s="16" r="S289"/>
      <c s="16" r="T289"/>
      <c s="16" r="U289"/>
      <c s="16" r="V289"/>
      <c s="16" r="W289"/>
      <c s="16" r="X289"/>
      <c s="16" r="Y289"/>
      <c s="16" r="Z289"/>
      <c s="16" r="AA289"/>
      <c s="16" r="AB289"/>
      <c s="16" r="AC289"/>
      <c s="16" r="AD289"/>
      <c s="16" r="AE289"/>
      <c s="16" r="AF289"/>
      <c s="16" r="AG289"/>
    </row>
    <row r="290">
      <c s="16" r="A290"/>
      <c s="16" r="B290"/>
      <c s="172" r="C290"/>
      <c s="172" r="D290"/>
      <c s="16" r="E290"/>
      <c s="16" r="F290"/>
      <c s="16" r="G290"/>
      <c s="16" r="H290"/>
      <c s="90" r="I290"/>
      <c s="172" r="J290"/>
      <c s="16" r="K290"/>
      <c s="16" r="L290"/>
      <c s="16" r="M290"/>
      <c s="16" r="N290"/>
      <c s="16" r="O290"/>
      <c s="16" r="P290"/>
      <c s="16" r="Q290"/>
      <c s="16" r="R290"/>
      <c s="16" r="S290"/>
      <c s="16" r="T290"/>
      <c s="16" r="U290"/>
      <c s="16" r="V290"/>
      <c s="16" r="W290"/>
      <c s="16" r="X290"/>
      <c s="16" r="Y290"/>
      <c s="16" r="Z290"/>
      <c s="16" r="AA290"/>
      <c s="16" r="AB290"/>
      <c s="16" r="AC290"/>
      <c s="16" r="AD290"/>
      <c s="16" r="AE290"/>
      <c s="16" r="AF290"/>
      <c s="16" r="AG290"/>
    </row>
    <row r="291">
      <c s="16" r="A291"/>
      <c s="16" r="B291"/>
      <c s="172" r="C291"/>
      <c s="16" r="D291"/>
      <c s="16" r="E291"/>
      <c s="16" r="F291"/>
      <c s="16" r="G291"/>
      <c s="16" r="H291"/>
      <c s="90" r="I291"/>
      <c s="172" r="J291"/>
      <c s="16" r="K291"/>
      <c s="16" r="L291"/>
      <c s="16" r="M291"/>
      <c s="16" r="N291"/>
      <c s="16" r="O291"/>
      <c s="16" r="P291"/>
      <c s="16" r="Q291"/>
      <c s="16" r="R291"/>
      <c s="16" r="S291"/>
      <c s="16" r="T291"/>
      <c s="16" r="U291"/>
      <c s="16" r="V291"/>
      <c s="16" r="W291"/>
      <c s="16" r="X291"/>
      <c s="16" r="Y291"/>
      <c s="16" r="Z291"/>
      <c s="16" r="AA291"/>
      <c s="16" r="AB291"/>
      <c s="16" r="AC291"/>
      <c s="16" r="AD291"/>
      <c s="16" r="AE291"/>
      <c s="16" r="AF291"/>
      <c s="16" r="AG291"/>
    </row>
    <row r="292">
      <c s="16" r="A292"/>
      <c s="16" r="B292"/>
      <c s="172" r="C292"/>
      <c s="16" r="D292"/>
      <c s="16" r="E292"/>
      <c s="16" r="F292"/>
      <c s="16" r="G292"/>
      <c s="16" r="H292"/>
      <c s="90" r="I292"/>
      <c s="172" r="J292"/>
      <c s="16" r="K292"/>
      <c s="16" r="L292"/>
      <c s="16" r="M292"/>
      <c s="16" r="N292"/>
      <c s="16" r="O292"/>
      <c s="16" r="P292"/>
      <c s="16" r="Q292"/>
      <c s="16" r="R292"/>
      <c s="16" r="S292"/>
      <c s="16" r="T292"/>
      <c s="16" r="U292"/>
      <c s="16" r="V292"/>
      <c s="16" r="W292"/>
      <c s="16" r="X292"/>
      <c s="16" r="Y292"/>
      <c s="16" r="Z292"/>
      <c s="16" r="AA292"/>
      <c s="16" r="AB292"/>
      <c s="16" r="AC292"/>
      <c s="16" r="AD292"/>
      <c s="16" r="AE292"/>
      <c s="16" r="AF292"/>
      <c s="16" r="AG292"/>
    </row>
    <row r="293">
      <c s="16" r="A293"/>
      <c s="16" r="B293"/>
      <c s="172" r="C293"/>
      <c s="16" r="D293"/>
      <c s="172" r="E293"/>
      <c s="16" r="F293"/>
      <c s="16" r="G293"/>
      <c s="16" r="H293"/>
      <c s="90" r="I293"/>
      <c s="172" r="J293"/>
      <c s="16" r="K293"/>
      <c s="16" r="L293"/>
      <c s="16" r="M293"/>
      <c s="16" r="N293"/>
      <c s="16" r="O293"/>
      <c s="16" r="P293"/>
      <c s="16" r="Q293"/>
      <c s="16" r="R293"/>
      <c s="16" r="S293"/>
      <c s="16" r="T293"/>
      <c s="16" r="U293"/>
      <c s="16" r="V293"/>
      <c s="16" r="W293"/>
      <c s="16" r="X293"/>
      <c s="16" r="Y293"/>
      <c s="16" r="Z293"/>
      <c s="16" r="AA293"/>
      <c s="16" r="AB293"/>
      <c s="16" r="AC293"/>
      <c s="16" r="AD293"/>
      <c s="16" r="AE293"/>
      <c s="16" r="AF293"/>
      <c s="16" r="AG293"/>
    </row>
    <row r="294">
      <c s="16" r="A294"/>
      <c s="16" r="B294"/>
      <c s="172" r="C294"/>
      <c s="16" r="D294"/>
      <c s="16" r="E294"/>
      <c s="16" r="F294"/>
      <c s="16" r="G294"/>
      <c s="16" r="H294"/>
      <c s="90" r="I294"/>
      <c s="172" r="J294"/>
      <c s="16" r="K294"/>
      <c s="16" r="L294"/>
      <c s="16" r="M294"/>
      <c s="16" r="N294"/>
      <c s="16" r="O294"/>
      <c s="16" r="P294"/>
      <c s="16" r="Q294"/>
      <c s="16" r="R294"/>
      <c s="16" r="S294"/>
      <c s="16" r="T294"/>
      <c s="16" r="U294"/>
      <c s="16" r="V294"/>
      <c s="16" r="W294"/>
      <c s="16" r="X294"/>
      <c s="16" r="Y294"/>
      <c s="16" r="Z294"/>
      <c s="16" r="AA294"/>
      <c s="16" r="AB294"/>
      <c s="16" r="AC294"/>
      <c s="16" r="AD294"/>
      <c s="16" r="AE294"/>
      <c s="16" r="AF294"/>
      <c s="16" r="AG294"/>
    </row>
    <row r="295">
      <c s="162" r="A295"/>
      <c s="162" r="B295"/>
      <c s="162" r="C295"/>
      <c s="162" r="D295"/>
      <c s="162" r="E295"/>
      <c s="162" r="F295"/>
      <c s="162" r="G295"/>
      <c s="162" r="H295"/>
      <c s="211" r="I295"/>
      <c s="162" r="J295"/>
      <c s="162" r="K295"/>
      <c s="162" r="L295"/>
      <c s="162" r="M295"/>
      <c s="162" r="N295"/>
      <c s="162" r="O295"/>
      <c s="162" r="P295"/>
      <c s="162" r="Q295"/>
      <c s="162" r="R295"/>
      <c s="162" r="S295"/>
      <c s="162" r="T295"/>
      <c s="162" r="U295"/>
      <c s="162" r="V295"/>
      <c s="162" r="W295"/>
      <c s="162" r="X295"/>
      <c s="162" r="Y295"/>
      <c s="162" r="Z295"/>
      <c s="162" r="AA295"/>
      <c s="162" r="AB295"/>
      <c s="162" r="AC295"/>
      <c s="162" r="AD295"/>
      <c s="162" r="AE295"/>
      <c s="162" r="AF295"/>
      <c s="162" r="AG295"/>
      <c s="166" r="AH295"/>
      <c s="166" r="AI295"/>
    </row>
    <row r="296">
      <c s="172" r="A296"/>
      <c s="172" r="B296"/>
      <c s="172" r="C296"/>
      <c s="172" r="D296"/>
      <c s="172" r="E296"/>
      <c s="172" r="F296"/>
      <c s="172" r="G296"/>
      <c s="172" r="H296"/>
      <c s="90" r="I296"/>
      <c s="172" r="J296"/>
      <c s="172" r="K296"/>
      <c s="172" r="L296"/>
      <c s="172" r="M296"/>
      <c s="172" r="N296"/>
      <c s="172" r="O296"/>
      <c s="172" r="P296"/>
      <c s="172" r="Q296"/>
      <c s="172" r="R296"/>
      <c s="172" r="S296"/>
      <c s="172" r="T296"/>
      <c s="172" r="U296"/>
      <c s="172" r="V296"/>
      <c s="172" r="W296"/>
      <c s="172" r="X296"/>
      <c s="172" r="Y296"/>
      <c s="172" r="Z296"/>
      <c s="172" r="AA296"/>
      <c s="172" r="AB296"/>
      <c s="172" r="AC296"/>
      <c s="172" r="AD296"/>
      <c s="172" r="AE296"/>
      <c s="172" r="AF296"/>
      <c s="172" r="AG296"/>
      <c s="139" r="AH296"/>
      <c s="139" r="AI296"/>
    </row>
    <row r="297">
      <c s="16" r="A297"/>
      <c s="16" r="B297"/>
      <c s="172" r="C297"/>
      <c s="16" r="D297"/>
      <c s="172" r="E297"/>
      <c s="16" r="F297"/>
      <c s="16" r="G297"/>
      <c s="16" r="H297"/>
      <c s="90" r="I297"/>
      <c s="172" r="J297"/>
      <c s="16" r="K297"/>
      <c s="16" r="L297"/>
      <c s="16" r="M297"/>
      <c s="16" r="N297"/>
      <c s="16" r="O297"/>
      <c s="16" r="P297"/>
      <c s="16" r="Q297"/>
      <c s="16" r="R297"/>
      <c s="16" r="S297"/>
      <c s="16" r="T297"/>
      <c s="16" r="U297"/>
      <c s="16" r="V297"/>
      <c s="16" r="W297"/>
      <c s="16" r="X297"/>
      <c s="16" r="Y297"/>
      <c s="16" r="Z297"/>
      <c s="16" r="AA297"/>
      <c s="16" r="AB297"/>
      <c s="16" r="AC297"/>
      <c s="16" r="AD297"/>
      <c s="16" r="AE297"/>
      <c s="16" r="AF297"/>
      <c s="16" r="AG297"/>
    </row>
    <row r="298">
      <c s="16" r="A298"/>
      <c s="16" r="B298"/>
      <c s="16" r="C298"/>
      <c s="16" r="D298"/>
      <c s="16" r="E298"/>
      <c s="16" r="F298"/>
      <c s="16" r="G298"/>
      <c s="16" r="H298"/>
      <c s="90" r="I298"/>
      <c s="172" r="J298"/>
      <c s="16" r="K298"/>
      <c s="16" r="L298"/>
      <c s="16" r="M298"/>
      <c s="16" r="N298"/>
      <c s="16" r="O298"/>
      <c s="16" r="P298"/>
      <c s="16" r="Q298"/>
      <c s="16" r="R298"/>
      <c s="16" r="S298"/>
      <c s="16" r="T298"/>
      <c s="16" r="U298"/>
      <c s="16" r="V298"/>
      <c s="16" r="W298"/>
      <c s="16" r="X298"/>
      <c s="16" r="Y298"/>
      <c s="16" r="Z298"/>
      <c s="16" r="AA298"/>
      <c s="16" r="AB298"/>
      <c s="16" r="AC298"/>
      <c s="16" r="AD298"/>
      <c s="16" r="AE298"/>
      <c s="16" r="AF298"/>
      <c s="16" r="AG298"/>
      <c s="16" r="AH298"/>
      <c s="16" r="AI298"/>
    </row>
    <row r="299">
      <c s="16" r="A299"/>
      <c s="16" r="B299"/>
      <c s="16" r="C299"/>
      <c s="16" r="D299"/>
      <c s="16" r="E299"/>
      <c s="16" r="F299"/>
      <c s="16" r="G299"/>
      <c s="16" r="H299"/>
      <c s="90" r="I299"/>
      <c s="172" r="J299"/>
      <c s="16" r="K299"/>
      <c s="16" r="L299"/>
      <c s="16" r="M299"/>
      <c s="16" r="N299"/>
      <c s="16" r="O299"/>
      <c s="16" r="P299"/>
      <c s="16" r="Q299"/>
      <c s="16" r="R299"/>
      <c s="16" r="S299"/>
      <c s="16" r="T299"/>
      <c s="16" r="U299"/>
      <c s="16" r="V299"/>
      <c s="16" r="W299"/>
      <c s="16" r="X299"/>
      <c s="16" r="Y299"/>
      <c s="16" r="Z299"/>
      <c s="16" r="AA299"/>
      <c s="16" r="AB299"/>
      <c s="16" r="AC299"/>
      <c s="16" r="AD299"/>
      <c s="16" r="AE299"/>
      <c s="16" r="AF299"/>
      <c s="16" r="AG299"/>
      <c s="16" r="AH299"/>
      <c s="16" r="AI299"/>
    </row>
    <row r="300">
      <c s="16" r="A300"/>
      <c s="16" r="B300"/>
      <c s="16" r="C300"/>
      <c s="16" r="D300"/>
      <c s="172" r="E300"/>
      <c s="16" r="F300"/>
      <c s="16" r="G300"/>
      <c s="16" r="H300"/>
      <c s="90" r="I300"/>
      <c s="172" r="J300"/>
      <c s="16" r="K300"/>
      <c s="16" r="L300"/>
      <c s="16" r="M300"/>
      <c s="16" r="N300"/>
      <c s="16" r="O300"/>
      <c s="16" r="P300"/>
      <c s="16" r="Q300"/>
      <c s="16" r="R300"/>
      <c s="16" r="S300"/>
      <c s="16" r="T300"/>
      <c s="16" r="U300"/>
      <c s="16" r="V300"/>
      <c s="16" r="W300"/>
      <c s="16" r="X300"/>
      <c s="16" r="Y300"/>
      <c s="16" r="Z300"/>
      <c s="16" r="AA300"/>
      <c s="16" r="AB300"/>
      <c s="16" r="AC300"/>
      <c s="16" r="AD300"/>
      <c s="16" r="AE300"/>
      <c s="16" r="AF300"/>
      <c s="16" r="AG300"/>
    </row>
    <row r="301">
      <c s="16" r="A301"/>
      <c s="16" r="B301"/>
      <c s="16" r="C301"/>
      <c s="16" r="D301"/>
      <c s="172" r="E301"/>
      <c s="16" r="F301"/>
      <c s="16" r="G301"/>
      <c s="16" r="H301"/>
      <c s="90" r="I301"/>
      <c s="172" r="J301"/>
      <c s="16" r="K301"/>
      <c s="16" r="L301"/>
      <c s="16" r="M301"/>
      <c s="16" r="N301"/>
      <c s="16" r="O301"/>
      <c s="16" r="P301"/>
      <c s="16" r="Q301"/>
      <c s="16" r="R301"/>
      <c s="16" r="S301"/>
      <c s="16" r="T301"/>
      <c s="16" r="U301"/>
      <c s="16" r="V301"/>
      <c s="16" r="W301"/>
      <c s="16" r="X301"/>
      <c s="16" r="Y301"/>
      <c s="16" r="Z301"/>
      <c s="16" r="AA301"/>
      <c s="16" r="AB301"/>
      <c s="16" r="AC301"/>
      <c s="16" r="AD301"/>
      <c s="16" r="AE301"/>
      <c s="16" r="AF301"/>
      <c s="16" r="AG301"/>
    </row>
    <row r="302">
      <c s="16" r="A302"/>
      <c s="16" r="B302"/>
      <c s="16" r="C302"/>
      <c s="16" r="D302"/>
      <c s="172" r="E302"/>
      <c s="16" r="F302"/>
      <c s="16" r="G302"/>
      <c s="16" r="H302"/>
      <c s="90" r="I302"/>
      <c s="172" r="J302"/>
      <c s="16" r="K302"/>
      <c s="16" r="L302"/>
      <c s="16" r="M302"/>
      <c s="16" r="N302"/>
      <c s="16" r="O302"/>
      <c s="16" r="P302"/>
      <c s="16" r="Q302"/>
      <c s="16" r="R302"/>
      <c s="16" r="S302"/>
      <c s="16" r="T302"/>
      <c s="16" r="U302"/>
      <c s="16" r="V302"/>
      <c s="16" r="W302"/>
      <c s="16" r="X302"/>
      <c s="16" r="Y302"/>
      <c s="16" r="Z302"/>
      <c s="16" r="AA302"/>
      <c s="16" r="AB302"/>
      <c s="16" r="AC302"/>
      <c s="16" r="AD302"/>
      <c s="16" r="AE302"/>
      <c s="16" r="AF302"/>
      <c s="16" r="AG302"/>
    </row>
    <row r="303">
      <c s="16" r="A303"/>
      <c s="16" r="B303"/>
      <c s="16" r="C303"/>
      <c s="16" r="D303"/>
      <c s="16" r="E303"/>
      <c s="16" r="F303"/>
      <c s="16" r="G303"/>
      <c s="16" r="H303"/>
      <c s="90" r="I303"/>
      <c s="172" r="J303"/>
      <c s="16" r="K303"/>
      <c s="16" r="L303"/>
      <c s="16" r="M303"/>
      <c s="16" r="N303"/>
      <c s="16" r="O303"/>
      <c s="16" r="P303"/>
      <c s="16" r="Q303"/>
      <c s="16" r="R303"/>
      <c s="16" r="S303"/>
      <c s="16" r="T303"/>
      <c s="16" r="U303"/>
      <c s="16" r="V303"/>
      <c s="16" r="W303"/>
      <c s="16" r="X303"/>
      <c s="16" r="Y303"/>
      <c s="16" r="Z303"/>
      <c s="16" r="AA303"/>
      <c s="16" r="AB303"/>
      <c s="16" r="AC303"/>
      <c s="16" r="AD303"/>
      <c s="16" r="AE303"/>
      <c s="16" r="AF303"/>
      <c s="16" r="AG303"/>
    </row>
    <row r="304">
      <c s="16" r="A304"/>
      <c s="196" r="B304"/>
      <c s="196" r="C304"/>
      <c s="196" r="D304"/>
      <c s="196" r="E304"/>
      <c s="196" r="F304"/>
      <c s="196" r="G304"/>
      <c s="196" r="H304"/>
      <c s="273" r="I304"/>
      <c s="196" r="J304"/>
      <c s="196" r="K304"/>
      <c s="196" r="L304"/>
      <c s="16" r="M304"/>
      <c s="16" r="N304"/>
      <c s="16" r="O304"/>
      <c s="16" r="P304"/>
      <c s="16" r="Q304"/>
      <c s="16" r="R304"/>
      <c s="16" r="S304"/>
      <c s="16" r="T304"/>
      <c s="16" r="U304"/>
      <c s="16" r="V304"/>
      <c s="16" r="W304"/>
      <c s="16" r="X304"/>
      <c s="16" r="Y304"/>
      <c s="16" r="Z304"/>
      <c s="16" r="AA304"/>
      <c s="16" r="AB304"/>
      <c s="16" r="AC304"/>
      <c s="16" r="AD304"/>
      <c s="16" r="AE304"/>
      <c s="16" r="AF304"/>
      <c s="16" r="AG304"/>
    </row>
    <row r="305">
      <c s="16" r="A305"/>
      <c s="16" r="B305"/>
      <c s="172" r="C305"/>
      <c s="16" r="D305"/>
      <c s="16" r="E305"/>
      <c s="16" r="F305"/>
      <c s="16" r="G305"/>
      <c s="16" r="H305"/>
      <c s="90" r="I305"/>
      <c s="172" r="J305"/>
      <c s="90" r="K305"/>
      <c s="16" r="L305"/>
      <c s="16" r="M305"/>
      <c s="16" r="N305"/>
      <c s="16" r="O305"/>
      <c s="16" r="P305"/>
      <c s="16" r="Q305"/>
      <c s="16" r="R305"/>
      <c s="16" r="S305"/>
      <c s="16" r="T305"/>
      <c s="16" r="U305"/>
      <c s="16" r="V305"/>
      <c s="16" r="W305"/>
      <c s="16" r="X305"/>
      <c s="16" r="Y305"/>
      <c s="16" r="Z305"/>
      <c s="16" r="AA305"/>
      <c s="16" r="AB305"/>
      <c s="16" r="AC305"/>
      <c s="16" r="AD305"/>
      <c s="16" r="AE305"/>
      <c s="16" r="AF305"/>
      <c s="16" r="AG305"/>
    </row>
    <row r="306">
      <c s="172" r="C306"/>
      <c s="16" r="E306"/>
      <c s="90" r="I306"/>
      <c s="172" r="J306"/>
    </row>
    <row r="307">
      <c s="16" r="A307"/>
      <c s="16" r="B307"/>
      <c s="172" r="C307"/>
      <c s="16" r="D307"/>
      <c s="16" r="E307"/>
      <c s="16" r="F307"/>
      <c s="16" r="G307"/>
      <c s="16" r="H307"/>
      <c s="90" r="I307"/>
      <c s="172" r="J307"/>
      <c s="90" r="K307"/>
      <c s="16" r="L307"/>
      <c s="16" r="M307"/>
      <c s="16" r="N307"/>
      <c s="16" r="O307"/>
      <c s="16" r="P307"/>
      <c s="16" r="Q307"/>
      <c s="16" r="R307"/>
      <c s="16" r="S307"/>
      <c s="16" r="T307"/>
      <c s="16" r="U307"/>
      <c s="16" r="V307"/>
      <c s="16" r="W307"/>
      <c s="16" r="X307"/>
      <c s="16" r="Y307"/>
      <c s="16" r="Z307"/>
      <c s="16" r="AA307"/>
      <c s="16" r="AB307"/>
      <c s="16" r="AC307"/>
      <c s="16" r="AD307"/>
      <c s="16" r="AE307"/>
      <c s="16" r="AF307"/>
      <c s="16" r="AG307"/>
    </row>
    <row r="308">
      <c s="16" r="A308"/>
      <c s="16" r="B308"/>
      <c s="172" r="C308"/>
      <c s="16" r="D308"/>
      <c s="16" r="E308"/>
      <c s="16" r="F308"/>
      <c s="16" r="G308"/>
      <c s="16" r="H308"/>
      <c s="90" r="I308"/>
      <c s="172" r="J308"/>
      <c s="90" r="K308"/>
      <c s="16" r="L308"/>
      <c s="16" r="M308"/>
      <c s="16" r="N308"/>
      <c s="16" r="O308"/>
      <c s="16" r="P308"/>
      <c s="16" r="Q308"/>
      <c s="16" r="R308"/>
      <c s="16" r="S308"/>
      <c s="16" r="T308"/>
      <c s="16" r="U308"/>
      <c s="16" r="V308"/>
      <c s="16" r="W308"/>
      <c s="16" r="X308"/>
      <c s="16" r="Y308"/>
      <c s="16" r="Z308"/>
      <c s="16" r="AA308"/>
      <c s="16" r="AB308"/>
      <c s="16" r="AC308"/>
      <c s="16" r="AD308"/>
      <c s="16" r="AE308"/>
      <c s="16" r="AF308"/>
      <c s="16" r="AG308"/>
    </row>
    <row r="309">
      <c s="16" r="A309"/>
      <c s="16" r="B309"/>
      <c s="172" r="C309"/>
      <c s="16" r="D309"/>
      <c s="16" r="E309"/>
      <c s="16" r="F309"/>
      <c s="16" r="G309"/>
      <c s="16" r="H309"/>
      <c s="90" r="I309"/>
      <c s="172" r="J309"/>
      <c s="90" r="K309"/>
      <c s="16" r="L309"/>
      <c s="16" r="M309"/>
      <c s="16" r="N309"/>
      <c s="16" r="O309"/>
      <c s="16" r="P309"/>
      <c s="16" r="Q309"/>
      <c s="16" r="R309"/>
      <c s="16" r="S309"/>
      <c s="16" r="T309"/>
      <c s="16" r="U309"/>
      <c s="16" r="V309"/>
      <c s="16" r="W309"/>
      <c s="16" r="X309"/>
      <c s="16" r="Y309"/>
      <c s="16" r="Z309"/>
      <c s="16" r="AA309"/>
      <c s="16" r="AB309"/>
      <c s="16" r="AC309"/>
      <c s="16" r="AD309"/>
      <c s="16" r="AE309"/>
      <c s="16" r="AF309"/>
      <c s="16" r="AG309"/>
    </row>
    <row r="310">
      <c s="16" r="A310"/>
      <c s="16" r="B310"/>
      <c s="172" r="C310"/>
      <c s="16" r="D310"/>
      <c s="16" r="E310"/>
      <c s="16" r="F310"/>
      <c s="16" r="G310"/>
      <c s="16" r="H310"/>
      <c s="90" r="I310"/>
      <c s="172" r="J310"/>
      <c s="90" r="K310"/>
      <c s="16" r="L310"/>
      <c s="16" r="M310"/>
      <c s="16" r="N310"/>
      <c s="16" r="O310"/>
      <c s="16" r="P310"/>
      <c s="16" r="Q310"/>
      <c s="16" r="R310"/>
      <c s="16" r="S310"/>
      <c s="16" r="T310"/>
      <c s="16" r="U310"/>
      <c s="16" r="V310"/>
      <c s="16" r="W310"/>
      <c s="16" r="X310"/>
      <c s="16" r="Y310"/>
      <c s="16" r="Z310"/>
      <c s="16" r="AA310"/>
      <c s="16" r="AB310"/>
      <c s="16" r="AC310"/>
      <c s="16" r="AD310"/>
      <c s="16" r="AE310"/>
      <c s="16" r="AF310"/>
      <c s="16" r="AG310"/>
    </row>
    <row r="311">
      <c s="16" r="A311"/>
      <c s="16" r="B311"/>
      <c s="172" r="C311"/>
      <c s="16" r="D311"/>
      <c s="16" r="E311"/>
      <c s="16" r="F311"/>
      <c s="16" r="G311"/>
      <c s="16" r="H311"/>
      <c s="90" r="I311"/>
      <c s="172" r="J311"/>
      <c s="90" r="K311"/>
      <c s="16" r="L311"/>
      <c s="16" r="M311"/>
      <c s="16" r="N311"/>
      <c s="16" r="O311"/>
      <c s="16" r="P311"/>
      <c s="16" r="Q311"/>
      <c s="16" r="R311"/>
      <c s="16" r="S311"/>
      <c s="16" r="T311"/>
      <c s="16" r="U311"/>
      <c s="16" r="V311"/>
      <c s="16" r="W311"/>
      <c s="16" r="X311"/>
      <c s="16" r="Y311"/>
      <c s="16" r="Z311"/>
      <c s="16" r="AA311"/>
      <c s="16" r="AB311"/>
      <c s="16" r="AC311"/>
      <c s="16" r="AD311"/>
      <c s="16" r="AE311"/>
      <c s="16" r="AF311"/>
      <c s="16" r="AG311"/>
    </row>
    <row r="312">
      <c s="16" r="A312"/>
      <c s="16" r="B312"/>
      <c s="172" r="C312"/>
      <c s="16" r="D312"/>
      <c s="16" r="E312"/>
      <c s="16" r="F312"/>
      <c s="16" r="G312"/>
      <c s="16" r="H312"/>
      <c s="90" r="I312"/>
      <c s="172" r="J312"/>
      <c s="90" r="K312"/>
      <c s="16" r="L312"/>
      <c s="16" r="M312"/>
      <c s="16" r="N312"/>
      <c s="16" r="O312"/>
      <c s="16" r="P312"/>
      <c s="16" r="Q312"/>
      <c s="16" r="R312"/>
      <c s="16" r="S312"/>
      <c s="16" r="T312"/>
      <c s="16" r="U312"/>
      <c s="16" r="V312"/>
      <c s="16" r="W312"/>
      <c s="16" r="X312"/>
      <c s="16" r="Y312"/>
      <c s="16" r="Z312"/>
      <c s="16" r="AA312"/>
      <c s="16" r="AB312"/>
      <c s="16" r="AC312"/>
      <c s="16" r="AD312"/>
      <c s="16" r="AE312"/>
      <c s="16" r="AF312"/>
      <c s="16" r="AG312"/>
    </row>
    <row r="313">
      <c s="16" r="A313"/>
      <c s="16" r="B313"/>
      <c s="172" r="C313"/>
      <c s="16" r="D313"/>
      <c s="16" r="E313"/>
      <c s="16" r="F313"/>
      <c s="16" r="G313"/>
      <c s="16" r="H313"/>
      <c s="90" r="I313"/>
      <c s="172" r="J313"/>
      <c s="90" r="K313"/>
      <c s="16" r="L313"/>
      <c s="16" r="M313"/>
      <c s="16" r="N313"/>
      <c s="16" r="O313"/>
      <c s="16" r="P313"/>
      <c s="16" r="Q313"/>
      <c s="16" r="R313"/>
      <c s="16" r="S313"/>
      <c s="16" r="T313"/>
      <c s="16" r="U313"/>
      <c s="16" r="V313"/>
      <c s="16" r="W313"/>
      <c s="16" r="X313"/>
      <c s="16" r="Y313"/>
      <c s="16" r="Z313"/>
      <c s="16" r="AA313"/>
      <c s="16" r="AB313"/>
      <c s="16" r="AC313"/>
      <c s="16" r="AD313"/>
      <c s="16" r="AE313"/>
      <c s="16" r="AF313"/>
      <c s="16" r="AG313"/>
    </row>
    <row r="314">
      <c s="16" r="A314"/>
      <c s="16" r="B314"/>
      <c s="172" r="C314"/>
      <c s="16" r="D314"/>
      <c s="16" r="E314"/>
      <c s="16" r="F314"/>
      <c s="16" r="G314"/>
      <c s="16" r="H314"/>
      <c s="90" r="I314"/>
      <c s="172" r="J314"/>
      <c s="90" r="K314"/>
      <c s="16" r="L314"/>
      <c s="16" r="M314"/>
      <c s="16" r="N314"/>
      <c s="16" r="O314"/>
      <c s="16" r="P314"/>
      <c s="16" r="Q314"/>
      <c s="16" r="R314"/>
      <c s="16" r="S314"/>
      <c s="16" r="T314"/>
      <c s="16" r="U314"/>
      <c s="16" r="V314"/>
      <c s="16" r="W314"/>
      <c s="16" r="X314"/>
      <c s="16" r="Y314"/>
      <c s="16" r="Z314"/>
      <c s="16" r="AA314"/>
      <c s="16" r="AB314"/>
      <c s="16" r="AC314"/>
      <c s="16" r="AD314"/>
      <c s="16" r="AE314"/>
      <c s="16" r="AF314"/>
      <c s="16" r="AG314"/>
    </row>
    <row r="315">
      <c s="16" r="A315"/>
      <c s="16" r="B315"/>
      <c s="172" r="C315"/>
      <c s="16" r="D315"/>
      <c s="16" r="E315"/>
      <c s="16" r="F315"/>
      <c s="16" r="G315"/>
      <c s="16" r="H315"/>
      <c s="90" r="I315"/>
      <c s="172" r="J315"/>
      <c s="90" r="K315"/>
      <c s="16" r="L315"/>
      <c s="16" r="M315"/>
      <c s="16" r="N315"/>
      <c s="16" r="O315"/>
      <c s="16" r="P315"/>
      <c s="16" r="Q315"/>
      <c s="16" r="R315"/>
      <c s="16" r="S315"/>
      <c s="16" r="T315"/>
      <c s="16" r="U315"/>
      <c s="16" r="V315"/>
      <c s="16" r="W315"/>
      <c s="16" r="X315"/>
      <c s="16" r="Y315"/>
      <c s="16" r="Z315"/>
      <c s="16" r="AA315"/>
      <c s="16" r="AB315"/>
      <c s="16" r="AC315"/>
      <c s="16" r="AD315"/>
      <c s="16" r="AE315"/>
      <c s="16" r="AF315"/>
      <c s="16" r="AG315"/>
    </row>
    <row r="316">
      <c s="16" r="A316"/>
      <c s="16" r="B316"/>
      <c s="172" r="C316"/>
      <c s="16" r="D316"/>
      <c s="16" r="E316"/>
      <c s="16" r="F316"/>
      <c s="16" r="G316"/>
      <c s="16" r="H316"/>
      <c s="90" r="I316"/>
      <c s="172" r="J316"/>
      <c s="90" r="K316"/>
      <c s="16" r="L316"/>
      <c s="16" r="M316"/>
      <c s="16" r="N316"/>
      <c s="16" r="O316"/>
      <c s="16" r="P316"/>
      <c s="16" r="Q316"/>
      <c s="16" r="R316"/>
      <c s="16" r="S316"/>
      <c s="16" r="T316"/>
      <c s="16" r="U316"/>
      <c s="16" r="V316"/>
      <c s="16" r="W316"/>
      <c s="16" r="X316"/>
      <c s="16" r="Y316"/>
      <c s="16" r="Z316"/>
      <c s="16" r="AA316"/>
      <c s="16" r="AB316"/>
      <c s="16" r="AC316"/>
      <c s="16" r="AD316"/>
      <c s="16" r="AE316"/>
      <c s="16" r="AF316"/>
      <c s="16" r="AG316"/>
    </row>
    <row r="317">
      <c s="16" r="A317"/>
      <c s="16" r="B317"/>
      <c s="172" r="C317"/>
      <c s="16" r="D317"/>
      <c s="16" r="E317"/>
      <c s="16" r="F317"/>
      <c s="16" r="G317"/>
      <c s="16" r="H317"/>
      <c s="90" r="I317"/>
      <c s="172" r="J317"/>
      <c s="90" r="K317"/>
      <c s="16" r="L317"/>
      <c s="16" r="M317"/>
      <c s="16" r="N317"/>
      <c s="16" r="O317"/>
      <c s="16" r="P317"/>
      <c s="16" r="Q317"/>
      <c s="16" r="R317"/>
      <c s="16" r="S317"/>
      <c s="16" r="T317"/>
      <c s="16" r="U317"/>
      <c s="16" r="V317"/>
      <c s="16" r="W317"/>
      <c s="16" r="X317"/>
      <c s="16" r="Y317"/>
      <c s="16" r="Z317"/>
      <c s="16" r="AA317"/>
      <c s="16" r="AB317"/>
      <c s="16" r="AC317"/>
      <c s="16" r="AD317"/>
      <c s="16" r="AE317"/>
      <c s="16" r="AF317"/>
      <c s="16" r="AG317"/>
    </row>
    <row r="318">
      <c s="16" r="A318"/>
      <c s="16" r="B318"/>
      <c s="172" r="C318"/>
      <c s="16" r="D318"/>
      <c s="16" r="E318"/>
      <c s="16" r="F318"/>
      <c s="16" r="G318"/>
      <c s="16" r="H318"/>
      <c s="90" r="I318"/>
      <c s="172" r="J318"/>
      <c s="90" r="K318"/>
      <c s="16" r="L318"/>
      <c s="16" r="M318"/>
      <c s="16" r="N318"/>
      <c s="16" r="O318"/>
      <c s="16" r="P318"/>
      <c s="16" r="Q318"/>
      <c s="16" r="R318"/>
      <c s="16" r="S318"/>
      <c s="16" r="T318"/>
      <c s="16" r="U318"/>
      <c s="16" r="V318"/>
      <c s="16" r="W318"/>
      <c s="16" r="X318"/>
      <c s="16" r="Y318"/>
      <c s="16" r="Z318"/>
      <c s="16" r="AA318"/>
      <c s="16" r="AB318"/>
      <c s="16" r="AC318"/>
      <c s="16" r="AD318"/>
      <c s="16" r="AE318"/>
      <c s="16" r="AF318"/>
      <c s="16" r="AG318"/>
    </row>
    <row r="319">
      <c s="16" r="A319"/>
      <c s="16" r="B319"/>
      <c s="172" r="C319"/>
      <c s="16" r="D319"/>
      <c s="16" r="E319"/>
      <c s="16" r="F319"/>
      <c s="16" r="G319"/>
      <c s="16" r="H319"/>
      <c s="90" r="I319"/>
      <c s="172" r="J319"/>
      <c s="90" r="K319"/>
      <c s="16" r="L319"/>
      <c s="16" r="M319"/>
      <c s="16" r="N319"/>
      <c s="16" r="O319"/>
      <c s="16" r="P319"/>
      <c s="16" r="Q319"/>
      <c s="16" r="R319"/>
      <c s="16" r="S319"/>
      <c s="16" r="T319"/>
      <c s="16" r="U319"/>
      <c s="16" r="V319"/>
      <c s="16" r="W319"/>
      <c s="16" r="X319"/>
      <c s="16" r="Y319"/>
      <c s="16" r="Z319"/>
      <c s="16" r="AA319"/>
      <c s="16" r="AB319"/>
      <c s="16" r="AC319"/>
      <c s="16" r="AD319"/>
      <c s="16" r="AE319"/>
      <c s="16" r="AF319"/>
      <c s="16" r="AG319"/>
    </row>
    <row r="320">
      <c s="16" r="A320"/>
      <c s="16" r="B320"/>
      <c s="172" r="C320"/>
      <c s="16" r="D320"/>
      <c s="16" r="E320"/>
      <c s="16" r="F320"/>
      <c s="16" r="G320"/>
      <c s="16" r="H320"/>
      <c s="90" r="I320"/>
      <c s="172" r="J320"/>
      <c s="90" r="K320"/>
      <c s="16" r="L320"/>
      <c s="16" r="M320"/>
      <c s="16" r="N320"/>
      <c s="16" r="O320"/>
      <c s="16" r="P320"/>
      <c s="16" r="Q320"/>
      <c s="16" r="R320"/>
      <c s="16" r="S320"/>
      <c s="16" r="T320"/>
      <c s="16" r="U320"/>
      <c s="16" r="V320"/>
      <c s="16" r="W320"/>
      <c s="16" r="X320"/>
      <c s="16" r="Y320"/>
      <c s="16" r="Z320"/>
      <c s="16" r="AA320"/>
      <c s="16" r="AB320"/>
      <c s="16" r="AC320"/>
      <c s="16" r="AD320"/>
      <c s="16" r="AE320"/>
      <c s="16" r="AF320"/>
      <c s="16" r="AG320"/>
    </row>
    <row r="321">
      <c s="16" r="A321"/>
      <c s="16" r="B321"/>
      <c s="172" r="C321"/>
      <c s="16" r="D321"/>
      <c s="16" r="E321"/>
      <c s="16" r="F321"/>
      <c s="16" r="G321"/>
      <c s="16" r="H321"/>
      <c s="90" r="I321"/>
      <c s="172" r="J321"/>
      <c s="90" r="K321"/>
      <c s="16" r="L321"/>
      <c s="16" r="M321"/>
      <c s="16" r="N321"/>
      <c s="16" r="O321"/>
      <c s="16" r="P321"/>
      <c s="16" r="Q321"/>
      <c s="16" r="R321"/>
      <c s="16" r="S321"/>
      <c s="16" r="T321"/>
      <c s="16" r="U321"/>
      <c s="16" r="V321"/>
      <c s="16" r="W321"/>
      <c s="16" r="X321"/>
      <c s="16" r="Y321"/>
      <c s="16" r="Z321"/>
      <c s="16" r="AA321"/>
      <c s="16" r="AB321"/>
      <c s="16" r="AC321"/>
      <c s="16" r="AD321"/>
      <c s="16" r="AE321"/>
      <c s="16" r="AF321"/>
      <c s="16" r="AG321"/>
    </row>
    <row r="322">
      <c s="16" r="A322"/>
      <c s="16" r="B322"/>
      <c s="172" r="C322"/>
      <c s="16" r="D322"/>
      <c s="16" r="E322"/>
      <c s="16" r="F322"/>
      <c s="16" r="G322"/>
      <c s="16" r="H322"/>
      <c s="90" r="I322"/>
      <c s="172" r="J322"/>
      <c s="90" r="K322"/>
      <c s="16" r="L322"/>
      <c s="16" r="M322"/>
      <c s="16" r="N322"/>
      <c s="16" r="O322"/>
      <c s="16" r="P322"/>
      <c s="16" r="Q322"/>
      <c s="16" r="R322"/>
      <c s="16" r="S322"/>
      <c s="16" r="T322"/>
      <c s="16" r="U322"/>
      <c s="16" r="V322"/>
      <c s="16" r="W322"/>
      <c s="16" r="X322"/>
      <c s="16" r="Y322"/>
      <c s="16" r="Z322"/>
      <c s="16" r="AA322"/>
      <c s="16" r="AB322"/>
      <c s="16" r="AC322"/>
      <c s="16" r="AD322"/>
      <c s="16" r="AE322"/>
      <c s="16" r="AF322"/>
      <c s="16" r="AG322"/>
    </row>
    <row r="323">
      <c s="16" r="A323"/>
      <c s="16" r="B323"/>
      <c s="172" r="C323"/>
      <c s="16" r="D323"/>
      <c s="16" r="E323"/>
      <c s="16" r="F323"/>
      <c s="16" r="G323"/>
      <c s="16" r="H323"/>
      <c s="90" r="I323"/>
      <c s="172" r="J323"/>
      <c s="90" r="K323"/>
      <c s="16" r="L323"/>
      <c s="16" r="M323"/>
      <c s="16" r="N323"/>
      <c s="16" r="O323"/>
      <c s="16" r="P323"/>
      <c s="16" r="Q323"/>
      <c s="16" r="R323"/>
      <c s="16" r="S323"/>
      <c s="16" r="T323"/>
      <c s="16" r="U323"/>
      <c s="16" r="V323"/>
      <c s="16" r="W323"/>
      <c s="16" r="X323"/>
      <c s="16" r="Y323"/>
      <c s="16" r="Z323"/>
      <c s="16" r="AA323"/>
      <c s="16" r="AB323"/>
      <c s="16" r="AC323"/>
      <c s="16" r="AD323"/>
      <c s="16" r="AE323"/>
      <c s="16" r="AF323"/>
      <c s="16" r="AG323"/>
    </row>
    <row r="324">
      <c s="16" r="A324"/>
      <c s="16" r="B324"/>
      <c s="172" r="C324"/>
      <c s="16" r="D324"/>
      <c s="16" r="E324"/>
      <c s="16" r="F324"/>
      <c s="16" r="G324"/>
      <c s="16" r="H324"/>
      <c s="90" r="I324"/>
      <c s="172" r="J324"/>
      <c s="90" r="K324"/>
      <c s="16" r="L324"/>
      <c s="16" r="M324"/>
      <c s="16" r="N324"/>
      <c s="16" r="O324"/>
      <c s="16" r="P324"/>
      <c s="16" r="Q324"/>
      <c s="16" r="R324"/>
      <c s="16" r="S324"/>
      <c s="16" r="T324"/>
      <c s="16" r="U324"/>
      <c s="16" r="V324"/>
      <c s="16" r="W324"/>
      <c s="16" r="X324"/>
      <c s="16" r="Y324"/>
      <c s="16" r="Z324"/>
      <c s="16" r="AA324"/>
      <c s="16" r="AB324"/>
      <c s="16" r="AC324"/>
      <c s="16" r="AD324"/>
      <c s="16" r="AE324"/>
      <c s="16" r="AF324"/>
      <c s="16" r="AG324"/>
    </row>
    <row r="325">
      <c s="16" r="A325"/>
      <c s="172" r="C325"/>
      <c s="16" r="D325"/>
      <c s="16" r="E325"/>
      <c s="16" r="F325"/>
      <c s="16" r="G325"/>
      <c s="16" r="H325"/>
      <c s="90" r="I325"/>
      <c s="172" r="J325"/>
      <c s="90" r="K325"/>
      <c s="16" r="L325"/>
      <c s="16" r="M325"/>
      <c s="16" r="N325"/>
      <c s="16" r="O325"/>
      <c s="16" r="P325"/>
      <c s="16" r="Q325"/>
      <c s="16" r="R325"/>
      <c s="16" r="S325"/>
      <c s="16" r="T325"/>
      <c s="16" r="U325"/>
      <c s="16" r="V325"/>
      <c s="16" r="W325"/>
      <c s="16" r="X325"/>
      <c s="16" r="Y325"/>
      <c s="16" r="Z325"/>
      <c s="16" r="AA325"/>
      <c s="16" r="AB325"/>
      <c s="16" r="AC325"/>
      <c s="16" r="AD325"/>
      <c s="16" r="AE325"/>
      <c s="16" r="AF325"/>
      <c s="16" r="AG325"/>
    </row>
    <row r="326">
      <c s="16" r="A326"/>
      <c s="172" r="C326"/>
      <c s="16" r="D326"/>
      <c s="16" r="E326"/>
      <c s="16" r="F326"/>
      <c s="16" r="G326"/>
      <c s="16" r="H326"/>
      <c s="90" r="I326"/>
      <c s="172" r="J326"/>
      <c s="90" r="K326"/>
      <c s="16" r="L326"/>
      <c s="16" r="M326"/>
      <c s="16" r="N326"/>
      <c s="16" r="O326"/>
      <c s="16" r="P326"/>
      <c s="16" r="Q326"/>
      <c s="16" r="R326"/>
      <c s="16" r="S326"/>
      <c s="16" r="T326"/>
      <c s="16" r="U326"/>
      <c s="16" r="V326"/>
      <c s="16" r="W326"/>
      <c s="16" r="X326"/>
      <c s="16" r="Y326"/>
      <c s="16" r="Z326"/>
      <c s="16" r="AA326"/>
      <c s="16" r="AB326"/>
      <c s="16" r="AC326"/>
      <c s="16" r="AD326"/>
      <c s="16" r="AE326"/>
      <c s="16" r="AF326"/>
      <c s="16" r="AG326"/>
    </row>
    <row r="327">
      <c s="16" r="A327"/>
      <c s="172" r="C327"/>
      <c s="16" r="D327"/>
      <c s="16" r="E327"/>
      <c s="16" r="F327"/>
      <c s="16" r="G327"/>
      <c s="16" r="H327"/>
      <c s="90" r="I327"/>
      <c s="172" r="J327"/>
      <c s="90" r="K327"/>
      <c s="16" r="L327"/>
      <c s="16" r="M327"/>
      <c s="16" r="N327"/>
      <c s="16" r="O327"/>
      <c s="16" r="P327"/>
      <c s="16" r="Q327"/>
      <c s="16" r="R327"/>
      <c s="16" r="S327"/>
      <c s="16" r="T327"/>
      <c s="16" r="U327"/>
      <c s="16" r="V327"/>
      <c s="16" r="W327"/>
      <c s="16" r="X327"/>
      <c s="16" r="Y327"/>
      <c s="16" r="Z327"/>
      <c s="16" r="AA327"/>
      <c s="16" r="AB327"/>
      <c s="16" r="AC327"/>
      <c s="16" r="AD327"/>
      <c s="16" r="AE327"/>
      <c s="16" r="AF327"/>
      <c s="16" r="AG327"/>
    </row>
    <row r="328">
      <c s="16" r="A328"/>
      <c s="172" r="C328"/>
      <c s="16" r="D328"/>
      <c s="16" r="E328"/>
      <c s="16" r="F328"/>
      <c s="16" r="G328"/>
      <c s="16" r="H328"/>
      <c s="90" r="I328"/>
      <c s="172" r="J328"/>
      <c s="90" r="K328"/>
      <c s="16" r="L328"/>
      <c s="16" r="M328"/>
      <c s="16" r="N328"/>
      <c s="16" r="O328"/>
      <c s="16" r="P328"/>
      <c s="16" r="Q328"/>
      <c s="16" r="R328"/>
      <c s="16" r="S328"/>
      <c s="16" r="T328"/>
      <c s="16" r="U328"/>
      <c s="16" r="V328"/>
      <c s="16" r="W328"/>
      <c s="16" r="X328"/>
      <c s="16" r="Y328"/>
      <c s="16" r="Z328"/>
      <c s="16" r="AA328"/>
      <c s="16" r="AB328"/>
      <c s="16" r="AC328"/>
      <c s="16" r="AD328"/>
      <c s="16" r="AE328"/>
      <c s="16" r="AF328"/>
      <c s="16" r="AG328"/>
    </row>
    <row r="329">
      <c s="16" r="A329"/>
      <c s="16" r="B329"/>
      <c s="172" r="C329"/>
      <c s="16" r="D329"/>
      <c s="16" r="E329"/>
      <c s="16" r="F329"/>
      <c s="16" r="G329"/>
      <c s="16" r="H329"/>
      <c s="90" r="I329"/>
      <c s="172" r="J329"/>
      <c s="90" r="K329"/>
      <c s="16" r="L329"/>
      <c s="16" r="M329"/>
      <c s="16" r="N329"/>
      <c s="16" r="O329"/>
      <c s="16" r="P329"/>
      <c s="16" r="Q329"/>
      <c s="16" r="R329"/>
      <c s="16" r="S329"/>
      <c s="16" r="T329"/>
      <c s="16" r="U329"/>
      <c s="16" r="V329"/>
      <c s="16" r="W329"/>
      <c s="16" r="X329"/>
      <c s="16" r="Y329"/>
      <c s="16" r="Z329"/>
      <c s="16" r="AA329"/>
      <c s="16" r="AB329"/>
      <c s="16" r="AC329"/>
      <c s="16" r="AD329"/>
      <c s="16" r="AE329"/>
      <c s="16" r="AF329"/>
      <c s="16" r="AG329"/>
    </row>
    <row r="330">
      <c s="16" r="A330"/>
      <c s="16" r="B330"/>
      <c s="172" r="C330"/>
      <c s="16" r="D330"/>
      <c s="16" r="E330"/>
      <c s="16" r="F330"/>
      <c s="16" r="G330"/>
      <c s="16" r="H330"/>
      <c s="90" r="I330"/>
      <c s="172" r="J330"/>
      <c s="90" r="K330"/>
      <c s="16" r="L330"/>
      <c s="16" r="M330"/>
      <c s="16" r="N330"/>
      <c s="16" r="O330"/>
      <c s="16" r="P330"/>
      <c s="16" r="Q330"/>
      <c s="16" r="R330"/>
      <c s="16" r="S330"/>
      <c s="16" r="T330"/>
      <c s="16" r="U330"/>
      <c s="16" r="V330"/>
      <c s="16" r="W330"/>
      <c s="16" r="X330"/>
      <c s="16" r="Y330"/>
      <c s="16" r="Z330"/>
      <c s="16" r="AA330"/>
      <c s="16" r="AB330"/>
      <c s="16" r="AC330"/>
      <c s="16" r="AD330"/>
      <c s="16" r="AE330"/>
      <c s="16" r="AF330"/>
      <c s="16" r="AG330"/>
    </row>
    <row r="331">
      <c s="16" r="A331"/>
      <c s="16" r="B331"/>
      <c s="172" r="C331"/>
      <c s="16" r="D331"/>
      <c s="16" r="E331"/>
      <c s="16" r="F331"/>
      <c s="16" r="G331"/>
      <c s="16" r="H331"/>
      <c s="90" r="I331"/>
      <c s="172" r="J331"/>
      <c s="90" r="K331"/>
      <c s="16" r="L331"/>
      <c s="16" r="M331"/>
      <c s="16" r="N331"/>
      <c s="16" r="O331"/>
      <c s="16" r="P331"/>
      <c s="16" r="Q331"/>
      <c s="16" r="R331"/>
      <c s="16" r="S331"/>
      <c s="16" r="T331"/>
      <c s="16" r="U331"/>
      <c s="16" r="V331"/>
      <c s="16" r="W331"/>
      <c s="16" r="X331"/>
      <c s="16" r="Y331"/>
      <c s="16" r="Z331"/>
      <c s="16" r="AA331"/>
      <c s="16" r="AB331"/>
      <c s="16" r="AC331"/>
      <c s="16" r="AD331"/>
      <c s="16" r="AE331"/>
      <c s="16" r="AF331"/>
      <c s="16" r="AG331"/>
    </row>
    <row r="332">
      <c s="16" r="A332"/>
      <c s="16" r="B332"/>
      <c s="172" r="C332"/>
      <c s="16" r="D332"/>
      <c s="16" r="E332"/>
      <c s="16" r="F332"/>
      <c s="16" r="G332"/>
      <c s="16" r="H332"/>
      <c s="90" r="I332"/>
      <c s="172" r="J332"/>
      <c s="90" r="K332"/>
      <c s="16" r="L332"/>
      <c s="16" r="M332"/>
      <c s="16" r="N332"/>
      <c s="16" r="O332"/>
      <c s="16" r="P332"/>
      <c s="16" r="Q332"/>
      <c s="16" r="R332"/>
      <c s="16" r="S332"/>
      <c s="16" r="T332"/>
      <c s="16" r="U332"/>
      <c s="16" r="V332"/>
      <c s="16" r="W332"/>
      <c s="16" r="X332"/>
      <c s="16" r="Y332"/>
      <c s="16" r="Z332"/>
      <c s="16" r="AA332"/>
      <c s="16" r="AB332"/>
      <c s="16" r="AC332"/>
      <c s="16" r="AD332"/>
      <c s="16" r="AE332"/>
      <c s="16" r="AF332"/>
      <c s="16" r="AG332"/>
    </row>
    <row r="333">
      <c s="16" r="A333"/>
      <c s="16" r="B333"/>
      <c s="172" r="C333"/>
      <c s="16" r="D333"/>
      <c s="16" r="E333"/>
      <c s="16" r="F333"/>
      <c s="16" r="G333"/>
      <c s="16" r="H333"/>
      <c s="90" r="I333"/>
      <c s="172" r="J333"/>
      <c s="90" r="K333"/>
      <c s="16" r="L333"/>
      <c s="16" r="M333"/>
      <c s="16" r="N333"/>
      <c s="16" r="O333"/>
      <c s="16" r="P333"/>
      <c s="16" r="Q333"/>
      <c s="16" r="R333"/>
      <c s="16" r="S333"/>
      <c s="16" r="T333"/>
      <c s="16" r="U333"/>
      <c s="16" r="V333"/>
      <c s="16" r="W333"/>
      <c s="16" r="X333"/>
      <c s="16" r="Y333"/>
      <c s="16" r="Z333"/>
      <c s="16" r="AA333"/>
      <c s="16" r="AB333"/>
      <c s="16" r="AC333"/>
      <c s="16" r="AD333"/>
      <c s="16" r="AE333"/>
      <c s="16" r="AF333"/>
      <c s="16" r="AG333"/>
    </row>
    <row r="334">
      <c s="16" r="A334"/>
      <c s="16" r="B334"/>
      <c s="172" r="C334"/>
      <c s="16" r="D334"/>
      <c s="16" r="E334"/>
      <c s="16" r="F334"/>
      <c s="16" r="G334"/>
      <c s="16" r="H334"/>
      <c s="90" r="I334"/>
      <c s="172" r="J334"/>
      <c s="90" r="K334"/>
      <c s="16" r="L334"/>
      <c s="16" r="M334"/>
      <c s="16" r="N334"/>
      <c s="16" r="O334"/>
      <c s="16" r="P334"/>
      <c s="16" r="Q334"/>
      <c s="16" r="R334"/>
      <c s="16" r="S334"/>
      <c s="16" r="T334"/>
      <c s="16" r="U334"/>
      <c s="16" r="V334"/>
      <c s="16" r="W334"/>
      <c s="16" r="X334"/>
      <c s="16" r="Y334"/>
      <c s="16" r="Z334"/>
      <c s="16" r="AA334"/>
      <c s="16" r="AB334"/>
      <c s="16" r="AC334"/>
      <c s="16" r="AD334"/>
      <c s="16" r="AE334"/>
      <c s="16" r="AF334"/>
      <c s="16" r="AG334"/>
    </row>
    <row r="335">
      <c s="16" r="A335"/>
      <c s="16" r="B335"/>
      <c s="172" r="C335"/>
      <c s="16" r="D335"/>
      <c s="16" r="E335"/>
      <c s="16" r="F335"/>
      <c s="16" r="G335"/>
      <c s="16" r="H335"/>
      <c s="90" r="I335"/>
      <c s="172" r="J335"/>
      <c s="90" r="K335"/>
      <c s="16" r="L335"/>
      <c s="16" r="M335"/>
      <c s="16" r="N335"/>
      <c s="16" r="O335"/>
      <c s="16" r="P335"/>
      <c s="16" r="Q335"/>
      <c s="16" r="R335"/>
      <c s="16" r="S335"/>
      <c s="16" r="T335"/>
      <c s="16" r="U335"/>
      <c s="16" r="V335"/>
      <c s="16" r="W335"/>
      <c s="16" r="X335"/>
      <c s="16" r="Y335"/>
      <c s="16" r="Z335"/>
      <c s="16" r="AA335"/>
      <c s="16" r="AB335"/>
      <c s="16" r="AC335"/>
      <c s="16" r="AD335"/>
      <c s="16" r="AE335"/>
      <c s="16" r="AF335"/>
      <c s="16" r="AG335"/>
    </row>
    <row r="336">
      <c s="16" r="A336"/>
      <c s="16" r="B336"/>
      <c s="172" r="C336"/>
      <c s="16" r="D336"/>
      <c s="16" r="E336"/>
      <c s="16" r="F336"/>
      <c s="16" r="G336"/>
      <c s="16" r="H336"/>
      <c s="90" r="I336"/>
      <c s="172" r="J336"/>
      <c s="90" r="K336"/>
      <c s="16" r="L336"/>
      <c s="16" r="M336"/>
      <c s="16" r="N336"/>
      <c s="16" r="O336"/>
      <c s="16" r="P336"/>
      <c s="16" r="Q336"/>
      <c s="16" r="R336"/>
      <c s="16" r="S336"/>
      <c s="16" r="T336"/>
      <c s="16" r="U336"/>
      <c s="16" r="V336"/>
      <c s="16" r="W336"/>
      <c s="16" r="X336"/>
      <c s="16" r="Y336"/>
      <c s="16" r="Z336"/>
      <c s="16" r="AA336"/>
      <c s="16" r="AB336"/>
      <c s="16" r="AC336"/>
      <c s="16" r="AD336"/>
      <c s="16" r="AE336"/>
      <c s="16" r="AF336"/>
      <c s="16" r="AG336"/>
    </row>
    <row r="337">
      <c s="16" r="A337"/>
      <c s="16" r="B337"/>
      <c s="172" r="C337"/>
      <c s="16" r="D337"/>
      <c s="16" r="E337"/>
      <c s="16" r="F337"/>
      <c s="16" r="G337"/>
      <c s="16" r="H337"/>
      <c s="90" r="I337"/>
      <c s="172" r="J337"/>
      <c s="90" r="K337"/>
      <c s="16" r="L337"/>
      <c s="16" r="M337"/>
      <c s="16" r="N337"/>
      <c s="16" r="O337"/>
      <c s="16" r="P337"/>
      <c s="16" r="Q337"/>
      <c s="16" r="R337"/>
      <c s="16" r="S337"/>
      <c s="16" r="T337"/>
      <c s="16" r="U337"/>
      <c s="16" r="V337"/>
      <c s="16" r="W337"/>
      <c s="16" r="X337"/>
      <c s="16" r="Y337"/>
      <c s="16" r="Z337"/>
      <c s="16" r="AA337"/>
      <c s="16" r="AB337"/>
      <c s="16" r="AC337"/>
      <c s="16" r="AD337"/>
      <c s="16" r="AE337"/>
      <c s="16" r="AF337"/>
      <c s="16" r="AG337"/>
    </row>
    <row r="338">
      <c s="16" r="A338"/>
      <c s="16" r="B338"/>
      <c s="172" r="C338"/>
      <c s="16" r="D338"/>
      <c s="16" r="E338"/>
      <c s="16" r="F338"/>
      <c s="16" r="G338"/>
      <c s="16" r="H338"/>
      <c s="90" r="I338"/>
      <c s="172" r="J338"/>
      <c s="90" r="K338"/>
      <c s="16" r="L338"/>
      <c s="16" r="M338"/>
      <c s="16" r="N338"/>
      <c s="16" r="O338"/>
      <c s="16" r="P338"/>
      <c s="16" r="Q338"/>
      <c s="16" r="R338"/>
      <c s="16" r="S338"/>
      <c s="16" r="T338"/>
      <c s="16" r="U338"/>
      <c s="16" r="V338"/>
      <c s="16" r="W338"/>
      <c s="16" r="X338"/>
      <c s="16" r="Y338"/>
      <c s="16" r="Z338"/>
      <c s="16" r="AA338"/>
      <c s="16" r="AB338"/>
      <c s="16" r="AC338"/>
      <c s="16" r="AD338"/>
      <c s="16" r="AE338"/>
      <c s="16" r="AF338"/>
      <c s="16" r="AG338"/>
    </row>
    <row r="339">
      <c s="16" r="A339"/>
      <c s="16" r="B339"/>
      <c s="172" r="C339"/>
      <c s="16" r="D339"/>
      <c s="16" r="E339"/>
      <c s="16" r="F339"/>
      <c s="16" r="G339"/>
      <c s="16" r="H339"/>
      <c s="90" r="I339"/>
      <c s="172" r="J339"/>
      <c s="90" r="K339"/>
      <c s="16" r="L339"/>
      <c s="16" r="M339"/>
      <c s="16" r="N339"/>
      <c s="16" r="O339"/>
      <c s="16" r="P339"/>
      <c s="16" r="Q339"/>
      <c s="16" r="R339"/>
      <c s="16" r="S339"/>
      <c s="16" r="T339"/>
      <c s="16" r="U339"/>
      <c s="16" r="V339"/>
      <c s="16" r="W339"/>
      <c s="16" r="X339"/>
      <c s="16" r="Y339"/>
      <c s="16" r="Z339"/>
      <c s="16" r="AA339"/>
      <c s="16" r="AB339"/>
      <c s="16" r="AC339"/>
      <c s="16" r="AD339"/>
      <c s="16" r="AE339"/>
      <c s="16" r="AF339"/>
      <c s="16" r="AG339"/>
    </row>
    <row r="340">
      <c s="16" r="A340"/>
      <c s="16" r="B340"/>
      <c s="172" r="C340"/>
      <c s="16" r="D340"/>
      <c s="16" r="E340"/>
      <c s="16" r="F340"/>
      <c s="16" r="G340"/>
      <c s="16" r="H340"/>
      <c s="90" r="I340"/>
      <c s="172" r="J340"/>
      <c s="90" r="K340"/>
      <c s="16" r="L340"/>
      <c s="16" r="M340"/>
      <c s="16" r="N340"/>
      <c s="16" r="O340"/>
      <c s="16" r="P340"/>
      <c s="16" r="Q340"/>
      <c s="16" r="R340"/>
      <c s="16" r="S340"/>
      <c s="16" r="T340"/>
      <c s="16" r="U340"/>
      <c s="16" r="V340"/>
      <c s="16" r="W340"/>
      <c s="16" r="X340"/>
      <c s="16" r="Y340"/>
      <c s="16" r="Z340"/>
      <c s="16" r="AA340"/>
      <c s="16" r="AB340"/>
      <c s="16" r="AC340"/>
      <c s="16" r="AD340"/>
      <c s="16" r="AE340"/>
      <c s="16" r="AF340"/>
      <c s="16" r="AG340"/>
    </row>
    <row r="341">
      <c s="16" r="A341"/>
      <c s="16" r="B341"/>
      <c s="172" r="C341"/>
      <c s="16" r="D341"/>
      <c s="16" r="E341"/>
      <c s="16" r="F341"/>
      <c s="16" r="G341"/>
      <c s="16" r="H341"/>
      <c s="90" r="I341"/>
      <c s="172" r="J341"/>
      <c s="90" r="K341"/>
      <c s="16" r="L341"/>
      <c s="16" r="M341"/>
      <c s="16" r="N341"/>
      <c s="16" r="O341"/>
      <c s="16" r="P341"/>
      <c s="16" r="Q341"/>
      <c s="16" r="R341"/>
      <c s="16" r="S341"/>
      <c s="16" r="T341"/>
      <c s="16" r="U341"/>
      <c s="16" r="V341"/>
      <c s="16" r="W341"/>
      <c s="16" r="X341"/>
      <c s="16" r="Y341"/>
      <c s="16" r="Z341"/>
      <c s="16" r="AA341"/>
      <c s="16" r="AB341"/>
      <c s="16" r="AC341"/>
      <c s="16" r="AD341"/>
      <c s="16" r="AE341"/>
      <c s="16" r="AF341"/>
      <c s="16" r="AG341"/>
    </row>
    <row r="342">
      <c s="16" r="A342"/>
      <c s="16" r="B342"/>
      <c s="172" r="C342"/>
      <c s="16" r="D342"/>
      <c s="16" r="E342"/>
      <c s="16" r="F342"/>
      <c s="16" r="G342"/>
      <c s="16" r="H342"/>
      <c s="90" r="I342"/>
      <c s="172" r="J342"/>
      <c s="90" r="K342"/>
      <c s="16" r="L342"/>
      <c s="16" r="M342"/>
      <c s="16" r="N342"/>
      <c s="16" r="O342"/>
      <c s="16" r="P342"/>
      <c s="16" r="Q342"/>
      <c s="16" r="R342"/>
      <c s="16" r="S342"/>
      <c s="16" r="T342"/>
      <c s="16" r="U342"/>
      <c s="16" r="V342"/>
      <c s="16" r="W342"/>
      <c s="16" r="X342"/>
      <c s="16" r="Y342"/>
      <c s="16" r="Z342"/>
      <c s="16" r="AA342"/>
      <c s="16" r="AB342"/>
      <c s="16" r="AC342"/>
      <c s="16" r="AD342"/>
      <c s="16" r="AE342"/>
      <c s="16" r="AF342"/>
      <c s="16" r="AG342"/>
    </row>
    <row r="343">
      <c s="16" r="A343"/>
      <c s="16" r="B343"/>
      <c s="172" r="C343"/>
      <c s="16" r="D343"/>
      <c s="16" r="E343"/>
      <c s="16" r="F343"/>
      <c s="16" r="G343"/>
      <c s="16" r="H343"/>
      <c s="90" r="I343"/>
      <c s="172" r="J343"/>
      <c s="90" r="K343"/>
      <c s="16" r="L343"/>
      <c s="16" r="M343"/>
      <c s="16" r="N343"/>
      <c s="16" r="O343"/>
      <c s="16" r="P343"/>
      <c s="16" r="Q343"/>
      <c s="16" r="R343"/>
      <c s="16" r="S343"/>
      <c s="16" r="T343"/>
      <c s="16" r="U343"/>
      <c s="16" r="V343"/>
      <c s="16" r="W343"/>
      <c s="16" r="X343"/>
      <c s="16" r="Y343"/>
      <c s="16" r="Z343"/>
      <c s="16" r="AA343"/>
      <c s="16" r="AB343"/>
      <c s="16" r="AC343"/>
      <c s="16" r="AD343"/>
      <c s="16" r="AE343"/>
      <c s="16" r="AF343"/>
      <c s="16" r="AG343"/>
    </row>
    <row r="344">
      <c s="16" r="A344"/>
      <c s="16" r="B344"/>
      <c s="172" r="C344"/>
      <c s="16" r="D344"/>
      <c s="16" r="E344"/>
      <c s="16" r="F344"/>
      <c s="16" r="G344"/>
      <c s="16" r="H344"/>
      <c s="90" r="I344"/>
      <c s="172" r="J344"/>
      <c s="90" r="K344"/>
      <c s="16" r="L344"/>
      <c s="16" r="M344"/>
      <c s="16" r="N344"/>
      <c s="16" r="O344"/>
      <c s="16" r="P344"/>
      <c s="16" r="Q344"/>
      <c s="16" r="R344"/>
      <c s="16" r="S344"/>
      <c s="16" r="T344"/>
      <c s="16" r="U344"/>
      <c s="16" r="V344"/>
      <c s="16" r="W344"/>
      <c s="16" r="X344"/>
      <c s="16" r="Y344"/>
      <c s="16" r="Z344"/>
      <c s="16" r="AA344"/>
      <c s="16" r="AB344"/>
      <c s="16" r="AC344"/>
      <c s="16" r="AD344"/>
      <c s="16" r="AE344"/>
      <c s="16" r="AF344"/>
      <c s="16" r="AG344"/>
    </row>
    <row r="345">
      <c s="16" r="A345"/>
      <c s="16" r="B345"/>
      <c s="172" r="C345"/>
      <c s="16" r="D345"/>
      <c s="16" r="E345"/>
      <c s="16" r="F345"/>
      <c s="16" r="G345"/>
      <c s="16" r="H345"/>
      <c s="90" r="I345"/>
      <c s="172" r="J345"/>
      <c s="90" r="K345"/>
      <c s="16" r="L345"/>
      <c s="16" r="M345"/>
      <c s="16" r="N345"/>
      <c s="16" r="O345"/>
      <c s="16" r="P345"/>
      <c s="16" r="Q345"/>
      <c s="16" r="R345"/>
      <c s="16" r="S345"/>
      <c s="16" r="T345"/>
      <c s="16" r="U345"/>
      <c s="16" r="V345"/>
      <c s="16" r="W345"/>
      <c s="16" r="X345"/>
      <c s="16" r="Y345"/>
      <c s="16" r="Z345"/>
      <c s="16" r="AA345"/>
      <c s="16" r="AB345"/>
      <c s="16" r="AC345"/>
      <c s="16" r="AD345"/>
      <c s="16" r="AE345"/>
      <c s="16" r="AF345"/>
      <c s="16" r="AG345"/>
    </row>
    <row r="346">
      <c s="16" r="A346"/>
      <c s="16" r="B346"/>
      <c s="172" r="C346"/>
      <c s="16" r="D346"/>
      <c s="16" r="E346"/>
      <c s="16" r="F346"/>
      <c s="16" r="G346"/>
      <c s="16" r="H346"/>
      <c s="90" r="I346"/>
      <c s="172" r="J346"/>
      <c s="90" r="K346"/>
      <c s="16" r="L346"/>
      <c s="16" r="M346"/>
      <c s="16" r="N346"/>
      <c s="16" r="O346"/>
      <c s="16" r="P346"/>
      <c s="16" r="Q346"/>
      <c s="16" r="R346"/>
      <c s="16" r="S346"/>
      <c s="16" r="T346"/>
      <c s="16" r="U346"/>
      <c s="16" r="V346"/>
      <c s="16" r="W346"/>
      <c s="16" r="X346"/>
      <c s="16" r="Y346"/>
      <c s="16" r="Z346"/>
      <c s="16" r="AA346"/>
      <c s="16" r="AB346"/>
      <c s="16" r="AC346"/>
      <c s="16" r="AD346"/>
      <c s="16" r="AE346"/>
      <c s="16" r="AF346"/>
      <c s="16" r="AG346"/>
    </row>
    <row r="347">
      <c s="16" r="A347"/>
      <c s="16" r="B347"/>
      <c s="172" r="C347"/>
      <c s="16" r="D347"/>
      <c s="16" r="E347"/>
      <c s="16" r="F347"/>
      <c s="16" r="G347"/>
      <c s="16" r="H347"/>
      <c s="90" r="I347"/>
      <c s="172" r="J347"/>
      <c s="90" r="K347"/>
      <c s="16" r="L347"/>
      <c s="16" r="M347"/>
      <c s="16" r="N347"/>
      <c s="16" r="O347"/>
      <c s="16" r="P347"/>
      <c s="16" r="Q347"/>
      <c s="16" r="R347"/>
      <c s="16" r="S347"/>
      <c s="16" r="T347"/>
      <c s="16" r="U347"/>
      <c s="16" r="V347"/>
      <c s="16" r="W347"/>
      <c s="16" r="X347"/>
      <c s="16" r="Y347"/>
      <c s="16" r="Z347"/>
      <c s="16" r="AA347"/>
      <c s="16" r="AB347"/>
      <c s="16" r="AC347"/>
      <c s="16" r="AD347"/>
      <c s="16" r="AE347"/>
      <c s="16" r="AF347"/>
      <c s="16" r="AG347"/>
    </row>
    <row r="348">
      <c s="16" r="A348"/>
      <c s="16" r="B348"/>
      <c s="172" r="C348"/>
      <c s="16" r="D348"/>
      <c s="16" r="E348"/>
      <c s="16" r="F348"/>
      <c s="16" r="G348"/>
      <c s="16" r="H348"/>
      <c s="90" r="I348"/>
      <c s="172" r="J348"/>
      <c s="90" r="K348"/>
      <c s="16" r="L348"/>
      <c s="16" r="M348"/>
      <c s="16" r="N348"/>
      <c s="16" r="O348"/>
      <c s="16" r="P348"/>
      <c s="16" r="Q348"/>
      <c s="16" r="R348"/>
      <c s="16" r="S348"/>
      <c s="16" r="T348"/>
      <c s="16" r="U348"/>
      <c s="16" r="V348"/>
      <c s="16" r="W348"/>
      <c s="16" r="X348"/>
      <c s="16" r="Y348"/>
      <c s="16" r="Z348"/>
      <c s="16" r="AA348"/>
      <c s="16" r="AB348"/>
      <c s="16" r="AC348"/>
      <c s="16" r="AD348"/>
      <c s="16" r="AE348"/>
      <c s="16" r="AF348"/>
      <c s="16" r="AG348"/>
    </row>
    <row r="349">
      <c s="16" r="A349"/>
      <c s="16" r="B349"/>
      <c s="172" r="C349"/>
      <c s="16" r="D349"/>
      <c s="16" r="E349"/>
      <c s="16" r="F349"/>
      <c s="16" r="G349"/>
      <c s="16" r="H349"/>
      <c s="90" r="I349"/>
      <c s="16" r="J349"/>
      <c s="90" r="K349"/>
      <c s="16" r="L349"/>
      <c s="16" r="M349"/>
      <c s="16" r="N349"/>
      <c s="16" r="O349"/>
      <c s="16" r="P349"/>
      <c s="16" r="Q349"/>
      <c s="16" r="R349"/>
      <c s="16" r="S349"/>
      <c s="16" r="T349"/>
      <c s="16" r="U349"/>
      <c s="16" r="V349"/>
      <c s="16" r="W349"/>
      <c s="16" r="X349"/>
      <c s="16" r="Y349"/>
      <c s="16" r="Z349"/>
      <c s="16" r="AA349"/>
      <c s="16" r="AB349"/>
      <c s="16" r="AC349"/>
      <c s="16" r="AD349"/>
      <c s="16" r="AE349"/>
      <c s="16" r="AF349"/>
      <c s="16" r="AG349"/>
    </row>
    <row r="350">
      <c s="16" r="A350"/>
      <c s="16" r="B350"/>
      <c s="172" r="C350"/>
      <c s="16" r="D350"/>
      <c s="16" r="E350"/>
      <c s="16" r="F350"/>
      <c s="16" r="G350"/>
      <c s="16" r="H350"/>
      <c s="90" r="I350"/>
      <c s="16" r="J350"/>
      <c s="90" r="K350"/>
      <c s="16" r="L350"/>
      <c s="16" r="M350"/>
      <c s="16" r="N350"/>
      <c s="16" r="O350"/>
      <c s="16" r="P350"/>
      <c s="16" r="Q350"/>
      <c s="16" r="R350"/>
      <c s="16" r="S350"/>
      <c s="16" r="T350"/>
      <c s="16" r="U350"/>
      <c s="16" r="V350"/>
      <c s="16" r="W350"/>
      <c s="16" r="X350"/>
      <c s="16" r="Y350"/>
      <c s="16" r="Z350"/>
      <c s="16" r="AA350"/>
      <c s="16" r="AB350"/>
      <c s="16" r="AC350"/>
      <c s="16" r="AD350"/>
      <c s="16" r="AE350"/>
      <c s="16" r="AF350"/>
      <c s="16" r="AG350"/>
    </row>
    <row r="351">
      <c s="16" r="A351"/>
      <c s="16" r="B351"/>
      <c s="172" r="C351"/>
      <c s="16" r="D351"/>
      <c s="16" r="E351"/>
      <c s="16" r="F351"/>
      <c s="16" r="G351"/>
      <c s="16" r="H351"/>
      <c s="90" r="I351"/>
      <c s="16" r="J351"/>
      <c s="90" r="K351"/>
      <c s="16" r="L351"/>
      <c s="16" r="M351"/>
      <c s="16" r="N351"/>
      <c s="16" r="O351"/>
      <c s="16" r="P351"/>
      <c s="16" r="Q351"/>
      <c s="16" r="R351"/>
      <c s="16" r="S351"/>
      <c s="16" r="T351"/>
      <c s="16" r="U351"/>
      <c s="16" r="V351"/>
      <c s="16" r="W351"/>
      <c s="16" r="X351"/>
      <c s="16" r="Y351"/>
      <c s="16" r="Z351"/>
      <c s="16" r="AA351"/>
      <c s="16" r="AB351"/>
      <c s="16" r="AC351"/>
      <c s="16" r="AD351"/>
      <c s="16" r="AE351"/>
      <c s="16" r="AF351"/>
      <c s="16" r="AG351"/>
    </row>
    <row r="352">
      <c s="16" r="A352"/>
      <c s="16" r="B352"/>
      <c s="172" r="C352"/>
      <c s="16" r="D352"/>
      <c s="16" r="E352"/>
      <c s="16" r="F352"/>
      <c s="16" r="G352"/>
      <c s="16" r="H352"/>
      <c s="90" r="I352"/>
      <c s="16" r="J352"/>
      <c s="90" r="K352"/>
      <c s="16" r="L352"/>
      <c s="16" r="M352"/>
      <c s="16" r="N352"/>
      <c s="16" r="O352"/>
      <c s="16" r="P352"/>
      <c s="16" r="Q352"/>
      <c s="16" r="R352"/>
      <c s="16" r="S352"/>
      <c s="16" r="T352"/>
      <c s="16" r="U352"/>
      <c s="16" r="V352"/>
      <c s="16" r="W352"/>
      <c s="16" r="X352"/>
      <c s="16" r="Y352"/>
      <c s="16" r="Z352"/>
      <c s="16" r="AA352"/>
      <c s="16" r="AB352"/>
      <c s="16" r="AC352"/>
      <c s="16" r="AD352"/>
      <c s="16" r="AE352"/>
      <c s="16" r="AF352"/>
      <c s="16" r="AG352"/>
    </row>
    <row r="353">
      <c s="16" r="A353"/>
      <c s="16" r="B353"/>
      <c s="172" r="C353"/>
      <c s="16" r="D353"/>
      <c s="16" r="E353"/>
      <c s="16" r="F353"/>
      <c s="16" r="G353"/>
      <c s="16" r="H353"/>
      <c s="90" r="I353"/>
      <c s="16" r="J353"/>
      <c s="90" r="K353"/>
      <c s="16" r="L353"/>
      <c s="16" r="M353"/>
      <c s="16" r="N353"/>
      <c s="16" r="O353"/>
      <c s="16" r="P353"/>
      <c s="16" r="Q353"/>
      <c s="16" r="R353"/>
      <c s="16" r="S353"/>
      <c s="16" r="T353"/>
      <c s="16" r="U353"/>
      <c s="16" r="V353"/>
      <c s="16" r="W353"/>
      <c s="16" r="X353"/>
      <c s="16" r="Y353"/>
      <c s="16" r="Z353"/>
      <c s="16" r="AA353"/>
      <c s="16" r="AB353"/>
      <c s="16" r="AC353"/>
      <c s="16" r="AD353"/>
      <c s="16" r="AE353"/>
      <c s="16" r="AF353"/>
      <c s="16" r="AG353"/>
    </row>
    <row r="354">
      <c s="16" r="A354"/>
      <c s="16" r="B354"/>
      <c s="172" r="C354"/>
      <c s="16" r="D354"/>
      <c s="16" r="E354"/>
      <c s="16" r="F354"/>
      <c s="16" r="G354"/>
      <c s="16" r="H354"/>
      <c s="90" r="I354"/>
      <c s="16" r="J354"/>
      <c s="90" r="K354"/>
      <c s="16" r="L354"/>
      <c s="16" r="M354"/>
      <c s="16" r="N354"/>
      <c s="16" r="O354"/>
      <c s="16" r="P354"/>
      <c s="16" r="Q354"/>
      <c s="16" r="R354"/>
      <c s="16" r="S354"/>
      <c s="16" r="T354"/>
      <c s="16" r="U354"/>
      <c s="16" r="V354"/>
      <c s="16" r="W354"/>
      <c s="16" r="X354"/>
      <c s="16" r="Y354"/>
      <c s="16" r="Z354"/>
      <c s="16" r="AA354"/>
      <c s="16" r="AB354"/>
      <c s="16" r="AC354"/>
      <c s="16" r="AD354"/>
      <c s="16" r="AE354"/>
      <c s="16" r="AF354"/>
      <c s="16" r="AG354"/>
    </row>
    <row r="355">
      <c s="16" r="A355"/>
      <c s="16" r="B355"/>
      <c s="172" r="C355"/>
      <c s="16" r="D355"/>
      <c s="16" r="E355"/>
      <c s="16" r="F355"/>
      <c s="16" r="G355"/>
      <c s="16" r="H355"/>
      <c s="90" r="I355"/>
      <c s="16" r="J355"/>
      <c s="90" r="K355"/>
      <c s="16" r="L355"/>
      <c s="16" r="M355"/>
      <c s="16" r="N355"/>
      <c s="16" r="O355"/>
      <c s="16" r="P355"/>
      <c s="16" r="Q355"/>
      <c s="16" r="R355"/>
      <c s="16" r="S355"/>
      <c s="16" r="T355"/>
      <c s="16" r="U355"/>
      <c s="16" r="V355"/>
      <c s="16" r="W355"/>
      <c s="16" r="X355"/>
      <c s="16" r="Y355"/>
      <c s="16" r="Z355"/>
      <c s="16" r="AA355"/>
      <c s="16" r="AB355"/>
      <c s="16" r="AC355"/>
      <c s="16" r="AD355"/>
      <c s="16" r="AE355"/>
      <c s="16" r="AF355"/>
      <c s="16" r="AG355"/>
    </row>
    <row r="356">
      <c s="16" r="A356"/>
      <c s="16" r="B356"/>
      <c s="172" r="C356"/>
      <c s="16" r="D356"/>
      <c s="16" r="E356"/>
      <c s="16" r="F356"/>
      <c s="16" r="G356"/>
      <c s="16" r="H356"/>
      <c s="90" r="I356"/>
      <c s="16" r="J356"/>
      <c s="90" r="K356"/>
      <c s="16" r="L356"/>
      <c s="16" r="M356"/>
      <c s="16" r="N356"/>
      <c s="16" r="O356"/>
      <c s="16" r="P356"/>
      <c s="16" r="Q356"/>
      <c s="16" r="R356"/>
      <c s="16" r="S356"/>
      <c s="16" r="T356"/>
      <c s="16" r="U356"/>
      <c s="16" r="V356"/>
      <c s="16" r="W356"/>
      <c s="16" r="X356"/>
      <c s="16" r="Y356"/>
      <c s="16" r="Z356"/>
      <c s="16" r="AA356"/>
      <c s="16" r="AB356"/>
      <c s="16" r="AC356"/>
      <c s="16" r="AD356"/>
      <c s="16" r="AE356"/>
      <c s="16" r="AF356"/>
      <c s="16" r="AG356"/>
    </row>
    <row r="357">
      <c s="16" r="A357"/>
      <c s="16" r="B357"/>
      <c s="172" r="C357"/>
      <c s="16" r="D357"/>
      <c s="16" r="E357"/>
      <c s="16" r="F357"/>
      <c s="16" r="G357"/>
      <c s="16" r="H357"/>
      <c s="90" r="I357"/>
      <c s="16" r="J357"/>
      <c s="90" r="K357"/>
      <c s="16" r="L357"/>
      <c s="16" r="M357"/>
      <c s="16" r="N357"/>
      <c s="16" r="O357"/>
      <c s="16" r="P357"/>
      <c s="16" r="Q357"/>
      <c s="16" r="R357"/>
      <c s="16" r="S357"/>
      <c s="16" r="T357"/>
      <c s="16" r="U357"/>
      <c s="16" r="V357"/>
      <c s="16" r="W357"/>
      <c s="16" r="X357"/>
      <c s="16" r="Y357"/>
      <c s="16" r="Z357"/>
      <c s="16" r="AA357"/>
      <c s="16" r="AB357"/>
      <c s="16" r="AC357"/>
      <c s="16" r="AD357"/>
      <c s="16" r="AE357"/>
      <c s="16" r="AF357"/>
      <c s="16" r="AG357"/>
    </row>
    <row r="358">
      <c s="16" r="A358"/>
      <c s="16" r="B358"/>
      <c s="172" r="C358"/>
      <c s="16" r="D358"/>
      <c s="16" r="E358"/>
      <c s="16" r="F358"/>
      <c s="16" r="G358"/>
      <c s="16" r="H358"/>
      <c s="90" r="I358"/>
      <c s="16" r="J358"/>
      <c s="90" r="K358"/>
      <c s="16" r="L358"/>
      <c s="16" r="M358"/>
      <c s="16" r="N358"/>
      <c s="16" r="O358"/>
      <c s="16" r="P358"/>
      <c s="16" r="Q358"/>
      <c s="16" r="R358"/>
      <c s="16" r="S358"/>
      <c s="16" r="T358"/>
      <c s="16" r="U358"/>
      <c s="16" r="V358"/>
      <c s="16" r="W358"/>
      <c s="16" r="X358"/>
      <c s="16" r="Y358"/>
      <c s="16" r="Z358"/>
      <c s="16" r="AA358"/>
      <c s="16" r="AB358"/>
      <c s="16" r="AC358"/>
      <c s="16" r="AD358"/>
      <c s="16" r="AE358"/>
      <c s="16" r="AF358"/>
      <c s="16" r="AG358"/>
    </row>
    <row r="359">
      <c s="16" r="A359"/>
      <c s="16" r="B359"/>
      <c s="172" r="C359"/>
      <c s="16" r="D359"/>
      <c s="16" r="E359"/>
      <c s="16" r="F359"/>
      <c s="16" r="G359"/>
      <c s="16" r="H359"/>
      <c s="90" r="I359"/>
      <c s="16" r="J359"/>
      <c s="90" r="K359"/>
      <c s="16" r="L359"/>
      <c s="16" r="M359"/>
      <c s="16" r="N359"/>
      <c s="16" r="O359"/>
      <c s="16" r="P359"/>
      <c s="16" r="Q359"/>
      <c s="16" r="R359"/>
      <c s="16" r="S359"/>
      <c s="16" r="T359"/>
      <c s="16" r="U359"/>
      <c s="16" r="V359"/>
      <c s="16" r="W359"/>
      <c s="16" r="X359"/>
      <c s="16" r="Y359"/>
      <c s="16" r="Z359"/>
      <c s="16" r="AA359"/>
      <c s="16" r="AB359"/>
      <c s="16" r="AC359"/>
      <c s="16" r="AD359"/>
      <c s="16" r="AE359"/>
      <c s="16" r="AF359"/>
      <c s="16" r="AG359"/>
    </row>
    <row r="360">
      <c s="16" r="A360"/>
      <c s="16" r="B360"/>
      <c s="172" r="C360"/>
      <c s="16" r="D360"/>
      <c s="16" r="E360"/>
      <c s="16" r="F360"/>
      <c s="16" r="G360"/>
      <c s="16" r="H360"/>
      <c s="90" r="I360"/>
      <c s="16" r="J360"/>
      <c s="90" r="K360"/>
      <c s="16" r="L360"/>
      <c s="16" r="M360"/>
      <c s="16" r="N360"/>
      <c s="16" r="O360"/>
      <c s="16" r="P360"/>
      <c s="16" r="Q360"/>
      <c s="16" r="R360"/>
      <c s="16" r="S360"/>
      <c s="16" r="T360"/>
      <c s="16" r="U360"/>
      <c s="16" r="V360"/>
      <c s="16" r="W360"/>
      <c s="16" r="X360"/>
      <c s="16" r="Y360"/>
      <c s="16" r="Z360"/>
      <c s="16" r="AA360"/>
      <c s="16" r="AB360"/>
      <c s="16" r="AC360"/>
      <c s="16" r="AD360"/>
      <c s="16" r="AE360"/>
      <c s="16" r="AF360"/>
      <c s="16" r="AG360"/>
    </row>
    <row r="361">
      <c s="16" r="A361"/>
      <c s="16" r="B361"/>
      <c s="172" r="C361"/>
      <c s="16" r="D361"/>
      <c s="16" r="E361"/>
      <c s="16" r="F361"/>
      <c s="16" r="G361"/>
      <c s="16" r="H361"/>
      <c s="90" r="I361"/>
      <c s="16" r="J361"/>
      <c s="90" r="K361"/>
      <c s="16" r="L361"/>
      <c s="16" r="M361"/>
      <c s="16" r="N361"/>
      <c s="16" r="O361"/>
      <c s="16" r="P361"/>
      <c s="16" r="Q361"/>
      <c s="16" r="R361"/>
      <c s="16" r="S361"/>
      <c s="16" r="T361"/>
      <c s="16" r="U361"/>
      <c s="16" r="V361"/>
      <c s="16" r="W361"/>
      <c s="16" r="X361"/>
      <c s="16" r="Y361"/>
      <c s="16" r="Z361"/>
      <c s="16" r="AA361"/>
      <c s="16" r="AB361"/>
      <c s="16" r="AC361"/>
      <c s="16" r="AD361"/>
      <c s="16" r="AE361"/>
      <c s="16" r="AF361"/>
      <c s="16" r="AG361"/>
    </row>
    <row r="362">
      <c s="16" r="A362"/>
      <c s="16" r="B362"/>
      <c s="172" r="C362"/>
      <c s="16" r="D362"/>
      <c s="16" r="E362"/>
      <c s="16" r="F362"/>
      <c s="16" r="G362"/>
      <c s="16" r="H362"/>
      <c s="90" r="I362"/>
      <c s="16" r="J362"/>
      <c s="90" r="K362"/>
      <c s="16" r="L362"/>
      <c s="16" r="M362"/>
      <c s="16" r="N362"/>
      <c s="16" r="O362"/>
      <c s="16" r="P362"/>
      <c s="16" r="Q362"/>
      <c s="16" r="R362"/>
      <c s="16" r="S362"/>
      <c s="16" r="T362"/>
      <c s="16" r="U362"/>
      <c s="16" r="V362"/>
      <c s="16" r="W362"/>
      <c s="16" r="X362"/>
      <c s="16" r="Y362"/>
      <c s="16" r="Z362"/>
      <c s="16" r="AA362"/>
      <c s="16" r="AB362"/>
      <c s="16" r="AC362"/>
      <c s="16" r="AD362"/>
      <c s="16" r="AE362"/>
      <c s="16" r="AF362"/>
      <c s="16" r="AG362"/>
    </row>
    <row r="363">
      <c s="16" r="A363"/>
      <c s="16" r="B363"/>
      <c s="172" r="C363"/>
      <c s="16" r="D363"/>
      <c s="16" r="E363"/>
      <c s="16" r="F363"/>
      <c s="16" r="G363"/>
      <c s="16" r="H363"/>
      <c s="90" r="I363"/>
      <c s="16" r="J363"/>
      <c s="90" r="K363"/>
      <c s="16" r="L363"/>
      <c s="16" r="M363"/>
      <c s="16" r="N363"/>
      <c s="16" r="O363"/>
      <c s="16" r="P363"/>
      <c s="16" r="Q363"/>
      <c s="16" r="R363"/>
      <c s="16" r="S363"/>
      <c s="16" r="T363"/>
      <c s="16" r="U363"/>
      <c s="16" r="V363"/>
      <c s="16" r="W363"/>
      <c s="16" r="X363"/>
      <c s="16" r="Y363"/>
      <c s="16" r="Z363"/>
      <c s="16" r="AA363"/>
      <c s="16" r="AB363"/>
      <c s="16" r="AC363"/>
      <c s="16" r="AD363"/>
      <c s="16" r="AE363"/>
      <c s="16" r="AF363"/>
      <c s="16" r="AG363"/>
    </row>
    <row r="364">
      <c s="16" r="A364"/>
      <c s="16" r="B364"/>
      <c s="172" r="C364"/>
      <c s="16" r="D364"/>
      <c s="16" r="E364"/>
      <c s="16" r="F364"/>
      <c s="16" r="G364"/>
      <c s="16" r="H364"/>
      <c s="90" r="I364"/>
      <c s="16" r="J364"/>
      <c s="90" r="K364"/>
      <c s="16" r="L364"/>
      <c s="16" r="M364"/>
      <c s="16" r="N364"/>
      <c s="16" r="O364"/>
      <c s="16" r="P364"/>
      <c s="16" r="Q364"/>
      <c s="16" r="R364"/>
      <c s="16" r="S364"/>
      <c s="16" r="T364"/>
      <c s="16" r="U364"/>
      <c s="16" r="V364"/>
      <c s="16" r="W364"/>
      <c s="16" r="X364"/>
      <c s="16" r="Y364"/>
      <c s="16" r="Z364"/>
      <c s="16" r="AA364"/>
      <c s="16" r="AB364"/>
      <c s="16" r="AC364"/>
      <c s="16" r="AD364"/>
      <c s="16" r="AE364"/>
      <c s="16" r="AF364"/>
      <c s="16" r="AG364"/>
    </row>
    <row r="365">
      <c s="16" r="A365"/>
      <c s="16" r="B365"/>
      <c s="172" r="C365"/>
      <c s="16" r="D365"/>
      <c s="16" r="E365"/>
      <c s="16" r="F365"/>
      <c s="16" r="G365"/>
      <c s="16" r="H365"/>
      <c s="90" r="I365"/>
      <c s="16" r="J365"/>
      <c s="90" r="K365"/>
      <c s="16" r="L365"/>
      <c s="16" r="M365"/>
      <c s="16" r="N365"/>
      <c s="16" r="O365"/>
      <c s="16" r="P365"/>
      <c s="16" r="Q365"/>
      <c s="16" r="R365"/>
      <c s="16" r="S365"/>
      <c s="16" r="T365"/>
      <c s="16" r="U365"/>
      <c s="16" r="V365"/>
      <c s="16" r="W365"/>
      <c s="16" r="X365"/>
      <c s="16" r="Y365"/>
      <c s="16" r="Z365"/>
      <c s="16" r="AA365"/>
      <c s="16" r="AB365"/>
      <c s="16" r="AC365"/>
      <c s="16" r="AD365"/>
      <c s="16" r="AE365"/>
      <c s="16" r="AF365"/>
      <c s="16" r="AG365"/>
    </row>
    <row r="366">
      <c s="16" r="A366"/>
      <c s="16" r="B366"/>
      <c s="172" r="C366"/>
      <c s="16" r="D366"/>
      <c s="16" r="E366"/>
      <c s="16" r="F366"/>
      <c s="16" r="G366"/>
      <c s="16" r="H366"/>
      <c s="90" r="I366"/>
      <c s="16" r="J366"/>
      <c s="90" r="K366"/>
      <c s="16" r="L366"/>
      <c s="16" r="M366"/>
      <c s="16" r="N366"/>
      <c s="16" r="O366"/>
      <c s="16" r="P366"/>
      <c s="16" r="Q366"/>
      <c s="16" r="R366"/>
      <c s="16" r="S366"/>
      <c s="16" r="T366"/>
      <c s="16" r="U366"/>
      <c s="16" r="V366"/>
      <c s="16" r="W366"/>
      <c s="16" r="X366"/>
      <c s="16" r="Y366"/>
      <c s="16" r="Z366"/>
      <c s="16" r="AA366"/>
      <c s="16" r="AB366"/>
      <c s="16" r="AC366"/>
      <c s="16" r="AD366"/>
      <c s="16" r="AE366"/>
      <c s="16" r="AF366"/>
      <c s="16" r="AG366"/>
    </row>
  </sheetData>
  <mergeCells count="1">
    <mergeCell ref="D1:F1"/>
  </mergeCells>
</worksheet>
</file>