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3e69fe3b798304f/Desktop/"/>
    </mc:Choice>
  </mc:AlternateContent>
  <xr:revisionPtr revIDLastSave="7" documentId="11_F25DC773A252ABDACC104887E15F42345ADE58EF" xr6:coauthVersionLast="47" xr6:coauthVersionMax="47" xr10:uidLastSave="{3773F28D-EE67-4B71-A298-6FC1E2BEEC92}"/>
  <bookViews>
    <workbookView xWindow="-120" yWindow="-120" windowWidth="20730" windowHeight="11160" xr2:uid="{00000000-000D-0000-FFFF-FFFF00000000}"/>
  </bookViews>
  <sheets>
    <sheet name="T2 - Bình Phong Thạnh" sheetId="1" r:id="rId1"/>
    <sheet name="M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2" i="1"/>
  <c r="E49" i="1"/>
  <c r="E48" i="1"/>
  <c r="E47" i="1"/>
  <c r="E46" i="1"/>
  <c r="E16" i="1" l="1"/>
  <c r="E29" i="1"/>
  <c r="E30" i="1"/>
  <c r="E31" i="1"/>
  <c r="E40" i="1"/>
  <c r="E39" i="1"/>
  <c r="E38" i="1"/>
  <c r="E37" i="1"/>
  <c r="E36" i="1"/>
  <c r="E35" i="1"/>
  <c r="E34" i="1"/>
  <c r="E33" i="1"/>
  <c r="E32" i="1"/>
  <c r="E25" i="1"/>
  <c r="E24" i="1"/>
  <c r="E23" i="1"/>
  <c r="E19" i="1"/>
  <c r="E18" i="1"/>
  <c r="E3" i="1"/>
  <c r="E5" i="1"/>
  <c r="E6" i="1"/>
  <c r="E7" i="1"/>
  <c r="E8" i="1"/>
  <c r="E9" i="1"/>
  <c r="E10" i="1"/>
  <c r="E11" i="1"/>
  <c r="E12" i="1"/>
  <c r="E13" i="1"/>
  <c r="E14" i="1"/>
  <c r="E15" i="1"/>
  <c r="E43" i="1" l="1"/>
  <c r="E26" i="1"/>
  <c r="E4" i="1" l="1"/>
  <c r="E20" i="1" s="1"/>
</calcChain>
</file>

<file path=xl/sharedStrings.xml><?xml version="1.0" encoding="utf-8"?>
<sst xmlns="http://schemas.openxmlformats.org/spreadsheetml/2006/main" count="70" uniqueCount="44">
  <si>
    <t>Tên</t>
  </si>
  <si>
    <t>Số lượng</t>
  </si>
  <si>
    <t>Đơn giá</t>
  </si>
  <si>
    <t>Tổng</t>
  </si>
  <si>
    <t>STT</t>
  </si>
  <si>
    <t>Cảm biến áp suất</t>
  </si>
  <si>
    <t>Cảm biến mực nước</t>
  </si>
  <si>
    <t>Ghi chú</t>
  </si>
  <si>
    <t>Mạch phíp đồng</t>
  </si>
  <si>
    <t>Cảm biến dòng điện</t>
  </si>
  <si>
    <t>Module 4067</t>
  </si>
  <si>
    <t>Nguồn xung 12V</t>
  </si>
  <si>
    <t>Cảm biến nhiệt độ</t>
  </si>
  <si>
    <t>Module hạ áp 5v</t>
  </si>
  <si>
    <t>ESP 8266</t>
  </si>
  <si>
    <t xml:space="preserve">Module thời gian thực </t>
  </si>
  <si>
    <t xml:space="preserve">Relay 5v </t>
  </si>
  <si>
    <t>Module IO 8575</t>
  </si>
  <si>
    <t>Trạm 2 BPT + Cả Đá</t>
  </si>
  <si>
    <t>Dây hơi nén khí</t>
  </si>
  <si>
    <t>15 mét</t>
  </si>
  <si>
    <t>Đầu răng dây hơi</t>
  </si>
  <si>
    <t>Cổ dê 13</t>
  </si>
  <si>
    <t>Vật tư tủ điện trạm 2 Bình Phong Thạnh</t>
  </si>
  <si>
    <t>ESP8266</t>
  </si>
  <si>
    <t>Module nguồn xung 220-5V</t>
  </si>
  <si>
    <t>Module nhớ eeprom</t>
  </si>
  <si>
    <t>Điện trở + tụ + ic + phụ kiện</t>
  </si>
  <si>
    <t>Vật tư lắp tủ tưới công viên
(Gồm Cầu cửa đông + UBND P2 + Ao lục bình)</t>
  </si>
  <si>
    <t>Van điện (phi 49)</t>
  </si>
  <si>
    <t>Van điện (phi 60)</t>
  </si>
  <si>
    <t>Module Wifi 4G</t>
  </si>
  <si>
    <t>Sim 4G x 12 tháng</t>
  </si>
  <si>
    <t>Vật tư Module lấy chỉ số lưu lượng  từ đồng hồ điện tử tự động
(Gồm 10 module cho 10 giếng lắp quan trắc)</t>
  </si>
  <si>
    <t>Quạt tản nhiệt tủ</t>
  </si>
  <si>
    <t>Router Wifi Tp-Link</t>
  </si>
  <si>
    <t>Bộ chuyển đổi Quang-Điện (100Mbps)</t>
  </si>
  <si>
    <t>Quạt trần</t>
  </si>
  <si>
    <t>Lấy quạt dư của trạm 2 thay</t>
  </si>
  <si>
    <t>Đèn 1m2</t>
  </si>
  <si>
    <t>Lấy đèn dư của công ty thay</t>
  </si>
  <si>
    <t>Sạc ắc-quy máy phát</t>
  </si>
  <si>
    <t>Vật tư thiết bị trạm Cái Cát (Hư hỏng do sét đánh)</t>
  </si>
  <si>
    <t xml:space="preserve">Tổng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</si>
</sst>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horizontal="center" vertical="center"/>
    </xf>
    <xf numFmtId="3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NumberFormat="1" applyBorder="1" applyAlignment="1">
      <alignment horizontal="center" wrapText="1"/>
    </xf>
    <xf numFmtId="0" fontId="0" fillId="0" borderId="3" xfId="0" applyNumberFormat="1" applyBorder="1" applyAlignment="1">
      <alignment horizontal="center" wrapText="1"/>
    </xf>
    <xf numFmtId="0" fontId="0" fillId="0" borderId="4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3"/>
  <sheetViews>
    <sheetView tabSelected="1" topLeftCell="A35" workbookViewId="0">
      <selection sqref="A1:F53"/>
    </sheetView>
  </sheetViews>
  <sheetFormatPr defaultRowHeight="15" x14ac:dyDescent="0.25"/>
  <cols>
    <col min="1" max="1" width="4.28515625" style="3" customWidth="1"/>
    <col min="2" max="2" width="27.140625" style="1" customWidth="1"/>
    <col min="3" max="3" width="9.28515625" style="3" customWidth="1"/>
    <col min="4" max="4" width="11.140625" style="2" customWidth="1"/>
    <col min="5" max="5" width="13.7109375" style="2" customWidth="1"/>
    <col min="6" max="6" width="18.85546875" customWidth="1"/>
  </cols>
  <sheetData>
    <row r="1" spans="1:6" x14ac:dyDescent="0.25">
      <c r="A1" s="19" t="s">
        <v>23</v>
      </c>
      <c r="B1" s="19"/>
      <c r="C1" s="19"/>
      <c r="D1" s="19"/>
      <c r="E1" s="19"/>
      <c r="F1" s="4"/>
    </row>
    <row r="2" spans="1:6" x14ac:dyDescent="0.25">
      <c r="A2" s="7" t="s">
        <v>4</v>
      </c>
      <c r="B2" s="6" t="s">
        <v>0</v>
      </c>
      <c r="C2" s="7" t="s">
        <v>1</v>
      </c>
      <c r="D2" s="8" t="s">
        <v>2</v>
      </c>
      <c r="E2" s="8" t="s">
        <v>3</v>
      </c>
      <c r="F2" t="s">
        <v>7</v>
      </c>
    </row>
    <row r="3" spans="1:6" x14ac:dyDescent="0.25">
      <c r="A3" s="7">
        <v>1</v>
      </c>
      <c r="B3" s="6" t="s">
        <v>5</v>
      </c>
      <c r="C3" s="7">
        <v>1</v>
      </c>
      <c r="D3" s="8">
        <v>2250000</v>
      </c>
      <c r="E3" s="8">
        <f>D3*C3</f>
        <v>2250000</v>
      </c>
    </row>
    <row r="4" spans="1:6" x14ac:dyDescent="0.25">
      <c r="A4" s="7">
        <v>2</v>
      </c>
      <c r="B4" s="6" t="s">
        <v>6</v>
      </c>
      <c r="C4" s="7">
        <v>2</v>
      </c>
      <c r="D4" s="8">
        <v>2750000</v>
      </c>
      <c r="E4" s="8">
        <f>D4*C4</f>
        <v>5500000</v>
      </c>
      <c r="F4" t="s">
        <v>18</v>
      </c>
    </row>
    <row r="5" spans="1:6" x14ac:dyDescent="0.25">
      <c r="A5" s="7">
        <v>3</v>
      </c>
      <c r="B5" s="6" t="s">
        <v>8</v>
      </c>
      <c r="C5" s="7">
        <v>1</v>
      </c>
      <c r="D5" s="8">
        <v>155000</v>
      </c>
      <c r="E5" s="8">
        <f t="shared" ref="E5:E16" si="0">D5*C5</f>
        <v>155000</v>
      </c>
    </row>
    <row r="6" spans="1:6" x14ac:dyDescent="0.25">
      <c r="A6" s="7">
        <v>4</v>
      </c>
      <c r="B6" s="6" t="s">
        <v>9</v>
      </c>
      <c r="C6" s="7">
        <v>2</v>
      </c>
      <c r="D6" s="8">
        <v>117000</v>
      </c>
      <c r="E6" s="8">
        <f t="shared" si="0"/>
        <v>234000</v>
      </c>
    </row>
    <row r="7" spans="1:6" x14ac:dyDescent="0.25">
      <c r="A7" s="7">
        <v>5</v>
      </c>
      <c r="B7" s="6" t="s">
        <v>10</v>
      </c>
      <c r="C7" s="7">
        <v>1</v>
      </c>
      <c r="D7" s="8">
        <v>35000</v>
      </c>
      <c r="E7" s="8">
        <f t="shared" si="0"/>
        <v>35000</v>
      </c>
    </row>
    <row r="8" spans="1:6" x14ac:dyDescent="0.25">
      <c r="A8" s="7">
        <v>6</v>
      </c>
      <c r="B8" s="6" t="s">
        <v>11</v>
      </c>
      <c r="C8" s="7">
        <v>1</v>
      </c>
      <c r="D8" s="8">
        <v>135000</v>
      </c>
      <c r="E8" s="8">
        <f t="shared" si="0"/>
        <v>135000</v>
      </c>
    </row>
    <row r="9" spans="1:6" x14ac:dyDescent="0.25">
      <c r="A9" s="7">
        <v>7</v>
      </c>
      <c r="B9" s="6" t="s">
        <v>12</v>
      </c>
      <c r="C9" s="7">
        <v>1</v>
      </c>
      <c r="D9" s="8">
        <v>32000</v>
      </c>
      <c r="E9" s="8">
        <f t="shared" si="0"/>
        <v>32000</v>
      </c>
    </row>
    <row r="10" spans="1:6" x14ac:dyDescent="0.25">
      <c r="A10" s="7">
        <v>8</v>
      </c>
      <c r="B10" s="6" t="s">
        <v>13</v>
      </c>
      <c r="C10" s="7">
        <v>1</v>
      </c>
      <c r="D10" s="8">
        <v>18000</v>
      </c>
      <c r="E10" s="8">
        <f t="shared" si="0"/>
        <v>18000</v>
      </c>
    </row>
    <row r="11" spans="1:6" x14ac:dyDescent="0.25">
      <c r="A11" s="7">
        <v>9</v>
      </c>
      <c r="B11" s="6" t="s">
        <v>14</v>
      </c>
      <c r="C11" s="7">
        <v>1</v>
      </c>
      <c r="D11" s="8">
        <v>77000</v>
      </c>
      <c r="E11" s="8">
        <f t="shared" si="0"/>
        <v>77000</v>
      </c>
    </row>
    <row r="12" spans="1:6" x14ac:dyDescent="0.25">
      <c r="A12" s="7">
        <v>10</v>
      </c>
      <c r="B12" s="6" t="s">
        <v>15</v>
      </c>
      <c r="C12" s="7">
        <v>1</v>
      </c>
      <c r="D12" s="8">
        <v>47000</v>
      </c>
      <c r="E12" s="8">
        <f t="shared" si="0"/>
        <v>47000</v>
      </c>
    </row>
    <row r="13" spans="1:6" x14ac:dyDescent="0.25">
      <c r="A13" s="7">
        <v>11</v>
      </c>
      <c r="B13" s="6" t="s">
        <v>16</v>
      </c>
      <c r="C13" s="7">
        <v>6</v>
      </c>
      <c r="D13" s="8">
        <v>8000</v>
      </c>
      <c r="E13" s="8">
        <f t="shared" si="0"/>
        <v>48000</v>
      </c>
    </row>
    <row r="14" spans="1:6" x14ac:dyDescent="0.25">
      <c r="A14" s="7">
        <v>12</v>
      </c>
      <c r="B14" s="6" t="s">
        <v>27</v>
      </c>
      <c r="C14" s="7">
        <v>1</v>
      </c>
      <c r="D14" s="8">
        <v>525000</v>
      </c>
      <c r="E14" s="8">
        <f t="shared" si="0"/>
        <v>525000</v>
      </c>
    </row>
    <row r="15" spans="1:6" x14ac:dyDescent="0.25">
      <c r="A15" s="7">
        <v>13</v>
      </c>
      <c r="B15" s="6" t="s">
        <v>17</v>
      </c>
      <c r="C15" s="7">
        <v>1</v>
      </c>
      <c r="D15" s="8">
        <v>36000</v>
      </c>
      <c r="E15" s="8">
        <f t="shared" si="0"/>
        <v>36000</v>
      </c>
    </row>
    <row r="16" spans="1:6" x14ac:dyDescent="0.25">
      <c r="A16" s="7">
        <v>14</v>
      </c>
      <c r="B16" s="6" t="s">
        <v>34</v>
      </c>
      <c r="C16" s="7">
        <v>1</v>
      </c>
      <c r="D16" s="8">
        <v>221000</v>
      </c>
      <c r="E16" s="8">
        <f t="shared" si="0"/>
        <v>221000</v>
      </c>
    </row>
    <row r="17" spans="1:5" x14ac:dyDescent="0.25">
      <c r="A17" s="7">
        <v>15</v>
      </c>
      <c r="B17" s="6" t="s">
        <v>19</v>
      </c>
      <c r="C17" s="7" t="s">
        <v>20</v>
      </c>
      <c r="D17" s="8">
        <v>10000</v>
      </c>
      <c r="E17" s="8">
        <v>150000</v>
      </c>
    </row>
    <row r="18" spans="1:5" x14ac:dyDescent="0.25">
      <c r="A18" s="7">
        <v>16</v>
      </c>
      <c r="B18" s="6" t="s">
        <v>21</v>
      </c>
      <c r="C18" s="7">
        <v>4</v>
      </c>
      <c r="D18" s="8">
        <v>20000</v>
      </c>
      <c r="E18" s="8">
        <f>C18*D18</f>
        <v>80000</v>
      </c>
    </row>
    <row r="19" spans="1:5" x14ac:dyDescent="0.25">
      <c r="A19" s="7">
        <v>17</v>
      </c>
      <c r="B19" s="6" t="s">
        <v>22</v>
      </c>
      <c r="C19" s="7">
        <v>10</v>
      </c>
      <c r="D19" s="8">
        <v>5000</v>
      </c>
      <c r="E19" s="8">
        <f>C19*D19</f>
        <v>50000</v>
      </c>
    </row>
    <row r="20" spans="1:5" x14ac:dyDescent="0.25">
      <c r="A20" s="7"/>
      <c r="B20" s="15"/>
      <c r="C20" s="16"/>
      <c r="D20" s="17"/>
      <c r="E20" s="22">
        <f>SUM(E3:E19)</f>
        <v>9593000</v>
      </c>
    </row>
    <row r="21" spans="1:5" ht="30" customHeight="1" x14ac:dyDescent="0.25">
      <c r="A21" s="20" t="s">
        <v>33</v>
      </c>
      <c r="B21" s="20"/>
      <c r="C21" s="20"/>
      <c r="D21" s="20"/>
      <c r="E21" s="20"/>
    </row>
    <row r="22" spans="1:5" x14ac:dyDescent="0.25">
      <c r="A22" s="7" t="s">
        <v>4</v>
      </c>
      <c r="B22" s="6" t="s">
        <v>0</v>
      </c>
      <c r="C22" s="7" t="s">
        <v>1</v>
      </c>
      <c r="D22" s="8" t="s">
        <v>2</v>
      </c>
      <c r="E22" s="8" t="s">
        <v>3</v>
      </c>
    </row>
    <row r="23" spans="1:5" x14ac:dyDescent="0.25">
      <c r="A23" s="7">
        <v>1</v>
      </c>
      <c r="B23" s="6" t="s">
        <v>24</v>
      </c>
      <c r="C23" s="7">
        <v>10</v>
      </c>
      <c r="D23" s="8">
        <v>77000</v>
      </c>
      <c r="E23" s="8">
        <f>D23*C23</f>
        <v>770000</v>
      </c>
    </row>
    <row r="24" spans="1:5" x14ac:dyDescent="0.25">
      <c r="A24" s="7">
        <v>2</v>
      </c>
      <c r="B24" s="6" t="s">
        <v>25</v>
      </c>
      <c r="C24" s="7">
        <v>10</v>
      </c>
      <c r="D24" s="8">
        <v>135000</v>
      </c>
      <c r="E24" s="8">
        <f>D24*C24</f>
        <v>1350000</v>
      </c>
    </row>
    <row r="25" spans="1:5" x14ac:dyDescent="0.25">
      <c r="A25" s="7">
        <v>3</v>
      </c>
      <c r="B25" s="6" t="s">
        <v>26</v>
      </c>
      <c r="C25" s="7">
        <v>10</v>
      </c>
      <c r="D25" s="8">
        <v>255000</v>
      </c>
      <c r="E25" s="8">
        <f>D25*C25</f>
        <v>2550000</v>
      </c>
    </row>
    <row r="26" spans="1:5" x14ac:dyDescent="0.25">
      <c r="A26" s="7"/>
      <c r="B26" s="9"/>
      <c r="C26" s="9"/>
      <c r="D26" s="9"/>
      <c r="E26" s="22">
        <f>SUM(E23:E25)</f>
        <v>4670000</v>
      </c>
    </row>
    <row r="27" spans="1:5" ht="28.5" customHeight="1" x14ac:dyDescent="0.25">
      <c r="A27" s="20" t="s">
        <v>28</v>
      </c>
      <c r="B27" s="21"/>
      <c r="C27" s="21"/>
      <c r="D27" s="21"/>
      <c r="E27" s="21"/>
    </row>
    <row r="28" spans="1:5" x14ac:dyDescent="0.25">
      <c r="A28" s="7" t="s">
        <v>4</v>
      </c>
      <c r="B28" s="6" t="s">
        <v>0</v>
      </c>
      <c r="C28" s="7" t="s">
        <v>1</v>
      </c>
      <c r="D28" s="8" t="s">
        <v>2</v>
      </c>
      <c r="E28" s="8" t="s">
        <v>3</v>
      </c>
    </row>
    <row r="29" spans="1:5" ht="14.25" customHeight="1" x14ac:dyDescent="0.25">
      <c r="A29" s="7">
        <v>1</v>
      </c>
      <c r="B29" s="10" t="s">
        <v>31</v>
      </c>
      <c r="C29" s="7">
        <v>3</v>
      </c>
      <c r="D29" s="8">
        <v>1230000</v>
      </c>
      <c r="E29" s="8">
        <f t="shared" ref="E29:E40" si="1">D29*C29</f>
        <v>3690000</v>
      </c>
    </row>
    <row r="30" spans="1:5" ht="14.25" customHeight="1" x14ac:dyDescent="0.25">
      <c r="A30" s="7">
        <v>2</v>
      </c>
      <c r="B30" s="10" t="s">
        <v>32</v>
      </c>
      <c r="C30" s="7">
        <v>3</v>
      </c>
      <c r="D30" s="8">
        <v>1200000</v>
      </c>
      <c r="E30" s="8">
        <f t="shared" si="1"/>
        <v>3600000</v>
      </c>
    </row>
    <row r="31" spans="1:5" x14ac:dyDescent="0.25">
      <c r="A31" s="7">
        <v>3</v>
      </c>
      <c r="B31" s="6" t="s">
        <v>8</v>
      </c>
      <c r="C31" s="7">
        <v>3</v>
      </c>
      <c r="D31" s="8">
        <v>155000</v>
      </c>
      <c r="E31" s="8">
        <f t="shared" si="1"/>
        <v>465000</v>
      </c>
    </row>
    <row r="32" spans="1:5" x14ac:dyDescent="0.25">
      <c r="A32" s="7">
        <v>4</v>
      </c>
      <c r="B32" s="6" t="s">
        <v>9</v>
      </c>
      <c r="C32" s="7">
        <v>7</v>
      </c>
      <c r="D32" s="8">
        <v>117000</v>
      </c>
      <c r="E32" s="8">
        <f t="shared" si="1"/>
        <v>819000</v>
      </c>
    </row>
    <row r="33" spans="1:5" x14ac:dyDescent="0.25">
      <c r="A33" s="7">
        <v>5</v>
      </c>
      <c r="B33" s="6" t="s">
        <v>10</v>
      </c>
      <c r="C33" s="7">
        <v>3</v>
      </c>
      <c r="D33" s="8">
        <v>35000</v>
      </c>
      <c r="E33" s="8">
        <f t="shared" si="1"/>
        <v>105000</v>
      </c>
    </row>
    <row r="34" spans="1:5" x14ac:dyDescent="0.25">
      <c r="A34" s="7">
        <v>6</v>
      </c>
      <c r="B34" s="6" t="s">
        <v>11</v>
      </c>
      <c r="C34" s="7">
        <v>3</v>
      </c>
      <c r="D34" s="8">
        <v>135000</v>
      </c>
      <c r="E34" s="8">
        <f t="shared" si="1"/>
        <v>405000</v>
      </c>
    </row>
    <row r="35" spans="1:5" x14ac:dyDescent="0.25">
      <c r="A35" s="7">
        <v>7</v>
      </c>
      <c r="B35" s="6" t="s">
        <v>13</v>
      </c>
      <c r="C35" s="7">
        <v>3</v>
      </c>
      <c r="D35" s="8">
        <v>18000</v>
      </c>
      <c r="E35" s="8">
        <f t="shared" si="1"/>
        <v>54000</v>
      </c>
    </row>
    <row r="36" spans="1:5" x14ac:dyDescent="0.25">
      <c r="A36" s="7">
        <v>8</v>
      </c>
      <c r="B36" s="6" t="s">
        <v>14</v>
      </c>
      <c r="C36" s="7">
        <v>3</v>
      </c>
      <c r="D36" s="8">
        <v>77000</v>
      </c>
      <c r="E36" s="8">
        <f t="shared" si="1"/>
        <v>231000</v>
      </c>
    </row>
    <row r="37" spans="1:5" x14ac:dyDescent="0.25">
      <c r="A37" s="7">
        <v>9</v>
      </c>
      <c r="B37" s="6" t="s">
        <v>15</v>
      </c>
      <c r="C37" s="7">
        <v>3</v>
      </c>
      <c r="D37" s="8">
        <v>47000</v>
      </c>
      <c r="E37" s="8">
        <f t="shared" si="1"/>
        <v>141000</v>
      </c>
    </row>
    <row r="38" spans="1:5" x14ac:dyDescent="0.25">
      <c r="A38" s="7">
        <v>10</v>
      </c>
      <c r="B38" s="6" t="s">
        <v>16</v>
      </c>
      <c r="C38" s="7">
        <v>7</v>
      </c>
      <c r="D38" s="8">
        <v>8000</v>
      </c>
      <c r="E38" s="8">
        <f t="shared" si="1"/>
        <v>56000</v>
      </c>
    </row>
    <row r="39" spans="1:5" x14ac:dyDescent="0.25">
      <c r="A39" s="7">
        <v>11</v>
      </c>
      <c r="B39" s="6" t="s">
        <v>27</v>
      </c>
      <c r="C39" s="7">
        <v>1</v>
      </c>
      <c r="D39" s="8">
        <v>1250000</v>
      </c>
      <c r="E39" s="8">
        <f t="shared" si="1"/>
        <v>1250000</v>
      </c>
    </row>
    <row r="40" spans="1:5" x14ac:dyDescent="0.25">
      <c r="A40" s="7">
        <v>12</v>
      </c>
      <c r="B40" s="6" t="s">
        <v>17</v>
      </c>
      <c r="C40" s="7">
        <v>3</v>
      </c>
      <c r="D40" s="8">
        <v>36000</v>
      </c>
      <c r="E40" s="8">
        <f t="shared" si="1"/>
        <v>108000</v>
      </c>
    </row>
    <row r="41" spans="1:5" x14ac:dyDescent="0.25">
      <c r="A41" s="7">
        <v>13</v>
      </c>
      <c r="B41" s="6" t="s">
        <v>29</v>
      </c>
      <c r="C41" s="7">
        <v>2</v>
      </c>
      <c r="D41" s="8"/>
      <c r="E41" s="8"/>
    </row>
    <row r="42" spans="1:5" x14ac:dyDescent="0.25">
      <c r="A42" s="7">
        <v>14</v>
      </c>
      <c r="B42" s="6" t="s">
        <v>30</v>
      </c>
      <c r="C42" s="7">
        <v>1</v>
      </c>
      <c r="D42" s="8"/>
      <c r="E42" s="8"/>
    </row>
    <row r="43" spans="1:5" x14ac:dyDescent="0.25">
      <c r="A43" s="7"/>
      <c r="B43" s="9"/>
      <c r="C43" s="9"/>
      <c r="D43" s="9"/>
      <c r="E43" s="22">
        <f>SUM(E29:E40)</f>
        <v>10924000</v>
      </c>
    </row>
    <row r="44" spans="1:5" ht="15.75" customHeight="1" x14ac:dyDescent="0.25">
      <c r="A44" s="18" t="s">
        <v>42</v>
      </c>
      <c r="B44" s="18"/>
      <c r="C44" s="18"/>
      <c r="D44" s="18"/>
      <c r="E44" s="18"/>
    </row>
    <row r="45" spans="1:5" x14ac:dyDescent="0.25">
      <c r="A45" s="7" t="s">
        <v>4</v>
      </c>
      <c r="B45" s="6" t="s">
        <v>0</v>
      </c>
      <c r="C45" s="7" t="s">
        <v>1</v>
      </c>
      <c r="D45" s="8" t="s">
        <v>2</v>
      </c>
      <c r="E45" s="8" t="s">
        <v>3</v>
      </c>
    </row>
    <row r="46" spans="1:5" ht="15.75" x14ac:dyDescent="0.25">
      <c r="A46" s="12">
        <v>1</v>
      </c>
      <c r="B46" s="11" t="s">
        <v>35</v>
      </c>
      <c r="C46" s="12">
        <v>1</v>
      </c>
      <c r="D46" s="8">
        <v>320000</v>
      </c>
      <c r="E46" s="8">
        <f>D46*C46</f>
        <v>320000</v>
      </c>
    </row>
    <row r="47" spans="1:5" ht="31.5" x14ac:dyDescent="0.25">
      <c r="A47" s="12">
        <v>2</v>
      </c>
      <c r="B47" s="11" t="s">
        <v>36</v>
      </c>
      <c r="C47" s="12">
        <v>1</v>
      </c>
      <c r="D47" s="8">
        <v>532000</v>
      </c>
      <c r="E47" s="8">
        <f>D47*C47</f>
        <v>532000</v>
      </c>
    </row>
    <row r="48" spans="1:5" ht="15.75" x14ac:dyDescent="0.25">
      <c r="A48" s="12">
        <v>3</v>
      </c>
      <c r="B48" s="11" t="s">
        <v>11</v>
      </c>
      <c r="C48" s="12">
        <v>1</v>
      </c>
      <c r="D48" s="8">
        <v>131000</v>
      </c>
      <c r="E48" s="8">
        <f>D48*C48</f>
        <v>131000</v>
      </c>
    </row>
    <row r="49" spans="1:5" ht="15.75" x14ac:dyDescent="0.25">
      <c r="A49" s="12">
        <v>4</v>
      </c>
      <c r="B49" s="11" t="s">
        <v>41</v>
      </c>
      <c r="C49" s="13">
        <v>1</v>
      </c>
      <c r="D49" s="8">
        <v>346000</v>
      </c>
      <c r="E49" s="8">
        <f>D49*C49</f>
        <v>346000</v>
      </c>
    </row>
    <row r="50" spans="1:5" x14ac:dyDescent="0.25">
      <c r="A50" s="12">
        <v>5</v>
      </c>
      <c r="B50" s="14" t="s">
        <v>37</v>
      </c>
      <c r="C50" s="12">
        <v>1</v>
      </c>
      <c r="D50" s="8" t="s">
        <v>38</v>
      </c>
      <c r="E50" s="8"/>
    </row>
    <row r="51" spans="1:5" x14ac:dyDescent="0.25">
      <c r="A51" s="12">
        <v>6</v>
      </c>
      <c r="B51" s="14" t="s">
        <v>39</v>
      </c>
      <c r="C51" s="12">
        <v>2</v>
      </c>
      <c r="D51" s="8" t="s">
        <v>40</v>
      </c>
      <c r="E51" s="8"/>
    </row>
    <row r="52" spans="1:5" x14ac:dyDescent="0.25">
      <c r="A52" s="12"/>
      <c r="B52" s="5"/>
      <c r="C52" s="5"/>
      <c r="D52" s="5"/>
      <c r="E52" s="22">
        <f>SUM(E46:E51)</f>
        <v>1329000</v>
      </c>
    </row>
    <row r="53" spans="1:5" x14ac:dyDescent="0.25">
      <c r="A53" s="23" t="s">
        <v>43</v>
      </c>
      <c r="B53" s="23"/>
      <c r="C53" s="23"/>
      <c r="D53" s="23"/>
      <c r="E53" s="22">
        <f>SUM(E26,E20,E43,E52)</f>
        <v>26516000</v>
      </c>
    </row>
  </sheetData>
  <mergeCells count="9">
    <mergeCell ref="B52:D52"/>
    <mergeCell ref="A1:E1"/>
    <mergeCell ref="B20:D20"/>
    <mergeCell ref="A53:D53"/>
    <mergeCell ref="A21:E21"/>
    <mergeCell ref="A27:E27"/>
    <mergeCell ref="B26:D26"/>
    <mergeCell ref="B43:D43"/>
    <mergeCell ref="A44:E44"/>
  </mergeCells>
  <pageMargins left="0.78740157480314965" right="0.23622047244094491" top="0.74803149606299213" bottom="0.74803149606299213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1B19-14A2-4458-9F5A-58BEA7A43E4C}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T2 - Bình Phong Thạnh</vt:lpstr>
      <vt:lpstr>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Quang</dc:creator>
  <cp:lastModifiedBy>Nguyen Quang</cp:lastModifiedBy>
  <cp:lastPrinted>2024-01-14T12:35:07Z</cp:lastPrinted>
  <dcterms:created xsi:type="dcterms:W3CDTF">2015-06-05T18:17:20Z</dcterms:created>
  <dcterms:modified xsi:type="dcterms:W3CDTF">2024-01-14T13:47:08Z</dcterms:modified>
</cp:coreProperties>
</file>