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34431811-DAED-43FC-BCAE-FCDACB30C768}" xr6:coauthVersionLast="47" xr6:coauthVersionMax="47" xr10:uidLastSave="{00000000-0000-0000-0000-000000000000}"/>
  <bookViews>
    <workbookView xWindow="32640" yWindow="1290" windowWidth="22020" windowHeight="9075" activeTab="2" xr2:uid="{B0403B8E-2222-4073-8500-A2F42443E062}"/>
  </bookViews>
  <sheets>
    <sheet name="Data" sheetId="1" r:id="rId1"/>
    <sheet name="Cucaltor" sheetId="102" r:id="rId2"/>
    <sheet name="DataSolver" sheetId="103" r:id="rId3"/>
  </sheets>
  <definedNames>
    <definedName name="solver_adj" localSheetId="2" hidden="1">DataSolver!$O$8:$Q$8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DataSolver!$O$8</definedName>
    <definedName name="solver_lhs2" localSheetId="2" hidden="1">DataSolver!$P$8</definedName>
    <definedName name="solver_lhs3" localSheetId="2" hidden="1">DataSolver!$Q$8</definedName>
    <definedName name="solver_lhs4" localSheetId="2" hidden="1">DataSolver!$U$8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DataSolver!$T$8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2</definedName>
    <definedName name="solver_rhs1" localSheetId="2" hidden="1">0.05</definedName>
    <definedName name="solver_rhs2" localSheetId="2" hidden="1">0.05</definedName>
    <definedName name="solver_rhs3" localSheetId="2" hidden="1">0.05</definedName>
    <definedName name="solver_rhs4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03" l="1"/>
  <c r="T10" i="103"/>
  <c r="T11" i="103"/>
  <c r="T12" i="103"/>
  <c r="T13" i="103"/>
  <c r="T14" i="103"/>
  <c r="T15" i="103"/>
  <c r="T16" i="103"/>
  <c r="T17" i="103"/>
  <c r="T18" i="103"/>
  <c r="T19" i="103"/>
  <c r="T20" i="103"/>
  <c r="T21" i="103"/>
  <c r="T22" i="103"/>
  <c r="T23" i="103"/>
  <c r="T24" i="103"/>
  <c r="T25" i="103"/>
  <c r="T26" i="103"/>
  <c r="T27" i="103"/>
  <c r="T28" i="103"/>
  <c r="T29" i="103"/>
  <c r="T30" i="103"/>
  <c r="T31" i="103"/>
  <c r="T32" i="103"/>
  <c r="T33" i="103"/>
  <c r="T34" i="103"/>
  <c r="T35" i="103"/>
  <c r="T36" i="103"/>
  <c r="T37" i="103"/>
  <c r="T38" i="103"/>
  <c r="T39" i="103"/>
  <c r="T40" i="103"/>
  <c r="T41" i="103"/>
  <c r="T42" i="103"/>
  <c r="T43" i="103"/>
  <c r="T44" i="103"/>
  <c r="T45" i="103"/>
  <c r="T46" i="103"/>
  <c r="T47" i="103"/>
  <c r="T48" i="103"/>
  <c r="T49" i="103"/>
  <c r="T50" i="103"/>
  <c r="T51" i="103"/>
  <c r="T52" i="103"/>
  <c r="T53" i="103"/>
  <c r="T54" i="103"/>
  <c r="T55" i="103"/>
  <c r="T56" i="103"/>
  <c r="T57" i="103"/>
  <c r="T58" i="103"/>
  <c r="T59" i="103"/>
  <c r="T60" i="103"/>
  <c r="T61" i="103"/>
  <c r="T62" i="103"/>
  <c r="T63" i="103"/>
  <c r="T64" i="103"/>
  <c r="T65" i="103"/>
  <c r="T66" i="103"/>
  <c r="T67" i="103"/>
  <c r="T68" i="103"/>
  <c r="T69" i="103"/>
  <c r="T70" i="103"/>
  <c r="T71" i="103"/>
  <c r="T72" i="103"/>
  <c r="T73" i="103"/>
  <c r="T74" i="103"/>
  <c r="T75" i="103"/>
  <c r="T76" i="103"/>
  <c r="T77" i="103"/>
  <c r="T78" i="103"/>
  <c r="T79" i="103"/>
  <c r="T80" i="103"/>
  <c r="T81" i="103"/>
  <c r="T82" i="103"/>
  <c r="T83" i="103"/>
  <c r="T84" i="103"/>
  <c r="T85" i="103"/>
  <c r="T86" i="103"/>
  <c r="T87" i="103"/>
  <c r="T88" i="103"/>
  <c r="T89" i="103"/>
  <c r="T90" i="103"/>
  <c r="T91" i="103"/>
  <c r="T92" i="103"/>
  <c r="T93" i="103"/>
  <c r="T94" i="103"/>
  <c r="T95" i="103"/>
  <c r="T96" i="103"/>
  <c r="T97" i="103"/>
  <c r="T98" i="103"/>
  <c r="T99" i="103"/>
  <c r="T100" i="103"/>
  <c r="T101" i="103"/>
  <c r="T102" i="103"/>
  <c r="T103" i="103"/>
  <c r="T104" i="103"/>
  <c r="T105" i="103"/>
  <c r="T106" i="103"/>
  <c r="T107" i="103"/>
  <c r="T108" i="103"/>
  <c r="T109" i="103"/>
  <c r="T110" i="103"/>
  <c r="T111" i="103"/>
  <c r="T112" i="103"/>
  <c r="T113" i="103"/>
  <c r="T114" i="103"/>
  <c r="T115" i="103"/>
  <c r="T116" i="103"/>
  <c r="T117" i="103"/>
  <c r="T118" i="103"/>
  <c r="T119" i="103"/>
  <c r="T120" i="103"/>
  <c r="T121" i="103"/>
  <c r="T122" i="103"/>
  <c r="T123" i="103"/>
  <c r="T124" i="103"/>
  <c r="T125" i="103"/>
  <c r="T126" i="103"/>
  <c r="T127" i="103"/>
  <c r="U9" i="103"/>
  <c r="U10" i="103"/>
  <c r="U11" i="103"/>
  <c r="U12" i="103"/>
  <c r="U13" i="103"/>
  <c r="U14" i="103"/>
  <c r="U15" i="103"/>
  <c r="U16" i="103"/>
  <c r="U17" i="103"/>
  <c r="U18" i="103"/>
  <c r="U19" i="103"/>
  <c r="U20" i="103"/>
  <c r="U21" i="103"/>
  <c r="U22" i="103"/>
  <c r="U23" i="103"/>
  <c r="U24" i="103"/>
  <c r="U25" i="103"/>
  <c r="U26" i="103"/>
  <c r="U27" i="103"/>
  <c r="U28" i="103"/>
  <c r="U29" i="103"/>
  <c r="U30" i="103"/>
  <c r="U31" i="103"/>
  <c r="U32" i="103"/>
  <c r="U33" i="103"/>
  <c r="U34" i="103"/>
  <c r="U35" i="103"/>
  <c r="U36" i="103"/>
  <c r="U37" i="103"/>
  <c r="U38" i="103"/>
  <c r="U39" i="103"/>
  <c r="U40" i="103"/>
  <c r="U41" i="103"/>
  <c r="U42" i="103"/>
  <c r="U43" i="103"/>
  <c r="U44" i="103"/>
  <c r="U45" i="103"/>
  <c r="U46" i="103"/>
  <c r="U47" i="103"/>
  <c r="U48" i="103"/>
  <c r="U49" i="103"/>
  <c r="U50" i="103"/>
  <c r="U51" i="103"/>
  <c r="U52" i="103"/>
  <c r="U53" i="103"/>
  <c r="U54" i="103"/>
  <c r="U55" i="103"/>
  <c r="U56" i="103"/>
  <c r="U57" i="103"/>
  <c r="U58" i="103"/>
  <c r="U59" i="103"/>
  <c r="U60" i="103"/>
  <c r="U61" i="103"/>
  <c r="U62" i="103"/>
  <c r="U63" i="103"/>
  <c r="U64" i="103"/>
  <c r="U65" i="103"/>
  <c r="U66" i="103"/>
  <c r="U67" i="103"/>
  <c r="U68" i="103"/>
  <c r="U69" i="103"/>
  <c r="U70" i="103"/>
  <c r="U71" i="103"/>
  <c r="U72" i="103"/>
  <c r="U73" i="103"/>
  <c r="U74" i="103"/>
  <c r="U75" i="103"/>
  <c r="U76" i="103"/>
  <c r="U77" i="103"/>
  <c r="U78" i="103"/>
  <c r="U79" i="103"/>
  <c r="U80" i="103"/>
  <c r="U81" i="103"/>
  <c r="U82" i="103"/>
  <c r="U83" i="103"/>
  <c r="U84" i="103"/>
  <c r="U85" i="103"/>
  <c r="U86" i="103"/>
  <c r="U87" i="103"/>
  <c r="U88" i="103"/>
  <c r="U89" i="103"/>
  <c r="U90" i="103"/>
  <c r="U91" i="103"/>
  <c r="U92" i="103"/>
  <c r="U93" i="103"/>
  <c r="U94" i="103"/>
  <c r="U95" i="103"/>
  <c r="U96" i="103"/>
  <c r="U97" i="103"/>
  <c r="U98" i="103"/>
  <c r="U99" i="103"/>
  <c r="U100" i="103"/>
  <c r="U101" i="103"/>
  <c r="U102" i="103"/>
  <c r="U103" i="103"/>
  <c r="U104" i="103"/>
  <c r="U105" i="103"/>
  <c r="U106" i="103"/>
  <c r="U107" i="103"/>
  <c r="U108" i="103"/>
  <c r="U109" i="103"/>
  <c r="U110" i="103"/>
  <c r="U111" i="103"/>
  <c r="U112" i="103"/>
  <c r="U113" i="103"/>
  <c r="U114" i="103"/>
  <c r="U115" i="103"/>
  <c r="U116" i="103"/>
  <c r="U117" i="103"/>
  <c r="U118" i="103"/>
  <c r="U119" i="103"/>
  <c r="U120" i="103"/>
  <c r="U121" i="103"/>
  <c r="U122" i="103"/>
  <c r="U123" i="103"/>
  <c r="U124" i="103"/>
  <c r="U125" i="103"/>
  <c r="U126" i="103"/>
  <c r="U127" i="103"/>
  <c r="U8" i="103"/>
  <c r="S9" i="103"/>
  <c r="S10" i="103"/>
  <c r="S11" i="103"/>
  <c r="S12" i="103"/>
  <c r="S13" i="103"/>
  <c r="S14" i="103"/>
  <c r="S15" i="103"/>
  <c r="S16" i="103"/>
  <c r="S17" i="103"/>
  <c r="S18" i="103"/>
  <c r="S19" i="103"/>
  <c r="S20" i="103"/>
  <c r="S21" i="103"/>
  <c r="S22" i="103"/>
  <c r="S23" i="103"/>
  <c r="S24" i="103"/>
  <c r="S25" i="103"/>
  <c r="S26" i="103"/>
  <c r="S27" i="103"/>
  <c r="S28" i="103"/>
  <c r="S29" i="103"/>
  <c r="S30" i="103"/>
  <c r="S31" i="103"/>
  <c r="S32" i="103"/>
  <c r="S33" i="103"/>
  <c r="S34" i="103"/>
  <c r="S35" i="103"/>
  <c r="S36" i="103"/>
  <c r="S37" i="103"/>
  <c r="S38" i="103"/>
  <c r="S39" i="103"/>
  <c r="S40" i="103"/>
  <c r="S41" i="103"/>
  <c r="S42" i="103"/>
  <c r="S43" i="103"/>
  <c r="S44" i="103"/>
  <c r="S45" i="103"/>
  <c r="S46" i="103"/>
  <c r="S47" i="103"/>
  <c r="S48" i="103"/>
  <c r="S49" i="103"/>
  <c r="S50" i="103"/>
  <c r="S51" i="103"/>
  <c r="S52" i="103"/>
  <c r="S53" i="103"/>
  <c r="S54" i="103"/>
  <c r="S55" i="103"/>
  <c r="S56" i="103"/>
  <c r="S57" i="103"/>
  <c r="S58" i="103"/>
  <c r="S59" i="103"/>
  <c r="S60" i="103"/>
  <c r="S61" i="103"/>
  <c r="S62" i="103"/>
  <c r="S63" i="103"/>
  <c r="S64" i="103"/>
  <c r="S65" i="103"/>
  <c r="S66" i="103"/>
  <c r="S67" i="103"/>
  <c r="S68" i="103"/>
  <c r="S69" i="103"/>
  <c r="S70" i="103"/>
  <c r="S71" i="103"/>
  <c r="S72" i="103"/>
  <c r="S73" i="103"/>
  <c r="S74" i="103"/>
  <c r="S75" i="103"/>
  <c r="S76" i="103"/>
  <c r="S77" i="103"/>
  <c r="S78" i="103"/>
  <c r="S79" i="103"/>
  <c r="S80" i="103"/>
  <c r="S81" i="103"/>
  <c r="S82" i="103"/>
  <c r="S83" i="103"/>
  <c r="S84" i="103"/>
  <c r="S85" i="103"/>
  <c r="S86" i="103"/>
  <c r="S87" i="103"/>
  <c r="S88" i="103"/>
  <c r="S89" i="103"/>
  <c r="S90" i="103"/>
  <c r="S91" i="103"/>
  <c r="S92" i="103"/>
  <c r="S93" i="103"/>
  <c r="S94" i="103"/>
  <c r="S95" i="103"/>
  <c r="S96" i="103"/>
  <c r="S97" i="103"/>
  <c r="S98" i="103"/>
  <c r="S99" i="103"/>
  <c r="S100" i="103"/>
  <c r="S101" i="103"/>
  <c r="S102" i="103"/>
  <c r="S103" i="103"/>
  <c r="S104" i="103"/>
  <c r="S105" i="103"/>
  <c r="S106" i="103"/>
  <c r="S107" i="103"/>
  <c r="S108" i="103"/>
  <c r="S109" i="103"/>
  <c r="S110" i="103"/>
  <c r="S111" i="103"/>
  <c r="S112" i="103"/>
  <c r="S113" i="103"/>
  <c r="S114" i="103"/>
  <c r="S115" i="103"/>
  <c r="S116" i="103"/>
  <c r="S117" i="103"/>
  <c r="S118" i="103"/>
  <c r="S119" i="103"/>
  <c r="S120" i="103"/>
  <c r="S121" i="103"/>
  <c r="S122" i="103"/>
  <c r="S123" i="103"/>
  <c r="S124" i="103"/>
  <c r="S125" i="103"/>
  <c r="S126" i="103"/>
  <c r="S127" i="103"/>
  <c r="S8" i="103"/>
  <c r="R9" i="103"/>
  <c r="R10" i="103"/>
  <c r="R11" i="103"/>
  <c r="R12" i="103"/>
  <c r="R13" i="103"/>
  <c r="R14" i="103"/>
  <c r="R15" i="103"/>
  <c r="R16" i="103"/>
  <c r="R17" i="103"/>
  <c r="R18" i="103"/>
  <c r="R19" i="103"/>
  <c r="R20" i="103"/>
  <c r="R21" i="103"/>
  <c r="R22" i="103"/>
  <c r="R23" i="103"/>
  <c r="R24" i="103"/>
  <c r="R25" i="103"/>
  <c r="R26" i="103"/>
  <c r="R27" i="103"/>
  <c r="R28" i="103"/>
  <c r="R29" i="103"/>
  <c r="R30" i="103"/>
  <c r="R31" i="103"/>
  <c r="R32" i="103"/>
  <c r="R33" i="103"/>
  <c r="R34" i="103"/>
  <c r="R35" i="103"/>
  <c r="R36" i="103"/>
  <c r="R37" i="103"/>
  <c r="R38" i="103"/>
  <c r="R39" i="103"/>
  <c r="R40" i="103"/>
  <c r="R41" i="103"/>
  <c r="R42" i="103"/>
  <c r="R43" i="103"/>
  <c r="R44" i="103"/>
  <c r="R45" i="103"/>
  <c r="R46" i="103"/>
  <c r="R47" i="103"/>
  <c r="R48" i="103"/>
  <c r="R49" i="103"/>
  <c r="R50" i="103"/>
  <c r="R51" i="103"/>
  <c r="R52" i="103"/>
  <c r="R53" i="103"/>
  <c r="R54" i="103"/>
  <c r="R55" i="103"/>
  <c r="R56" i="103"/>
  <c r="R57" i="103"/>
  <c r="R58" i="103"/>
  <c r="R59" i="103"/>
  <c r="R60" i="103"/>
  <c r="R61" i="103"/>
  <c r="R62" i="103"/>
  <c r="R63" i="103"/>
  <c r="R64" i="103"/>
  <c r="R65" i="103"/>
  <c r="R66" i="103"/>
  <c r="R67" i="103"/>
  <c r="R68" i="103"/>
  <c r="R69" i="103"/>
  <c r="R70" i="103"/>
  <c r="R71" i="103"/>
  <c r="R72" i="103"/>
  <c r="R73" i="103"/>
  <c r="R74" i="103"/>
  <c r="R75" i="103"/>
  <c r="R76" i="103"/>
  <c r="R77" i="103"/>
  <c r="R78" i="103"/>
  <c r="R79" i="103"/>
  <c r="R80" i="103"/>
  <c r="R81" i="103"/>
  <c r="R82" i="103"/>
  <c r="R83" i="103"/>
  <c r="R84" i="103"/>
  <c r="R85" i="103"/>
  <c r="R86" i="103"/>
  <c r="R87" i="103"/>
  <c r="R88" i="103"/>
  <c r="R89" i="103"/>
  <c r="R90" i="103"/>
  <c r="R91" i="103"/>
  <c r="R92" i="103"/>
  <c r="R93" i="103"/>
  <c r="R94" i="103"/>
  <c r="R95" i="103"/>
  <c r="R96" i="103"/>
  <c r="R97" i="103"/>
  <c r="R98" i="103"/>
  <c r="R99" i="103"/>
  <c r="R100" i="103"/>
  <c r="R101" i="103"/>
  <c r="R102" i="103"/>
  <c r="R103" i="103"/>
  <c r="R104" i="103"/>
  <c r="R105" i="103"/>
  <c r="R106" i="103"/>
  <c r="R107" i="103"/>
  <c r="R108" i="103"/>
  <c r="R109" i="103"/>
  <c r="R110" i="103"/>
  <c r="R111" i="103"/>
  <c r="R112" i="103"/>
  <c r="R113" i="103"/>
  <c r="R114" i="103"/>
  <c r="R115" i="103"/>
  <c r="R116" i="103"/>
  <c r="R117" i="103"/>
  <c r="R118" i="103"/>
  <c r="R119" i="103"/>
  <c r="R120" i="103"/>
  <c r="R121" i="103"/>
  <c r="R122" i="103"/>
  <c r="R123" i="103"/>
  <c r="R124" i="103"/>
  <c r="R125" i="103"/>
  <c r="R126" i="103"/>
  <c r="R127" i="103"/>
  <c r="R8" i="103"/>
  <c r="T8" i="103" l="1"/>
</calcChain>
</file>

<file path=xl/sharedStrings.xml><?xml version="1.0" encoding="utf-8"?>
<sst xmlns="http://schemas.openxmlformats.org/spreadsheetml/2006/main" count="1090" uniqueCount="46">
  <si>
    <t>&lt;Ticker&gt;</t>
  </si>
  <si>
    <t>&lt;DTYYYYMMDD&gt;</t>
  </si>
  <si>
    <t>&lt;Open&gt;</t>
  </si>
  <si>
    <t>&lt;High&gt;</t>
  </si>
  <si>
    <t>&lt;Low&gt;</t>
  </si>
  <si>
    <t>&lt;Close&gt;</t>
  </si>
  <si>
    <t>&lt;Volume&gt;</t>
  </si>
  <si>
    <t>FPT</t>
  </si>
  <si>
    <t>HPG</t>
  </si>
  <si>
    <t>BMP</t>
  </si>
  <si>
    <t>GAS</t>
  </si>
  <si>
    <t>MWG</t>
  </si>
  <si>
    <t>PTB</t>
  </si>
  <si>
    <t>IMP</t>
  </si>
  <si>
    <t>MSN</t>
  </si>
  <si>
    <t>VCB</t>
  </si>
  <si>
    <t>VNM</t>
  </si>
  <si>
    <t>TT</t>
  </si>
  <si>
    <t>Date</t>
  </si>
  <si>
    <t>RETURN</t>
  </si>
  <si>
    <t>RI-MEAN</t>
  </si>
  <si>
    <t>RI-MEAN ^ 2</t>
  </si>
  <si>
    <t>Mean:</t>
  </si>
  <si>
    <t>Var:</t>
  </si>
  <si>
    <t>S.D:</t>
  </si>
  <si>
    <t>Tổng:</t>
  </si>
  <si>
    <t>COVERIANCE</t>
  </si>
  <si>
    <t>CORRELATION</t>
  </si>
  <si>
    <t>Stock</t>
  </si>
  <si>
    <t>Input</t>
  </si>
  <si>
    <t>E(r)</t>
  </si>
  <si>
    <t>σ</t>
  </si>
  <si>
    <t>rf</t>
  </si>
  <si>
    <t>Stock 1</t>
  </si>
  <si>
    <t>Stock 2</t>
  </si>
  <si>
    <t>Stock 3</t>
  </si>
  <si>
    <t>Output</t>
  </si>
  <si>
    <t>W1</t>
  </si>
  <si>
    <t>W2</t>
  </si>
  <si>
    <t>W3</t>
  </si>
  <si>
    <t>E(rp)</t>
  </si>
  <si>
    <t>σp</t>
  </si>
  <si>
    <t>Sharpe ratio</t>
  </si>
  <si>
    <t>Cov(1,2)</t>
  </si>
  <si>
    <t>Cov(1,3)</t>
  </si>
  <si>
    <t>Cov(2,3)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</si>
</sst>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3" borderId="1" xfId="0" applyFont="1" applyFill="1" applyBorder="1" applyAlignment="1">
      <alignment wrapText="1"/>
    </xf>
    <xf numFmtId="9" fontId="3" fillId="0" borderId="1" xfId="1" applyFont="1" applyBorder="1" applyAlignment="1">
      <alignment wrapText="1"/>
    </xf>
    <xf numFmtId="9" fontId="3" fillId="0" borderId="0" xfId="1" applyFont="1"/>
    <xf numFmtId="0" fontId="3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5" fillId="0" borderId="0" xfId="0" applyFont="1"/>
    <xf numFmtId="0" fontId="6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wrapText="1"/>
    </xf>
    <xf numFmtId="164" fontId="3" fillId="0" borderId="0" xfId="0" applyNumberFormat="1" applyFont="1"/>
    <xf numFmtId="0" fontId="3" fillId="4" borderId="1" xfId="0" applyFont="1" applyFill="1" applyBorder="1" applyAlignment="1">
      <alignment wrapText="1"/>
    </xf>
    <xf numFmtId="9" fontId="3" fillId="4" borderId="1" xfId="1" applyFont="1" applyFill="1" applyBorder="1" applyAlignment="1">
      <alignment horizontal="center" wrapText="1"/>
    </xf>
    <xf numFmtId="9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5" fillId="10" borderId="2" xfId="0" applyFont="1" applyFill="1" applyBorder="1"/>
    <xf numFmtId="0" fontId="5" fillId="11" borderId="2" xfId="0" applyFont="1" applyFill="1" applyBorder="1"/>
    <xf numFmtId="0" fontId="6" fillId="6" borderId="2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0" fillId="0" borderId="0" xfId="0" applyNumberFormat="1"/>
    <xf numFmtId="166" fontId="5" fillId="9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9" fontId="5" fillId="9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9" fontId="0" fillId="0" borderId="0" xfId="0" applyNumberFormat="1"/>
    <xf numFmtId="9" fontId="3" fillId="4" borderId="1" xfId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C09B-5B17-4B81-9137-FAE8BC9846F9}">
  <dimension ref="A1:Z1247"/>
  <sheetViews>
    <sheetView workbookViewId="0">
      <selection activeCell="H4" sqref="H4"/>
    </sheetView>
  </sheetViews>
  <sheetFormatPr defaultRowHeight="15.6" x14ac:dyDescent="0.3"/>
  <cols>
    <col min="1" max="1" width="9.6640625" style="2" bestFit="1" customWidth="1"/>
    <col min="2" max="2" width="19.5546875" style="2" bestFit="1" customWidth="1"/>
    <col min="3" max="5" width="13.88671875" style="2" bestFit="1" customWidth="1"/>
    <col min="6" max="6" width="14.21875" style="15" customWidth="1"/>
    <col min="7" max="7" width="15" style="2" bestFit="1" customWidth="1"/>
    <col min="8" max="10" width="8.88671875" style="2"/>
    <col min="11" max="11" width="10.5546875" style="2" customWidth="1"/>
    <col min="12" max="12" width="10.6640625" style="2" bestFit="1" customWidth="1"/>
    <col min="13" max="16384" width="8.88671875" style="2"/>
  </cols>
  <sheetData>
    <row r="1" spans="1:26" s="5" customFormat="1" ht="31.8" thickBo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8" t="s">
        <v>6</v>
      </c>
      <c r="H1" s="35"/>
      <c r="I1" s="4"/>
      <c r="J1" s="4"/>
      <c r="K1" s="17"/>
      <c r="L1" s="1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2" thickBot="1" x14ac:dyDescent="0.35">
      <c r="A2" s="20" t="s">
        <v>7</v>
      </c>
      <c r="B2" s="20">
        <v>20190301</v>
      </c>
      <c r="C2" s="20">
        <v>19.218900000000001</v>
      </c>
      <c r="D2" s="20">
        <v>19.240400000000001</v>
      </c>
      <c r="E2" s="20">
        <v>19.046299999999999</v>
      </c>
      <c r="F2" s="20">
        <v>19.242100000000001</v>
      </c>
      <c r="G2" s="20">
        <v>590780</v>
      </c>
      <c r="H2" s="1"/>
      <c r="I2" s="1"/>
      <c r="J2" s="1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2" thickBot="1" x14ac:dyDescent="0.35">
      <c r="A3" s="20" t="s">
        <v>7</v>
      </c>
      <c r="B3" s="20">
        <v>20190401</v>
      </c>
      <c r="C3" s="20">
        <v>19.801300000000001</v>
      </c>
      <c r="D3" s="20">
        <v>19.801300000000001</v>
      </c>
      <c r="E3" s="20">
        <v>19.628699999999998</v>
      </c>
      <c r="F3" s="20">
        <v>19.759799999999998</v>
      </c>
      <c r="G3" s="20">
        <v>327500</v>
      </c>
      <c r="H3" s="1"/>
      <c r="I3" s="1"/>
      <c r="J3" s="1"/>
      <c r="K3" s="6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2" thickBot="1" x14ac:dyDescent="0.35">
      <c r="A4" s="20" t="s">
        <v>7</v>
      </c>
      <c r="B4" s="20">
        <v>20190502</v>
      </c>
      <c r="C4" s="20">
        <v>21.483699999999999</v>
      </c>
      <c r="D4" s="20">
        <v>21.656300000000002</v>
      </c>
      <c r="E4" s="20">
        <v>21.419</v>
      </c>
      <c r="F4" s="20">
        <v>21.507100000000001</v>
      </c>
      <c r="G4" s="20">
        <v>885020</v>
      </c>
      <c r="H4" s="1"/>
      <c r="I4" s="1"/>
      <c r="J4" s="1"/>
      <c r="K4" s="6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2" thickBot="1" x14ac:dyDescent="0.35">
      <c r="A5" s="20" t="s">
        <v>7</v>
      </c>
      <c r="B5" s="20">
        <v>20190603</v>
      </c>
      <c r="C5" s="20">
        <v>21.309200000000001</v>
      </c>
      <c r="D5" s="20">
        <v>21.357600000000001</v>
      </c>
      <c r="E5" s="20">
        <v>21.0671</v>
      </c>
      <c r="F5" s="20">
        <v>21.068100000000001</v>
      </c>
      <c r="G5" s="20">
        <v>881810</v>
      </c>
      <c r="H5" s="1"/>
      <c r="I5" s="1"/>
      <c r="J5" s="1"/>
      <c r="K5" s="6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2" thickBot="1" x14ac:dyDescent="0.35">
      <c r="A6" s="20" t="s">
        <v>7</v>
      </c>
      <c r="B6" s="20">
        <v>20190701</v>
      </c>
      <c r="C6" s="20">
        <v>22.810500000000001</v>
      </c>
      <c r="D6" s="20">
        <v>22.810500000000001</v>
      </c>
      <c r="E6" s="20">
        <v>22.229399999999998</v>
      </c>
      <c r="F6" s="20">
        <v>22.811699999999998</v>
      </c>
      <c r="G6" s="20">
        <v>2551280</v>
      </c>
      <c r="H6" s="1"/>
      <c r="I6" s="1"/>
      <c r="J6" s="1"/>
      <c r="K6" s="6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2" thickBot="1" x14ac:dyDescent="0.35">
      <c r="A7" s="20" t="s">
        <v>7</v>
      </c>
      <c r="B7" s="20">
        <v>20190801</v>
      </c>
      <c r="C7" s="20">
        <v>23.440100000000001</v>
      </c>
      <c r="D7" s="20">
        <v>23.536999999999999</v>
      </c>
      <c r="E7" s="20">
        <v>23.343299999999999</v>
      </c>
      <c r="F7" s="20">
        <v>23.417100000000001</v>
      </c>
      <c r="G7" s="20">
        <v>965060</v>
      </c>
      <c r="H7" s="1"/>
      <c r="I7" s="1"/>
      <c r="J7" s="1"/>
      <c r="K7" s="6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thickBot="1" x14ac:dyDescent="0.35">
      <c r="A8" s="20" t="s">
        <v>7</v>
      </c>
      <c r="B8" s="20">
        <v>20190903</v>
      </c>
      <c r="C8" s="20">
        <v>26.160799999999998</v>
      </c>
      <c r="D8" s="20">
        <v>26.654399999999999</v>
      </c>
      <c r="E8" s="20">
        <v>26.160799999999998</v>
      </c>
      <c r="F8" s="20">
        <v>26.506599999999999</v>
      </c>
      <c r="G8" s="20">
        <v>1360230</v>
      </c>
      <c r="H8" s="1"/>
      <c r="I8" s="1"/>
      <c r="J8" s="1"/>
      <c r="K8" s="6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thickBot="1" x14ac:dyDescent="0.35">
      <c r="A9" s="20" t="s">
        <v>7</v>
      </c>
      <c r="B9" s="20">
        <v>20191001</v>
      </c>
      <c r="C9" s="20">
        <v>28.480699999999999</v>
      </c>
      <c r="D9" s="20">
        <v>28.875599999999999</v>
      </c>
      <c r="E9" s="20">
        <v>28.4314</v>
      </c>
      <c r="F9" s="20">
        <v>28.875900000000001</v>
      </c>
      <c r="G9" s="20">
        <v>1644130</v>
      </c>
      <c r="H9" s="1"/>
      <c r="I9" s="1"/>
      <c r="J9" s="1"/>
      <c r="K9" s="6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 x14ac:dyDescent="0.35">
      <c r="A10" s="20" t="s">
        <v>7</v>
      </c>
      <c r="B10" s="20">
        <v>20191101</v>
      </c>
      <c r="C10" s="20">
        <v>28.628799999999998</v>
      </c>
      <c r="D10" s="20">
        <v>28.974299999999999</v>
      </c>
      <c r="E10" s="20">
        <v>28.4314</v>
      </c>
      <c r="F10" s="20">
        <v>28.875900000000001</v>
      </c>
      <c r="G10" s="20">
        <v>1732950</v>
      </c>
      <c r="H10" s="1"/>
      <c r="I10" s="1"/>
      <c r="J10" s="1"/>
      <c r="K10" s="6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2" thickBot="1" x14ac:dyDescent="0.35">
      <c r="A11" s="20" t="s">
        <v>7</v>
      </c>
      <c r="B11" s="20">
        <v>20191202</v>
      </c>
      <c r="C11" s="20">
        <v>27.888400000000001</v>
      </c>
      <c r="D11" s="20">
        <v>27.888400000000001</v>
      </c>
      <c r="E11" s="20">
        <v>26.950600000000001</v>
      </c>
      <c r="F11" s="20">
        <v>26.950800000000001</v>
      </c>
      <c r="G11" s="20">
        <v>1992380</v>
      </c>
      <c r="H11" s="1"/>
      <c r="I11" s="1"/>
      <c r="J11" s="1"/>
      <c r="K11" s="6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2" thickBot="1" x14ac:dyDescent="0.35">
      <c r="A12" s="20" t="s">
        <v>7</v>
      </c>
      <c r="B12" s="20">
        <v>20200102</v>
      </c>
      <c r="C12" s="20">
        <v>28.776900000000001</v>
      </c>
      <c r="D12" s="20">
        <v>29.122399999999999</v>
      </c>
      <c r="E12" s="20">
        <v>28.628799999999998</v>
      </c>
      <c r="F12" s="20">
        <v>28.9252</v>
      </c>
      <c r="G12" s="20">
        <v>896720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2" thickBot="1" x14ac:dyDescent="0.35">
      <c r="A13" s="20" t="s">
        <v>7</v>
      </c>
      <c r="B13" s="20">
        <v>20200203</v>
      </c>
      <c r="C13" s="20">
        <v>25.420400000000001</v>
      </c>
      <c r="D13" s="20">
        <v>25.914000000000001</v>
      </c>
      <c r="E13" s="20">
        <v>24.186399999999999</v>
      </c>
      <c r="F13" s="20">
        <v>25.4206</v>
      </c>
      <c r="G13" s="20">
        <v>3602970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2" thickBot="1" x14ac:dyDescent="0.35">
      <c r="A14" s="20" t="s">
        <v>7</v>
      </c>
      <c r="B14" s="20">
        <v>20200302</v>
      </c>
      <c r="C14" s="20">
        <v>27.197399999999998</v>
      </c>
      <c r="D14" s="20">
        <v>27.740300000000001</v>
      </c>
      <c r="E14" s="20">
        <v>27.049299999999999</v>
      </c>
      <c r="F14" s="20">
        <v>27.4938</v>
      </c>
      <c r="G14" s="20">
        <v>1787060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2" thickBot="1" x14ac:dyDescent="0.35">
      <c r="A15" s="20" t="s">
        <v>7</v>
      </c>
      <c r="B15" s="20">
        <v>20200401</v>
      </c>
      <c r="C15" s="20">
        <v>20.1389</v>
      </c>
      <c r="D15" s="20">
        <v>21.323499999999999</v>
      </c>
      <c r="E15" s="20">
        <v>20.1389</v>
      </c>
      <c r="F15" s="20">
        <v>20.8795</v>
      </c>
      <c r="G15" s="20">
        <v>1453030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2" thickBot="1" x14ac:dyDescent="0.35">
      <c r="A16" s="20" t="s">
        <v>7</v>
      </c>
      <c r="B16" s="20">
        <v>20200504</v>
      </c>
      <c r="C16" s="20">
        <v>24.778700000000001</v>
      </c>
      <c r="D16" s="20">
        <v>25.124199999999998</v>
      </c>
      <c r="E16" s="20">
        <v>24.581299999999999</v>
      </c>
      <c r="F16" s="20">
        <v>24.927</v>
      </c>
      <c r="G16" s="20">
        <v>895530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2" thickBot="1" x14ac:dyDescent="0.35">
      <c r="A17" s="20" t="s">
        <v>7</v>
      </c>
      <c r="B17" s="20">
        <v>20200601</v>
      </c>
      <c r="C17" s="20">
        <v>27.753599999999999</v>
      </c>
      <c r="D17" s="20">
        <v>27.956</v>
      </c>
      <c r="E17" s="20">
        <v>27.753599999999999</v>
      </c>
      <c r="F17" s="20">
        <v>27.930099999999999</v>
      </c>
      <c r="G17" s="20">
        <v>1298150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2" thickBot="1" x14ac:dyDescent="0.35">
      <c r="A18" s="20" t="s">
        <v>7</v>
      </c>
      <c r="B18" s="20">
        <v>20200701</v>
      </c>
      <c r="C18" s="20">
        <v>26.597200000000001</v>
      </c>
      <c r="D18" s="20">
        <v>26.770700000000001</v>
      </c>
      <c r="E18" s="20">
        <v>26.4816</v>
      </c>
      <c r="F18" s="20">
        <v>26.715699999999998</v>
      </c>
      <c r="G18" s="20">
        <v>866660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2" thickBot="1" x14ac:dyDescent="0.35">
      <c r="A19" s="20" t="s">
        <v>7</v>
      </c>
      <c r="B19" s="20">
        <v>20200803</v>
      </c>
      <c r="C19" s="20">
        <v>25.729900000000001</v>
      </c>
      <c r="D19" s="20">
        <v>26.539400000000001</v>
      </c>
      <c r="E19" s="20">
        <v>25.729900000000001</v>
      </c>
      <c r="F19" s="20">
        <v>26.542200000000001</v>
      </c>
      <c r="G19" s="20">
        <v>1392200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2" thickBot="1" x14ac:dyDescent="0.35">
      <c r="A20" s="20" t="s">
        <v>7</v>
      </c>
      <c r="B20" s="20">
        <v>20200901</v>
      </c>
      <c r="C20" s="20">
        <v>29.2347</v>
      </c>
      <c r="D20" s="20">
        <v>29.825299999999999</v>
      </c>
      <c r="E20" s="20">
        <v>29.146100000000001</v>
      </c>
      <c r="F20" s="20">
        <v>29.4712</v>
      </c>
      <c r="G20" s="20">
        <v>1757410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2" thickBot="1" x14ac:dyDescent="0.35">
      <c r="A21" s="20" t="s">
        <v>7</v>
      </c>
      <c r="B21" s="20">
        <v>20201001</v>
      </c>
      <c r="C21" s="20">
        <v>29.648099999999999</v>
      </c>
      <c r="D21" s="20">
        <v>30.002500000000001</v>
      </c>
      <c r="E21" s="20">
        <v>29.648099999999999</v>
      </c>
      <c r="F21" s="20">
        <v>30.002800000000001</v>
      </c>
      <c r="G21" s="20">
        <v>905510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2" thickBot="1" x14ac:dyDescent="0.35">
      <c r="A22" s="20" t="s">
        <v>7</v>
      </c>
      <c r="B22" s="20">
        <v>20201102</v>
      </c>
      <c r="C22" s="20">
        <v>30.415900000000001</v>
      </c>
      <c r="D22" s="20">
        <v>30.533999999999999</v>
      </c>
      <c r="E22" s="20">
        <v>30.238700000000001</v>
      </c>
      <c r="F22" s="20">
        <v>30.534300000000002</v>
      </c>
      <c r="G22" s="20">
        <v>866110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2" thickBot="1" x14ac:dyDescent="0.35">
      <c r="A23" s="20" t="s">
        <v>7</v>
      </c>
      <c r="B23" s="20">
        <v>20201201</v>
      </c>
      <c r="C23" s="20">
        <v>32.482999999999997</v>
      </c>
      <c r="D23" s="20">
        <v>32.719200000000001</v>
      </c>
      <c r="E23" s="20">
        <v>32.364899999999999</v>
      </c>
      <c r="F23" s="20">
        <v>32.601399999999998</v>
      </c>
      <c r="G23" s="20">
        <v>3427370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2" thickBot="1" x14ac:dyDescent="0.35">
      <c r="A24" s="20" t="s">
        <v>7</v>
      </c>
      <c r="B24" s="20">
        <v>20210104</v>
      </c>
      <c r="C24" s="20">
        <v>35.199800000000003</v>
      </c>
      <c r="D24" s="20">
        <v>35.554099999999998</v>
      </c>
      <c r="E24" s="20">
        <v>35.022599999999997</v>
      </c>
      <c r="F24" s="20">
        <v>35.554499999999997</v>
      </c>
      <c r="G24" s="20">
        <v>2151300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2" thickBot="1" x14ac:dyDescent="0.35">
      <c r="A25" s="20" t="s">
        <v>7</v>
      </c>
      <c r="B25" s="20">
        <v>20210201</v>
      </c>
      <c r="C25" s="20">
        <v>38.034599999999998</v>
      </c>
      <c r="D25" s="20">
        <v>38.6252</v>
      </c>
      <c r="E25" s="20">
        <v>36.794400000000003</v>
      </c>
      <c r="F25" s="20">
        <v>37.503500000000003</v>
      </c>
      <c r="G25" s="20">
        <v>2017400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2" thickBot="1" x14ac:dyDescent="0.35">
      <c r="A26" s="20" t="s">
        <v>7</v>
      </c>
      <c r="B26" s="20">
        <v>20210301</v>
      </c>
      <c r="C26" s="20">
        <v>45.3581</v>
      </c>
      <c r="D26" s="20">
        <v>46.066800000000001</v>
      </c>
      <c r="E26" s="20">
        <v>45.3581</v>
      </c>
      <c r="F26" s="20">
        <v>46.008200000000002</v>
      </c>
      <c r="G26" s="20">
        <v>2078100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2" thickBot="1" x14ac:dyDescent="0.35">
      <c r="A27" s="20" t="s">
        <v>7</v>
      </c>
      <c r="B27" s="20">
        <v>20210401</v>
      </c>
      <c r="C27" s="20">
        <v>46.0077</v>
      </c>
      <c r="D27" s="20">
        <v>47.070799999999998</v>
      </c>
      <c r="E27" s="20">
        <v>46.0077</v>
      </c>
      <c r="F27" s="20">
        <v>47.071300000000001</v>
      </c>
      <c r="G27" s="20">
        <v>2500900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2" thickBot="1" x14ac:dyDescent="0.35">
      <c r="A28" s="20" t="s">
        <v>7</v>
      </c>
      <c r="B28" s="20">
        <v>20210504</v>
      </c>
      <c r="C28" s="20">
        <v>47.247999999999998</v>
      </c>
      <c r="D28" s="20">
        <v>49.315100000000001</v>
      </c>
      <c r="E28" s="20">
        <v>47.247999999999998</v>
      </c>
      <c r="F28" s="20">
        <v>48.961199999999998</v>
      </c>
      <c r="G28" s="20">
        <v>2362100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2" thickBot="1" x14ac:dyDescent="0.35">
      <c r="A29" s="20" t="s">
        <v>7</v>
      </c>
      <c r="B29" s="20">
        <v>20210601</v>
      </c>
      <c r="C29" s="20">
        <v>60.308199999999999</v>
      </c>
      <c r="D29" s="20">
        <v>60.719900000000003</v>
      </c>
      <c r="E29" s="20">
        <v>59.6907</v>
      </c>
      <c r="F29" s="20">
        <v>59.767400000000002</v>
      </c>
      <c r="G29" s="20">
        <v>3495000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2" thickBot="1" x14ac:dyDescent="0.35">
      <c r="A30" s="20" t="s">
        <v>7</v>
      </c>
      <c r="B30" s="20">
        <v>20210701</v>
      </c>
      <c r="C30" s="20">
        <v>60.445399999999999</v>
      </c>
      <c r="D30" s="20">
        <v>60.994300000000003</v>
      </c>
      <c r="E30" s="20">
        <v>60.376800000000003</v>
      </c>
      <c r="F30" s="20">
        <v>61.002499999999998</v>
      </c>
      <c r="G30" s="20">
        <v>1700100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2" thickBot="1" x14ac:dyDescent="0.35">
      <c r="A31" s="20" t="s">
        <v>7</v>
      </c>
      <c r="B31" s="20">
        <v>20210802</v>
      </c>
      <c r="C31" s="20">
        <v>64.493399999999994</v>
      </c>
      <c r="D31" s="20">
        <v>66.277299999999997</v>
      </c>
      <c r="E31" s="20">
        <v>64.493399999999994</v>
      </c>
      <c r="F31" s="20">
        <v>65.599999999999994</v>
      </c>
      <c r="G31" s="20">
        <v>4275900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2" thickBot="1" x14ac:dyDescent="0.35">
      <c r="A32" s="20" t="s">
        <v>7</v>
      </c>
      <c r="B32" s="20">
        <v>20210901</v>
      </c>
      <c r="C32" s="20">
        <v>63.862099999999998</v>
      </c>
      <c r="D32" s="20">
        <v>64.486199999999997</v>
      </c>
      <c r="E32" s="20">
        <v>63.862099999999998</v>
      </c>
      <c r="F32" s="20">
        <v>64.076999999999998</v>
      </c>
      <c r="G32" s="20">
        <v>1353300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2" thickBot="1" x14ac:dyDescent="0.35">
      <c r="A33" s="20" t="s">
        <v>7</v>
      </c>
      <c r="B33" s="20">
        <v>20211001</v>
      </c>
      <c r="C33" s="20">
        <v>64.416899999999998</v>
      </c>
      <c r="D33" s="20">
        <v>64.555499999999995</v>
      </c>
      <c r="E33" s="20">
        <v>64.139499999999998</v>
      </c>
      <c r="F33" s="20">
        <v>64.423699999999997</v>
      </c>
      <c r="G33" s="20">
        <v>1055400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2" thickBot="1" x14ac:dyDescent="0.35">
      <c r="A34" s="20" t="s">
        <v>7</v>
      </c>
      <c r="B34" s="20">
        <v>20211101</v>
      </c>
      <c r="C34" s="20">
        <v>67.537199999999999</v>
      </c>
      <c r="D34" s="20">
        <v>67.537199999999999</v>
      </c>
      <c r="E34" s="20">
        <v>66.289000000000001</v>
      </c>
      <c r="F34" s="20">
        <v>66.434799999999996</v>
      </c>
      <c r="G34" s="20">
        <v>2855800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2" thickBot="1" x14ac:dyDescent="0.35">
      <c r="A35" s="20" t="s">
        <v>7</v>
      </c>
      <c r="B35" s="20">
        <v>20211201</v>
      </c>
      <c r="C35" s="20">
        <v>67.606499999999997</v>
      </c>
      <c r="D35" s="20">
        <v>68.369200000000006</v>
      </c>
      <c r="E35" s="20">
        <v>67.0518</v>
      </c>
      <c r="F35" s="20">
        <v>68.099100000000007</v>
      </c>
      <c r="G35" s="20">
        <v>1254900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2" thickBot="1" x14ac:dyDescent="0.35">
      <c r="A36" s="20" t="s">
        <v>7</v>
      </c>
      <c r="B36" s="20">
        <v>20220104</v>
      </c>
      <c r="C36" s="20">
        <v>64.763599999999997</v>
      </c>
      <c r="D36" s="20">
        <v>65.318299999999994</v>
      </c>
      <c r="E36" s="20">
        <v>64.694199999999995</v>
      </c>
      <c r="F36" s="20">
        <v>64.839799999999997</v>
      </c>
      <c r="G36" s="20">
        <v>1935000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2" thickBot="1" x14ac:dyDescent="0.35">
      <c r="A37" s="20" t="s">
        <v>7</v>
      </c>
      <c r="B37" s="20">
        <v>20220207</v>
      </c>
      <c r="C37" s="20">
        <v>62.405999999999999</v>
      </c>
      <c r="D37" s="20">
        <v>62.475299999999997</v>
      </c>
      <c r="E37" s="20">
        <v>61.712600000000002</v>
      </c>
      <c r="F37" s="20">
        <v>62.065899999999999</v>
      </c>
      <c r="G37" s="20">
        <v>518400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2" thickBot="1" x14ac:dyDescent="0.35">
      <c r="A38" s="20" t="s">
        <v>7</v>
      </c>
      <c r="B38" s="20">
        <v>20220301</v>
      </c>
      <c r="C38" s="20">
        <v>65.179599999999994</v>
      </c>
      <c r="D38" s="20">
        <v>65.179599999999994</v>
      </c>
      <c r="E38" s="20">
        <v>64.139499999999998</v>
      </c>
      <c r="F38" s="20">
        <v>64.770499999999998</v>
      </c>
      <c r="G38" s="20">
        <v>1101900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2" thickBot="1" x14ac:dyDescent="0.35">
      <c r="A39" s="20" t="s">
        <v>7</v>
      </c>
      <c r="B39" s="20">
        <v>20220401</v>
      </c>
      <c r="C39" s="20">
        <v>74.124499999999998</v>
      </c>
      <c r="D39" s="20">
        <v>76.967399999999998</v>
      </c>
      <c r="E39" s="20">
        <v>73.569699999999997</v>
      </c>
      <c r="F39" s="20">
        <v>76.9756</v>
      </c>
      <c r="G39" s="20">
        <v>4317300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2" thickBot="1" x14ac:dyDescent="0.35">
      <c r="A40" s="20" t="s">
        <v>7</v>
      </c>
      <c r="B40" s="20">
        <v>20220504</v>
      </c>
      <c r="C40" s="20">
        <v>72.737700000000004</v>
      </c>
      <c r="D40" s="20">
        <v>73.431100000000001</v>
      </c>
      <c r="E40" s="20">
        <v>72.182900000000004</v>
      </c>
      <c r="F40" s="20">
        <v>72.468000000000004</v>
      </c>
      <c r="G40" s="20">
        <v>1598400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2" thickBot="1" x14ac:dyDescent="0.35">
      <c r="A41" s="20" t="s">
        <v>7</v>
      </c>
      <c r="B41" s="20">
        <v>20220601</v>
      </c>
      <c r="C41" s="20">
        <v>76.204700000000003</v>
      </c>
      <c r="D41" s="20">
        <v>78.284899999999993</v>
      </c>
      <c r="E41" s="20">
        <v>76.135300000000001</v>
      </c>
      <c r="F41" s="20">
        <v>77.5304</v>
      </c>
      <c r="G41" s="20">
        <v>2036500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2" thickBot="1" x14ac:dyDescent="0.35">
      <c r="A42" s="20" t="s">
        <v>7</v>
      </c>
      <c r="B42" s="20">
        <v>20220701</v>
      </c>
      <c r="C42" s="20">
        <v>73.053899999999999</v>
      </c>
      <c r="D42" s="20">
        <v>74.565399999999997</v>
      </c>
      <c r="E42" s="20">
        <v>71.206599999999995</v>
      </c>
      <c r="F42" s="20">
        <v>73.898899999999998</v>
      </c>
      <c r="G42" s="20">
        <v>1696500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2" thickBot="1" x14ac:dyDescent="0.35">
      <c r="A43" s="20" t="s">
        <v>7</v>
      </c>
      <c r="B43" s="20">
        <v>20220801</v>
      </c>
      <c r="C43" s="20">
        <v>70.534800000000004</v>
      </c>
      <c r="D43" s="20">
        <v>70.702699999999993</v>
      </c>
      <c r="E43" s="20">
        <v>69.7791</v>
      </c>
      <c r="F43" s="20">
        <v>70.539900000000003</v>
      </c>
      <c r="G43" s="20">
        <v>1815100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2" thickBot="1" x14ac:dyDescent="0.35">
      <c r="A44" s="20" t="s">
        <v>7</v>
      </c>
      <c r="B44" s="20">
        <v>20220905</v>
      </c>
      <c r="C44" s="20">
        <v>73.481800000000007</v>
      </c>
      <c r="D44" s="20">
        <v>73.651700000000005</v>
      </c>
      <c r="E44" s="20">
        <v>72.972099999999998</v>
      </c>
      <c r="F44" s="20">
        <v>73.229500000000002</v>
      </c>
      <c r="G44" s="20">
        <v>1020900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2" thickBot="1" x14ac:dyDescent="0.35">
      <c r="A45" s="20" t="s">
        <v>7</v>
      </c>
      <c r="B45" s="20">
        <v>20221003</v>
      </c>
      <c r="C45" s="20">
        <v>67.620199999999997</v>
      </c>
      <c r="D45" s="20">
        <v>68.2149</v>
      </c>
      <c r="E45" s="20">
        <v>64.901799999999994</v>
      </c>
      <c r="F45" s="20">
        <v>65.413799999999995</v>
      </c>
      <c r="G45" s="20">
        <v>1245600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2" thickBot="1" x14ac:dyDescent="0.35">
      <c r="A46" s="20" t="s">
        <v>7</v>
      </c>
      <c r="B46" s="20">
        <v>20221101</v>
      </c>
      <c r="C46" s="20">
        <v>64.816900000000004</v>
      </c>
      <c r="D46" s="20">
        <v>65.241600000000005</v>
      </c>
      <c r="E46" s="20">
        <v>63.712499999999999</v>
      </c>
      <c r="F46" s="20">
        <v>64.139499999999998</v>
      </c>
      <c r="G46" s="20">
        <v>561500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2" thickBot="1" x14ac:dyDescent="0.35">
      <c r="A47" s="20" t="s">
        <v>7</v>
      </c>
      <c r="B47" s="20">
        <v>20221201</v>
      </c>
      <c r="C47" s="20">
        <v>63.797499999999999</v>
      </c>
      <c r="D47" s="20">
        <v>64.392099999999999</v>
      </c>
      <c r="E47" s="20">
        <v>62.948</v>
      </c>
      <c r="F47" s="20">
        <v>63.459899999999998</v>
      </c>
      <c r="G47" s="20">
        <v>1776500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2" thickBot="1" x14ac:dyDescent="0.35">
      <c r="A48" s="20" t="s">
        <v>7</v>
      </c>
      <c r="B48" s="20">
        <v>20230103</v>
      </c>
      <c r="C48" s="20">
        <v>65.326599999999999</v>
      </c>
      <c r="D48" s="20">
        <v>67.959999999999994</v>
      </c>
      <c r="E48" s="20">
        <v>65.241600000000005</v>
      </c>
      <c r="F48" s="20">
        <v>67.962400000000002</v>
      </c>
      <c r="G48" s="20">
        <v>1535200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2" thickBot="1" x14ac:dyDescent="0.35">
      <c r="A49" s="20" t="s">
        <v>7</v>
      </c>
      <c r="B49" s="20">
        <v>20230201</v>
      </c>
      <c r="C49" s="20">
        <v>71.358000000000004</v>
      </c>
      <c r="D49" s="20">
        <v>71.358000000000004</v>
      </c>
      <c r="E49" s="20">
        <v>69.489099999999993</v>
      </c>
      <c r="F49" s="20">
        <v>69.6614</v>
      </c>
      <c r="G49" s="20">
        <v>1048300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2" thickBot="1" x14ac:dyDescent="0.35">
      <c r="A50" s="20" t="s">
        <v>7</v>
      </c>
      <c r="B50" s="20">
        <v>20230301</v>
      </c>
      <c r="C50" s="20">
        <v>67.535300000000007</v>
      </c>
      <c r="D50" s="20">
        <v>68.384799999999998</v>
      </c>
      <c r="E50" s="20">
        <v>66.855699999999999</v>
      </c>
      <c r="F50" s="20">
        <v>68.387100000000004</v>
      </c>
      <c r="G50" s="20">
        <v>1376400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2" thickBot="1" x14ac:dyDescent="0.35">
      <c r="A51" s="20" t="s">
        <v>7</v>
      </c>
      <c r="B51" s="20">
        <v>20230403</v>
      </c>
      <c r="C51" s="20">
        <v>67.450299999999999</v>
      </c>
      <c r="D51" s="20">
        <v>68.724599999999995</v>
      </c>
      <c r="E51" s="20">
        <v>67.195499999999996</v>
      </c>
      <c r="F51" s="20">
        <v>68.727000000000004</v>
      </c>
      <c r="G51" s="20">
        <v>1170200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2" thickBot="1" x14ac:dyDescent="0.35">
      <c r="A52" s="20" t="s">
        <v>7</v>
      </c>
      <c r="B52" s="20">
        <v>20230504</v>
      </c>
      <c r="C52" s="20">
        <v>66.091099999999997</v>
      </c>
      <c r="D52" s="20">
        <v>66.855699999999999</v>
      </c>
      <c r="E52" s="20">
        <v>65.921199999999999</v>
      </c>
      <c r="F52" s="20">
        <v>66.688100000000006</v>
      </c>
      <c r="G52" s="20">
        <v>497200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2" thickBot="1" x14ac:dyDescent="0.35">
      <c r="A53" s="20" t="s">
        <v>7</v>
      </c>
      <c r="B53" s="20">
        <v>20230601</v>
      </c>
      <c r="C53" s="20">
        <v>71.358000000000004</v>
      </c>
      <c r="D53" s="20">
        <v>71.358000000000004</v>
      </c>
      <c r="E53" s="20">
        <v>70.593500000000006</v>
      </c>
      <c r="F53" s="20">
        <v>70.935699999999997</v>
      </c>
      <c r="G53" s="20">
        <v>537300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2" thickBot="1" x14ac:dyDescent="0.35">
      <c r="A54" s="20" t="s">
        <v>7</v>
      </c>
      <c r="B54" s="20">
        <v>20230703</v>
      </c>
      <c r="C54" s="20">
        <v>73.481800000000007</v>
      </c>
      <c r="D54" s="20">
        <v>73.736599999999996</v>
      </c>
      <c r="E54" s="20">
        <v>73.057000000000002</v>
      </c>
      <c r="F54" s="20">
        <v>73.3994</v>
      </c>
      <c r="G54" s="20">
        <v>1039600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2" thickBot="1" x14ac:dyDescent="0.35">
      <c r="A55" s="20" t="s">
        <v>7</v>
      </c>
      <c r="B55" s="20">
        <v>20230801</v>
      </c>
      <c r="C55" s="20">
        <v>84.606999999999999</v>
      </c>
      <c r="D55" s="20">
        <v>85.298900000000003</v>
      </c>
      <c r="E55" s="20">
        <v>83.519800000000004</v>
      </c>
      <c r="F55" s="20">
        <v>83.519800000000004</v>
      </c>
      <c r="G55" s="20">
        <v>1287300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2" thickBot="1" x14ac:dyDescent="0.35">
      <c r="A56" s="20" t="s">
        <v>7</v>
      </c>
      <c r="B56" s="20">
        <v>20230905</v>
      </c>
      <c r="C56" s="20">
        <v>97.1</v>
      </c>
      <c r="D56" s="20">
        <v>98.7</v>
      </c>
      <c r="E56" s="20">
        <v>96.8</v>
      </c>
      <c r="F56" s="20">
        <v>96.8</v>
      </c>
      <c r="G56" s="20">
        <v>1439600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2" thickBot="1" x14ac:dyDescent="0.35">
      <c r="A57" s="20" t="s">
        <v>7</v>
      </c>
      <c r="B57" s="20">
        <v>20231002</v>
      </c>
      <c r="C57" s="20">
        <v>93.4</v>
      </c>
      <c r="D57" s="20">
        <v>93.8</v>
      </c>
      <c r="E57" s="20">
        <v>92</v>
      </c>
      <c r="F57" s="20">
        <v>93.2</v>
      </c>
      <c r="G57" s="20">
        <v>1137500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2" thickBot="1" x14ac:dyDescent="0.35">
      <c r="A58" s="20" t="s">
        <v>7</v>
      </c>
      <c r="B58" s="20">
        <v>20231101</v>
      </c>
      <c r="C58" s="20">
        <v>84.3</v>
      </c>
      <c r="D58" s="20">
        <v>85.4</v>
      </c>
      <c r="E58" s="20">
        <v>82.6</v>
      </c>
      <c r="F58" s="20">
        <v>85.4</v>
      </c>
      <c r="G58" s="20">
        <v>2175200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2" thickBot="1" x14ac:dyDescent="0.35">
      <c r="A59" s="20" t="s">
        <v>7</v>
      </c>
      <c r="B59" s="20">
        <v>20231201</v>
      </c>
      <c r="C59" s="20">
        <v>92.2</v>
      </c>
      <c r="D59" s="20">
        <v>92.9</v>
      </c>
      <c r="E59" s="20">
        <v>91.3</v>
      </c>
      <c r="F59" s="20">
        <v>92.4</v>
      </c>
      <c r="G59" s="20">
        <v>1190800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2" thickBot="1" x14ac:dyDescent="0.35">
      <c r="A60" s="20" t="s">
        <v>7</v>
      </c>
      <c r="B60" s="20">
        <v>20240102</v>
      </c>
      <c r="C60" s="20">
        <v>96.9</v>
      </c>
      <c r="D60" s="20">
        <v>96.9</v>
      </c>
      <c r="E60" s="20">
        <v>95.7</v>
      </c>
      <c r="F60" s="20">
        <v>95.9</v>
      </c>
      <c r="G60" s="20">
        <v>1714500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2" thickBot="1" x14ac:dyDescent="0.35">
      <c r="A61" s="20" t="s">
        <v>7</v>
      </c>
      <c r="B61" s="20">
        <v>20240201</v>
      </c>
      <c r="C61" s="20">
        <v>95.9</v>
      </c>
      <c r="D61" s="20">
        <v>99.9</v>
      </c>
      <c r="E61" s="20">
        <v>95.7</v>
      </c>
      <c r="F61" s="20">
        <v>99.9</v>
      </c>
      <c r="G61" s="20">
        <v>7793700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2" thickBot="1" x14ac:dyDescent="0.35">
      <c r="A62" s="20" t="s">
        <v>7</v>
      </c>
      <c r="B62" s="20">
        <v>20240301</v>
      </c>
      <c r="C62" s="20">
        <v>109.2</v>
      </c>
      <c r="D62" s="20">
        <v>111.4</v>
      </c>
      <c r="E62" s="20">
        <v>109.1</v>
      </c>
      <c r="F62" s="20">
        <v>110.8</v>
      </c>
      <c r="G62" s="20">
        <v>4019400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2" thickBot="1" x14ac:dyDescent="0.35">
      <c r="A63" s="21" t="s">
        <v>8</v>
      </c>
      <c r="B63" s="21">
        <v>20190301</v>
      </c>
      <c r="C63" s="21">
        <v>11.763400000000001</v>
      </c>
      <c r="D63" s="21">
        <v>11.9909</v>
      </c>
      <c r="E63" s="21">
        <v>11.763400000000001</v>
      </c>
      <c r="F63" s="21">
        <v>11.992000000000001</v>
      </c>
      <c r="G63" s="21">
        <v>4610790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2" thickBot="1" x14ac:dyDescent="0.35">
      <c r="A64" s="21" t="s">
        <v>8</v>
      </c>
      <c r="B64" s="21">
        <v>20190401</v>
      </c>
      <c r="C64" s="21">
        <v>11.220700000000001</v>
      </c>
      <c r="D64" s="21">
        <v>11.273199999999999</v>
      </c>
      <c r="E64" s="21">
        <v>11.168200000000001</v>
      </c>
      <c r="F64" s="21">
        <v>11.1867</v>
      </c>
      <c r="G64" s="21">
        <v>3670350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2" thickBot="1" x14ac:dyDescent="0.35">
      <c r="A65" s="21" t="s">
        <v>8</v>
      </c>
      <c r="B65" s="21">
        <v>20190502</v>
      </c>
      <c r="C65" s="21">
        <v>11.798400000000001</v>
      </c>
      <c r="D65" s="21">
        <v>11.9034</v>
      </c>
      <c r="E65" s="21">
        <v>11.658300000000001</v>
      </c>
      <c r="F65" s="21">
        <v>11.904500000000001</v>
      </c>
      <c r="G65" s="21">
        <v>3807620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2" thickBot="1" x14ac:dyDescent="0.35">
      <c r="A66" s="21" t="s">
        <v>8</v>
      </c>
      <c r="B66" s="21">
        <v>20190603</v>
      </c>
      <c r="C66" s="21">
        <v>11.220700000000001</v>
      </c>
      <c r="D66" s="21">
        <v>11.238200000000001</v>
      </c>
      <c r="E66" s="21">
        <v>10.9931</v>
      </c>
      <c r="F66" s="21">
        <v>11.029199999999999</v>
      </c>
      <c r="G66" s="21">
        <v>12274790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2" thickBot="1" x14ac:dyDescent="0.35">
      <c r="A67" s="21" t="s">
        <v>8</v>
      </c>
      <c r="B67" s="21">
        <v>20190701</v>
      </c>
      <c r="C67" s="21">
        <v>10.4673</v>
      </c>
      <c r="D67" s="21">
        <v>10.6038</v>
      </c>
      <c r="E67" s="21">
        <v>10.376300000000001</v>
      </c>
      <c r="F67" s="21">
        <v>10.4694</v>
      </c>
      <c r="G67" s="21">
        <v>3836540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2" thickBot="1" x14ac:dyDescent="0.35">
      <c r="A68" s="21" t="s">
        <v>8</v>
      </c>
      <c r="B68" s="21">
        <v>20190801</v>
      </c>
      <c r="C68" s="21">
        <v>10.239800000000001</v>
      </c>
      <c r="D68" s="21">
        <v>10.3535</v>
      </c>
      <c r="E68" s="21">
        <v>10.125999999999999</v>
      </c>
      <c r="F68" s="21">
        <v>10.2873</v>
      </c>
      <c r="G68" s="21">
        <v>5949030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2" thickBot="1" x14ac:dyDescent="0.35">
      <c r="A69" s="21" t="s">
        <v>8</v>
      </c>
      <c r="B69" s="21">
        <v>20190903</v>
      </c>
      <c r="C69" s="21">
        <v>10.103199999999999</v>
      </c>
      <c r="D69" s="21">
        <v>10.1487</v>
      </c>
      <c r="E69" s="21">
        <v>9.8529</v>
      </c>
      <c r="F69" s="21">
        <v>9.8549000000000007</v>
      </c>
      <c r="G69" s="21">
        <v>5373060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2" thickBot="1" x14ac:dyDescent="0.35">
      <c r="A70" s="21" t="s">
        <v>8</v>
      </c>
      <c r="B70" s="21">
        <v>20191001</v>
      </c>
      <c r="C70" s="21">
        <v>9.9893999999999998</v>
      </c>
      <c r="D70" s="21">
        <v>10.103199999999999</v>
      </c>
      <c r="E70" s="21">
        <v>9.9438999999999993</v>
      </c>
      <c r="F70" s="21">
        <v>9.9687000000000001</v>
      </c>
      <c r="G70" s="21">
        <v>4063670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2" thickBot="1" x14ac:dyDescent="0.35">
      <c r="A71" s="21" t="s">
        <v>8</v>
      </c>
      <c r="B71" s="21">
        <v>20191101</v>
      </c>
      <c r="C71" s="21">
        <v>9.9666999999999994</v>
      </c>
      <c r="D71" s="21">
        <v>10.057700000000001</v>
      </c>
      <c r="E71" s="21">
        <v>9.9212000000000007</v>
      </c>
      <c r="F71" s="21">
        <v>9.9687000000000001</v>
      </c>
      <c r="G71" s="21">
        <v>4059500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2" thickBot="1" x14ac:dyDescent="0.35">
      <c r="A72" s="21" t="s">
        <v>8</v>
      </c>
      <c r="B72" s="21">
        <v>20191202</v>
      </c>
      <c r="C72" s="21">
        <v>10.398999999999999</v>
      </c>
      <c r="D72" s="21">
        <v>10.558299999999999</v>
      </c>
      <c r="E72" s="21">
        <v>10.398999999999999</v>
      </c>
      <c r="F72" s="21">
        <v>10.4466</v>
      </c>
      <c r="G72" s="21">
        <v>9096550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2" thickBot="1" x14ac:dyDescent="0.35">
      <c r="A73" s="21" t="s">
        <v>8</v>
      </c>
      <c r="B73" s="21">
        <v>20200102</v>
      </c>
      <c r="C73" s="21">
        <v>10.694900000000001</v>
      </c>
      <c r="D73" s="21">
        <v>10.9224</v>
      </c>
      <c r="E73" s="21">
        <v>10.6266</v>
      </c>
      <c r="F73" s="21">
        <v>10.9246</v>
      </c>
      <c r="G73" s="21">
        <v>4232230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2" thickBot="1" x14ac:dyDescent="0.35">
      <c r="A74" s="21" t="s">
        <v>8</v>
      </c>
      <c r="B74" s="21">
        <v>20200203</v>
      </c>
      <c r="C74" s="21">
        <v>11.172700000000001</v>
      </c>
      <c r="D74" s="21">
        <v>11.2865</v>
      </c>
      <c r="E74" s="21">
        <v>10.3308</v>
      </c>
      <c r="F74" s="21">
        <v>11.174899999999999</v>
      </c>
      <c r="G74" s="21">
        <v>12079180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2" thickBot="1" x14ac:dyDescent="0.35">
      <c r="A75" s="21" t="s">
        <v>8</v>
      </c>
      <c r="B75" s="21">
        <v>20200302</v>
      </c>
      <c r="C75" s="21">
        <v>10.103199999999999</v>
      </c>
      <c r="D75" s="21">
        <v>10.239800000000001</v>
      </c>
      <c r="E75" s="21">
        <v>10.103199999999999</v>
      </c>
      <c r="F75" s="21">
        <v>10.150700000000001</v>
      </c>
      <c r="G75" s="21">
        <v>3957540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2" thickBot="1" x14ac:dyDescent="0.35">
      <c r="A76" s="21" t="s">
        <v>8</v>
      </c>
      <c r="B76" s="21">
        <v>20200401</v>
      </c>
      <c r="C76" s="21">
        <v>7.6002000000000001</v>
      </c>
      <c r="D76" s="21">
        <v>7.9642999999999997</v>
      </c>
      <c r="E76" s="21">
        <v>7.5773999999999999</v>
      </c>
      <c r="F76" s="21">
        <v>7.8520000000000003</v>
      </c>
      <c r="G76" s="21">
        <v>4859650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2" thickBot="1" x14ac:dyDescent="0.35">
      <c r="A77" s="21" t="s">
        <v>8</v>
      </c>
      <c r="B77" s="21">
        <v>20200504</v>
      </c>
      <c r="C77" s="21">
        <v>9.7847000000000008</v>
      </c>
      <c r="D77" s="21">
        <v>9.8073999999999995</v>
      </c>
      <c r="E77" s="21">
        <v>9.5571000000000002</v>
      </c>
      <c r="F77" s="21">
        <v>9.5589999999999993</v>
      </c>
      <c r="G77" s="21">
        <v>4834580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2" thickBot="1" x14ac:dyDescent="0.35">
      <c r="A78" s="21" t="s">
        <v>8</v>
      </c>
      <c r="B78" s="21">
        <v>20200601</v>
      </c>
      <c r="C78" s="21">
        <v>12.6518</v>
      </c>
      <c r="D78" s="21">
        <v>12.6518</v>
      </c>
      <c r="E78" s="21">
        <v>12.4925</v>
      </c>
      <c r="F78" s="21">
        <v>12.586</v>
      </c>
      <c r="G78" s="21">
        <v>8022890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2" thickBot="1" x14ac:dyDescent="0.35">
      <c r="A79" s="21" t="s">
        <v>8</v>
      </c>
      <c r="B79" s="21">
        <v>20200701</v>
      </c>
      <c r="C79" s="21">
        <v>12.287699999999999</v>
      </c>
      <c r="D79" s="21">
        <v>12.5153</v>
      </c>
      <c r="E79" s="21">
        <v>12.2422</v>
      </c>
      <c r="F79" s="21">
        <v>12.472200000000001</v>
      </c>
      <c r="G79" s="21">
        <v>10843030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2" thickBot="1" x14ac:dyDescent="0.35">
      <c r="A80" s="21" t="s">
        <v>8</v>
      </c>
      <c r="B80" s="21">
        <v>20200803</v>
      </c>
      <c r="C80" s="21">
        <v>12.0717</v>
      </c>
      <c r="D80" s="21">
        <v>12.7949</v>
      </c>
      <c r="E80" s="21">
        <v>12.0717</v>
      </c>
      <c r="F80" s="21">
        <v>12.7415</v>
      </c>
      <c r="G80" s="21">
        <v>16896050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2" thickBot="1" x14ac:dyDescent="0.35">
      <c r="A81" s="21" t="s">
        <v>8</v>
      </c>
      <c r="B81" s="21">
        <v>20200901</v>
      </c>
      <c r="C81" s="21">
        <v>13.6572</v>
      </c>
      <c r="D81" s="21">
        <v>13.8797</v>
      </c>
      <c r="E81" s="21">
        <v>13.6015</v>
      </c>
      <c r="F81" s="21">
        <v>13.7987</v>
      </c>
      <c r="G81" s="21">
        <v>16754410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2" thickBot="1" x14ac:dyDescent="0.35">
      <c r="A82" s="21" t="s">
        <v>8</v>
      </c>
      <c r="B82" s="21">
        <v>20201001</v>
      </c>
      <c r="C82" s="21">
        <v>14.8002</v>
      </c>
      <c r="D82" s="21">
        <v>15.1341</v>
      </c>
      <c r="E82" s="21">
        <v>14.7446</v>
      </c>
      <c r="F82" s="21">
        <v>15.0228</v>
      </c>
      <c r="G82" s="21">
        <v>17161730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2" thickBot="1" x14ac:dyDescent="0.35">
      <c r="A83" s="21" t="s">
        <v>8</v>
      </c>
      <c r="B83" s="21">
        <v>20201102</v>
      </c>
      <c r="C83" s="21">
        <v>16.995000000000001</v>
      </c>
      <c r="D83" s="21">
        <v>17.078399999999998</v>
      </c>
      <c r="E83" s="21">
        <v>16.883700000000001</v>
      </c>
      <c r="F83" s="21">
        <v>17.0258</v>
      </c>
      <c r="G83" s="21">
        <v>10385290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2" thickBot="1" x14ac:dyDescent="0.35">
      <c r="A84" s="21" t="s">
        <v>8</v>
      </c>
      <c r="B84" s="21">
        <v>20201201</v>
      </c>
      <c r="C84" s="21">
        <v>19.414899999999999</v>
      </c>
      <c r="D84" s="21">
        <v>19.804300000000001</v>
      </c>
      <c r="E84" s="21">
        <v>19.220199999999998</v>
      </c>
      <c r="F84" s="21">
        <v>19.8078</v>
      </c>
      <c r="G84" s="21">
        <v>21802760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2" thickBot="1" x14ac:dyDescent="0.35">
      <c r="A85" s="21" t="s">
        <v>8</v>
      </c>
      <c r="B85" s="21">
        <v>20210104</v>
      </c>
      <c r="C85" s="21">
        <v>23.364599999999999</v>
      </c>
      <c r="D85" s="21">
        <v>23.9209</v>
      </c>
      <c r="E85" s="21">
        <v>23.169899999999998</v>
      </c>
      <c r="F85" s="21">
        <v>23.535699999999999</v>
      </c>
      <c r="G85" s="21">
        <v>15832600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2" thickBot="1" x14ac:dyDescent="0.35">
      <c r="A86" s="21" t="s">
        <v>8</v>
      </c>
      <c r="B86" s="21">
        <v>20210201</v>
      </c>
      <c r="C86" s="21">
        <v>21.695699999999999</v>
      </c>
      <c r="D86" s="21">
        <v>22.168600000000001</v>
      </c>
      <c r="E86" s="21">
        <v>21.250699999999998</v>
      </c>
      <c r="F86" s="21">
        <v>21.337900000000001</v>
      </c>
      <c r="G86" s="21">
        <v>21323900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2" thickBot="1" x14ac:dyDescent="0.35">
      <c r="A87" s="21" t="s">
        <v>8</v>
      </c>
      <c r="B87" s="21">
        <v>20210301</v>
      </c>
      <c r="C87" s="21">
        <v>25.733499999999999</v>
      </c>
      <c r="D87" s="21">
        <v>25.761299999999999</v>
      </c>
      <c r="E87" s="21">
        <v>25.4831</v>
      </c>
      <c r="F87" s="21">
        <v>25.7057</v>
      </c>
      <c r="G87" s="21">
        <v>21998200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2" thickBot="1" x14ac:dyDescent="0.35">
      <c r="A88" s="21" t="s">
        <v>8</v>
      </c>
      <c r="B88" s="21">
        <v>20210401</v>
      </c>
      <c r="C88" s="21">
        <v>26.1508</v>
      </c>
      <c r="D88" s="21">
        <v>26.985399999999998</v>
      </c>
      <c r="E88" s="21">
        <v>26.123000000000001</v>
      </c>
      <c r="F88" s="21">
        <v>26.985399999999998</v>
      </c>
      <c r="G88" s="21">
        <v>27681900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2" thickBot="1" x14ac:dyDescent="0.35">
      <c r="A89" s="21" t="s">
        <v>8</v>
      </c>
      <c r="B89" s="21">
        <v>20210504</v>
      </c>
      <c r="C89" s="21">
        <v>31.876000000000001</v>
      </c>
      <c r="D89" s="21">
        <v>33.600499999999997</v>
      </c>
      <c r="E89" s="21">
        <v>31.709099999999999</v>
      </c>
      <c r="F89" s="21">
        <v>33.2727</v>
      </c>
      <c r="G89" s="21">
        <v>32996000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2" thickBot="1" x14ac:dyDescent="0.35">
      <c r="A90" s="21" t="s">
        <v>8</v>
      </c>
      <c r="B90" s="21">
        <v>20210601</v>
      </c>
      <c r="C90" s="21">
        <v>41.321300000000001</v>
      </c>
      <c r="D90" s="21">
        <v>42.607799999999997</v>
      </c>
      <c r="E90" s="21">
        <v>40.867199999999997</v>
      </c>
      <c r="F90" s="21">
        <v>42.002400000000002</v>
      </c>
      <c r="G90" s="21">
        <v>33413400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2" thickBot="1" x14ac:dyDescent="0.35">
      <c r="A91" s="21" t="s">
        <v>8</v>
      </c>
      <c r="B91" s="21">
        <v>20210701</v>
      </c>
      <c r="C91" s="21">
        <v>39.121400000000001</v>
      </c>
      <c r="D91" s="21">
        <v>40.029400000000003</v>
      </c>
      <c r="E91" s="21">
        <v>39.045699999999997</v>
      </c>
      <c r="F91" s="21">
        <v>39.959000000000003</v>
      </c>
      <c r="G91" s="21">
        <v>39670000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2" thickBot="1" x14ac:dyDescent="0.35">
      <c r="A92" s="21" t="s">
        <v>8</v>
      </c>
      <c r="B92" s="21">
        <v>20210802</v>
      </c>
      <c r="C92" s="21">
        <v>35.645299999999999</v>
      </c>
      <c r="D92" s="21">
        <v>36.250700000000002</v>
      </c>
      <c r="E92" s="21">
        <v>35.493899999999996</v>
      </c>
      <c r="F92" s="21">
        <v>35.758800000000001</v>
      </c>
      <c r="G92" s="21">
        <v>24207000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2" thickBot="1" x14ac:dyDescent="0.35">
      <c r="A93" s="21" t="s">
        <v>8</v>
      </c>
      <c r="B93" s="21">
        <v>20210901</v>
      </c>
      <c r="C93" s="21">
        <v>37.083199999999998</v>
      </c>
      <c r="D93" s="21">
        <v>37.499400000000001</v>
      </c>
      <c r="E93" s="21">
        <v>37.0075</v>
      </c>
      <c r="F93" s="21">
        <v>37.2346</v>
      </c>
      <c r="G93" s="21">
        <v>15066500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2" thickBot="1" x14ac:dyDescent="0.35">
      <c r="A94" s="21" t="s">
        <v>8</v>
      </c>
      <c r="B94" s="21">
        <v>20211001</v>
      </c>
      <c r="C94" s="21">
        <v>40.029400000000003</v>
      </c>
      <c r="D94" s="21">
        <v>40.634799999999998</v>
      </c>
      <c r="E94" s="21">
        <v>39.878100000000003</v>
      </c>
      <c r="F94" s="21">
        <v>40.4131</v>
      </c>
      <c r="G94" s="21">
        <v>30478300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2" thickBot="1" x14ac:dyDescent="0.35">
      <c r="A95" s="21" t="s">
        <v>8</v>
      </c>
      <c r="B95" s="21">
        <v>20211101</v>
      </c>
      <c r="C95" s="21">
        <v>43.213299999999997</v>
      </c>
      <c r="D95" s="21">
        <v>43.213299999999997</v>
      </c>
      <c r="E95" s="21">
        <v>42.153799999999997</v>
      </c>
      <c r="F95" s="21">
        <v>42.153799999999997</v>
      </c>
      <c r="G95" s="21">
        <v>45218500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2" thickBot="1" x14ac:dyDescent="0.35">
      <c r="A96" s="21" t="s">
        <v>8</v>
      </c>
      <c r="B96" s="21">
        <v>20211201</v>
      </c>
      <c r="C96" s="21">
        <v>37.461599999999997</v>
      </c>
      <c r="D96" s="21">
        <v>37.461599999999997</v>
      </c>
      <c r="E96" s="21">
        <v>37.0075</v>
      </c>
      <c r="F96" s="21">
        <v>37.083199999999998</v>
      </c>
      <c r="G96" s="21">
        <v>13823900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2" thickBot="1" x14ac:dyDescent="0.35">
      <c r="A97" s="21" t="s">
        <v>8</v>
      </c>
      <c r="B97" s="21">
        <v>20220104</v>
      </c>
      <c r="C97" s="21">
        <v>35.418199999999999</v>
      </c>
      <c r="D97" s="21">
        <v>35.720999999999997</v>
      </c>
      <c r="E97" s="21">
        <v>35.2669</v>
      </c>
      <c r="F97" s="21">
        <v>35.380400000000002</v>
      </c>
      <c r="G97" s="21">
        <v>20100700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2" thickBot="1" x14ac:dyDescent="0.35">
      <c r="A98" s="21" t="s">
        <v>8</v>
      </c>
      <c r="B98" s="21">
        <v>20220207</v>
      </c>
      <c r="C98" s="21">
        <v>32.386800000000001</v>
      </c>
      <c r="D98" s="21">
        <v>33.067799999999998</v>
      </c>
      <c r="E98" s="21">
        <v>31.630099999999999</v>
      </c>
      <c r="F98" s="21">
        <v>32.580199999999998</v>
      </c>
      <c r="G98" s="21">
        <v>16609600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2" thickBot="1" x14ac:dyDescent="0.35">
      <c r="A99" s="21" t="s">
        <v>8</v>
      </c>
      <c r="B99" s="21">
        <v>20220301</v>
      </c>
      <c r="C99" s="21">
        <v>36.0946</v>
      </c>
      <c r="D99" s="21">
        <v>36.397300000000001</v>
      </c>
      <c r="E99" s="21">
        <v>35.4514</v>
      </c>
      <c r="F99" s="21">
        <v>35.493899999999996</v>
      </c>
      <c r="G99" s="21">
        <v>23374000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2" thickBot="1" x14ac:dyDescent="0.35">
      <c r="A100" s="21" t="s">
        <v>8</v>
      </c>
      <c r="B100" s="21">
        <v>20220401</v>
      </c>
      <c r="C100" s="21">
        <v>34.055999999999997</v>
      </c>
      <c r="D100" s="21">
        <v>34.812800000000003</v>
      </c>
      <c r="E100" s="21">
        <v>33.677599999999998</v>
      </c>
      <c r="F100" s="21">
        <v>34.585799999999999</v>
      </c>
      <c r="G100" s="21">
        <v>19701900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2" thickBot="1" x14ac:dyDescent="0.35">
      <c r="A101" s="21" t="s">
        <v>8</v>
      </c>
      <c r="B101" s="21">
        <v>20220504</v>
      </c>
      <c r="C101" s="21">
        <v>32.769399999999997</v>
      </c>
      <c r="D101" s="21">
        <v>32.769399999999997</v>
      </c>
      <c r="E101" s="21">
        <v>31.785599999999999</v>
      </c>
      <c r="F101" s="21">
        <v>31.785599999999999</v>
      </c>
      <c r="G101" s="21">
        <v>14901300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2" thickBot="1" x14ac:dyDescent="0.35">
      <c r="A102" s="21" t="s">
        <v>8</v>
      </c>
      <c r="B102" s="21">
        <v>20220601</v>
      </c>
      <c r="C102" s="21">
        <v>26.1096</v>
      </c>
      <c r="D102" s="21">
        <v>26.336600000000001</v>
      </c>
      <c r="E102" s="21">
        <v>25.579799999999999</v>
      </c>
      <c r="F102" s="21">
        <v>25.996099999999998</v>
      </c>
      <c r="G102" s="21">
        <v>21644600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2" thickBot="1" x14ac:dyDescent="0.35">
      <c r="A103" s="21" t="s">
        <v>8</v>
      </c>
      <c r="B103" s="21">
        <v>20220701</v>
      </c>
      <c r="C103" s="21">
        <v>22.3</v>
      </c>
      <c r="D103" s="21">
        <v>22.6</v>
      </c>
      <c r="E103" s="21">
        <v>21.55</v>
      </c>
      <c r="F103" s="21">
        <v>22.4</v>
      </c>
      <c r="G103" s="21">
        <v>15200000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2" thickBot="1" x14ac:dyDescent="0.35">
      <c r="A104" s="21" t="s">
        <v>8</v>
      </c>
      <c r="B104" s="21">
        <v>20220801</v>
      </c>
      <c r="C104" s="21">
        <v>21.7</v>
      </c>
      <c r="D104" s="21">
        <v>22.85</v>
      </c>
      <c r="E104" s="21">
        <v>21.6</v>
      </c>
      <c r="F104" s="21">
        <v>22.8</v>
      </c>
      <c r="G104" s="21">
        <v>38143900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2" thickBot="1" x14ac:dyDescent="0.35">
      <c r="A105" s="21" t="s">
        <v>8</v>
      </c>
      <c r="B105" s="21">
        <v>20220905</v>
      </c>
      <c r="C105" s="21">
        <v>23.05</v>
      </c>
      <c r="D105" s="21">
        <v>24.1</v>
      </c>
      <c r="E105" s="21">
        <v>23.05</v>
      </c>
      <c r="F105" s="21">
        <v>23.9</v>
      </c>
      <c r="G105" s="21">
        <v>26282100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2" thickBot="1" x14ac:dyDescent="0.35">
      <c r="A106" s="21" t="s">
        <v>8</v>
      </c>
      <c r="B106" s="21">
        <v>20221003</v>
      </c>
      <c r="C106" s="21">
        <v>21.2</v>
      </c>
      <c r="D106" s="21">
        <v>21.2</v>
      </c>
      <c r="E106" s="21">
        <v>19.75</v>
      </c>
      <c r="F106" s="21">
        <v>19.75</v>
      </c>
      <c r="G106" s="21">
        <v>33572400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2" thickBot="1" x14ac:dyDescent="0.35">
      <c r="A107" s="21" t="s">
        <v>8</v>
      </c>
      <c r="B107" s="21">
        <v>20221101</v>
      </c>
      <c r="C107" s="21">
        <v>15.75</v>
      </c>
      <c r="D107" s="21">
        <v>16</v>
      </c>
      <c r="E107" s="21">
        <v>14.8</v>
      </c>
      <c r="F107" s="21">
        <v>15</v>
      </c>
      <c r="G107" s="21">
        <v>81552300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2" thickBot="1" x14ac:dyDescent="0.35">
      <c r="A108" s="21" t="s">
        <v>8</v>
      </c>
      <c r="B108" s="21">
        <v>20221201</v>
      </c>
      <c r="C108" s="21">
        <v>18.75</v>
      </c>
      <c r="D108" s="21">
        <v>19.649999999999999</v>
      </c>
      <c r="E108" s="21">
        <v>18</v>
      </c>
      <c r="F108" s="21">
        <v>18.2</v>
      </c>
      <c r="G108" s="21">
        <v>66587500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2" thickBot="1" x14ac:dyDescent="0.35">
      <c r="A109" s="21" t="s">
        <v>8</v>
      </c>
      <c r="B109" s="21">
        <v>20230103</v>
      </c>
      <c r="C109" s="21">
        <v>18.3</v>
      </c>
      <c r="D109" s="21">
        <v>19.25</v>
      </c>
      <c r="E109" s="21">
        <v>18.2</v>
      </c>
      <c r="F109" s="21">
        <v>19.25</v>
      </c>
      <c r="G109" s="21">
        <v>27990600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2" thickBot="1" x14ac:dyDescent="0.35">
      <c r="A110" s="21" t="s">
        <v>8</v>
      </c>
      <c r="B110" s="21">
        <v>20230201</v>
      </c>
      <c r="C110" s="21">
        <v>22.2</v>
      </c>
      <c r="D110" s="21">
        <v>22.65</v>
      </c>
      <c r="E110" s="21">
        <v>21</v>
      </c>
      <c r="F110" s="21">
        <v>21.1</v>
      </c>
      <c r="G110" s="21">
        <v>51905400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2" thickBot="1" x14ac:dyDescent="0.35">
      <c r="A111" s="21" t="s">
        <v>8</v>
      </c>
      <c r="B111" s="21">
        <v>20230301</v>
      </c>
      <c r="C111" s="21">
        <v>20</v>
      </c>
      <c r="D111" s="21">
        <v>20.9</v>
      </c>
      <c r="E111" s="21">
        <v>19.8</v>
      </c>
      <c r="F111" s="21">
        <v>20.9</v>
      </c>
      <c r="G111" s="21">
        <v>18619900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2" thickBot="1" x14ac:dyDescent="0.35">
      <c r="A112" s="21" t="s">
        <v>8</v>
      </c>
      <c r="B112" s="21">
        <v>20230403</v>
      </c>
      <c r="C112" s="21">
        <v>21.05</v>
      </c>
      <c r="D112" s="21">
        <v>21.1</v>
      </c>
      <c r="E112" s="21">
        <v>20.85</v>
      </c>
      <c r="F112" s="21">
        <v>21</v>
      </c>
      <c r="G112" s="21">
        <v>21370500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2" thickBot="1" x14ac:dyDescent="0.35">
      <c r="A113" s="21" t="s">
        <v>8</v>
      </c>
      <c r="B113" s="21">
        <v>20230504</v>
      </c>
      <c r="C113" s="21">
        <v>21.45</v>
      </c>
      <c r="D113" s="21">
        <v>21.6</v>
      </c>
      <c r="E113" s="21">
        <v>21.2</v>
      </c>
      <c r="F113" s="21">
        <v>21.3</v>
      </c>
      <c r="G113" s="21">
        <v>16542400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2" thickBot="1" x14ac:dyDescent="0.35">
      <c r="A114" s="21" t="s">
        <v>8</v>
      </c>
      <c r="B114" s="21">
        <v>20230601</v>
      </c>
      <c r="C114" s="21">
        <v>21.15</v>
      </c>
      <c r="D114" s="21">
        <v>21.4</v>
      </c>
      <c r="E114" s="21">
        <v>21.05</v>
      </c>
      <c r="F114" s="21">
        <v>21.4</v>
      </c>
      <c r="G114" s="21">
        <v>10836200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2" thickBot="1" x14ac:dyDescent="0.35">
      <c r="A115" s="21" t="s">
        <v>8</v>
      </c>
      <c r="B115" s="21">
        <v>20230703</v>
      </c>
      <c r="C115" s="21">
        <v>26.2</v>
      </c>
      <c r="D115" s="21">
        <v>26.45</v>
      </c>
      <c r="E115" s="21">
        <v>25.9</v>
      </c>
      <c r="F115" s="21">
        <v>26.2</v>
      </c>
      <c r="G115" s="21">
        <v>17057100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2" thickBot="1" x14ac:dyDescent="0.35">
      <c r="A116" s="21" t="s">
        <v>8</v>
      </c>
      <c r="B116" s="21">
        <v>20230801</v>
      </c>
      <c r="C116" s="21">
        <v>28.1</v>
      </c>
      <c r="D116" s="21">
        <v>28.1</v>
      </c>
      <c r="E116" s="21">
        <v>27.5</v>
      </c>
      <c r="F116" s="21">
        <v>27.5</v>
      </c>
      <c r="G116" s="21">
        <v>28011400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2" thickBot="1" x14ac:dyDescent="0.35">
      <c r="A117" s="21" t="s">
        <v>8</v>
      </c>
      <c r="B117" s="21">
        <v>20230905</v>
      </c>
      <c r="C117" s="21">
        <v>27.8</v>
      </c>
      <c r="D117" s="21">
        <v>27.95</v>
      </c>
      <c r="E117" s="21">
        <v>27.25</v>
      </c>
      <c r="F117" s="21">
        <v>27.8</v>
      </c>
      <c r="G117" s="21">
        <v>24501600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2" thickBot="1" x14ac:dyDescent="0.35">
      <c r="A118" s="21" t="s">
        <v>8</v>
      </c>
      <c r="B118" s="21">
        <v>20231002</v>
      </c>
      <c r="C118" s="21">
        <v>26.3</v>
      </c>
      <c r="D118" s="21">
        <v>26.45</v>
      </c>
      <c r="E118" s="21">
        <v>26</v>
      </c>
      <c r="F118" s="21">
        <v>26.2</v>
      </c>
      <c r="G118" s="21">
        <v>11412300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2" thickBot="1" x14ac:dyDescent="0.35">
      <c r="A119" s="21" t="s">
        <v>8</v>
      </c>
      <c r="B119" s="21">
        <v>20231101</v>
      </c>
      <c r="C119" s="21">
        <v>23</v>
      </c>
      <c r="D119" s="21">
        <v>23.95</v>
      </c>
      <c r="E119" s="21">
        <v>22.95</v>
      </c>
      <c r="F119" s="21">
        <v>23.95</v>
      </c>
      <c r="G119" s="21">
        <v>19143800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2" thickBot="1" x14ac:dyDescent="0.35">
      <c r="A120" s="21" t="s">
        <v>8</v>
      </c>
      <c r="B120" s="21">
        <v>20231201</v>
      </c>
      <c r="C120" s="21">
        <v>26.8</v>
      </c>
      <c r="D120" s="21">
        <v>27.1</v>
      </c>
      <c r="E120" s="21">
        <v>26.45</v>
      </c>
      <c r="F120" s="21">
        <v>26.9</v>
      </c>
      <c r="G120" s="21">
        <v>15400100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2" thickBot="1" x14ac:dyDescent="0.35">
      <c r="A121" s="21" t="s">
        <v>8</v>
      </c>
      <c r="B121" s="21">
        <v>20240102</v>
      </c>
      <c r="C121" s="21">
        <v>28.1</v>
      </c>
      <c r="D121" s="21">
        <v>28.15</v>
      </c>
      <c r="E121" s="21">
        <v>27.45</v>
      </c>
      <c r="F121" s="21">
        <v>27.45</v>
      </c>
      <c r="G121" s="21">
        <v>22187200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2" thickBot="1" x14ac:dyDescent="0.35">
      <c r="A122" s="21" t="s">
        <v>8</v>
      </c>
      <c r="B122" s="21">
        <v>20240201</v>
      </c>
      <c r="C122" s="21">
        <v>27.75</v>
      </c>
      <c r="D122" s="21">
        <v>28.1</v>
      </c>
      <c r="E122" s="21">
        <v>27.7</v>
      </c>
      <c r="F122" s="21">
        <v>27.85</v>
      </c>
      <c r="G122" s="21">
        <v>10636100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2" thickBot="1" x14ac:dyDescent="0.35">
      <c r="A123" s="21" t="s">
        <v>8</v>
      </c>
      <c r="B123" s="21">
        <v>20240301</v>
      </c>
      <c r="C123" s="21">
        <v>31.2</v>
      </c>
      <c r="D123" s="21">
        <v>31.2</v>
      </c>
      <c r="E123" s="21">
        <v>30.65</v>
      </c>
      <c r="F123" s="21">
        <v>30.85</v>
      </c>
      <c r="G123" s="21">
        <v>26958700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2" thickBot="1" x14ac:dyDescent="0.35">
      <c r="A124" s="20" t="s">
        <v>9</v>
      </c>
      <c r="B124" s="20">
        <v>20190301</v>
      </c>
      <c r="C124" s="20">
        <v>32.4041</v>
      </c>
      <c r="D124" s="20">
        <v>32.891399999999997</v>
      </c>
      <c r="E124" s="20">
        <v>32.038699999999999</v>
      </c>
      <c r="F124" s="20">
        <v>32.892099999999999</v>
      </c>
      <c r="G124" s="20">
        <v>152310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2" thickBot="1" x14ac:dyDescent="0.35">
      <c r="A125" s="20" t="s">
        <v>9</v>
      </c>
      <c r="B125" s="20">
        <v>20190401</v>
      </c>
      <c r="C125" s="20">
        <v>29.5718</v>
      </c>
      <c r="D125" s="20">
        <v>30.272300000000001</v>
      </c>
      <c r="E125" s="20">
        <v>29.5718</v>
      </c>
      <c r="F125" s="20">
        <v>30.2729</v>
      </c>
      <c r="G125" s="20">
        <v>125150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2" thickBot="1" x14ac:dyDescent="0.35">
      <c r="A126" s="20" t="s">
        <v>9</v>
      </c>
      <c r="B126" s="20">
        <v>20190502</v>
      </c>
      <c r="C126" s="20">
        <v>28.932300000000001</v>
      </c>
      <c r="D126" s="20">
        <v>29.054099999999998</v>
      </c>
      <c r="E126" s="20">
        <v>28.445</v>
      </c>
      <c r="F126" s="20">
        <v>28.445599999999999</v>
      </c>
      <c r="G126" s="20">
        <v>83180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2" thickBot="1" x14ac:dyDescent="0.35">
      <c r="A127" s="20" t="s">
        <v>9</v>
      </c>
      <c r="B127" s="20">
        <v>20190603</v>
      </c>
      <c r="C127" s="20">
        <v>28.597200000000001</v>
      </c>
      <c r="D127" s="20">
        <v>28.688600000000001</v>
      </c>
      <c r="E127" s="20">
        <v>28.3232</v>
      </c>
      <c r="F127" s="20">
        <v>28.445599999999999</v>
      </c>
      <c r="G127" s="20">
        <v>128690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2" thickBot="1" x14ac:dyDescent="0.35">
      <c r="A128" s="20" t="s">
        <v>9</v>
      </c>
      <c r="B128" s="20">
        <v>20190701</v>
      </c>
      <c r="C128" s="20">
        <v>27.661899999999999</v>
      </c>
      <c r="D128" s="20">
        <v>27.790600000000001</v>
      </c>
      <c r="E128" s="20">
        <v>27.404599999999999</v>
      </c>
      <c r="F128" s="20">
        <v>27.663499999999999</v>
      </c>
      <c r="G128" s="20">
        <v>32910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2" thickBot="1" x14ac:dyDescent="0.35">
      <c r="A129" s="20" t="s">
        <v>9</v>
      </c>
      <c r="B129" s="20">
        <v>20190801</v>
      </c>
      <c r="C129" s="20">
        <v>31.200099999999999</v>
      </c>
      <c r="D129" s="20">
        <v>31.4574</v>
      </c>
      <c r="E129" s="20">
        <v>30.942699999999999</v>
      </c>
      <c r="F129" s="20">
        <v>31.3306</v>
      </c>
      <c r="G129" s="20">
        <v>76610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2" thickBot="1" x14ac:dyDescent="0.35">
      <c r="A130" s="20" t="s">
        <v>9</v>
      </c>
      <c r="B130" s="20">
        <v>20190903</v>
      </c>
      <c r="C130" s="20">
        <v>32.164999999999999</v>
      </c>
      <c r="D130" s="20">
        <v>32.164999999999999</v>
      </c>
      <c r="E130" s="20">
        <v>31.296500000000002</v>
      </c>
      <c r="F130" s="20">
        <v>31.7166</v>
      </c>
      <c r="G130" s="20">
        <v>39920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2" thickBot="1" x14ac:dyDescent="0.35">
      <c r="A131" s="20" t="s">
        <v>9</v>
      </c>
      <c r="B131" s="20">
        <v>20191001</v>
      </c>
      <c r="C131" s="20">
        <v>33.001300000000001</v>
      </c>
      <c r="D131" s="20">
        <v>33.515900000000002</v>
      </c>
      <c r="E131" s="20">
        <v>33.001300000000001</v>
      </c>
      <c r="F131" s="20">
        <v>33.260599999999997</v>
      </c>
      <c r="G131" s="20">
        <v>132750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2" thickBot="1" x14ac:dyDescent="0.35">
      <c r="A132" s="20" t="s">
        <v>9</v>
      </c>
      <c r="B132" s="20">
        <v>20191101</v>
      </c>
      <c r="C132" s="20">
        <v>34.2879</v>
      </c>
      <c r="D132" s="20">
        <v>34.2879</v>
      </c>
      <c r="E132" s="20">
        <v>33.966200000000001</v>
      </c>
      <c r="F132" s="20">
        <v>34.096899999999998</v>
      </c>
      <c r="G132" s="20">
        <v>163960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2" thickBot="1" x14ac:dyDescent="0.35">
      <c r="A133" s="20" t="s">
        <v>9</v>
      </c>
      <c r="B133" s="20">
        <v>20191202</v>
      </c>
      <c r="C133" s="20">
        <v>33.515900000000002</v>
      </c>
      <c r="D133" s="20">
        <v>33.7089</v>
      </c>
      <c r="E133" s="20">
        <v>33.322899999999997</v>
      </c>
      <c r="F133" s="20">
        <v>33.389200000000002</v>
      </c>
      <c r="G133" s="20">
        <v>47960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2" thickBot="1" x14ac:dyDescent="0.35">
      <c r="A134" s="20" t="s">
        <v>9</v>
      </c>
      <c r="B134" s="20">
        <v>20200102</v>
      </c>
      <c r="C134" s="20">
        <v>30.265899999999998</v>
      </c>
      <c r="D134" s="20">
        <v>30.466799999999999</v>
      </c>
      <c r="E134" s="20">
        <v>30.065000000000001</v>
      </c>
      <c r="F134" s="20">
        <v>30.2349</v>
      </c>
      <c r="G134" s="20">
        <v>68030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2" thickBot="1" x14ac:dyDescent="0.35">
      <c r="A135" s="20" t="s">
        <v>9</v>
      </c>
      <c r="B135" s="20">
        <v>20200203</v>
      </c>
      <c r="C135" s="20">
        <v>28.257100000000001</v>
      </c>
      <c r="D135" s="20">
        <v>28.457999999999998</v>
      </c>
      <c r="E135" s="20">
        <v>26.516200000000001</v>
      </c>
      <c r="F135" s="20">
        <v>28.259499999999999</v>
      </c>
      <c r="G135" s="20">
        <v>125430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2" thickBot="1" x14ac:dyDescent="0.35">
      <c r="A136" s="20" t="s">
        <v>9</v>
      </c>
      <c r="B136" s="20">
        <v>20200302</v>
      </c>
      <c r="C136" s="20">
        <v>27.386600000000001</v>
      </c>
      <c r="D136" s="20">
        <v>27.487100000000002</v>
      </c>
      <c r="E136" s="20">
        <v>26.9849</v>
      </c>
      <c r="F136" s="20">
        <v>27.121099999999998</v>
      </c>
      <c r="G136" s="20">
        <v>316820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2" thickBot="1" x14ac:dyDescent="0.35">
      <c r="A137" s="20" t="s">
        <v>9</v>
      </c>
      <c r="B137" s="20">
        <v>20200401</v>
      </c>
      <c r="C137" s="20">
        <v>22.699400000000001</v>
      </c>
      <c r="D137" s="20">
        <v>23.569900000000001</v>
      </c>
      <c r="E137" s="20">
        <v>22.699400000000001</v>
      </c>
      <c r="F137" s="20">
        <v>23.437899999999999</v>
      </c>
      <c r="G137" s="20">
        <v>71850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2" thickBot="1" x14ac:dyDescent="0.35">
      <c r="A138" s="20" t="s">
        <v>9</v>
      </c>
      <c r="B138" s="20">
        <v>20200504</v>
      </c>
      <c r="C138" s="20">
        <v>31.6051</v>
      </c>
      <c r="D138" s="20">
        <v>31.6051</v>
      </c>
      <c r="E138" s="20">
        <v>31.136399999999998</v>
      </c>
      <c r="F138" s="20">
        <v>31.2729</v>
      </c>
      <c r="G138" s="20">
        <v>236430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2" thickBot="1" x14ac:dyDescent="0.35">
      <c r="A139" s="20" t="s">
        <v>9</v>
      </c>
      <c r="B139" s="20">
        <v>20200601</v>
      </c>
      <c r="C139" s="20">
        <v>33.366199999999999</v>
      </c>
      <c r="D139" s="20">
        <v>33.785899999999998</v>
      </c>
      <c r="E139" s="20">
        <v>33.226300000000002</v>
      </c>
      <c r="F139" s="20">
        <v>33.300899999999999</v>
      </c>
      <c r="G139" s="20">
        <v>63140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2" thickBot="1" x14ac:dyDescent="0.35">
      <c r="A140" s="20" t="s">
        <v>9</v>
      </c>
      <c r="B140" s="20">
        <v>20200701</v>
      </c>
      <c r="C140" s="20">
        <v>36.374000000000002</v>
      </c>
      <c r="D140" s="20">
        <v>37.843000000000004</v>
      </c>
      <c r="E140" s="20">
        <v>36.374000000000002</v>
      </c>
      <c r="F140" s="20">
        <v>37.638399999999997</v>
      </c>
      <c r="G140" s="20">
        <v>235710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2" thickBot="1" x14ac:dyDescent="0.35">
      <c r="A141" s="20" t="s">
        <v>9</v>
      </c>
      <c r="B141" s="20">
        <v>20200803</v>
      </c>
      <c r="C141" s="20">
        <v>34.993600000000001</v>
      </c>
      <c r="D141" s="20">
        <v>35.848799999999997</v>
      </c>
      <c r="E141" s="20">
        <v>34.993600000000001</v>
      </c>
      <c r="F141" s="20">
        <v>35.639200000000002</v>
      </c>
      <c r="G141" s="20">
        <v>76810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2" thickBot="1" x14ac:dyDescent="0.35">
      <c r="A142" s="20" t="s">
        <v>9</v>
      </c>
      <c r="B142" s="20">
        <v>20200901</v>
      </c>
      <c r="C142" s="20">
        <v>39.768700000000003</v>
      </c>
      <c r="D142" s="20">
        <v>40.623899999999999</v>
      </c>
      <c r="E142" s="20">
        <v>39.768700000000003</v>
      </c>
      <c r="F142" s="20">
        <v>40.557499999999997</v>
      </c>
      <c r="G142" s="20">
        <v>71260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2" thickBot="1" x14ac:dyDescent="0.35">
      <c r="A143" s="20" t="s">
        <v>9</v>
      </c>
      <c r="B143" s="20">
        <v>20201001</v>
      </c>
      <c r="C143" s="20">
        <v>44.044899999999998</v>
      </c>
      <c r="D143" s="20">
        <v>44.686300000000003</v>
      </c>
      <c r="E143" s="20">
        <v>43.617199999999997</v>
      </c>
      <c r="F143" s="20">
        <v>44.3352</v>
      </c>
      <c r="G143" s="20">
        <v>255450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2" thickBot="1" x14ac:dyDescent="0.35">
      <c r="A144" s="20" t="s">
        <v>9</v>
      </c>
      <c r="B144" s="20">
        <v>20201102</v>
      </c>
      <c r="C144" s="20">
        <v>40.727899999999998</v>
      </c>
      <c r="D144" s="20">
        <v>40.802599999999998</v>
      </c>
      <c r="E144" s="20">
        <v>40.130000000000003</v>
      </c>
      <c r="F144" s="20">
        <v>40.583199999999998</v>
      </c>
      <c r="G144" s="20">
        <v>172290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2" thickBot="1" x14ac:dyDescent="0.35">
      <c r="A145" s="20" t="s">
        <v>9</v>
      </c>
      <c r="B145" s="20">
        <v>20201201</v>
      </c>
      <c r="C145" s="20">
        <v>45.2864</v>
      </c>
      <c r="D145" s="20">
        <v>45.3611</v>
      </c>
      <c r="E145" s="20">
        <v>44.688499999999998</v>
      </c>
      <c r="F145" s="20">
        <v>45.366500000000002</v>
      </c>
      <c r="G145" s="20">
        <v>163020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2" thickBot="1" x14ac:dyDescent="0.35">
      <c r="A146" s="20" t="s">
        <v>9</v>
      </c>
      <c r="B146" s="20">
        <v>20210104</v>
      </c>
      <c r="C146" s="20">
        <v>47.079900000000002</v>
      </c>
      <c r="D146" s="20">
        <v>47.976700000000001</v>
      </c>
      <c r="E146" s="20">
        <v>47.005200000000002</v>
      </c>
      <c r="F146" s="20">
        <v>47.832900000000002</v>
      </c>
      <c r="G146" s="20">
        <v>129400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2" thickBot="1" x14ac:dyDescent="0.35">
      <c r="A147" s="20" t="s">
        <v>9</v>
      </c>
      <c r="B147" s="20">
        <v>20210201</v>
      </c>
      <c r="C147" s="20">
        <v>45.510599999999997</v>
      </c>
      <c r="D147" s="20">
        <v>45.959000000000003</v>
      </c>
      <c r="E147" s="20">
        <v>44.165399999999998</v>
      </c>
      <c r="F147" s="20">
        <v>44.843299999999999</v>
      </c>
      <c r="G147" s="20">
        <v>183600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2" thickBot="1" x14ac:dyDescent="0.35">
      <c r="A148" s="20" t="s">
        <v>9</v>
      </c>
      <c r="B148" s="20">
        <v>20210301</v>
      </c>
      <c r="C148" s="20">
        <v>48.037100000000002</v>
      </c>
      <c r="D148" s="20">
        <v>49.118299999999998</v>
      </c>
      <c r="E148" s="20">
        <v>48.037100000000002</v>
      </c>
      <c r="F148" s="20">
        <v>49.1205</v>
      </c>
      <c r="G148" s="20">
        <v>227500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2" thickBot="1" x14ac:dyDescent="0.35">
      <c r="A149" s="20" t="s">
        <v>9</v>
      </c>
      <c r="B149" s="20">
        <v>20210401</v>
      </c>
      <c r="C149" s="20">
        <v>45.025100000000002</v>
      </c>
      <c r="D149" s="20">
        <v>45.951900000000002</v>
      </c>
      <c r="E149" s="20">
        <v>45.025100000000002</v>
      </c>
      <c r="F149" s="20">
        <v>45.722299999999997</v>
      </c>
      <c r="G149" s="20">
        <v>94900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2" thickBot="1" x14ac:dyDescent="0.35">
      <c r="A150" s="20" t="s">
        <v>9</v>
      </c>
      <c r="B150" s="20">
        <v>20210504</v>
      </c>
      <c r="C150" s="20">
        <v>45.720199999999998</v>
      </c>
      <c r="D150" s="20">
        <v>46.183500000000002</v>
      </c>
      <c r="E150" s="20">
        <v>45.256799999999998</v>
      </c>
      <c r="F150" s="20">
        <v>45.645000000000003</v>
      </c>
      <c r="G150" s="20">
        <v>92000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2" thickBot="1" x14ac:dyDescent="0.35">
      <c r="A151" s="20" t="s">
        <v>9</v>
      </c>
      <c r="B151" s="20">
        <v>20210601</v>
      </c>
      <c r="C151" s="20">
        <v>46.508000000000003</v>
      </c>
      <c r="D151" s="20">
        <v>46.508000000000003</v>
      </c>
      <c r="E151" s="20">
        <v>45.715699999999998</v>
      </c>
      <c r="F151" s="20">
        <v>45.795000000000002</v>
      </c>
      <c r="G151" s="20">
        <v>59100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2" thickBot="1" x14ac:dyDescent="0.35">
      <c r="A152" s="20" t="s">
        <v>9</v>
      </c>
      <c r="B152" s="20">
        <v>20210701</v>
      </c>
      <c r="C152" s="20">
        <v>47.062600000000003</v>
      </c>
      <c r="D152" s="20">
        <v>47.3003</v>
      </c>
      <c r="E152" s="20">
        <v>46.587200000000003</v>
      </c>
      <c r="F152" s="20">
        <v>46.666600000000003</v>
      </c>
      <c r="G152" s="20">
        <v>55000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2" thickBot="1" x14ac:dyDescent="0.35">
      <c r="A153" s="20" t="s">
        <v>9</v>
      </c>
      <c r="B153" s="20">
        <v>20210802</v>
      </c>
      <c r="C153" s="20">
        <v>44.3688</v>
      </c>
      <c r="D153" s="20">
        <v>45.874200000000002</v>
      </c>
      <c r="E153" s="20">
        <v>44.3688</v>
      </c>
      <c r="F153" s="20">
        <v>45.319600000000001</v>
      </c>
      <c r="G153" s="20">
        <v>102700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2" thickBot="1" x14ac:dyDescent="0.35">
      <c r="A154" s="20" t="s">
        <v>9</v>
      </c>
      <c r="B154" s="20">
        <v>20210901</v>
      </c>
      <c r="C154" s="20">
        <v>42.784199999999998</v>
      </c>
      <c r="D154" s="20">
        <v>43.180399999999999</v>
      </c>
      <c r="E154" s="20">
        <v>42.625700000000002</v>
      </c>
      <c r="F154" s="20">
        <v>43.180399999999999</v>
      </c>
      <c r="G154" s="20">
        <v>95800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2" thickBot="1" x14ac:dyDescent="0.35">
      <c r="A155" s="20" t="s">
        <v>9</v>
      </c>
      <c r="B155" s="20">
        <v>20211001</v>
      </c>
      <c r="C155" s="20">
        <v>41.912700000000001</v>
      </c>
      <c r="D155" s="20">
        <v>41.912700000000001</v>
      </c>
      <c r="E155" s="20">
        <v>41.754199999999997</v>
      </c>
      <c r="F155" s="20">
        <v>41.912700000000001</v>
      </c>
      <c r="G155" s="20">
        <v>61200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2" thickBot="1" x14ac:dyDescent="0.35">
      <c r="A156" s="20" t="s">
        <v>9</v>
      </c>
      <c r="B156" s="20">
        <v>20211101</v>
      </c>
      <c r="C156" s="20">
        <v>49.439500000000002</v>
      </c>
      <c r="D156" s="20">
        <v>49.439500000000002</v>
      </c>
      <c r="E156" s="20">
        <v>47.3795</v>
      </c>
      <c r="F156" s="20">
        <v>47.5381</v>
      </c>
      <c r="G156" s="20">
        <v>262500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2" thickBot="1" x14ac:dyDescent="0.35">
      <c r="A157" s="20" t="s">
        <v>9</v>
      </c>
      <c r="B157" s="20">
        <v>20211201</v>
      </c>
      <c r="C157" s="20">
        <v>47.854900000000001</v>
      </c>
      <c r="D157" s="20">
        <v>47.934199999999997</v>
      </c>
      <c r="E157" s="20">
        <v>47.062600000000003</v>
      </c>
      <c r="F157" s="20">
        <v>47.0627</v>
      </c>
      <c r="G157" s="20">
        <v>29100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2" thickBot="1" x14ac:dyDescent="0.35">
      <c r="A158" s="20" t="s">
        <v>9</v>
      </c>
      <c r="B158" s="20">
        <v>20220104</v>
      </c>
      <c r="C158" s="20">
        <v>48.726500000000001</v>
      </c>
      <c r="D158" s="20">
        <v>48.726500000000001</v>
      </c>
      <c r="E158" s="20">
        <v>46.587200000000003</v>
      </c>
      <c r="F158" s="20">
        <v>46.745800000000003</v>
      </c>
      <c r="G158" s="20">
        <v>51400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2" thickBot="1" x14ac:dyDescent="0.35">
      <c r="A159" s="20" t="s">
        <v>9</v>
      </c>
      <c r="B159" s="20">
        <v>20220207</v>
      </c>
      <c r="C159" s="20">
        <v>50.2637</v>
      </c>
      <c r="D159" s="20">
        <v>50.668399999999998</v>
      </c>
      <c r="E159" s="20">
        <v>49.778100000000002</v>
      </c>
      <c r="F159" s="20">
        <v>50.510399999999997</v>
      </c>
      <c r="G159" s="20">
        <v>260500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2" thickBot="1" x14ac:dyDescent="0.35">
      <c r="A160" s="20" t="s">
        <v>9</v>
      </c>
      <c r="B160" s="20">
        <v>20220301</v>
      </c>
      <c r="C160" s="20">
        <v>52.610999999999997</v>
      </c>
      <c r="D160" s="20">
        <v>52.610999999999997</v>
      </c>
      <c r="E160" s="20">
        <v>50.911299999999997</v>
      </c>
      <c r="F160" s="20">
        <v>51.238900000000001</v>
      </c>
      <c r="G160" s="20">
        <v>150700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2" thickBot="1" x14ac:dyDescent="0.35">
      <c r="A161" s="20" t="s">
        <v>9</v>
      </c>
      <c r="B161" s="20">
        <v>20220401</v>
      </c>
      <c r="C161" s="20">
        <v>49.616199999999999</v>
      </c>
      <c r="D161" s="20">
        <v>52.7729</v>
      </c>
      <c r="E161" s="20">
        <v>49.373399999999997</v>
      </c>
      <c r="F161" s="20">
        <v>52.776899999999998</v>
      </c>
      <c r="G161" s="20">
        <v>253400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2" thickBot="1" x14ac:dyDescent="0.35">
      <c r="A162" s="20" t="s">
        <v>9</v>
      </c>
      <c r="B162" s="20">
        <v>20220504</v>
      </c>
      <c r="C162" s="20">
        <v>49.454300000000003</v>
      </c>
      <c r="D162" s="20">
        <v>49.697200000000002</v>
      </c>
      <c r="E162" s="20">
        <v>49.049599999999998</v>
      </c>
      <c r="F162" s="20">
        <v>49.134300000000003</v>
      </c>
      <c r="G162" s="20">
        <v>37300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2" thickBot="1" x14ac:dyDescent="0.35">
      <c r="A163" s="20" t="s">
        <v>9</v>
      </c>
      <c r="B163" s="20">
        <v>20220601</v>
      </c>
      <c r="C163" s="20">
        <v>49.2545</v>
      </c>
      <c r="D163" s="20">
        <v>49.586199999999998</v>
      </c>
      <c r="E163" s="20">
        <v>49.005699999999997</v>
      </c>
      <c r="F163" s="20">
        <v>49.591099999999997</v>
      </c>
      <c r="G163" s="20">
        <v>24400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2" thickBot="1" x14ac:dyDescent="0.35">
      <c r="A164" s="20" t="s">
        <v>9</v>
      </c>
      <c r="B164" s="20">
        <v>20220701</v>
      </c>
      <c r="C164" s="20">
        <v>45.688899999999997</v>
      </c>
      <c r="D164" s="20">
        <v>47.430199999999999</v>
      </c>
      <c r="E164" s="20">
        <v>45.606000000000002</v>
      </c>
      <c r="F164" s="20">
        <v>47.434899999999999</v>
      </c>
      <c r="G164" s="20">
        <v>13000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2" thickBot="1" x14ac:dyDescent="0.35">
      <c r="A165" s="20" t="s">
        <v>9</v>
      </c>
      <c r="B165" s="20">
        <v>20220801</v>
      </c>
      <c r="C165" s="20">
        <v>49.752000000000002</v>
      </c>
      <c r="D165" s="20">
        <v>52.239600000000003</v>
      </c>
      <c r="E165" s="20">
        <v>49.6691</v>
      </c>
      <c r="F165" s="20">
        <v>51.000799999999998</v>
      </c>
      <c r="G165" s="20">
        <v>42700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2" thickBot="1" x14ac:dyDescent="0.35">
      <c r="A166" s="20" t="s">
        <v>9</v>
      </c>
      <c r="B166" s="20">
        <v>20220905</v>
      </c>
      <c r="C166" s="20">
        <v>53.898000000000003</v>
      </c>
      <c r="D166" s="20">
        <v>55.888100000000001</v>
      </c>
      <c r="E166" s="20">
        <v>53.898000000000003</v>
      </c>
      <c r="F166" s="20">
        <v>54.317999999999998</v>
      </c>
      <c r="G166" s="20">
        <v>49000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2" thickBot="1" x14ac:dyDescent="0.35">
      <c r="A167" s="20" t="s">
        <v>9</v>
      </c>
      <c r="B167" s="20">
        <v>20221003</v>
      </c>
      <c r="C167" s="20">
        <v>47.5961</v>
      </c>
      <c r="D167" s="20">
        <v>48.508200000000002</v>
      </c>
      <c r="E167" s="20">
        <v>45.606000000000002</v>
      </c>
      <c r="F167" s="20">
        <v>45.693399999999997</v>
      </c>
      <c r="G167" s="20">
        <v>78400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2" thickBot="1" x14ac:dyDescent="0.35">
      <c r="A168" s="20" t="s">
        <v>9</v>
      </c>
      <c r="B168" s="20">
        <v>20221101</v>
      </c>
      <c r="C168" s="20">
        <v>53.932000000000002</v>
      </c>
      <c r="D168" s="20">
        <v>56.991300000000003</v>
      </c>
      <c r="E168" s="20">
        <v>53.932000000000002</v>
      </c>
      <c r="F168" s="20">
        <v>56.992899999999999</v>
      </c>
      <c r="G168" s="20">
        <v>381400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2" thickBot="1" x14ac:dyDescent="0.35">
      <c r="A169" s="20" t="s">
        <v>9</v>
      </c>
      <c r="B169" s="20">
        <v>20221201</v>
      </c>
      <c r="C169" s="20">
        <v>51.834099999999999</v>
      </c>
      <c r="D169" s="20">
        <v>53.232700000000001</v>
      </c>
      <c r="E169" s="20">
        <v>51.134900000000002</v>
      </c>
      <c r="F169" s="20">
        <v>51.136299999999999</v>
      </c>
      <c r="G169" s="20">
        <v>36200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2" thickBot="1" x14ac:dyDescent="0.35">
      <c r="A170" s="20" t="s">
        <v>9</v>
      </c>
      <c r="B170" s="20">
        <v>20230103</v>
      </c>
      <c r="C170" s="20">
        <v>52.009</v>
      </c>
      <c r="D170" s="20">
        <v>53.932000000000002</v>
      </c>
      <c r="E170" s="20">
        <v>52.009</v>
      </c>
      <c r="F170" s="20">
        <v>53.933500000000002</v>
      </c>
      <c r="G170" s="20">
        <v>65900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2" thickBot="1" x14ac:dyDescent="0.35">
      <c r="A171" s="20" t="s">
        <v>9</v>
      </c>
      <c r="B171" s="20">
        <v>20230201</v>
      </c>
      <c r="C171" s="20">
        <v>57.341000000000001</v>
      </c>
      <c r="D171" s="20">
        <v>58.302500000000002</v>
      </c>
      <c r="E171" s="20">
        <v>53.407499999999999</v>
      </c>
      <c r="F171" s="20">
        <v>53.8461</v>
      </c>
      <c r="G171" s="20">
        <v>471000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2" thickBot="1" x14ac:dyDescent="0.35">
      <c r="A172" s="20" t="s">
        <v>9</v>
      </c>
      <c r="B172" s="20">
        <v>20230301</v>
      </c>
      <c r="C172" s="20">
        <v>52.708199999999998</v>
      </c>
      <c r="D172" s="20">
        <v>53.494900000000001</v>
      </c>
      <c r="E172" s="20">
        <v>51.921500000000002</v>
      </c>
      <c r="F172" s="20">
        <v>53.496400000000001</v>
      </c>
      <c r="G172" s="20">
        <v>22500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2" thickBot="1" x14ac:dyDescent="0.35">
      <c r="A173" s="20" t="s">
        <v>9</v>
      </c>
      <c r="B173" s="20">
        <v>20230403</v>
      </c>
      <c r="C173" s="20">
        <v>51.047400000000003</v>
      </c>
      <c r="D173" s="20">
        <v>51.222299999999997</v>
      </c>
      <c r="E173" s="20">
        <v>50.785200000000003</v>
      </c>
      <c r="F173" s="20">
        <v>51.223700000000001</v>
      </c>
      <c r="G173" s="20">
        <v>66200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2" thickBot="1" x14ac:dyDescent="0.35">
      <c r="A174" s="20" t="s">
        <v>9</v>
      </c>
      <c r="B174" s="20">
        <v>20230504</v>
      </c>
      <c r="C174" s="20">
        <v>68.1798</v>
      </c>
      <c r="D174" s="20">
        <v>72.375500000000002</v>
      </c>
      <c r="E174" s="20">
        <v>68.092399999999998</v>
      </c>
      <c r="F174" s="20">
        <v>72.027900000000002</v>
      </c>
      <c r="G174" s="20">
        <v>557100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2" thickBot="1" x14ac:dyDescent="0.35">
      <c r="A175" s="20" t="s">
        <v>9</v>
      </c>
      <c r="B175" s="20">
        <v>20230601</v>
      </c>
      <c r="C175" s="20">
        <v>74.677199999999999</v>
      </c>
      <c r="D175" s="20">
        <v>74.677199999999999</v>
      </c>
      <c r="E175" s="20">
        <v>72.999099999999999</v>
      </c>
      <c r="F175" s="20">
        <v>73.185599999999994</v>
      </c>
      <c r="G175" s="20">
        <v>209500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2" thickBot="1" x14ac:dyDescent="0.35">
      <c r="A176" s="20" t="s">
        <v>9</v>
      </c>
      <c r="B176" s="20">
        <v>20230703</v>
      </c>
      <c r="C176" s="20">
        <v>87.626800000000003</v>
      </c>
      <c r="D176" s="20">
        <v>87.626800000000003</v>
      </c>
      <c r="E176" s="20">
        <v>85.7624</v>
      </c>
      <c r="F176" s="20">
        <v>86.144499999999994</v>
      </c>
      <c r="G176" s="20">
        <v>125300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2" thickBot="1" x14ac:dyDescent="0.35">
      <c r="A177" s="20" t="s">
        <v>9</v>
      </c>
      <c r="B177" s="20">
        <v>20230801</v>
      </c>
      <c r="C177" s="20">
        <v>91.542000000000002</v>
      </c>
      <c r="D177" s="20">
        <v>92.660700000000006</v>
      </c>
      <c r="E177" s="20">
        <v>90.236999999999995</v>
      </c>
      <c r="F177" s="20">
        <v>90.246600000000001</v>
      </c>
      <c r="G177" s="20">
        <v>188600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2" thickBot="1" x14ac:dyDescent="0.35">
      <c r="A178" s="20" t="s">
        <v>9</v>
      </c>
      <c r="B178" s="20">
        <v>20230905</v>
      </c>
      <c r="C178" s="20">
        <v>82.508600000000001</v>
      </c>
      <c r="D178" s="20">
        <v>82.508600000000001</v>
      </c>
      <c r="E178" s="20">
        <v>81.483000000000004</v>
      </c>
      <c r="F178" s="20">
        <v>81.669499999999999</v>
      </c>
      <c r="G178" s="20">
        <v>299300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2" thickBot="1" x14ac:dyDescent="0.35">
      <c r="A179" s="20" t="s">
        <v>9</v>
      </c>
      <c r="B179" s="20">
        <v>20231002</v>
      </c>
      <c r="C179" s="20">
        <v>80.635300000000001</v>
      </c>
      <c r="D179" s="20">
        <v>81.474299999999999</v>
      </c>
      <c r="E179" s="20">
        <v>80.448899999999995</v>
      </c>
      <c r="F179" s="20">
        <v>80.830399999999997</v>
      </c>
      <c r="G179" s="20">
        <v>73800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2" thickBot="1" x14ac:dyDescent="0.35">
      <c r="A180" s="20" t="s">
        <v>9</v>
      </c>
      <c r="B180" s="20">
        <v>20231101</v>
      </c>
      <c r="C180" s="20">
        <v>73.278800000000004</v>
      </c>
      <c r="D180" s="20">
        <v>75.050200000000004</v>
      </c>
      <c r="E180" s="20">
        <v>73.092299999999994</v>
      </c>
      <c r="F180" s="20">
        <v>75.050200000000004</v>
      </c>
      <c r="G180" s="20">
        <v>120700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2" thickBot="1" x14ac:dyDescent="0.35">
      <c r="A181" s="20" t="s">
        <v>9</v>
      </c>
      <c r="B181" s="20">
        <v>20231201</v>
      </c>
      <c r="C181" s="20">
        <v>87</v>
      </c>
      <c r="D181" s="20">
        <v>87.5</v>
      </c>
      <c r="E181" s="20">
        <v>86.8</v>
      </c>
      <c r="F181" s="20">
        <v>87.2</v>
      </c>
      <c r="G181" s="20">
        <v>95800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2" thickBot="1" x14ac:dyDescent="0.35">
      <c r="A182" s="20" t="s">
        <v>9</v>
      </c>
      <c r="B182" s="20">
        <v>20240102</v>
      </c>
      <c r="C182" s="20">
        <v>103.3</v>
      </c>
      <c r="D182" s="20">
        <v>109.5</v>
      </c>
      <c r="E182" s="20">
        <v>103.3</v>
      </c>
      <c r="F182" s="20">
        <v>109</v>
      </c>
      <c r="G182" s="20">
        <v>236600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2" thickBot="1" x14ac:dyDescent="0.35">
      <c r="A183" s="20" t="s">
        <v>9</v>
      </c>
      <c r="B183" s="20">
        <v>20240201</v>
      </c>
      <c r="C183" s="20">
        <v>104.9</v>
      </c>
      <c r="D183" s="20">
        <v>107.6</v>
      </c>
      <c r="E183" s="20">
        <v>103.4</v>
      </c>
      <c r="F183" s="20">
        <v>107.1</v>
      </c>
      <c r="G183" s="20">
        <v>279600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2" thickBot="1" x14ac:dyDescent="0.35">
      <c r="A184" s="20" t="s">
        <v>9</v>
      </c>
      <c r="B184" s="20">
        <v>20240301</v>
      </c>
      <c r="C184" s="20">
        <v>116.8</v>
      </c>
      <c r="D184" s="20">
        <v>116.8</v>
      </c>
      <c r="E184" s="20">
        <v>114</v>
      </c>
      <c r="F184" s="20">
        <v>115</v>
      </c>
      <c r="G184" s="20">
        <v>207100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2" thickBot="1" x14ac:dyDescent="0.35">
      <c r="A185" s="21" t="s">
        <v>10</v>
      </c>
      <c r="B185" s="21">
        <v>20190301</v>
      </c>
      <c r="C185" s="21">
        <v>68.983400000000003</v>
      </c>
      <c r="D185" s="21">
        <v>69.33</v>
      </c>
      <c r="E185" s="21">
        <v>68.220699999999994</v>
      </c>
      <c r="F185" s="21">
        <v>69.336600000000004</v>
      </c>
      <c r="G185" s="21">
        <v>549800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2" thickBot="1" x14ac:dyDescent="0.35">
      <c r="A186" s="21" t="s">
        <v>10</v>
      </c>
      <c r="B186" s="21">
        <v>20190401</v>
      </c>
      <c r="C186" s="21">
        <v>69.659199999999998</v>
      </c>
      <c r="D186" s="21">
        <v>71.427199999999999</v>
      </c>
      <c r="E186" s="21">
        <v>69.659199999999998</v>
      </c>
      <c r="F186" s="21">
        <v>71.217799999999997</v>
      </c>
      <c r="G186" s="21">
        <v>433760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2" thickBot="1" x14ac:dyDescent="0.35">
      <c r="A187" s="21" t="s">
        <v>10</v>
      </c>
      <c r="B187" s="21">
        <v>20190502</v>
      </c>
      <c r="C187" s="21">
        <v>79.206400000000002</v>
      </c>
      <c r="D187" s="21">
        <v>80.974400000000003</v>
      </c>
      <c r="E187" s="21">
        <v>79.1357</v>
      </c>
      <c r="F187" s="21">
        <v>80.623900000000006</v>
      </c>
      <c r="G187" s="21">
        <v>229350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2" thickBot="1" x14ac:dyDescent="0.35">
      <c r="A188" s="21" t="s">
        <v>10</v>
      </c>
      <c r="B188" s="21">
        <v>20190603</v>
      </c>
      <c r="C188" s="21">
        <v>72.346599999999995</v>
      </c>
      <c r="D188" s="21">
        <v>72.8416</v>
      </c>
      <c r="E188" s="21">
        <v>70.012799999999999</v>
      </c>
      <c r="F188" s="21">
        <v>71.712900000000005</v>
      </c>
      <c r="G188" s="21">
        <v>585280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2" thickBot="1" x14ac:dyDescent="0.35">
      <c r="A189" s="21" t="s">
        <v>10</v>
      </c>
      <c r="B189" s="21">
        <v>20190701</v>
      </c>
      <c r="C189" s="21">
        <v>73.336600000000004</v>
      </c>
      <c r="D189" s="21">
        <v>73.336600000000004</v>
      </c>
      <c r="E189" s="21">
        <v>71.851500000000001</v>
      </c>
      <c r="F189" s="21">
        <v>73.339500000000001</v>
      </c>
      <c r="G189" s="21">
        <v>357230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2" thickBot="1" x14ac:dyDescent="0.35">
      <c r="A190" s="21" t="s">
        <v>10</v>
      </c>
      <c r="B190" s="21">
        <v>20190801</v>
      </c>
      <c r="C190" s="21">
        <v>77.721299999999999</v>
      </c>
      <c r="D190" s="21">
        <v>77.721299999999999</v>
      </c>
      <c r="E190" s="21">
        <v>76.236199999999997</v>
      </c>
      <c r="F190" s="21">
        <v>76.592699999999994</v>
      </c>
      <c r="G190" s="21">
        <v>235090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2" thickBot="1" x14ac:dyDescent="0.35">
      <c r="A191" s="21" t="s">
        <v>10</v>
      </c>
      <c r="B191" s="21">
        <v>20190903</v>
      </c>
      <c r="C191" s="21">
        <v>72.856499999999997</v>
      </c>
      <c r="D191" s="21">
        <v>72.856499999999997</v>
      </c>
      <c r="E191" s="21">
        <v>70.179500000000004</v>
      </c>
      <c r="F191" s="21">
        <v>72.2059</v>
      </c>
      <c r="G191" s="21">
        <v>159010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2" thickBot="1" x14ac:dyDescent="0.35">
      <c r="A192" s="21" t="s">
        <v>10</v>
      </c>
      <c r="B192" s="21">
        <v>20191001</v>
      </c>
      <c r="C192" s="21">
        <v>76.835700000000003</v>
      </c>
      <c r="D192" s="21">
        <v>77.052800000000005</v>
      </c>
      <c r="E192" s="21">
        <v>75.967500000000001</v>
      </c>
      <c r="F192" s="21">
        <v>76.836399999999998</v>
      </c>
      <c r="G192" s="21">
        <v>283850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2" thickBot="1" x14ac:dyDescent="0.35">
      <c r="A193" s="21" t="s">
        <v>10</v>
      </c>
      <c r="B193" s="21">
        <v>20191101</v>
      </c>
      <c r="C193" s="21">
        <v>74.086399999999998</v>
      </c>
      <c r="D193" s="21">
        <v>75.822800000000001</v>
      </c>
      <c r="E193" s="21">
        <v>74.086399999999998</v>
      </c>
      <c r="F193" s="21">
        <v>75.606399999999994</v>
      </c>
      <c r="G193" s="21">
        <v>401260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2" thickBot="1" x14ac:dyDescent="0.35">
      <c r="A194" s="21" t="s">
        <v>10</v>
      </c>
      <c r="B194" s="21">
        <v>20191202</v>
      </c>
      <c r="C194" s="21">
        <v>73.073499999999996</v>
      </c>
      <c r="D194" s="21">
        <v>73.362899999999996</v>
      </c>
      <c r="E194" s="21">
        <v>69.817800000000005</v>
      </c>
      <c r="F194" s="21">
        <v>70.903599999999997</v>
      </c>
      <c r="G194" s="21">
        <v>497220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2" thickBot="1" x14ac:dyDescent="0.35">
      <c r="A195" s="21" t="s">
        <v>10</v>
      </c>
      <c r="B195" s="21">
        <v>20200102</v>
      </c>
      <c r="C195" s="21">
        <v>67.792000000000002</v>
      </c>
      <c r="D195" s="21">
        <v>68.877200000000002</v>
      </c>
      <c r="E195" s="21">
        <v>67.792000000000002</v>
      </c>
      <c r="F195" s="21">
        <v>68.443700000000007</v>
      </c>
      <c r="G195" s="21">
        <v>141260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2" thickBot="1" x14ac:dyDescent="0.35">
      <c r="A196" s="21" t="s">
        <v>10</v>
      </c>
      <c r="B196" s="21">
        <v>20200203</v>
      </c>
      <c r="C196" s="21">
        <v>60.1952</v>
      </c>
      <c r="D196" s="21">
        <v>62.148699999999998</v>
      </c>
      <c r="E196" s="21">
        <v>58.314100000000003</v>
      </c>
      <c r="F196" s="21">
        <v>60.195700000000002</v>
      </c>
      <c r="G196" s="21">
        <v>565980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2" thickBot="1" x14ac:dyDescent="0.35">
      <c r="A197" s="21" t="s">
        <v>10</v>
      </c>
      <c r="B197" s="21">
        <v>20200302</v>
      </c>
      <c r="C197" s="21">
        <v>54.696599999999997</v>
      </c>
      <c r="D197" s="21">
        <v>57.518300000000004</v>
      </c>
      <c r="E197" s="21">
        <v>54.551900000000003</v>
      </c>
      <c r="F197" s="21">
        <v>57.156999999999996</v>
      </c>
      <c r="G197" s="21">
        <v>255710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2" thickBot="1" x14ac:dyDescent="0.35">
      <c r="A198" s="21" t="s">
        <v>10</v>
      </c>
      <c r="B198" s="21">
        <v>20200401</v>
      </c>
      <c r="C198" s="21">
        <v>39.575499999999998</v>
      </c>
      <c r="D198" s="21">
        <v>41.6736</v>
      </c>
      <c r="E198" s="21">
        <v>39.575499999999998</v>
      </c>
      <c r="F198" s="21">
        <v>40.588700000000003</v>
      </c>
      <c r="G198" s="21">
        <v>577930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2" thickBot="1" x14ac:dyDescent="0.35">
      <c r="A199" s="21" t="s">
        <v>10</v>
      </c>
      <c r="B199" s="21">
        <v>20200504</v>
      </c>
      <c r="C199" s="21">
        <v>47.027500000000003</v>
      </c>
      <c r="D199" s="21">
        <v>47.461599999999997</v>
      </c>
      <c r="E199" s="21">
        <v>46.014600000000002</v>
      </c>
      <c r="F199" s="21">
        <v>46.159700000000001</v>
      </c>
      <c r="G199" s="21">
        <v>410240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2" thickBot="1" x14ac:dyDescent="0.35">
      <c r="A200" s="21" t="s">
        <v>10</v>
      </c>
      <c r="B200" s="21">
        <v>20200601</v>
      </c>
      <c r="C200" s="21">
        <v>54.190199999999997</v>
      </c>
      <c r="D200" s="21">
        <v>54.985999999999997</v>
      </c>
      <c r="E200" s="21">
        <v>53.973100000000002</v>
      </c>
      <c r="F200" s="21">
        <v>54.48</v>
      </c>
      <c r="G200" s="21">
        <v>596060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2" thickBot="1" x14ac:dyDescent="0.35">
      <c r="A201" s="21" t="s">
        <v>10</v>
      </c>
      <c r="B201" s="21">
        <v>20200701</v>
      </c>
      <c r="C201" s="21">
        <v>50.283299999999997</v>
      </c>
      <c r="D201" s="21">
        <v>51.368499999999997</v>
      </c>
      <c r="E201" s="21">
        <v>49.921500000000002</v>
      </c>
      <c r="F201" s="21">
        <v>51.368899999999996</v>
      </c>
      <c r="G201" s="21">
        <v>387430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2" thickBot="1" x14ac:dyDescent="0.35">
      <c r="A202" s="21" t="s">
        <v>10</v>
      </c>
      <c r="B202" s="21">
        <v>20200803</v>
      </c>
      <c r="C202" s="21">
        <v>49.556199999999997</v>
      </c>
      <c r="D202" s="21">
        <v>51.2258</v>
      </c>
      <c r="E202" s="21">
        <v>49.4803</v>
      </c>
      <c r="F202" s="21">
        <v>51.001399999999997</v>
      </c>
      <c r="G202" s="21">
        <v>536220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2" thickBot="1" x14ac:dyDescent="0.35">
      <c r="A203" s="21" t="s">
        <v>10</v>
      </c>
      <c r="B203" s="21">
        <v>20200901</v>
      </c>
      <c r="C203" s="21">
        <v>56.234499999999997</v>
      </c>
      <c r="D203" s="21">
        <v>57.296999999999997</v>
      </c>
      <c r="E203" s="21">
        <v>56.006799999999998</v>
      </c>
      <c r="F203" s="21">
        <v>57.224800000000002</v>
      </c>
      <c r="G203" s="21">
        <v>844110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2" thickBot="1" x14ac:dyDescent="0.35">
      <c r="A204" s="21" t="s">
        <v>10</v>
      </c>
      <c r="B204" s="21">
        <v>20201001</v>
      </c>
      <c r="C204" s="21">
        <v>54.261400000000002</v>
      </c>
      <c r="D204" s="21">
        <v>54.944400000000002</v>
      </c>
      <c r="E204" s="21">
        <v>54.261400000000002</v>
      </c>
      <c r="F204" s="21">
        <v>54.947899999999997</v>
      </c>
      <c r="G204" s="21">
        <v>252570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2" thickBot="1" x14ac:dyDescent="0.35">
      <c r="A205" s="21" t="s">
        <v>10</v>
      </c>
      <c r="B205" s="21">
        <v>20201102</v>
      </c>
      <c r="C205" s="21">
        <v>53.502499999999998</v>
      </c>
      <c r="D205" s="21">
        <v>53.7301</v>
      </c>
      <c r="E205" s="21">
        <v>52.667700000000004</v>
      </c>
      <c r="F205" s="21">
        <v>52.898800000000001</v>
      </c>
      <c r="G205" s="21">
        <v>926540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2" thickBot="1" x14ac:dyDescent="0.35">
      <c r="A206" s="21" t="s">
        <v>10</v>
      </c>
      <c r="B206" s="21">
        <v>20201201</v>
      </c>
      <c r="C206" s="21">
        <v>62.229799999999997</v>
      </c>
      <c r="D206" s="21">
        <v>64.278800000000004</v>
      </c>
      <c r="E206" s="21">
        <v>62.078000000000003</v>
      </c>
      <c r="F206" s="21">
        <v>63.372300000000003</v>
      </c>
      <c r="G206" s="21">
        <v>1332900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2" thickBot="1" x14ac:dyDescent="0.35">
      <c r="A207" s="21" t="s">
        <v>10</v>
      </c>
      <c r="B207" s="21">
        <v>20210104</v>
      </c>
      <c r="C207" s="21">
        <v>66.707300000000004</v>
      </c>
      <c r="D207" s="21">
        <v>67.845699999999994</v>
      </c>
      <c r="E207" s="21">
        <v>66.100200000000001</v>
      </c>
      <c r="F207" s="21">
        <v>67.3947</v>
      </c>
      <c r="G207" s="21">
        <v>1362600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2" thickBot="1" x14ac:dyDescent="0.35">
      <c r="A208" s="21" t="s">
        <v>10</v>
      </c>
      <c r="B208" s="21">
        <v>20210201</v>
      </c>
      <c r="C208" s="21">
        <v>58.283499999999997</v>
      </c>
      <c r="D208" s="21">
        <v>58.966500000000003</v>
      </c>
      <c r="E208" s="21">
        <v>56.5381</v>
      </c>
      <c r="F208" s="21">
        <v>57.073</v>
      </c>
      <c r="G208" s="21">
        <v>670300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2" thickBot="1" x14ac:dyDescent="0.35">
      <c r="A209" s="21" t="s">
        <v>10</v>
      </c>
      <c r="B209" s="21">
        <v>20210301</v>
      </c>
      <c r="C209" s="21">
        <v>68.528700000000001</v>
      </c>
      <c r="D209" s="21">
        <v>69.742900000000006</v>
      </c>
      <c r="E209" s="21">
        <v>67.845699999999994</v>
      </c>
      <c r="F209" s="21">
        <v>69.747399999999999</v>
      </c>
      <c r="G209" s="21">
        <v>1661100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2" thickBot="1" x14ac:dyDescent="0.35">
      <c r="A210" s="21" t="s">
        <v>10</v>
      </c>
      <c r="B210" s="21">
        <v>20210401</v>
      </c>
      <c r="C210" s="21">
        <v>68.149199999999993</v>
      </c>
      <c r="D210" s="21">
        <v>68.756299999999996</v>
      </c>
      <c r="E210" s="21">
        <v>67.997399999999999</v>
      </c>
      <c r="F210" s="21">
        <v>68.760800000000003</v>
      </c>
      <c r="G210" s="21">
        <v>632100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2" thickBot="1" x14ac:dyDescent="0.35">
      <c r="A211" s="21" t="s">
        <v>10</v>
      </c>
      <c r="B211" s="21">
        <v>20210504</v>
      </c>
      <c r="C211" s="21">
        <v>62.988700000000001</v>
      </c>
      <c r="D211" s="21">
        <v>63.2164</v>
      </c>
      <c r="E211" s="21">
        <v>62.229799999999997</v>
      </c>
      <c r="F211" s="21">
        <v>63.220500000000001</v>
      </c>
      <c r="G211" s="21">
        <v>930600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2" thickBot="1" x14ac:dyDescent="0.35">
      <c r="A212" s="21" t="s">
        <v>10</v>
      </c>
      <c r="B212" s="21">
        <v>20210601</v>
      </c>
      <c r="C212" s="21">
        <v>64.430599999999998</v>
      </c>
      <c r="D212" s="21">
        <v>64.430599999999998</v>
      </c>
      <c r="E212" s="21">
        <v>63.444000000000003</v>
      </c>
      <c r="F212" s="21">
        <v>63.524000000000001</v>
      </c>
      <c r="G212" s="21">
        <v>1013500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2" thickBot="1" x14ac:dyDescent="0.35">
      <c r="A213" s="21" t="s">
        <v>10</v>
      </c>
      <c r="B213" s="21">
        <v>20210701</v>
      </c>
      <c r="C213" s="21">
        <v>73.2012</v>
      </c>
      <c r="D213" s="21">
        <v>73.749200000000002</v>
      </c>
      <c r="E213" s="21">
        <v>72.418300000000002</v>
      </c>
      <c r="F213" s="21">
        <v>73.749799999999993</v>
      </c>
      <c r="G213" s="21">
        <v>983500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2" thickBot="1" x14ac:dyDescent="0.35">
      <c r="A214" s="21" t="s">
        <v>10</v>
      </c>
      <c r="B214" s="21">
        <v>20210802</v>
      </c>
      <c r="C214" s="21">
        <v>71.243899999999996</v>
      </c>
      <c r="D214" s="21">
        <v>74.140600000000006</v>
      </c>
      <c r="E214" s="21">
        <v>70.930700000000002</v>
      </c>
      <c r="F214" s="21">
        <v>73.201700000000002</v>
      </c>
      <c r="G214" s="21">
        <v>1567600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2" thickBot="1" x14ac:dyDescent="0.35">
      <c r="A215" s="21" t="s">
        <v>10</v>
      </c>
      <c r="B215" s="21">
        <v>20210901</v>
      </c>
      <c r="C215" s="21">
        <v>69.834699999999998</v>
      </c>
      <c r="D215" s="21">
        <v>69.991299999999995</v>
      </c>
      <c r="E215" s="21">
        <v>69.364900000000006</v>
      </c>
      <c r="F215" s="21">
        <v>69.365499999999997</v>
      </c>
      <c r="G215" s="21">
        <v>536100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2" thickBot="1" x14ac:dyDescent="0.35">
      <c r="A216" s="21" t="s">
        <v>10</v>
      </c>
      <c r="B216" s="21">
        <v>20211001</v>
      </c>
      <c r="C216" s="21">
        <v>75.1584</v>
      </c>
      <c r="D216" s="21">
        <v>81.186700000000002</v>
      </c>
      <c r="E216" s="21">
        <v>75.080100000000002</v>
      </c>
      <c r="F216" s="21">
        <v>81.030799999999999</v>
      </c>
      <c r="G216" s="21">
        <v>4336000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2" thickBot="1" x14ac:dyDescent="0.35">
      <c r="A217" s="21" t="s">
        <v>10</v>
      </c>
      <c r="B217" s="21">
        <v>20211101</v>
      </c>
      <c r="C217" s="21">
        <v>97.549300000000002</v>
      </c>
      <c r="D217" s="21">
        <v>99.428299999999993</v>
      </c>
      <c r="E217" s="21">
        <v>94.730900000000005</v>
      </c>
      <c r="F217" s="21">
        <v>94.966499999999996</v>
      </c>
      <c r="G217" s="21">
        <v>2076500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2" thickBot="1" x14ac:dyDescent="0.35">
      <c r="A218" s="21" t="s">
        <v>10</v>
      </c>
      <c r="B218" s="21">
        <v>20211201</v>
      </c>
      <c r="C218" s="21">
        <v>76.411000000000001</v>
      </c>
      <c r="D218" s="21">
        <v>77.898600000000002</v>
      </c>
      <c r="E218" s="21">
        <v>76.332800000000006</v>
      </c>
      <c r="F218" s="21">
        <v>77.116200000000006</v>
      </c>
      <c r="G218" s="21">
        <v>1464900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2" thickBot="1" x14ac:dyDescent="0.35">
      <c r="A219" s="21" t="s">
        <v>10</v>
      </c>
      <c r="B219" s="21">
        <v>20220104</v>
      </c>
      <c r="C219" s="21">
        <v>75.863</v>
      </c>
      <c r="D219" s="21">
        <v>79.777500000000003</v>
      </c>
      <c r="E219" s="21">
        <v>75.863</v>
      </c>
      <c r="F219" s="21">
        <v>79.778099999999995</v>
      </c>
      <c r="G219" s="21">
        <v>1730300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2" thickBot="1" x14ac:dyDescent="0.35">
      <c r="A220" s="21" t="s">
        <v>10</v>
      </c>
      <c r="B220" s="21">
        <v>20220207</v>
      </c>
      <c r="C220" s="21">
        <v>89.093999999999994</v>
      </c>
      <c r="D220" s="21">
        <v>90.816400000000002</v>
      </c>
      <c r="E220" s="21">
        <v>87.763099999999994</v>
      </c>
      <c r="F220" s="21">
        <v>89.799300000000002</v>
      </c>
      <c r="G220" s="21">
        <v>926300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2" thickBot="1" x14ac:dyDescent="0.35">
      <c r="A221" s="21" t="s">
        <v>10</v>
      </c>
      <c r="B221" s="21">
        <v>20220301</v>
      </c>
      <c r="C221" s="21">
        <v>93.165099999999995</v>
      </c>
      <c r="D221" s="21">
        <v>93.165099999999995</v>
      </c>
      <c r="E221" s="21">
        <v>90.8947</v>
      </c>
      <c r="F221" s="21">
        <v>92.147999999999996</v>
      </c>
      <c r="G221" s="21">
        <v>1037700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2" thickBot="1" x14ac:dyDescent="0.35">
      <c r="A222" s="21" t="s">
        <v>10</v>
      </c>
      <c r="B222" s="21">
        <v>20220401</v>
      </c>
      <c r="C222" s="21">
        <v>84.396600000000007</v>
      </c>
      <c r="D222" s="21">
        <v>86.823599999999999</v>
      </c>
      <c r="E222" s="21">
        <v>83.770300000000006</v>
      </c>
      <c r="F222" s="21">
        <v>85.884799999999998</v>
      </c>
      <c r="G222" s="21">
        <v>429800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2" thickBot="1" x14ac:dyDescent="0.35">
      <c r="A223" s="21" t="s">
        <v>10</v>
      </c>
      <c r="B223" s="21">
        <v>20220504</v>
      </c>
      <c r="C223" s="21">
        <v>84.24</v>
      </c>
      <c r="D223" s="21">
        <v>86.119</v>
      </c>
      <c r="E223" s="21">
        <v>83.926900000000003</v>
      </c>
      <c r="F223" s="21">
        <v>84.553899999999999</v>
      </c>
      <c r="G223" s="21">
        <v>521100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2" thickBot="1" x14ac:dyDescent="0.35">
      <c r="A224" s="21" t="s">
        <v>10</v>
      </c>
      <c r="B224" s="21">
        <v>20220601</v>
      </c>
      <c r="C224" s="21">
        <v>92.930199999999999</v>
      </c>
      <c r="D224" s="21">
        <v>97.001300000000001</v>
      </c>
      <c r="E224" s="21">
        <v>91.599299999999999</v>
      </c>
      <c r="F224" s="21">
        <v>94.7316</v>
      </c>
      <c r="G224" s="21">
        <v>1740200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2" thickBot="1" x14ac:dyDescent="0.35">
      <c r="A225" s="21" t="s">
        <v>10</v>
      </c>
      <c r="B225" s="21">
        <v>20220701</v>
      </c>
      <c r="C225" s="21">
        <v>89.876900000000006</v>
      </c>
      <c r="D225" s="21">
        <v>90.659800000000004</v>
      </c>
      <c r="E225" s="21">
        <v>86.119</v>
      </c>
      <c r="F225" s="21">
        <v>88.468400000000003</v>
      </c>
      <c r="G225" s="21">
        <v>974500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2" thickBot="1" x14ac:dyDescent="0.35">
      <c r="A226" s="21" t="s">
        <v>10</v>
      </c>
      <c r="B226" s="21">
        <v>20220801</v>
      </c>
      <c r="C226" s="21">
        <v>86.451499999999996</v>
      </c>
      <c r="D226" s="21">
        <v>88.059899999999999</v>
      </c>
      <c r="E226" s="21">
        <v>85.888599999999997</v>
      </c>
      <c r="F226" s="21">
        <v>86.775099999999995</v>
      </c>
      <c r="G226" s="21">
        <v>424900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2" thickBot="1" x14ac:dyDescent="0.35">
      <c r="A227" s="21" t="s">
        <v>10</v>
      </c>
      <c r="B227" s="21">
        <v>20220905</v>
      </c>
      <c r="C227" s="21">
        <v>93.528499999999994</v>
      </c>
      <c r="D227" s="21">
        <v>94.493499999999997</v>
      </c>
      <c r="E227" s="21">
        <v>93.045900000000003</v>
      </c>
      <c r="F227" s="21">
        <v>93.611000000000004</v>
      </c>
      <c r="G227" s="21">
        <v>325500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2" thickBot="1" x14ac:dyDescent="0.35">
      <c r="A228" s="21" t="s">
        <v>10</v>
      </c>
      <c r="B228" s="21">
        <v>20221003</v>
      </c>
      <c r="C228" s="21">
        <v>87.657799999999995</v>
      </c>
      <c r="D228" s="21">
        <v>87.657799999999995</v>
      </c>
      <c r="E228" s="21">
        <v>85.486500000000007</v>
      </c>
      <c r="F228" s="21">
        <v>86.051299999999998</v>
      </c>
      <c r="G228" s="21">
        <v>367400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2" thickBot="1" x14ac:dyDescent="0.35">
      <c r="A229" s="21" t="s">
        <v>10</v>
      </c>
      <c r="B229" s="21">
        <v>20221101</v>
      </c>
      <c r="C229" s="21">
        <v>89.587900000000005</v>
      </c>
      <c r="D229" s="21">
        <v>91.276700000000005</v>
      </c>
      <c r="E229" s="21">
        <v>87.818600000000004</v>
      </c>
      <c r="F229" s="21">
        <v>88.463999999999999</v>
      </c>
      <c r="G229" s="21">
        <v>451300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2" thickBot="1" x14ac:dyDescent="0.35">
      <c r="A230" s="21" t="s">
        <v>10</v>
      </c>
      <c r="B230" s="21">
        <v>20221201</v>
      </c>
      <c r="C230" s="21">
        <v>90.070400000000006</v>
      </c>
      <c r="D230" s="21">
        <v>90.070400000000006</v>
      </c>
      <c r="E230" s="21">
        <v>84.441000000000003</v>
      </c>
      <c r="F230" s="21">
        <v>85.649199999999993</v>
      </c>
      <c r="G230" s="21">
        <v>514400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2" thickBot="1" x14ac:dyDescent="0.35">
      <c r="A231" s="21" t="s">
        <v>10</v>
      </c>
      <c r="B231" s="21">
        <v>20230103</v>
      </c>
      <c r="C231" s="21">
        <v>82.028400000000005</v>
      </c>
      <c r="D231" s="21">
        <v>84.441000000000003</v>
      </c>
      <c r="E231" s="21">
        <v>81.947999999999993</v>
      </c>
      <c r="F231" s="21">
        <v>84.442899999999995</v>
      </c>
      <c r="G231" s="21">
        <v>287800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2" thickBot="1" x14ac:dyDescent="0.35">
      <c r="A232" s="21" t="s">
        <v>10</v>
      </c>
      <c r="B232" s="21">
        <v>20230201</v>
      </c>
      <c r="C232" s="21">
        <v>85.968999999999994</v>
      </c>
      <c r="D232" s="21">
        <v>88.944500000000005</v>
      </c>
      <c r="E232" s="21">
        <v>85.245199999999997</v>
      </c>
      <c r="F232" s="21">
        <v>85.729600000000005</v>
      </c>
      <c r="G232" s="21">
        <v>732800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2" thickBot="1" x14ac:dyDescent="0.35">
      <c r="A233" s="21" t="s">
        <v>10</v>
      </c>
      <c r="B233" s="21">
        <v>20230301</v>
      </c>
      <c r="C233" s="21">
        <v>82.993399999999994</v>
      </c>
      <c r="D233" s="21">
        <v>85.1648</v>
      </c>
      <c r="E233" s="21">
        <v>82.993399999999994</v>
      </c>
      <c r="F233" s="21">
        <v>84.523300000000006</v>
      </c>
      <c r="G233" s="21">
        <v>113000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2" thickBot="1" x14ac:dyDescent="0.35">
      <c r="A234" s="21" t="s">
        <v>10</v>
      </c>
      <c r="B234" s="21">
        <v>20230403</v>
      </c>
      <c r="C234" s="21">
        <v>83.315100000000001</v>
      </c>
      <c r="D234" s="21">
        <v>83.475999999999999</v>
      </c>
      <c r="E234" s="21">
        <v>82.028400000000005</v>
      </c>
      <c r="F234" s="21">
        <v>82.432299999999998</v>
      </c>
      <c r="G234" s="21">
        <v>322100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2" thickBot="1" x14ac:dyDescent="0.35">
      <c r="A235" s="21" t="s">
        <v>10</v>
      </c>
      <c r="B235" s="21">
        <v>20230504</v>
      </c>
      <c r="C235" s="21">
        <v>74.066800000000001</v>
      </c>
      <c r="D235" s="21">
        <v>74.629800000000003</v>
      </c>
      <c r="E235" s="21">
        <v>73.664699999999996</v>
      </c>
      <c r="F235" s="21">
        <v>73.988</v>
      </c>
      <c r="G235" s="21">
        <v>204200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2" thickBot="1" x14ac:dyDescent="0.35">
      <c r="A236" s="21" t="s">
        <v>10</v>
      </c>
      <c r="B236" s="21">
        <v>20230601</v>
      </c>
      <c r="C236" s="21">
        <v>75.192700000000002</v>
      </c>
      <c r="D236" s="21">
        <v>75.192700000000002</v>
      </c>
      <c r="E236" s="21">
        <v>73.986400000000003</v>
      </c>
      <c r="F236" s="21">
        <v>73.988</v>
      </c>
      <c r="G236" s="21">
        <v>548100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2" thickBot="1" x14ac:dyDescent="0.35">
      <c r="A237" s="21" t="s">
        <v>10</v>
      </c>
      <c r="B237" s="21">
        <v>20230703</v>
      </c>
      <c r="C237" s="21">
        <v>75.433999999999997</v>
      </c>
      <c r="D237" s="21">
        <v>75.996899999999997</v>
      </c>
      <c r="E237" s="21">
        <v>75.273099999999999</v>
      </c>
      <c r="F237" s="21">
        <v>75.596500000000006</v>
      </c>
      <c r="G237" s="21">
        <v>380900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2" thickBot="1" x14ac:dyDescent="0.35">
      <c r="A238" s="21" t="s">
        <v>10</v>
      </c>
      <c r="B238" s="21">
        <v>20230801</v>
      </c>
      <c r="C238" s="21">
        <v>82.2697</v>
      </c>
      <c r="D238" s="21">
        <v>82.2697</v>
      </c>
      <c r="E238" s="21">
        <v>80.982900000000001</v>
      </c>
      <c r="F238" s="21">
        <v>80.984700000000004</v>
      </c>
      <c r="G238" s="21">
        <v>608900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2" thickBot="1" x14ac:dyDescent="0.35">
      <c r="A239" s="21" t="s">
        <v>10</v>
      </c>
      <c r="B239" s="21">
        <v>20230905</v>
      </c>
      <c r="C239" s="21">
        <v>83.496700000000004</v>
      </c>
      <c r="D239" s="21">
        <v>83.496700000000004</v>
      </c>
      <c r="E239" s="21">
        <v>82.246700000000004</v>
      </c>
      <c r="F239" s="21">
        <v>82.996700000000004</v>
      </c>
      <c r="G239" s="21">
        <v>420600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2" thickBot="1" x14ac:dyDescent="0.35">
      <c r="A240" s="21" t="s">
        <v>10</v>
      </c>
      <c r="B240" s="21">
        <v>20231002</v>
      </c>
      <c r="C240" s="21">
        <v>90.5</v>
      </c>
      <c r="D240" s="21">
        <v>90.5</v>
      </c>
      <c r="E240" s="21">
        <v>88.9</v>
      </c>
      <c r="F240" s="21">
        <v>89.3</v>
      </c>
      <c r="G240" s="21">
        <v>289100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2" thickBot="1" x14ac:dyDescent="0.35">
      <c r="A241" s="21" t="s">
        <v>10</v>
      </c>
      <c r="B241" s="21">
        <v>20231101</v>
      </c>
      <c r="C241" s="21">
        <v>77.5</v>
      </c>
      <c r="D241" s="21">
        <v>77.5</v>
      </c>
      <c r="E241" s="21">
        <v>76.3</v>
      </c>
      <c r="F241" s="21">
        <v>76.900000000000006</v>
      </c>
      <c r="G241" s="21">
        <v>296600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2" thickBot="1" x14ac:dyDescent="0.35">
      <c r="A242" s="21" t="s">
        <v>10</v>
      </c>
      <c r="B242" s="21">
        <v>20231201</v>
      </c>
      <c r="C242" s="21">
        <v>77</v>
      </c>
      <c r="D242" s="21">
        <v>77.900000000000006</v>
      </c>
      <c r="E242" s="21">
        <v>76.599999999999994</v>
      </c>
      <c r="F242" s="21">
        <v>77.7</v>
      </c>
      <c r="G242" s="21">
        <v>492700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2" thickBot="1" x14ac:dyDescent="0.35">
      <c r="A243" s="21" t="s">
        <v>10</v>
      </c>
      <c r="B243" s="21">
        <v>20240102</v>
      </c>
      <c r="C243" s="21">
        <v>75.8</v>
      </c>
      <c r="D243" s="21">
        <v>76.3</v>
      </c>
      <c r="E243" s="21">
        <v>75.5</v>
      </c>
      <c r="F243" s="21">
        <v>75.599999999999994</v>
      </c>
      <c r="G243" s="21">
        <v>693400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2" thickBot="1" x14ac:dyDescent="0.35">
      <c r="A244" s="21" t="s">
        <v>10</v>
      </c>
      <c r="B244" s="21">
        <v>20240201</v>
      </c>
      <c r="C244" s="21">
        <v>75.5</v>
      </c>
      <c r="D244" s="21">
        <v>75.7</v>
      </c>
      <c r="E244" s="21">
        <v>75.3</v>
      </c>
      <c r="F244" s="21">
        <v>75.5</v>
      </c>
      <c r="G244" s="21">
        <v>514700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2" thickBot="1" x14ac:dyDescent="0.35">
      <c r="A245" s="21" t="s">
        <v>10</v>
      </c>
      <c r="B245" s="21">
        <v>20240301</v>
      </c>
      <c r="C245" s="21">
        <v>77.8</v>
      </c>
      <c r="D245" s="21">
        <v>77.8</v>
      </c>
      <c r="E245" s="21">
        <v>77.3</v>
      </c>
      <c r="F245" s="21">
        <v>77.599999999999994</v>
      </c>
      <c r="G245" s="21">
        <v>991000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2" thickBot="1" x14ac:dyDescent="0.35">
      <c r="A246" s="20" t="s">
        <v>11</v>
      </c>
      <c r="B246" s="20">
        <v>20190301</v>
      </c>
      <c r="C246" s="20">
        <v>42.188200000000002</v>
      </c>
      <c r="D246" s="20">
        <v>42.332599999999999</v>
      </c>
      <c r="E246" s="20">
        <v>41.8992</v>
      </c>
      <c r="F246" s="20">
        <v>42.141399999999997</v>
      </c>
      <c r="G246" s="20">
        <v>431190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2" thickBot="1" x14ac:dyDescent="0.35">
      <c r="A247" s="20" t="s">
        <v>11</v>
      </c>
      <c r="B247" s="20">
        <v>20190401</v>
      </c>
      <c r="C247" s="20">
        <v>40.839700000000001</v>
      </c>
      <c r="D247" s="20">
        <v>40.984200000000001</v>
      </c>
      <c r="E247" s="20">
        <v>40.4544</v>
      </c>
      <c r="F247" s="20">
        <v>40.503900000000002</v>
      </c>
      <c r="G247" s="20">
        <v>484640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2" thickBot="1" x14ac:dyDescent="0.35">
      <c r="A248" s="20" t="s">
        <v>11</v>
      </c>
      <c r="B248" s="20">
        <v>20190502</v>
      </c>
      <c r="C248" s="20">
        <v>41.080500000000001</v>
      </c>
      <c r="D248" s="20">
        <v>41.610199999999999</v>
      </c>
      <c r="E248" s="20">
        <v>41.080500000000001</v>
      </c>
      <c r="F248" s="20">
        <v>41.418900000000001</v>
      </c>
      <c r="G248" s="20">
        <v>558270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2" thickBot="1" x14ac:dyDescent="0.35">
      <c r="A249" s="20" t="s">
        <v>11</v>
      </c>
      <c r="B249" s="20">
        <v>20190603</v>
      </c>
      <c r="C249" s="20">
        <v>42.122799999999998</v>
      </c>
      <c r="D249" s="20">
        <v>42.122799999999998</v>
      </c>
      <c r="E249" s="20">
        <v>41.1922</v>
      </c>
      <c r="F249" s="20">
        <v>41.641100000000002</v>
      </c>
      <c r="G249" s="20">
        <v>549540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2" thickBot="1" x14ac:dyDescent="0.35">
      <c r="A250" s="20" t="s">
        <v>11</v>
      </c>
      <c r="B250" s="20">
        <v>20190701</v>
      </c>
      <c r="C250" s="20">
        <v>46.384099999999997</v>
      </c>
      <c r="D250" s="20">
        <v>46.433</v>
      </c>
      <c r="E250" s="20">
        <v>45.698300000000003</v>
      </c>
      <c r="F250" s="20">
        <v>46.393000000000001</v>
      </c>
      <c r="G250" s="20">
        <v>938140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2" thickBot="1" x14ac:dyDescent="0.35">
      <c r="A251" s="20" t="s">
        <v>11</v>
      </c>
      <c r="B251" s="20">
        <v>20190801</v>
      </c>
      <c r="C251" s="20">
        <v>52.0657</v>
      </c>
      <c r="D251" s="20">
        <v>53.143300000000004</v>
      </c>
      <c r="E251" s="20">
        <v>51.722900000000003</v>
      </c>
      <c r="F251" s="20">
        <v>53.153599999999997</v>
      </c>
      <c r="G251" s="20">
        <v>875760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2" thickBot="1" x14ac:dyDescent="0.35">
      <c r="A252" s="20" t="s">
        <v>11</v>
      </c>
      <c r="B252" s="20">
        <v>20190903</v>
      </c>
      <c r="C252" s="20">
        <v>57.453499999999998</v>
      </c>
      <c r="D252" s="20">
        <v>57.943300000000001</v>
      </c>
      <c r="E252" s="20">
        <v>57.306600000000003</v>
      </c>
      <c r="F252" s="20">
        <v>57.611600000000003</v>
      </c>
      <c r="G252" s="20">
        <v>672220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2" thickBot="1" x14ac:dyDescent="0.35">
      <c r="A253" s="20" t="s">
        <v>11</v>
      </c>
      <c r="B253" s="20">
        <v>20191001</v>
      </c>
      <c r="C253" s="20">
        <v>61.763800000000003</v>
      </c>
      <c r="D253" s="20">
        <v>62.596400000000003</v>
      </c>
      <c r="E253" s="20">
        <v>61.763800000000003</v>
      </c>
      <c r="F253" s="20">
        <v>62.461599999999997</v>
      </c>
      <c r="G253" s="20">
        <v>581240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2" thickBot="1" x14ac:dyDescent="0.35">
      <c r="A254" s="20" t="s">
        <v>11</v>
      </c>
      <c r="B254" s="20">
        <v>20191101</v>
      </c>
      <c r="C254" s="20">
        <v>61.0291</v>
      </c>
      <c r="D254" s="20">
        <v>61.616799999999998</v>
      </c>
      <c r="E254" s="20">
        <v>60.147399999999998</v>
      </c>
      <c r="F254" s="20">
        <v>61.334800000000001</v>
      </c>
      <c r="G254" s="20">
        <v>804110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2" thickBot="1" x14ac:dyDescent="0.35">
      <c r="A255" s="20" t="s">
        <v>11</v>
      </c>
      <c r="B255" s="20">
        <v>20191202</v>
      </c>
      <c r="C255" s="20">
        <v>53.584099999999999</v>
      </c>
      <c r="D255" s="20">
        <v>53.78</v>
      </c>
      <c r="E255" s="20">
        <v>53.094299999999997</v>
      </c>
      <c r="F255" s="20">
        <v>53.104599999999998</v>
      </c>
      <c r="G255" s="20">
        <v>642170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2" thickBot="1" x14ac:dyDescent="0.35">
      <c r="A256" s="20" t="s">
        <v>11</v>
      </c>
      <c r="B256" s="20">
        <v>20200102</v>
      </c>
      <c r="C256" s="20">
        <v>55.837200000000003</v>
      </c>
      <c r="D256" s="20">
        <v>57.306600000000003</v>
      </c>
      <c r="E256" s="20">
        <v>55.690300000000001</v>
      </c>
      <c r="F256" s="20">
        <v>57.317700000000002</v>
      </c>
      <c r="G256" s="20">
        <v>716290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2" thickBot="1" x14ac:dyDescent="0.35">
      <c r="A257" s="20" t="s">
        <v>11</v>
      </c>
      <c r="B257" s="20">
        <v>20200203</v>
      </c>
      <c r="C257" s="20">
        <v>53.290199999999999</v>
      </c>
      <c r="D257" s="20">
        <v>53.829000000000001</v>
      </c>
      <c r="E257" s="20">
        <v>50.9392</v>
      </c>
      <c r="F257" s="20">
        <v>53.300600000000003</v>
      </c>
      <c r="G257" s="20">
        <v>1949930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2" thickBot="1" x14ac:dyDescent="0.35">
      <c r="A258" s="20" t="s">
        <v>11</v>
      </c>
      <c r="B258" s="20">
        <v>20200302</v>
      </c>
      <c r="C258" s="20">
        <v>52.163699999999999</v>
      </c>
      <c r="D258" s="20">
        <v>52.506599999999999</v>
      </c>
      <c r="E258" s="20">
        <v>51.869799999999998</v>
      </c>
      <c r="F258" s="20">
        <v>52.1738</v>
      </c>
      <c r="G258" s="20">
        <v>474160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2" thickBot="1" x14ac:dyDescent="0.35">
      <c r="A259" s="20" t="s">
        <v>11</v>
      </c>
      <c r="B259" s="20">
        <v>20200401</v>
      </c>
      <c r="C259" s="20">
        <v>28.751300000000001</v>
      </c>
      <c r="D259" s="20">
        <v>30.465599999999998</v>
      </c>
      <c r="E259" s="20">
        <v>28.604299999999999</v>
      </c>
      <c r="F259" s="20">
        <v>29.9816</v>
      </c>
      <c r="G259" s="20">
        <v>1604700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2" thickBot="1" x14ac:dyDescent="0.35">
      <c r="A260" s="20" t="s">
        <v>11</v>
      </c>
      <c r="B260" s="20">
        <v>20200504</v>
      </c>
      <c r="C260" s="20">
        <v>39.918700000000001</v>
      </c>
      <c r="D260" s="20">
        <v>39.918700000000001</v>
      </c>
      <c r="E260" s="20">
        <v>38.890099999999997</v>
      </c>
      <c r="F260" s="20">
        <v>38.8977</v>
      </c>
      <c r="G260" s="20">
        <v>917320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2" thickBot="1" x14ac:dyDescent="0.35">
      <c r="A261" s="20" t="s">
        <v>11</v>
      </c>
      <c r="B261" s="20">
        <v>20200601</v>
      </c>
      <c r="C261" s="20">
        <v>41.437100000000001</v>
      </c>
      <c r="D261" s="20">
        <v>42.171799999999998</v>
      </c>
      <c r="E261" s="20">
        <v>41.437100000000001</v>
      </c>
      <c r="F261" s="20">
        <v>42.131</v>
      </c>
      <c r="G261" s="20">
        <v>819630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2" thickBot="1" x14ac:dyDescent="0.35">
      <c r="A262" s="20" t="s">
        <v>11</v>
      </c>
      <c r="B262" s="20">
        <v>20200701</v>
      </c>
      <c r="C262" s="20">
        <v>39.575800000000001</v>
      </c>
      <c r="D262" s="20">
        <v>40.163600000000002</v>
      </c>
      <c r="E262" s="20">
        <v>39.575800000000001</v>
      </c>
      <c r="F262" s="20">
        <v>40.171399999999998</v>
      </c>
      <c r="G262" s="20">
        <v>311490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2" thickBot="1" x14ac:dyDescent="0.35">
      <c r="A263" s="20" t="s">
        <v>11</v>
      </c>
      <c r="B263" s="20">
        <v>20200803</v>
      </c>
      <c r="C263" s="20">
        <v>36.343200000000003</v>
      </c>
      <c r="D263" s="20">
        <v>37.420699999999997</v>
      </c>
      <c r="E263" s="20">
        <v>36.000300000000003</v>
      </c>
      <c r="F263" s="20">
        <v>37.231999999999999</v>
      </c>
      <c r="G263" s="20">
        <v>655840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2" thickBot="1" x14ac:dyDescent="0.35">
      <c r="A264" s="20" t="s">
        <v>11</v>
      </c>
      <c r="B264" s="20">
        <v>20200901</v>
      </c>
      <c r="C264" s="20">
        <v>45.747300000000003</v>
      </c>
      <c r="D264" s="20">
        <v>46.530999999999999</v>
      </c>
      <c r="E264" s="20">
        <v>45.6004</v>
      </c>
      <c r="F264" s="20">
        <v>45.952100000000002</v>
      </c>
      <c r="G264" s="20">
        <v>996140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2" thickBot="1" x14ac:dyDescent="0.35">
      <c r="A265" s="20" t="s">
        <v>11</v>
      </c>
      <c r="B265" s="20">
        <v>20201001</v>
      </c>
      <c r="C265" s="20">
        <v>51.086100000000002</v>
      </c>
      <c r="D265" s="20">
        <v>51.478000000000002</v>
      </c>
      <c r="E265" s="20">
        <v>51.086100000000002</v>
      </c>
      <c r="F265" s="20">
        <v>51.439</v>
      </c>
      <c r="G265" s="20">
        <v>779470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2" thickBot="1" x14ac:dyDescent="0.35">
      <c r="A266" s="20" t="s">
        <v>11</v>
      </c>
      <c r="B266" s="20">
        <v>20201102</v>
      </c>
      <c r="C266" s="20">
        <v>52.0045</v>
      </c>
      <c r="D266" s="20">
        <v>53.146900000000002</v>
      </c>
      <c r="E266" s="20">
        <v>52.0045</v>
      </c>
      <c r="F266" s="20">
        <v>52.854199999999999</v>
      </c>
      <c r="G266" s="20">
        <v>439540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2" thickBot="1" x14ac:dyDescent="0.35">
      <c r="A267" s="20" t="s">
        <v>11</v>
      </c>
      <c r="B267" s="20">
        <v>20201201</v>
      </c>
      <c r="C267" s="20">
        <v>56.226399999999998</v>
      </c>
      <c r="D267" s="20">
        <v>57.617199999999997</v>
      </c>
      <c r="E267" s="20">
        <v>56.226399999999998</v>
      </c>
      <c r="F267" s="20">
        <v>57.622999999999998</v>
      </c>
      <c r="G267" s="20">
        <v>1358430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2" thickBot="1" x14ac:dyDescent="0.35">
      <c r="A268" s="20" t="s">
        <v>11</v>
      </c>
      <c r="B268" s="20">
        <v>20210104</v>
      </c>
      <c r="C268" s="20">
        <v>59.355699999999999</v>
      </c>
      <c r="D268" s="20">
        <v>59.902000000000001</v>
      </c>
      <c r="E268" s="20">
        <v>59.256300000000003</v>
      </c>
      <c r="F268" s="20">
        <v>59.908099999999997</v>
      </c>
      <c r="G268" s="20">
        <v>1147400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2" thickBot="1" x14ac:dyDescent="0.35">
      <c r="A269" s="20" t="s">
        <v>11</v>
      </c>
      <c r="B269" s="20">
        <v>20210201</v>
      </c>
      <c r="C269" s="20">
        <v>64.570999999999998</v>
      </c>
      <c r="D269" s="20">
        <v>65.018000000000001</v>
      </c>
      <c r="E269" s="20">
        <v>61.342500000000001</v>
      </c>
      <c r="F269" s="20">
        <v>61.448</v>
      </c>
      <c r="G269" s="20">
        <v>2508200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2" thickBot="1" x14ac:dyDescent="0.35">
      <c r="A270" s="20" t="s">
        <v>11</v>
      </c>
      <c r="B270" s="20">
        <v>20210301</v>
      </c>
      <c r="C270" s="20">
        <v>68.047899999999998</v>
      </c>
      <c r="D270" s="20">
        <v>68.047899999999998</v>
      </c>
      <c r="E270" s="20">
        <v>66.5578</v>
      </c>
      <c r="F270" s="20">
        <v>66.9619</v>
      </c>
      <c r="G270" s="20">
        <v>1200200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2" thickBot="1" x14ac:dyDescent="0.35">
      <c r="A271" s="20" t="s">
        <v>11</v>
      </c>
      <c r="B271" s="20">
        <v>20210401</v>
      </c>
      <c r="C271" s="20">
        <v>64.570999999999998</v>
      </c>
      <c r="D271" s="20">
        <v>66.806200000000004</v>
      </c>
      <c r="E271" s="20">
        <v>63.826000000000001</v>
      </c>
      <c r="F271" s="20">
        <v>66.713499999999996</v>
      </c>
      <c r="G271" s="20">
        <v>1239000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2" thickBot="1" x14ac:dyDescent="0.35">
      <c r="A272" s="20" t="s">
        <v>11</v>
      </c>
      <c r="B272" s="20">
        <v>20210504</v>
      </c>
      <c r="C272" s="20">
        <v>68.793000000000006</v>
      </c>
      <c r="D272" s="20">
        <v>69.488299999999995</v>
      </c>
      <c r="E272" s="20">
        <v>68.544600000000003</v>
      </c>
      <c r="F272" s="20">
        <v>69.247</v>
      </c>
      <c r="G272" s="20">
        <v>730900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2" thickBot="1" x14ac:dyDescent="0.35">
      <c r="A273" s="20" t="s">
        <v>11</v>
      </c>
      <c r="B273" s="20">
        <v>20210601</v>
      </c>
      <c r="C273" s="20">
        <v>68.296300000000002</v>
      </c>
      <c r="D273" s="20">
        <v>68.544600000000003</v>
      </c>
      <c r="E273" s="20">
        <v>67.054500000000004</v>
      </c>
      <c r="F273" s="20">
        <v>67.806399999999996</v>
      </c>
      <c r="G273" s="20">
        <v>1074000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2" thickBot="1" x14ac:dyDescent="0.35">
      <c r="A274" s="20" t="s">
        <v>11</v>
      </c>
      <c r="B274" s="20">
        <v>20210701</v>
      </c>
      <c r="C274" s="20">
        <v>75.498400000000004</v>
      </c>
      <c r="D274" s="20">
        <v>75.746799999999993</v>
      </c>
      <c r="E274" s="20">
        <v>74.753399999999999</v>
      </c>
      <c r="F274" s="20">
        <v>75.058899999999994</v>
      </c>
      <c r="G274" s="20">
        <v>727200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2" thickBot="1" x14ac:dyDescent="0.35">
      <c r="A275" s="20" t="s">
        <v>11</v>
      </c>
      <c r="B275" s="20">
        <v>20210802</v>
      </c>
      <c r="C275" s="20">
        <v>81.458799999999997</v>
      </c>
      <c r="D275" s="20">
        <v>85.680800000000005</v>
      </c>
      <c r="E275" s="20">
        <v>81.210499999999996</v>
      </c>
      <c r="F275" s="20">
        <v>84.397800000000004</v>
      </c>
      <c r="G275" s="20">
        <v>1632800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2" thickBot="1" x14ac:dyDescent="0.35">
      <c r="A276" s="20" t="s">
        <v>11</v>
      </c>
      <c r="B276" s="20">
        <v>20210901</v>
      </c>
      <c r="C276" s="20">
        <v>54.786000000000001</v>
      </c>
      <c r="D276" s="20">
        <v>55.133699999999997</v>
      </c>
      <c r="E276" s="20">
        <v>54.090600000000002</v>
      </c>
      <c r="F276" s="20">
        <v>54.741900000000001</v>
      </c>
      <c r="G276" s="20">
        <v>670400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2" thickBot="1" x14ac:dyDescent="0.35">
      <c r="A277" s="20" t="s">
        <v>11</v>
      </c>
      <c r="B277" s="20">
        <v>20211001</v>
      </c>
      <c r="C277" s="20">
        <v>63.0809</v>
      </c>
      <c r="D277" s="20">
        <v>63.478299999999997</v>
      </c>
      <c r="E277" s="20">
        <v>62.584200000000003</v>
      </c>
      <c r="F277" s="20">
        <v>62.689900000000002</v>
      </c>
      <c r="G277" s="20">
        <v>1086600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2" thickBot="1" x14ac:dyDescent="0.35">
      <c r="A278" s="20" t="s">
        <v>11</v>
      </c>
      <c r="B278" s="20">
        <v>20211101</v>
      </c>
      <c r="C278" s="20">
        <v>65.316100000000006</v>
      </c>
      <c r="D278" s="20">
        <v>65.465100000000007</v>
      </c>
      <c r="E278" s="20">
        <v>64.074299999999994</v>
      </c>
      <c r="F278" s="20">
        <v>64.577500000000001</v>
      </c>
      <c r="G278" s="20">
        <v>1140200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2" thickBot="1" x14ac:dyDescent="0.35">
      <c r="A279" s="20" t="s">
        <v>11</v>
      </c>
      <c r="B279" s="20">
        <v>20211201</v>
      </c>
      <c r="C279" s="20">
        <v>67.799599999999998</v>
      </c>
      <c r="D279" s="20">
        <v>69.537999999999997</v>
      </c>
      <c r="E279" s="20">
        <v>67.600899999999996</v>
      </c>
      <c r="F279" s="20">
        <v>68.998599999999996</v>
      </c>
      <c r="G279" s="20">
        <v>1496400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2" thickBot="1" x14ac:dyDescent="0.35">
      <c r="A280" s="20" t="s">
        <v>11</v>
      </c>
      <c r="B280" s="20">
        <v>20220104</v>
      </c>
      <c r="C280" s="20">
        <v>67.501499999999993</v>
      </c>
      <c r="D280" s="20">
        <v>69.140600000000006</v>
      </c>
      <c r="E280" s="20">
        <v>67.004800000000003</v>
      </c>
      <c r="F280" s="20">
        <v>68.452200000000005</v>
      </c>
      <c r="G280" s="20">
        <v>1327900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2" thickBot="1" x14ac:dyDescent="0.35">
      <c r="A281" s="20" t="s">
        <v>11</v>
      </c>
      <c r="B281" s="20">
        <v>20220207</v>
      </c>
      <c r="C281" s="20">
        <v>66.061099999999996</v>
      </c>
      <c r="D281" s="20">
        <v>67.402199999999993</v>
      </c>
      <c r="E281" s="20">
        <v>66.061099999999996</v>
      </c>
      <c r="F281" s="20">
        <v>66.514799999999994</v>
      </c>
      <c r="G281" s="20">
        <v>932400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2" thickBot="1" x14ac:dyDescent="0.35">
      <c r="A282" s="20" t="s">
        <v>11</v>
      </c>
      <c r="B282" s="20">
        <v>20220301</v>
      </c>
      <c r="C282" s="20">
        <v>67.998199999999997</v>
      </c>
      <c r="D282" s="20">
        <v>68.047899999999998</v>
      </c>
      <c r="E282" s="20">
        <v>67.104200000000006</v>
      </c>
      <c r="F282" s="20">
        <v>67.558000000000007</v>
      </c>
      <c r="G282" s="20">
        <v>1210200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2" thickBot="1" x14ac:dyDescent="0.35">
      <c r="A283" s="20" t="s">
        <v>11</v>
      </c>
      <c r="B283" s="20">
        <v>20220401</v>
      </c>
      <c r="C283" s="20">
        <v>73.263300000000001</v>
      </c>
      <c r="D283" s="20">
        <v>77.485200000000006</v>
      </c>
      <c r="E283" s="20">
        <v>73.064599999999999</v>
      </c>
      <c r="F283" s="20">
        <v>77.492999999999995</v>
      </c>
      <c r="G283" s="20">
        <v>4130400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2" thickBot="1" x14ac:dyDescent="0.35">
      <c r="A284" s="20" t="s">
        <v>11</v>
      </c>
      <c r="B284" s="20">
        <v>20220504</v>
      </c>
      <c r="C284" s="20">
        <v>74.504999999999995</v>
      </c>
      <c r="D284" s="20">
        <v>75.250100000000003</v>
      </c>
      <c r="E284" s="20">
        <v>73.760000000000005</v>
      </c>
      <c r="F284" s="20">
        <v>74.264099999999999</v>
      </c>
      <c r="G284" s="20">
        <v>1151100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2" thickBot="1" x14ac:dyDescent="0.35">
      <c r="A285" s="20" t="s">
        <v>11</v>
      </c>
      <c r="B285" s="20">
        <v>20220601</v>
      </c>
      <c r="C285" s="20">
        <v>71.971800000000002</v>
      </c>
      <c r="D285" s="20">
        <v>73.014899999999997</v>
      </c>
      <c r="E285" s="20">
        <v>71.524799999999999</v>
      </c>
      <c r="F285" s="20">
        <v>72.277100000000004</v>
      </c>
      <c r="G285" s="20">
        <v>1058700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2" thickBot="1" x14ac:dyDescent="0.35">
      <c r="A286" s="20" t="s">
        <v>11</v>
      </c>
      <c r="B286" s="20">
        <v>20220701</v>
      </c>
      <c r="C286" s="20">
        <v>71.599999999999994</v>
      </c>
      <c r="D286" s="20">
        <v>71.599999999999994</v>
      </c>
      <c r="E286" s="20">
        <v>68.8</v>
      </c>
      <c r="F286" s="20">
        <v>70.3</v>
      </c>
      <c r="G286" s="20">
        <v>3285200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2" thickBot="1" x14ac:dyDescent="0.35">
      <c r="A287" s="20" t="s">
        <v>11</v>
      </c>
      <c r="B287" s="20">
        <v>20220801</v>
      </c>
      <c r="C287" s="20">
        <v>61</v>
      </c>
      <c r="D287" s="20">
        <v>61.9</v>
      </c>
      <c r="E287" s="20">
        <v>60</v>
      </c>
      <c r="F287" s="20">
        <v>61.3</v>
      </c>
      <c r="G287" s="20">
        <v>3256100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2" thickBot="1" x14ac:dyDescent="0.35">
      <c r="A288" s="20" t="s">
        <v>11</v>
      </c>
      <c r="B288" s="20">
        <v>20220905</v>
      </c>
      <c r="C288" s="20">
        <v>73.900000000000006</v>
      </c>
      <c r="D288" s="20">
        <v>73.900000000000006</v>
      </c>
      <c r="E288" s="20">
        <v>72.5</v>
      </c>
      <c r="F288" s="20">
        <v>72.5</v>
      </c>
      <c r="G288" s="20">
        <v>2694200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2" thickBot="1" x14ac:dyDescent="0.35">
      <c r="A289" s="20" t="s">
        <v>11</v>
      </c>
      <c r="B289" s="20">
        <v>20221003</v>
      </c>
      <c r="C289" s="20">
        <v>62.9</v>
      </c>
      <c r="D289" s="20">
        <v>62.9</v>
      </c>
      <c r="E289" s="20">
        <v>59.6</v>
      </c>
      <c r="F289" s="20">
        <v>59.6</v>
      </c>
      <c r="G289" s="20">
        <v>4026100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2" thickBot="1" x14ac:dyDescent="0.35">
      <c r="A290" s="20" t="s">
        <v>11</v>
      </c>
      <c r="B290" s="20">
        <v>20221101</v>
      </c>
      <c r="C290" s="20">
        <v>52</v>
      </c>
      <c r="D290" s="20">
        <v>52.5</v>
      </c>
      <c r="E290" s="20">
        <v>50.1</v>
      </c>
      <c r="F290" s="20">
        <v>50.1</v>
      </c>
      <c r="G290" s="20">
        <v>1999200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2" thickBot="1" x14ac:dyDescent="0.35">
      <c r="A291" s="20" t="s">
        <v>11</v>
      </c>
      <c r="B291" s="20">
        <v>20221201</v>
      </c>
      <c r="C291" s="20">
        <v>45</v>
      </c>
      <c r="D291" s="20">
        <v>45.6</v>
      </c>
      <c r="E291" s="20">
        <v>42.75</v>
      </c>
      <c r="F291" s="20">
        <v>44.05</v>
      </c>
      <c r="G291" s="20">
        <v>5855800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2" thickBot="1" x14ac:dyDescent="0.35">
      <c r="A292" s="20" t="s">
        <v>11</v>
      </c>
      <c r="B292" s="20">
        <v>20230103</v>
      </c>
      <c r="C292" s="20">
        <v>42.8</v>
      </c>
      <c r="D292" s="20">
        <v>44</v>
      </c>
      <c r="E292" s="20">
        <v>42.5</v>
      </c>
      <c r="F292" s="20">
        <v>43.95</v>
      </c>
      <c r="G292" s="20">
        <v>1998900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2" thickBot="1" x14ac:dyDescent="0.35">
      <c r="A293" s="20" t="s">
        <v>11</v>
      </c>
      <c r="B293" s="20">
        <v>20230201</v>
      </c>
      <c r="C293" s="20">
        <v>46.2</v>
      </c>
      <c r="D293" s="20">
        <v>47.15</v>
      </c>
      <c r="E293" s="20">
        <v>45.7</v>
      </c>
      <c r="F293" s="20">
        <v>47.1</v>
      </c>
      <c r="G293" s="20">
        <v>7835500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2" thickBot="1" x14ac:dyDescent="0.35">
      <c r="A294" s="20" t="s">
        <v>11</v>
      </c>
      <c r="B294" s="20">
        <v>20230301</v>
      </c>
      <c r="C294" s="20">
        <v>40</v>
      </c>
      <c r="D294" s="20">
        <v>41</v>
      </c>
      <c r="E294" s="20">
        <v>39.25</v>
      </c>
      <c r="F294" s="20">
        <v>40.799999999999997</v>
      </c>
      <c r="G294" s="20">
        <v>1520500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2" thickBot="1" x14ac:dyDescent="0.35">
      <c r="A295" s="20" t="s">
        <v>11</v>
      </c>
      <c r="B295" s="20">
        <v>20230403</v>
      </c>
      <c r="C295" s="20">
        <v>39</v>
      </c>
      <c r="D295" s="20">
        <v>39.200000000000003</v>
      </c>
      <c r="E295" s="20">
        <v>38.700000000000003</v>
      </c>
      <c r="F295" s="20">
        <v>39</v>
      </c>
      <c r="G295" s="20">
        <v>2112100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2" thickBot="1" x14ac:dyDescent="0.35">
      <c r="A296" s="20" t="s">
        <v>11</v>
      </c>
      <c r="B296" s="20">
        <v>20230504</v>
      </c>
      <c r="C296" s="20">
        <v>38.1</v>
      </c>
      <c r="D296" s="20">
        <v>38.9</v>
      </c>
      <c r="E296" s="20">
        <v>37.9</v>
      </c>
      <c r="F296" s="20">
        <v>37.9</v>
      </c>
      <c r="G296" s="20">
        <v>2462500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2" thickBot="1" x14ac:dyDescent="0.35">
      <c r="A297" s="20" t="s">
        <v>11</v>
      </c>
      <c r="B297" s="20">
        <v>20230601</v>
      </c>
      <c r="C297" s="20">
        <v>39.35</v>
      </c>
      <c r="D297" s="20">
        <v>39.5</v>
      </c>
      <c r="E297" s="20">
        <v>38.700000000000003</v>
      </c>
      <c r="F297" s="20">
        <v>39.299999999999997</v>
      </c>
      <c r="G297" s="20">
        <v>2907500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2" thickBot="1" x14ac:dyDescent="0.35">
      <c r="A298" s="20" t="s">
        <v>11</v>
      </c>
      <c r="B298" s="20">
        <v>20230703</v>
      </c>
      <c r="C298" s="20">
        <v>43.45</v>
      </c>
      <c r="D298" s="20">
        <v>43.65</v>
      </c>
      <c r="E298" s="20">
        <v>42.8</v>
      </c>
      <c r="F298" s="20">
        <v>43</v>
      </c>
      <c r="G298" s="20">
        <v>1799500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2" thickBot="1" x14ac:dyDescent="0.35">
      <c r="A299" s="20" t="s">
        <v>11</v>
      </c>
      <c r="B299" s="20">
        <v>20230801</v>
      </c>
      <c r="C299" s="20">
        <v>54.1</v>
      </c>
      <c r="D299" s="20">
        <v>54.1</v>
      </c>
      <c r="E299" s="20">
        <v>51.7</v>
      </c>
      <c r="F299" s="20">
        <v>51.7</v>
      </c>
      <c r="G299" s="20">
        <v>7531800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2" thickBot="1" x14ac:dyDescent="0.35">
      <c r="A300" s="20" t="s">
        <v>11</v>
      </c>
      <c r="B300" s="20">
        <v>20230905</v>
      </c>
      <c r="C300" s="20">
        <v>53.8</v>
      </c>
      <c r="D300" s="20">
        <v>55.5</v>
      </c>
      <c r="E300" s="20">
        <v>53.4</v>
      </c>
      <c r="F300" s="20">
        <v>54.3</v>
      </c>
      <c r="G300" s="20">
        <v>8353500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2" thickBot="1" x14ac:dyDescent="0.35">
      <c r="A301" s="20" t="s">
        <v>11</v>
      </c>
      <c r="B301" s="20">
        <v>20231002</v>
      </c>
      <c r="C301" s="20">
        <v>52.6</v>
      </c>
      <c r="D301" s="20">
        <v>53</v>
      </c>
      <c r="E301" s="20">
        <v>51.8</v>
      </c>
      <c r="F301" s="20">
        <v>51.9</v>
      </c>
      <c r="G301" s="20">
        <v>4207600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2" thickBot="1" x14ac:dyDescent="0.35">
      <c r="A302" s="20" t="s">
        <v>11</v>
      </c>
      <c r="B302" s="20">
        <v>20231101</v>
      </c>
      <c r="C302" s="20">
        <v>37</v>
      </c>
      <c r="D302" s="20">
        <v>37.700000000000003</v>
      </c>
      <c r="E302" s="20">
        <v>35.1</v>
      </c>
      <c r="F302" s="20">
        <v>35.1</v>
      </c>
      <c r="G302" s="20">
        <v>21092800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2" thickBot="1" x14ac:dyDescent="0.35">
      <c r="A303" s="20" t="s">
        <v>11</v>
      </c>
      <c r="B303" s="20">
        <v>20231201</v>
      </c>
      <c r="C303" s="20">
        <v>38.75</v>
      </c>
      <c r="D303" s="20">
        <v>39</v>
      </c>
      <c r="E303" s="20">
        <v>38.049999999999997</v>
      </c>
      <c r="F303" s="20">
        <v>38.75</v>
      </c>
      <c r="G303" s="20">
        <v>4161100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2" thickBot="1" x14ac:dyDescent="0.35">
      <c r="A304" s="20" t="s">
        <v>11</v>
      </c>
      <c r="B304" s="20">
        <v>20240102</v>
      </c>
      <c r="C304" s="20">
        <v>43.1</v>
      </c>
      <c r="D304" s="20">
        <v>43.3</v>
      </c>
      <c r="E304" s="20">
        <v>42.15</v>
      </c>
      <c r="F304" s="20">
        <v>42.45</v>
      </c>
      <c r="G304" s="20">
        <v>7140400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2" thickBot="1" x14ac:dyDescent="0.35">
      <c r="A305" s="20" t="s">
        <v>11</v>
      </c>
      <c r="B305" s="20">
        <v>20240201</v>
      </c>
      <c r="C305" s="20">
        <v>45</v>
      </c>
      <c r="D305" s="20">
        <v>46.7</v>
      </c>
      <c r="E305" s="20">
        <v>45</v>
      </c>
      <c r="F305" s="20">
        <v>46.2</v>
      </c>
      <c r="G305" s="20">
        <v>11303100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2" thickBot="1" x14ac:dyDescent="0.35">
      <c r="A306" s="20" t="s">
        <v>11</v>
      </c>
      <c r="B306" s="20">
        <v>20240301</v>
      </c>
      <c r="C306" s="20">
        <v>46.55</v>
      </c>
      <c r="D306" s="20">
        <v>47.3</v>
      </c>
      <c r="E306" s="20">
        <v>46.1</v>
      </c>
      <c r="F306" s="20">
        <v>46.6</v>
      </c>
      <c r="G306" s="20">
        <v>15362500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2" thickBot="1" x14ac:dyDescent="0.35">
      <c r="A307" s="21" t="s">
        <v>12</v>
      </c>
      <c r="B307" s="21">
        <v>20190301</v>
      </c>
      <c r="C307" s="21">
        <v>33.380299999999998</v>
      </c>
      <c r="D307" s="21">
        <v>34.130499999999998</v>
      </c>
      <c r="E307" s="21">
        <v>33.380299999999998</v>
      </c>
      <c r="F307" s="21">
        <v>34.024500000000003</v>
      </c>
      <c r="G307" s="21">
        <v>114610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2" thickBot="1" x14ac:dyDescent="0.35">
      <c r="A308" s="21" t="s">
        <v>12</v>
      </c>
      <c r="B308" s="21">
        <v>20190401</v>
      </c>
      <c r="C308" s="21">
        <v>33.755400000000002</v>
      </c>
      <c r="D308" s="21">
        <v>34.023299999999999</v>
      </c>
      <c r="E308" s="21">
        <v>33.755400000000002</v>
      </c>
      <c r="F308" s="21">
        <v>33.9709</v>
      </c>
      <c r="G308" s="21">
        <v>206360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2" thickBot="1" x14ac:dyDescent="0.35">
      <c r="A309" s="21" t="s">
        <v>12</v>
      </c>
      <c r="B309" s="21">
        <v>20190502</v>
      </c>
      <c r="C309" s="21">
        <v>33.2819</v>
      </c>
      <c r="D309" s="21">
        <v>35.0306</v>
      </c>
      <c r="E309" s="21">
        <v>33.2819</v>
      </c>
      <c r="F309" s="21">
        <v>34.867400000000004</v>
      </c>
      <c r="G309" s="21">
        <v>99830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2" thickBot="1" x14ac:dyDescent="0.35">
      <c r="A310" s="21" t="s">
        <v>12</v>
      </c>
      <c r="B310" s="21">
        <v>20190603</v>
      </c>
      <c r="C310" s="21">
        <v>36.215200000000003</v>
      </c>
      <c r="D310" s="21">
        <v>36.328000000000003</v>
      </c>
      <c r="E310" s="21">
        <v>35.481900000000003</v>
      </c>
      <c r="F310" s="21">
        <v>35.544400000000003</v>
      </c>
      <c r="G310" s="21">
        <v>233080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2" thickBot="1" x14ac:dyDescent="0.35">
      <c r="A311" s="21" t="s">
        <v>12</v>
      </c>
      <c r="B311" s="21">
        <v>20190701</v>
      </c>
      <c r="C311" s="21">
        <v>39.769100000000002</v>
      </c>
      <c r="D311" s="21">
        <v>39.769100000000002</v>
      </c>
      <c r="E311" s="21">
        <v>38.358800000000002</v>
      </c>
      <c r="F311" s="21">
        <v>39.7759</v>
      </c>
      <c r="G311" s="21">
        <v>435840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2" thickBot="1" x14ac:dyDescent="0.35">
      <c r="A312" s="21" t="s">
        <v>12</v>
      </c>
      <c r="B312" s="21">
        <v>20190801</v>
      </c>
      <c r="C312" s="21">
        <v>36.948599999999999</v>
      </c>
      <c r="D312" s="21">
        <v>38.358800000000002</v>
      </c>
      <c r="E312" s="21">
        <v>36.722900000000003</v>
      </c>
      <c r="F312" s="21">
        <v>38.083300000000001</v>
      </c>
      <c r="G312" s="21">
        <v>99590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2" thickBot="1" x14ac:dyDescent="0.35">
      <c r="A313" s="21" t="s">
        <v>12</v>
      </c>
      <c r="B313" s="21">
        <v>20190903</v>
      </c>
      <c r="C313" s="21">
        <v>39.656199999999998</v>
      </c>
      <c r="D313" s="21">
        <v>39.656199999999998</v>
      </c>
      <c r="E313" s="21">
        <v>38.471600000000002</v>
      </c>
      <c r="F313" s="21">
        <v>38.534700000000001</v>
      </c>
      <c r="G313" s="21">
        <v>44440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2" thickBot="1" x14ac:dyDescent="0.35">
      <c r="A314" s="21" t="s">
        <v>12</v>
      </c>
      <c r="B314" s="21">
        <v>20191001</v>
      </c>
      <c r="C314" s="21">
        <v>39.317799999999998</v>
      </c>
      <c r="D314" s="21">
        <v>40.163899999999998</v>
      </c>
      <c r="E314" s="21">
        <v>39.035699999999999</v>
      </c>
      <c r="F314" s="21">
        <v>40.170900000000003</v>
      </c>
      <c r="G314" s="21">
        <v>329000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2" thickBot="1" x14ac:dyDescent="0.35">
      <c r="A315" s="21" t="s">
        <v>12</v>
      </c>
      <c r="B315" s="21">
        <v>20191101</v>
      </c>
      <c r="C315" s="21">
        <v>41.856200000000001</v>
      </c>
      <c r="D315" s="21">
        <v>42.138300000000001</v>
      </c>
      <c r="E315" s="21">
        <v>41.461399999999998</v>
      </c>
      <c r="F315" s="21">
        <v>41.637799999999999</v>
      </c>
      <c r="G315" s="21">
        <v>60890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2" thickBot="1" x14ac:dyDescent="0.35">
      <c r="A316" s="21" t="s">
        <v>12</v>
      </c>
      <c r="B316" s="21">
        <v>20191202</v>
      </c>
      <c r="C316" s="21">
        <v>42.025500000000001</v>
      </c>
      <c r="D316" s="21">
        <v>42.025500000000001</v>
      </c>
      <c r="E316" s="21">
        <v>41.292099999999998</v>
      </c>
      <c r="F316" s="21">
        <v>41.412100000000002</v>
      </c>
      <c r="G316" s="21">
        <v>67300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2" thickBot="1" x14ac:dyDescent="0.35">
      <c r="A317" s="21" t="s">
        <v>12</v>
      </c>
      <c r="B317" s="21">
        <v>20200102</v>
      </c>
      <c r="C317" s="21">
        <v>39.487000000000002</v>
      </c>
      <c r="D317" s="21">
        <v>40.163899999999998</v>
      </c>
      <c r="E317" s="21">
        <v>39.487000000000002</v>
      </c>
      <c r="F317" s="21">
        <v>40.058</v>
      </c>
      <c r="G317" s="21">
        <v>12670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2" thickBot="1" x14ac:dyDescent="0.35">
      <c r="A318" s="21" t="s">
        <v>12</v>
      </c>
      <c r="B318" s="21">
        <v>20200203</v>
      </c>
      <c r="C318" s="21">
        <v>39.487000000000002</v>
      </c>
      <c r="D318" s="21">
        <v>39.487000000000002</v>
      </c>
      <c r="E318" s="21">
        <v>35.4255</v>
      </c>
      <c r="F318" s="21">
        <v>39.4938</v>
      </c>
      <c r="G318" s="21">
        <v>97420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2" thickBot="1" x14ac:dyDescent="0.35">
      <c r="A319" s="21" t="s">
        <v>12</v>
      </c>
      <c r="B319" s="21">
        <v>20200302</v>
      </c>
      <c r="C319" s="21">
        <v>35.5383</v>
      </c>
      <c r="D319" s="21">
        <v>36.045999999999999</v>
      </c>
      <c r="E319" s="21">
        <v>35.256300000000003</v>
      </c>
      <c r="F319" s="21">
        <v>36.052199999999999</v>
      </c>
      <c r="G319" s="21">
        <v>9610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2" thickBot="1" x14ac:dyDescent="0.35">
      <c r="A320" s="21" t="s">
        <v>12</v>
      </c>
      <c r="B320" s="21">
        <v>20200401</v>
      </c>
      <c r="C320" s="21">
        <v>19.179400000000001</v>
      </c>
      <c r="D320" s="21">
        <v>20.758900000000001</v>
      </c>
      <c r="E320" s="21">
        <v>19.179400000000001</v>
      </c>
      <c r="F320" s="21">
        <v>20.762499999999999</v>
      </c>
      <c r="G320" s="21">
        <v>151300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2" thickBot="1" x14ac:dyDescent="0.35">
      <c r="A321" s="21" t="s">
        <v>12</v>
      </c>
      <c r="B321" s="21">
        <v>20200504</v>
      </c>
      <c r="C321" s="21">
        <v>25.241099999999999</v>
      </c>
      <c r="D321" s="21">
        <v>25.241099999999999</v>
      </c>
      <c r="E321" s="21">
        <v>24.663499999999999</v>
      </c>
      <c r="F321" s="21">
        <v>25.243600000000001</v>
      </c>
      <c r="G321" s="21">
        <v>144050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2" thickBot="1" x14ac:dyDescent="0.35">
      <c r="A322" s="21" t="s">
        <v>12</v>
      </c>
      <c r="B322" s="21">
        <v>20200601</v>
      </c>
      <c r="C322" s="21">
        <v>27.060600000000001</v>
      </c>
      <c r="D322" s="21">
        <v>27.147200000000002</v>
      </c>
      <c r="E322" s="21">
        <v>26.800599999999999</v>
      </c>
      <c r="F322" s="21">
        <v>27.092099999999999</v>
      </c>
      <c r="G322" s="21">
        <v>169670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2" thickBot="1" x14ac:dyDescent="0.35">
      <c r="A323" s="21" t="s">
        <v>12</v>
      </c>
      <c r="B323" s="21">
        <v>20200701</v>
      </c>
      <c r="C323" s="21">
        <v>28.129100000000001</v>
      </c>
      <c r="D323" s="21">
        <v>29.168800000000001</v>
      </c>
      <c r="E323" s="21">
        <v>28.129100000000001</v>
      </c>
      <c r="F323" s="21">
        <v>29.171700000000001</v>
      </c>
      <c r="G323" s="21">
        <v>66060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2" thickBot="1" x14ac:dyDescent="0.35">
      <c r="A324" s="21" t="s">
        <v>12</v>
      </c>
      <c r="B324" s="21">
        <v>20200803</v>
      </c>
      <c r="C324" s="21">
        <v>25.718599999999999</v>
      </c>
      <c r="D324" s="21">
        <v>27.009</v>
      </c>
      <c r="E324" s="21">
        <v>25.718599999999999</v>
      </c>
      <c r="F324" s="21">
        <v>26.4727</v>
      </c>
      <c r="G324" s="21">
        <v>89750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2" thickBot="1" x14ac:dyDescent="0.35">
      <c r="A325" s="21" t="s">
        <v>12</v>
      </c>
      <c r="B325" s="21">
        <v>20200901</v>
      </c>
      <c r="C325" s="21">
        <v>30.2501</v>
      </c>
      <c r="D325" s="21">
        <v>30.310099999999998</v>
      </c>
      <c r="E325" s="21">
        <v>29.7699</v>
      </c>
      <c r="F325" s="21">
        <v>30.014399999999998</v>
      </c>
      <c r="G325" s="21">
        <v>176750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2" thickBot="1" x14ac:dyDescent="0.35">
      <c r="A326" s="21" t="s">
        <v>12</v>
      </c>
      <c r="B326" s="21">
        <v>20201001</v>
      </c>
      <c r="C326" s="21">
        <v>33.491199999999999</v>
      </c>
      <c r="D326" s="21">
        <v>33.731200000000001</v>
      </c>
      <c r="E326" s="21">
        <v>32.890999999999998</v>
      </c>
      <c r="F326" s="21">
        <v>32.955800000000004</v>
      </c>
      <c r="G326" s="21">
        <v>206230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2" thickBot="1" x14ac:dyDescent="0.35">
      <c r="A327" s="21" t="s">
        <v>12</v>
      </c>
      <c r="B327" s="21">
        <v>20201102</v>
      </c>
      <c r="C327" s="21">
        <v>31.450500000000002</v>
      </c>
      <c r="D327" s="21">
        <v>31.450500000000002</v>
      </c>
      <c r="E327" s="21">
        <v>31.150400000000001</v>
      </c>
      <c r="F327" s="21">
        <v>31.215</v>
      </c>
      <c r="G327" s="21">
        <v>69940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2" thickBot="1" x14ac:dyDescent="0.35">
      <c r="A328" s="21" t="s">
        <v>12</v>
      </c>
      <c r="B328" s="21">
        <v>20201201</v>
      </c>
      <c r="C328" s="21">
        <v>34.691600000000001</v>
      </c>
      <c r="D328" s="21">
        <v>35.531799999999997</v>
      </c>
      <c r="E328" s="21">
        <v>33.911299999999997</v>
      </c>
      <c r="F328" s="21">
        <v>35.536999999999999</v>
      </c>
      <c r="G328" s="21">
        <v>351950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2" thickBot="1" x14ac:dyDescent="0.35">
      <c r="A329" s="21" t="s">
        <v>12</v>
      </c>
      <c r="B329" s="21">
        <v>20210104</v>
      </c>
      <c r="C329" s="21">
        <v>36.972299999999997</v>
      </c>
      <c r="D329" s="21">
        <v>37.512500000000003</v>
      </c>
      <c r="E329" s="21">
        <v>36.972299999999997</v>
      </c>
      <c r="F329" s="21">
        <v>37.097799999999999</v>
      </c>
      <c r="G329" s="21">
        <v>177800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2" thickBot="1" x14ac:dyDescent="0.35">
      <c r="A330" s="21" t="s">
        <v>12</v>
      </c>
      <c r="B330" s="21">
        <v>20210201</v>
      </c>
      <c r="C330" s="21">
        <v>38.412799999999997</v>
      </c>
      <c r="D330" s="21">
        <v>39.012999999999998</v>
      </c>
      <c r="E330" s="21">
        <v>36.912300000000002</v>
      </c>
      <c r="F330" s="21">
        <v>37.578000000000003</v>
      </c>
      <c r="G330" s="21">
        <v>176400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2" thickBot="1" x14ac:dyDescent="0.35">
      <c r="A331" s="21" t="s">
        <v>12</v>
      </c>
      <c r="B331" s="21">
        <v>20210301</v>
      </c>
      <c r="C331" s="21">
        <v>46.215400000000002</v>
      </c>
      <c r="D331" s="21">
        <v>46.215400000000002</v>
      </c>
      <c r="E331" s="21">
        <v>45.134999999999998</v>
      </c>
      <c r="F331" s="21">
        <v>45.441800000000001</v>
      </c>
      <c r="G331" s="21">
        <v>162700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2" thickBot="1" x14ac:dyDescent="0.35">
      <c r="A332" s="21" t="s">
        <v>12</v>
      </c>
      <c r="B332" s="21">
        <v>20210401</v>
      </c>
      <c r="C332" s="21">
        <v>51.617199999999997</v>
      </c>
      <c r="D332" s="21">
        <v>51.617199999999997</v>
      </c>
      <c r="E332" s="21">
        <v>50.716900000000003</v>
      </c>
      <c r="F332" s="21">
        <v>50.724299999999999</v>
      </c>
      <c r="G332" s="21">
        <v>249900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2" thickBot="1" x14ac:dyDescent="0.35">
      <c r="A333" s="21" t="s">
        <v>12</v>
      </c>
      <c r="B333" s="21">
        <v>20210504</v>
      </c>
      <c r="C333" s="21">
        <v>48.015999999999998</v>
      </c>
      <c r="D333" s="21">
        <v>48.316099999999999</v>
      </c>
      <c r="E333" s="21">
        <v>47.7759</v>
      </c>
      <c r="F333" s="21">
        <v>48.023000000000003</v>
      </c>
      <c r="G333" s="21">
        <v>332200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2" thickBot="1" x14ac:dyDescent="0.35">
      <c r="A334" s="21" t="s">
        <v>12</v>
      </c>
      <c r="B334" s="21">
        <v>20210601</v>
      </c>
      <c r="C334" s="21">
        <v>51.076999999999998</v>
      </c>
      <c r="D334" s="21">
        <v>51.076999999999998</v>
      </c>
      <c r="E334" s="21">
        <v>50.536799999999999</v>
      </c>
      <c r="F334" s="21">
        <v>50.604300000000002</v>
      </c>
      <c r="G334" s="21">
        <v>82700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2" thickBot="1" x14ac:dyDescent="0.35">
      <c r="A335" s="21" t="s">
        <v>12</v>
      </c>
      <c r="B335" s="21">
        <v>20210701</v>
      </c>
      <c r="C335" s="21">
        <v>56.216299999999997</v>
      </c>
      <c r="D335" s="21">
        <v>57.837299999999999</v>
      </c>
      <c r="E335" s="21">
        <v>56.151400000000002</v>
      </c>
      <c r="F335" s="21">
        <v>57.000399999999999</v>
      </c>
      <c r="G335" s="21">
        <v>322100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2" thickBot="1" x14ac:dyDescent="0.35">
      <c r="A336" s="21" t="s">
        <v>12</v>
      </c>
      <c r="B336" s="21">
        <v>20210802</v>
      </c>
      <c r="C336" s="21">
        <v>61.987000000000002</v>
      </c>
      <c r="D336" s="21">
        <v>63.867400000000004</v>
      </c>
      <c r="E336" s="21">
        <v>61.597999999999999</v>
      </c>
      <c r="F336" s="21">
        <v>63.485100000000003</v>
      </c>
      <c r="G336" s="21">
        <v>519000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2" thickBot="1" x14ac:dyDescent="0.35">
      <c r="A337" s="21" t="s">
        <v>12</v>
      </c>
      <c r="B337" s="21">
        <v>20210901</v>
      </c>
      <c r="C337" s="21">
        <v>65.942300000000003</v>
      </c>
      <c r="D337" s="21">
        <v>66.136799999999994</v>
      </c>
      <c r="E337" s="21">
        <v>65.034499999999994</v>
      </c>
      <c r="F337" s="21">
        <v>66.078999999999994</v>
      </c>
      <c r="G337" s="21">
        <v>151900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2" thickBot="1" x14ac:dyDescent="0.35">
      <c r="A338" s="21" t="s">
        <v>12</v>
      </c>
      <c r="B338" s="21">
        <v>20211001</v>
      </c>
      <c r="C338" s="21">
        <v>72.231800000000007</v>
      </c>
      <c r="D338" s="21">
        <v>74.890199999999993</v>
      </c>
      <c r="E338" s="21">
        <v>71.323999999999998</v>
      </c>
      <c r="F338" s="21">
        <v>74.573899999999995</v>
      </c>
      <c r="G338" s="21">
        <v>643800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2" thickBot="1" x14ac:dyDescent="0.35">
      <c r="A339" s="21" t="s">
        <v>12</v>
      </c>
      <c r="B339" s="21">
        <v>20211101</v>
      </c>
      <c r="C339" s="21">
        <v>73.074700000000007</v>
      </c>
      <c r="D339" s="21">
        <v>73.658199999999994</v>
      </c>
      <c r="E339" s="21">
        <v>71.323999999999998</v>
      </c>
      <c r="F339" s="21">
        <v>71.915199999999999</v>
      </c>
      <c r="G339" s="21">
        <v>552400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2" thickBot="1" x14ac:dyDescent="0.35">
      <c r="A340" s="21" t="s">
        <v>12</v>
      </c>
      <c r="B340" s="21">
        <v>20211201</v>
      </c>
      <c r="C340" s="21">
        <v>65.034499999999994</v>
      </c>
      <c r="D340" s="21">
        <v>66.007099999999994</v>
      </c>
      <c r="E340" s="21">
        <v>65.034499999999994</v>
      </c>
      <c r="F340" s="21">
        <v>65.171099999999996</v>
      </c>
      <c r="G340" s="21">
        <v>97200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2" thickBot="1" x14ac:dyDescent="0.35">
      <c r="A341" s="21" t="s">
        <v>12</v>
      </c>
      <c r="B341" s="21">
        <v>20220104</v>
      </c>
      <c r="C341" s="21">
        <v>64.191599999999994</v>
      </c>
      <c r="D341" s="21">
        <v>64.191599999999994</v>
      </c>
      <c r="E341" s="21">
        <v>63.543199999999999</v>
      </c>
      <c r="F341" s="21">
        <v>63.55</v>
      </c>
      <c r="G341" s="21">
        <v>94500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2" thickBot="1" x14ac:dyDescent="0.35">
      <c r="A342" s="21" t="s">
        <v>12</v>
      </c>
      <c r="B342" s="21">
        <v>20220207</v>
      </c>
      <c r="C342" s="21">
        <v>69.767799999999994</v>
      </c>
      <c r="D342" s="21">
        <v>70.610799999999998</v>
      </c>
      <c r="E342" s="21">
        <v>67.109399999999994</v>
      </c>
      <c r="F342" s="21">
        <v>67.505600000000001</v>
      </c>
      <c r="G342" s="21">
        <v>291700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2" thickBot="1" x14ac:dyDescent="0.35">
      <c r="A343" s="21" t="s">
        <v>12</v>
      </c>
      <c r="B343" s="21">
        <v>20220301</v>
      </c>
      <c r="C343" s="21">
        <v>70.156899999999993</v>
      </c>
      <c r="D343" s="21">
        <v>70.351399999999998</v>
      </c>
      <c r="E343" s="21">
        <v>69.443600000000004</v>
      </c>
      <c r="F343" s="21">
        <v>69.905000000000001</v>
      </c>
      <c r="G343" s="21">
        <v>70200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2" thickBot="1" x14ac:dyDescent="0.35">
      <c r="A344" s="21" t="s">
        <v>12</v>
      </c>
      <c r="B344" s="21">
        <v>20220401</v>
      </c>
      <c r="C344" s="21">
        <v>77.159599999999998</v>
      </c>
      <c r="D344" s="21">
        <v>78.456400000000002</v>
      </c>
      <c r="E344" s="21">
        <v>76.900199999999998</v>
      </c>
      <c r="F344" s="21">
        <v>77.297499999999999</v>
      </c>
      <c r="G344" s="21">
        <v>114200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2" thickBot="1" x14ac:dyDescent="0.35">
      <c r="A345" s="21" t="s">
        <v>12</v>
      </c>
      <c r="B345" s="21">
        <v>20220504</v>
      </c>
      <c r="C345" s="21">
        <v>72.426299999999998</v>
      </c>
      <c r="D345" s="21">
        <v>73.269199999999998</v>
      </c>
      <c r="E345" s="21">
        <v>70.027199999999993</v>
      </c>
      <c r="F345" s="21">
        <v>72.109800000000007</v>
      </c>
      <c r="G345" s="21">
        <v>93700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2" thickBot="1" x14ac:dyDescent="0.35">
      <c r="A346" s="21" t="s">
        <v>12</v>
      </c>
      <c r="B346" s="21">
        <v>20220601</v>
      </c>
      <c r="C346" s="21">
        <v>74.153700000000001</v>
      </c>
      <c r="D346" s="21">
        <v>75.2483</v>
      </c>
      <c r="E346" s="21">
        <v>71.234999999999999</v>
      </c>
      <c r="F346" s="21">
        <v>73.065600000000003</v>
      </c>
      <c r="G346" s="21">
        <v>183500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2" thickBot="1" x14ac:dyDescent="0.35">
      <c r="A347" s="21" t="s">
        <v>12</v>
      </c>
      <c r="B347" s="21">
        <v>20220701</v>
      </c>
      <c r="C347" s="21">
        <v>56.276600000000002</v>
      </c>
      <c r="D347" s="21">
        <v>56.276600000000002</v>
      </c>
      <c r="E347" s="21">
        <v>54.543599999999998</v>
      </c>
      <c r="F347" s="21">
        <v>56.007899999999999</v>
      </c>
      <c r="G347" s="21">
        <v>94100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2" thickBot="1" x14ac:dyDescent="0.35">
      <c r="A348" s="21" t="s">
        <v>12</v>
      </c>
      <c r="B348" s="21">
        <v>20220801</v>
      </c>
      <c r="C348" s="21">
        <v>55.3645</v>
      </c>
      <c r="D348" s="21">
        <v>56.185400000000001</v>
      </c>
      <c r="E348" s="21">
        <v>55.182099999999998</v>
      </c>
      <c r="F348" s="21">
        <v>55.643000000000001</v>
      </c>
      <c r="G348" s="21">
        <v>230000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2" thickBot="1" x14ac:dyDescent="0.35">
      <c r="A349" s="21" t="s">
        <v>12</v>
      </c>
      <c r="B349" s="21">
        <v>20220905</v>
      </c>
      <c r="C349" s="21">
        <v>59.742600000000003</v>
      </c>
      <c r="D349" s="21">
        <v>60.381</v>
      </c>
      <c r="E349" s="21">
        <v>59.468899999999998</v>
      </c>
      <c r="F349" s="21">
        <v>59.838999999999999</v>
      </c>
      <c r="G349" s="21">
        <v>109000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2" thickBot="1" x14ac:dyDescent="0.35">
      <c r="A350" s="21" t="s">
        <v>12</v>
      </c>
      <c r="B350" s="21">
        <v>20221003</v>
      </c>
      <c r="C350" s="21">
        <v>47.2468</v>
      </c>
      <c r="D350" s="21">
        <v>47.2468</v>
      </c>
      <c r="E350" s="21">
        <v>44.145600000000002</v>
      </c>
      <c r="F350" s="21">
        <v>44.149500000000003</v>
      </c>
      <c r="G350" s="21">
        <v>264500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2" thickBot="1" x14ac:dyDescent="0.35">
      <c r="A351" s="21" t="s">
        <v>12</v>
      </c>
      <c r="B351" s="21">
        <v>20221101</v>
      </c>
      <c r="C351" s="21">
        <v>45.604999999999997</v>
      </c>
      <c r="D351" s="21">
        <v>46.061100000000003</v>
      </c>
      <c r="E351" s="21">
        <v>43.689599999999999</v>
      </c>
      <c r="F351" s="21">
        <v>43.875900000000001</v>
      </c>
      <c r="G351" s="21">
        <v>207500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2" thickBot="1" x14ac:dyDescent="0.35">
      <c r="A352" s="21" t="s">
        <v>12</v>
      </c>
      <c r="B352" s="21">
        <v>20221201</v>
      </c>
      <c r="C352" s="21">
        <v>40.086799999999997</v>
      </c>
      <c r="D352" s="21">
        <v>40.405999999999999</v>
      </c>
      <c r="E352" s="21">
        <v>38.445</v>
      </c>
      <c r="F352" s="21">
        <v>39.406199999999998</v>
      </c>
      <c r="G352" s="21">
        <v>410900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2" thickBot="1" x14ac:dyDescent="0.35">
      <c r="A353" s="21" t="s">
        <v>12</v>
      </c>
      <c r="B353" s="21">
        <v>20230103</v>
      </c>
      <c r="C353" s="21">
        <v>39.177599999999998</v>
      </c>
      <c r="D353" s="21">
        <v>39.177599999999998</v>
      </c>
      <c r="E353" s="21">
        <v>37.871699999999997</v>
      </c>
      <c r="F353" s="21">
        <v>38.9482</v>
      </c>
      <c r="G353" s="21">
        <v>560800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2" thickBot="1" x14ac:dyDescent="0.35">
      <c r="A354" s="21" t="s">
        <v>12</v>
      </c>
      <c r="B354" s="21">
        <v>20230201</v>
      </c>
      <c r="C354" s="21">
        <v>43.7483</v>
      </c>
      <c r="D354" s="21">
        <v>44.121400000000001</v>
      </c>
      <c r="E354" s="21">
        <v>41.789400000000001</v>
      </c>
      <c r="F354" s="21">
        <v>41.9801</v>
      </c>
      <c r="G354" s="21">
        <v>563100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2" thickBot="1" x14ac:dyDescent="0.35">
      <c r="A355" s="21" t="s">
        <v>12</v>
      </c>
      <c r="B355" s="21">
        <v>20230301</v>
      </c>
      <c r="C355" s="21">
        <v>38.991</v>
      </c>
      <c r="D355" s="21">
        <v>39.643999999999998</v>
      </c>
      <c r="E355" s="21">
        <v>38.944400000000002</v>
      </c>
      <c r="F355" s="21">
        <v>39.647799999999997</v>
      </c>
      <c r="G355" s="21">
        <v>106200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2" thickBot="1" x14ac:dyDescent="0.35">
      <c r="A356" s="21" t="s">
        <v>12</v>
      </c>
      <c r="B356" s="21">
        <v>20230403</v>
      </c>
      <c r="C356" s="21">
        <v>40.250300000000003</v>
      </c>
      <c r="D356" s="21">
        <v>41.043199999999999</v>
      </c>
      <c r="E356" s="21">
        <v>40.110399999999998</v>
      </c>
      <c r="F356" s="21">
        <v>40.907299999999999</v>
      </c>
      <c r="G356" s="21">
        <v>477100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2" thickBot="1" x14ac:dyDescent="0.35">
      <c r="A357" s="21" t="s">
        <v>12</v>
      </c>
      <c r="B357" s="21">
        <v>20230504</v>
      </c>
      <c r="C357" s="21">
        <v>40.8566</v>
      </c>
      <c r="D357" s="21">
        <v>41.229799999999997</v>
      </c>
      <c r="E357" s="21">
        <v>40.110399999999998</v>
      </c>
      <c r="F357" s="21">
        <v>40.1143</v>
      </c>
      <c r="G357" s="21">
        <v>199200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2" thickBot="1" x14ac:dyDescent="0.35">
      <c r="A358" s="21" t="s">
        <v>12</v>
      </c>
      <c r="B358" s="21">
        <v>20230601</v>
      </c>
      <c r="C358" s="21">
        <v>45.309600000000003</v>
      </c>
      <c r="D358" s="21">
        <v>45.650599999999997</v>
      </c>
      <c r="E358" s="21">
        <v>44.822400000000002</v>
      </c>
      <c r="F358" s="21">
        <v>45.212200000000003</v>
      </c>
      <c r="G358" s="21">
        <v>217300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2" thickBot="1" x14ac:dyDescent="0.35">
      <c r="A359" s="21" t="s">
        <v>12</v>
      </c>
      <c r="B359" s="21">
        <v>20230703</v>
      </c>
      <c r="C359" s="21">
        <v>46.722499999999997</v>
      </c>
      <c r="D359" s="21">
        <v>46.722499999999997</v>
      </c>
      <c r="E359" s="21">
        <v>46.235300000000002</v>
      </c>
      <c r="F359" s="21">
        <v>46.283999999999999</v>
      </c>
      <c r="G359" s="21">
        <v>216800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2" thickBot="1" x14ac:dyDescent="0.35">
      <c r="A360" s="21" t="s">
        <v>12</v>
      </c>
      <c r="B360" s="21">
        <v>20230801</v>
      </c>
      <c r="C360" s="21">
        <v>52.125100000000003</v>
      </c>
      <c r="D360" s="21">
        <v>52.514800000000001</v>
      </c>
      <c r="E360" s="21">
        <v>50.176499999999997</v>
      </c>
      <c r="F360" s="21">
        <v>51.448300000000003</v>
      </c>
      <c r="G360" s="21">
        <v>934100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2" thickBot="1" x14ac:dyDescent="0.35">
      <c r="A361" s="21" t="s">
        <v>12</v>
      </c>
      <c r="B361" s="21">
        <v>20230905</v>
      </c>
      <c r="C361" s="21">
        <v>56.5152</v>
      </c>
      <c r="D361" s="21">
        <v>56.905000000000001</v>
      </c>
      <c r="E361" s="21">
        <v>55.735700000000001</v>
      </c>
      <c r="F361" s="21">
        <v>56.027999999999999</v>
      </c>
      <c r="G361" s="21">
        <v>471300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2" thickBot="1" x14ac:dyDescent="0.35">
      <c r="A362" s="21" t="s">
        <v>12</v>
      </c>
      <c r="B362" s="21">
        <v>20231002</v>
      </c>
      <c r="C362" s="21">
        <v>56.807499999999997</v>
      </c>
      <c r="D362" s="21">
        <v>57.197299999999998</v>
      </c>
      <c r="E362" s="21">
        <v>56.4178</v>
      </c>
      <c r="F362" s="21">
        <v>57.002400000000002</v>
      </c>
      <c r="G362" s="21">
        <v>156000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2" thickBot="1" x14ac:dyDescent="0.35">
      <c r="A363" s="21" t="s">
        <v>12</v>
      </c>
      <c r="B363" s="21">
        <v>20231101</v>
      </c>
      <c r="C363" s="21">
        <v>50.766199999999998</v>
      </c>
      <c r="D363" s="21">
        <v>52.617600000000003</v>
      </c>
      <c r="E363" s="21">
        <v>50.766199999999998</v>
      </c>
      <c r="F363" s="21">
        <v>52.617600000000003</v>
      </c>
      <c r="G363" s="21">
        <v>250300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2" thickBot="1" x14ac:dyDescent="0.35">
      <c r="A364" s="21" t="s">
        <v>12</v>
      </c>
      <c r="B364" s="21">
        <v>20231201</v>
      </c>
      <c r="C364" s="21">
        <v>56.125399999999999</v>
      </c>
      <c r="D364" s="21">
        <v>56.5152</v>
      </c>
      <c r="E364" s="21">
        <v>55.930599999999998</v>
      </c>
      <c r="F364" s="21">
        <v>56.027999999999999</v>
      </c>
      <c r="G364" s="21">
        <v>19000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2" thickBot="1" x14ac:dyDescent="0.35">
      <c r="A365" s="21" t="s">
        <v>12</v>
      </c>
      <c r="B365" s="21">
        <v>20240102</v>
      </c>
      <c r="C365" s="21">
        <v>57.489600000000003</v>
      </c>
      <c r="D365" s="21">
        <v>57.489600000000003</v>
      </c>
      <c r="E365" s="21">
        <v>56.905000000000001</v>
      </c>
      <c r="F365" s="21">
        <v>57.197299999999998</v>
      </c>
      <c r="G365" s="21">
        <v>118400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2" thickBot="1" x14ac:dyDescent="0.35">
      <c r="A366" s="21" t="s">
        <v>12</v>
      </c>
      <c r="B366" s="21">
        <v>20240201</v>
      </c>
      <c r="C366" s="21">
        <v>53.5</v>
      </c>
      <c r="D366" s="21">
        <v>54.3</v>
      </c>
      <c r="E366" s="21">
        <v>53.5</v>
      </c>
      <c r="F366" s="21">
        <v>54.3</v>
      </c>
      <c r="G366" s="21">
        <v>36600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2" thickBot="1" x14ac:dyDescent="0.35">
      <c r="A367" s="21" t="s">
        <v>12</v>
      </c>
      <c r="B367" s="21">
        <v>20240301</v>
      </c>
      <c r="C367" s="21">
        <v>57.9</v>
      </c>
      <c r="D367" s="21">
        <v>60</v>
      </c>
      <c r="E367" s="21">
        <v>57.9</v>
      </c>
      <c r="F367" s="21">
        <v>59.8</v>
      </c>
      <c r="G367" s="21">
        <v>1392200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2" thickBot="1" x14ac:dyDescent="0.35">
      <c r="A368" s="20" t="s">
        <v>13</v>
      </c>
      <c r="B368" s="20">
        <v>20190301</v>
      </c>
      <c r="C368" s="20">
        <v>38.398200000000003</v>
      </c>
      <c r="D368" s="20">
        <v>40.097900000000003</v>
      </c>
      <c r="E368" s="20">
        <v>38.320999999999998</v>
      </c>
      <c r="F368" s="20">
        <v>40.101900000000001</v>
      </c>
      <c r="G368" s="20">
        <v>8190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2" thickBot="1" x14ac:dyDescent="0.35">
      <c r="A369" s="20" t="s">
        <v>13</v>
      </c>
      <c r="B369" s="20">
        <v>20190401</v>
      </c>
      <c r="C369" s="20">
        <v>41.025100000000002</v>
      </c>
      <c r="D369" s="20">
        <v>41.025100000000002</v>
      </c>
      <c r="E369" s="20">
        <v>39.788899999999998</v>
      </c>
      <c r="F369" s="20">
        <v>39.7928</v>
      </c>
      <c r="G369" s="20">
        <v>11300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2" thickBot="1" x14ac:dyDescent="0.35">
      <c r="A370" s="20" t="s">
        <v>13</v>
      </c>
      <c r="B370" s="20">
        <v>20190502</v>
      </c>
      <c r="C370" s="20">
        <v>40.097900000000003</v>
      </c>
      <c r="D370" s="20">
        <v>40.097900000000003</v>
      </c>
      <c r="E370" s="20">
        <v>39.479900000000001</v>
      </c>
      <c r="F370" s="20">
        <v>39.483699999999999</v>
      </c>
      <c r="G370" s="20">
        <v>1480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2" thickBot="1" x14ac:dyDescent="0.35">
      <c r="A371" s="20" t="s">
        <v>13</v>
      </c>
      <c r="B371" s="20">
        <v>20190603</v>
      </c>
      <c r="C371" s="20">
        <v>39.711599999999997</v>
      </c>
      <c r="D371" s="20">
        <v>39.711599999999997</v>
      </c>
      <c r="E371" s="20">
        <v>38.861800000000002</v>
      </c>
      <c r="F371" s="20">
        <v>38.865600000000001</v>
      </c>
      <c r="G371" s="20">
        <v>11560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2" thickBot="1" x14ac:dyDescent="0.35">
      <c r="A372" s="20" t="s">
        <v>13</v>
      </c>
      <c r="B372" s="20">
        <v>20190701</v>
      </c>
      <c r="C372" s="20">
        <v>37.584200000000003</v>
      </c>
      <c r="D372" s="20">
        <v>38.067</v>
      </c>
      <c r="E372" s="20">
        <v>37.503700000000002</v>
      </c>
      <c r="F372" s="20">
        <v>37.587499999999999</v>
      </c>
      <c r="G372" s="20">
        <v>6750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2" thickBot="1" x14ac:dyDescent="0.35">
      <c r="A373" s="20" t="s">
        <v>13</v>
      </c>
      <c r="B373" s="20">
        <v>20190801</v>
      </c>
      <c r="C373" s="20">
        <v>40.24</v>
      </c>
      <c r="D373" s="20">
        <v>40.24</v>
      </c>
      <c r="E373" s="20">
        <v>38.4694</v>
      </c>
      <c r="F373" s="20">
        <v>39.277700000000003</v>
      </c>
      <c r="G373" s="20">
        <v>6440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2" thickBot="1" x14ac:dyDescent="0.35">
      <c r="A374" s="20" t="s">
        <v>13</v>
      </c>
      <c r="B374" s="20">
        <v>20190903</v>
      </c>
      <c r="C374" s="20">
        <v>37.986600000000003</v>
      </c>
      <c r="D374" s="20">
        <v>38.630400000000002</v>
      </c>
      <c r="E374" s="20">
        <v>37.986600000000003</v>
      </c>
      <c r="F374" s="20">
        <v>38.633800000000001</v>
      </c>
      <c r="G374" s="20">
        <v>13150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2" thickBot="1" x14ac:dyDescent="0.35">
      <c r="A375" s="20" t="s">
        <v>13</v>
      </c>
      <c r="B375" s="20">
        <v>20191001</v>
      </c>
      <c r="C375" s="20">
        <v>40.159500000000001</v>
      </c>
      <c r="D375" s="20">
        <v>40.159500000000001</v>
      </c>
      <c r="E375" s="20">
        <v>39.435200000000002</v>
      </c>
      <c r="F375" s="20">
        <v>39.438699999999997</v>
      </c>
      <c r="G375" s="20">
        <v>3450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2" thickBot="1" x14ac:dyDescent="0.35">
      <c r="A376" s="20" t="s">
        <v>13</v>
      </c>
      <c r="B376" s="20">
        <v>20191101</v>
      </c>
      <c r="C376" s="20">
        <v>39.797400000000003</v>
      </c>
      <c r="D376" s="20">
        <v>39.797400000000003</v>
      </c>
      <c r="E376" s="20">
        <v>39.073</v>
      </c>
      <c r="F376" s="20">
        <v>39.116700000000002</v>
      </c>
      <c r="G376" s="20">
        <v>620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2" thickBot="1" x14ac:dyDescent="0.35">
      <c r="A377" s="20" t="s">
        <v>13</v>
      </c>
      <c r="B377" s="20">
        <v>20191202</v>
      </c>
      <c r="C377" s="20">
        <v>43.459200000000003</v>
      </c>
      <c r="D377" s="20">
        <v>44.264000000000003</v>
      </c>
      <c r="E377" s="20">
        <v>43.459200000000003</v>
      </c>
      <c r="F377" s="20">
        <v>43.865400000000001</v>
      </c>
      <c r="G377" s="20">
        <v>11790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2" thickBot="1" x14ac:dyDescent="0.35">
      <c r="A378" s="20" t="s">
        <v>13</v>
      </c>
      <c r="B378" s="20">
        <v>20200102</v>
      </c>
      <c r="C378" s="20">
        <v>40.038800000000002</v>
      </c>
      <c r="D378" s="20">
        <v>40.038800000000002</v>
      </c>
      <c r="E378" s="20">
        <v>38.791400000000003</v>
      </c>
      <c r="F378" s="20">
        <v>38.794800000000002</v>
      </c>
      <c r="G378" s="20">
        <v>1010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2" thickBot="1" x14ac:dyDescent="0.35">
      <c r="A379" s="20" t="s">
        <v>13</v>
      </c>
      <c r="B379" s="20">
        <v>20200203</v>
      </c>
      <c r="C379" s="20">
        <v>45.068800000000003</v>
      </c>
      <c r="D379" s="20">
        <v>47.161299999999997</v>
      </c>
      <c r="E379" s="20">
        <v>45.068800000000003</v>
      </c>
      <c r="F379" s="20">
        <v>45.072699999999998</v>
      </c>
      <c r="G379" s="20">
        <v>339630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2" thickBot="1" x14ac:dyDescent="0.35">
      <c r="A380" s="20" t="s">
        <v>13</v>
      </c>
      <c r="B380" s="20">
        <v>20200302</v>
      </c>
      <c r="C380" s="20">
        <v>46.517400000000002</v>
      </c>
      <c r="D380" s="20">
        <v>47.644199999999998</v>
      </c>
      <c r="E380" s="20">
        <v>46.517400000000002</v>
      </c>
      <c r="F380" s="20">
        <v>46.682499999999997</v>
      </c>
      <c r="G380" s="20">
        <v>44050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2" thickBot="1" x14ac:dyDescent="0.35">
      <c r="A381" s="20" t="s">
        <v>13</v>
      </c>
      <c r="B381" s="20">
        <v>20200401</v>
      </c>
      <c r="C381" s="20">
        <v>34.1235</v>
      </c>
      <c r="D381" s="20">
        <v>35.2502</v>
      </c>
      <c r="E381" s="20">
        <v>32.192</v>
      </c>
      <c r="F381" s="20">
        <v>34.649700000000003</v>
      </c>
      <c r="G381" s="20">
        <v>14150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2" thickBot="1" x14ac:dyDescent="0.35">
      <c r="A382" s="20" t="s">
        <v>13</v>
      </c>
      <c r="B382" s="20">
        <v>20200504</v>
      </c>
      <c r="C382" s="20">
        <v>43.056800000000003</v>
      </c>
      <c r="D382" s="20">
        <v>43.056800000000003</v>
      </c>
      <c r="E382" s="20">
        <v>41.527700000000003</v>
      </c>
      <c r="F382" s="20">
        <v>41.933799999999998</v>
      </c>
      <c r="G382" s="20">
        <v>21280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2" thickBot="1" x14ac:dyDescent="0.35">
      <c r="A383" s="20" t="s">
        <v>13</v>
      </c>
      <c r="B383" s="20">
        <v>20200601</v>
      </c>
      <c r="C383" s="20">
        <v>44.103000000000002</v>
      </c>
      <c r="D383" s="20">
        <v>45.873600000000003</v>
      </c>
      <c r="E383" s="20">
        <v>43.942100000000003</v>
      </c>
      <c r="F383" s="20">
        <v>45.153199999999998</v>
      </c>
      <c r="G383" s="20">
        <v>136070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2" thickBot="1" x14ac:dyDescent="0.35">
      <c r="A384" s="20" t="s">
        <v>13</v>
      </c>
      <c r="B384" s="20">
        <v>20200701</v>
      </c>
      <c r="C384" s="20">
        <v>45.471200000000003</v>
      </c>
      <c r="D384" s="20">
        <v>46.276000000000003</v>
      </c>
      <c r="E384" s="20">
        <v>45.068800000000003</v>
      </c>
      <c r="F384" s="20">
        <v>45.877600000000001</v>
      </c>
      <c r="G384" s="20">
        <v>21590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2" thickBot="1" x14ac:dyDescent="0.35">
      <c r="A385" s="20" t="s">
        <v>13</v>
      </c>
      <c r="B385" s="20">
        <v>20200803</v>
      </c>
      <c r="C385" s="20">
        <v>39.626399999999997</v>
      </c>
      <c r="D385" s="20">
        <v>39.626399999999997</v>
      </c>
      <c r="E385" s="20">
        <v>38.905900000000003</v>
      </c>
      <c r="F385" s="20">
        <v>39.581600000000002</v>
      </c>
      <c r="G385" s="20">
        <v>100200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2" thickBot="1" x14ac:dyDescent="0.35">
      <c r="A386" s="20" t="s">
        <v>13</v>
      </c>
      <c r="B386" s="20">
        <v>20200901</v>
      </c>
      <c r="C386" s="20">
        <v>42.508299999999998</v>
      </c>
      <c r="D386" s="20">
        <v>42.778500000000001</v>
      </c>
      <c r="E386" s="20">
        <v>42.238100000000003</v>
      </c>
      <c r="F386" s="20">
        <v>42.553600000000003</v>
      </c>
      <c r="G386" s="20">
        <v>61730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2" thickBot="1" x14ac:dyDescent="0.35">
      <c r="A387" s="20" t="s">
        <v>13</v>
      </c>
      <c r="B387" s="20">
        <v>20201001</v>
      </c>
      <c r="C387" s="20">
        <v>43.454000000000001</v>
      </c>
      <c r="D387" s="20">
        <v>43.588999999999999</v>
      </c>
      <c r="E387" s="20">
        <v>43.048699999999997</v>
      </c>
      <c r="F387" s="20">
        <v>43.274099999999997</v>
      </c>
      <c r="G387" s="20">
        <v>74270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2" thickBot="1" x14ac:dyDescent="0.35">
      <c r="A388" s="20" t="s">
        <v>13</v>
      </c>
      <c r="B388" s="20">
        <v>20201102</v>
      </c>
      <c r="C388" s="20">
        <v>44.219499999999996</v>
      </c>
      <c r="D388" s="20">
        <v>44.849899999999998</v>
      </c>
      <c r="E388" s="20">
        <v>44.219499999999996</v>
      </c>
      <c r="F388" s="20">
        <v>44.625</v>
      </c>
      <c r="G388" s="20">
        <v>206300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2" thickBot="1" x14ac:dyDescent="0.35">
      <c r="A389" s="20" t="s">
        <v>13</v>
      </c>
      <c r="B389" s="20">
        <v>20201201</v>
      </c>
      <c r="C389" s="20">
        <v>47.101399999999998</v>
      </c>
      <c r="D389" s="20">
        <v>48.632399999999997</v>
      </c>
      <c r="E389" s="20">
        <v>47.101399999999998</v>
      </c>
      <c r="F389" s="20">
        <v>48.452500000000001</v>
      </c>
      <c r="G389" s="20">
        <v>91130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2" thickBot="1" x14ac:dyDescent="0.35">
      <c r="A390" s="20" t="s">
        <v>13</v>
      </c>
      <c r="B390" s="20">
        <v>20210104</v>
      </c>
      <c r="C390" s="20">
        <v>50.883899999999997</v>
      </c>
      <c r="D390" s="20">
        <v>53.135399999999997</v>
      </c>
      <c r="E390" s="20">
        <v>50.883899999999997</v>
      </c>
      <c r="F390" s="20">
        <v>52.235100000000003</v>
      </c>
      <c r="G390" s="20">
        <v>149500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2" thickBot="1" x14ac:dyDescent="0.35">
      <c r="A391" s="20" t="s">
        <v>13</v>
      </c>
      <c r="B391" s="20">
        <v>20210201</v>
      </c>
      <c r="C391" s="20">
        <v>49.533000000000001</v>
      </c>
      <c r="D391" s="20">
        <v>50.793799999999997</v>
      </c>
      <c r="E391" s="20">
        <v>48.8125</v>
      </c>
      <c r="F391" s="20">
        <v>48.812800000000003</v>
      </c>
      <c r="G391" s="20">
        <v>28800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2" thickBot="1" x14ac:dyDescent="0.35">
      <c r="A392" s="20" t="s">
        <v>13</v>
      </c>
      <c r="B392" s="20">
        <v>20210301</v>
      </c>
      <c r="C392" s="20">
        <v>57.638399999999997</v>
      </c>
      <c r="D392" s="20">
        <v>57.638399999999997</v>
      </c>
      <c r="E392" s="20">
        <v>57.008000000000003</v>
      </c>
      <c r="F392" s="20">
        <v>57.458599999999997</v>
      </c>
      <c r="G392" s="20">
        <v>68900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2" thickBot="1" x14ac:dyDescent="0.35">
      <c r="A393" s="20" t="s">
        <v>13</v>
      </c>
      <c r="B393" s="20">
        <v>20210401</v>
      </c>
      <c r="C393" s="20">
        <v>66.194100000000006</v>
      </c>
      <c r="D393" s="20">
        <v>66.374200000000002</v>
      </c>
      <c r="E393" s="20">
        <v>65.743799999999993</v>
      </c>
      <c r="F393" s="20">
        <v>66.194400000000002</v>
      </c>
      <c r="G393" s="20">
        <v>42800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2" thickBot="1" x14ac:dyDescent="0.35">
      <c r="A394" s="20" t="s">
        <v>13</v>
      </c>
      <c r="B394" s="20">
        <v>20210504</v>
      </c>
      <c r="C394" s="20">
        <v>63.042000000000002</v>
      </c>
      <c r="D394" s="20">
        <v>65.383600000000001</v>
      </c>
      <c r="E394" s="20">
        <v>63.042000000000002</v>
      </c>
      <c r="F394" s="20">
        <v>65.293800000000005</v>
      </c>
      <c r="G394" s="20">
        <v>103100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2" thickBot="1" x14ac:dyDescent="0.35">
      <c r="A395" s="20" t="s">
        <v>13</v>
      </c>
      <c r="B395" s="20">
        <v>20210601</v>
      </c>
      <c r="C395" s="20">
        <v>65.293499999999995</v>
      </c>
      <c r="D395" s="20">
        <v>65.473600000000005</v>
      </c>
      <c r="E395" s="20">
        <v>65.293499999999995</v>
      </c>
      <c r="F395" s="20">
        <v>65.474000000000004</v>
      </c>
      <c r="G395" s="20">
        <v>30300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2" thickBot="1" x14ac:dyDescent="0.35">
      <c r="A396" s="20" t="s">
        <v>13</v>
      </c>
      <c r="B396" s="20">
        <v>20210701</v>
      </c>
      <c r="C396" s="20">
        <v>73.232500000000002</v>
      </c>
      <c r="D396" s="20">
        <v>73.232500000000002</v>
      </c>
      <c r="E396" s="20">
        <v>72.9572</v>
      </c>
      <c r="F396" s="20">
        <v>72.962500000000006</v>
      </c>
      <c r="G396" s="20">
        <v>5100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2" thickBot="1" x14ac:dyDescent="0.35">
      <c r="A397" s="20" t="s">
        <v>13</v>
      </c>
      <c r="B397" s="20">
        <v>20210802</v>
      </c>
      <c r="C397" s="20">
        <v>66.349699999999999</v>
      </c>
      <c r="D397" s="20">
        <v>66.349699999999999</v>
      </c>
      <c r="E397" s="20">
        <v>65.156700000000001</v>
      </c>
      <c r="F397" s="20">
        <v>65.161500000000004</v>
      </c>
      <c r="G397" s="20">
        <v>8000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2" thickBot="1" x14ac:dyDescent="0.35">
      <c r="A398" s="20" t="s">
        <v>13</v>
      </c>
      <c r="B398" s="20">
        <v>20210901</v>
      </c>
      <c r="C398" s="20">
        <v>66.992099999999994</v>
      </c>
      <c r="D398" s="20">
        <v>67.909800000000004</v>
      </c>
      <c r="E398" s="20">
        <v>66.533299999999997</v>
      </c>
      <c r="F398" s="20">
        <v>66.629900000000006</v>
      </c>
      <c r="G398" s="20">
        <v>28200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2" thickBot="1" x14ac:dyDescent="0.35">
      <c r="A399" s="20" t="s">
        <v>13</v>
      </c>
      <c r="B399" s="20">
        <v>20211001</v>
      </c>
      <c r="C399" s="20">
        <v>66.716800000000006</v>
      </c>
      <c r="D399" s="20">
        <v>67.450999999999993</v>
      </c>
      <c r="E399" s="20">
        <v>66.716800000000006</v>
      </c>
      <c r="F399" s="20">
        <v>66.997</v>
      </c>
      <c r="G399" s="20">
        <v>3700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2" thickBot="1" x14ac:dyDescent="0.35">
      <c r="A400" s="20" t="s">
        <v>13</v>
      </c>
      <c r="B400" s="20">
        <v>20211101</v>
      </c>
      <c r="C400" s="20">
        <v>67.726299999999995</v>
      </c>
      <c r="D400" s="20">
        <v>68.827500000000001</v>
      </c>
      <c r="E400" s="20">
        <v>67.726299999999995</v>
      </c>
      <c r="F400" s="20">
        <v>67.9148</v>
      </c>
      <c r="G400" s="20">
        <v>6500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2" thickBot="1" x14ac:dyDescent="0.35">
      <c r="A401" s="20" t="s">
        <v>13</v>
      </c>
      <c r="B401" s="20">
        <v>20211201</v>
      </c>
      <c r="C401" s="20">
        <v>67.817999999999998</v>
      </c>
      <c r="D401" s="20">
        <v>67.909800000000004</v>
      </c>
      <c r="E401" s="20">
        <v>66.625</v>
      </c>
      <c r="F401" s="20">
        <v>66.629900000000006</v>
      </c>
      <c r="G401" s="20">
        <v>27000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2" thickBot="1" x14ac:dyDescent="0.35">
      <c r="A402" s="20" t="s">
        <v>13</v>
      </c>
      <c r="B402" s="20">
        <v>20220104</v>
      </c>
      <c r="C402" s="20">
        <v>71.213499999999996</v>
      </c>
      <c r="D402" s="20">
        <v>71.213499999999996</v>
      </c>
      <c r="E402" s="20">
        <v>69.837000000000003</v>
      </c>
      <c r="F402" s="20">
        <v>69.842100000000002</v>
      </c>
      <c r="G402" s="20">
        <v>700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2" thickBot="1" x14ac:dyDescent="0.35">
      <c r="A403" s="20" t="s">
        <v>13</v>
      </c>
      <c r="B403" s="20">
        <v>20220207</v>
      </c>
      <c r="C403" s="20">
        <v>71.580600000000004</v>
      </c>
      <c r="D403" s="20">
        <v>73.232500000000002</v>
      </c>
      <c r="E403" s="20">
        <v>70.662899999999993</v>
      </c>
      <c r="F403" s="20">
        <v>73.237799999999993</v>
      </c>
      <c r="G403" s="20">
        <v>8400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2" thickBot="1" x14ac:dyDescent="0.35">
      <c r="A404" s="20" t="s">
        <v>13</v>
      </c>
      <c r="B404" s="20">
        <v>20220301</v>
      </c>
      <c r="C404" s="20">
        <v>72.4983</v>
      </c>
      <c r="D404" s="20">
        <v>75.251400000000004</v>
      </c>
      <c r="E404" s="20">
        <v>71.855900000000005</v>
      </c>
      <c r="F404" s="20">
        <v>74.798000000000002</v>
      </c>
      <c r="G404" s="20">
        <v>6100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2" thickBot="1" x14ac:dyDescent="0.35">
      <c r="A405" s="20" t="s">
        <v>13</v>
      </c>
      <c r="B405" s="20">
        <v>20220401</v>
      </c>
      <c r="C405" s="20">
        <v>68.919300000000007</v>
      </c>
      <c r="D405" s="20">
        <v>68.919300000000007</v>
      </c>
      <c r="E405" s="20">
        <v>68.919300000000007</v>
      </c>
      <c r="F405" s="20">
        <v>68.924300000000002</v>
      </c>
      <c r="G405" s="20">
        <v>1500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2" thickBot="1" x14ac:dyDescent="0.35">
      <c r="A406" s="20" t="s">
        <v>13</v>
      </c>
      <c r="B406" s="20">
        <v>20220504</v>
      </c>
      <c r="C406" s="20">
        <v>67.817999999999998</v>
      </c>
      <c r="D406" s="20">
        <v>67.817999999999998</v>
      </c>
      <c r="E406" s="20">
        <v>63.137799999999999</v>
      </c>
      <c r="F406" s="20">
        <v>66.0792</v>
      </c>
      <c r="G406" s="20">
        <v>50700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2" thickBot="1" x14ac:dyDescent="0.35">
      <c r="A407" s="20" t="s">
        <v>13</v>
      </c>
      <c r="B407" s="20">
        <v>20220601</v>
      </c>
      <c r="C407" s="20">
        <v>64.669499999999999</v>
      </c>
      <c r="D407" s="20">
        <v>64.669499999999999</v>
      </c>
      <c r="E407" s="20">
        <v>62.135300000000001</v>
      </c>
      <c r="F407" s="20">
        <v>62.1419</v>
      </c>
      <c r="G407" s="20">
        <v>600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2" thickBot="1" x14ac:dyDescent="0.35">
      <c r="A408" s="20" t="s">
        <v>13</v>
      </c>
      <c r="B408" s="20">
        <v>20220701</v>
      </c>
      <c r="C408" s="20">
        <v>53.693600000000004</v>
      </c>
      <c r="D408" s="20">
        <v>56.791400000000003</v>
      </c>
      <c r="E408" s="20">
        <v>53.505899999999997</v>
      </c>
      <c r="F408" s="20">
        <v>55.758800000000001</v>
      </c>
      <c r="G408" s="20">
        <v>8600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2" thickBot="1" x14ac:dyDescent="0.35">
      <c r="A409" s="20" t="s">
        <v>13</v>
      </c>
      <c r="B409" s="20">
        <v>20220801</v>
      </c>
      <c r="C409" s="20">
        <v>62.4236</v>
      </c>
      <c r="D409" s="20">
        <v>62.4236</v>
      </c>
      <c r="E409" s="20">
        <v>62.4236</v>
      </c>
      <c r="F409" s="20">
        <v>62.4236</v>
      </c>
      <c r="G409" s="20">
        <v>100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2" thickBot="1" x14ac:dyDescent="0.35">
      <c r="A410" s="20" t="s">
        <v>13</v>
      </c>
      <c r="B410" s="20">
        <v>20220905</v>
      </c>
      <c r="C410" s="20">
        <v>59.044199999999996</v>
      </c>
      <c r="D410" s="20">
        <v>59.044199999999996</v>
      </c>
      <c r="E410" s="20">
        <v>57.2607</v>
      </c>
      <c r="F410" s="20">
        <v>57.354599999999998</v>
      </c>
      <c r="G410" s="20">
        <v>5600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2" thickBot="1" x14ac:dyDescent="0.35">
      <c r="A411" s="20" t="s">
        <v>13</v>
      </c>
      <c r="B411" s="20">
        <v>20221003</v>
      </c>
      <c r="C411" s="20">
        <v>57.166800000000002</v>
      </c>
      <c r="D411" s="20">
        <v>58.199399999999997</v>
      </c>
      <c r="E411" s="20">
        <v>57.166800000000002</v>
      </c>
      <c r="F411" s="20">
        <v>58.199399999999997</v>
      </c>
      <c r="G411" s="20">
        <v>9000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2" thickBot="1" x14ac:dyDescent="0.35">
      <c r="A412" s="20" t="s">
        <v>13</v>
      </c>
      <c r="B412" s="20">
        <v>20221101</v>
      </c>
      <c r="C412" s="20">
        <v>49.751100000000001</v>
      </c>
      <c r="D412" s="20">
        <v>49.751100000000001</v>
      </c>
      <c r="E412" s="20">
        <v>49.751100000000001</v>
      </c>
      <c r="F412" s="20">
        <v>49.751100000000001</v>
      </c>
      <c r="G412" s="20">
        <v>5200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2" thickBot="1" x14ac:dyDescent="0.35">
      <c r="A413" s="20" t="s">
        <v>13</v>
      </c>
      <c r="B413" s="20">
        <v>20221201</v>
      </c>
      <c r="C413" s="20">
        <v>57.166800000000002</v>
      </c>
      <c r="D413" s="20">
        <v>57.166800000000002</v>
      </c>
      <c r="E413" s="20">
        <v>53.505899999999997</v>
      </c>
      <c r="F413" s="20">
        <v>56.322000000000003</v>
      </c>
      <c r="G413" s="20">
        <v>1800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2" thickBot="1" x14ac:dyDescent="0.35">
      <c r="A414" s="20" t="s">
        <v>13</v>
      </c>
      <c r="B414" s="20">
        <v>20230104</v>
      </c>
      <c r="C414" s="20">
        <v>53.969499999999996</v>
      </c>
      <c r="D414" s="20">
        <v>56.503700000000002</v>
      </c>
      <c r="E414" s="20">
        <v>53.5002</v>
      </c>
      <c r="F414" s="20">
        <v>56.509700000000002</v>
      </c>
      <c r="G414" s="20">
        <v>15700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2" thickBot="1" x14ac:dyDescent="0.35">
      <c r="A415" s="20" t="s">
        <v>13</v>
      </c>
      <c r="B415" s="20">
        <v>20230201</v>
      </c>
      <c r="C415" s="20">
        <v>53.975299999999997</v>
      </c>
      <c r="D415" s="20">
        <v>53.975299999999997</v>
      </c>
      <c r="E415" s="20">
        <v>53.693600000000004</v>
      </c>
      <c r="F415" s="20">
        <v>53.975299999999997</v>
      </c>
      <c r="G415" s="20">
        <v>5900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2" thickBot="1" x14ac:dyDescent="0.35">
      <c r="A416" s="20" t="s">
        <v>13</v>
      </c>
      <c r="B416" s="20">
        <v>20230301</v>
      </c>
      <c r="C416" s="20">
        <v>46.935000000000002</v>
      </c>
      <c r="D416" s="20">
        <v>47.310499999999998</v>
      </c>
      <c r="E416" s="20">
        <v>46.841099999999997</v>
      </c>
      <c r="F416" s="20">
        <v>46.935000000000002</v>
      </c>
      <c r="G416" s="20">
        <v>11100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2" thickBot="1" x14ac:dyDescent="0.35">
      <c r="A417" s="20" t="s">
        <v>13</v>
      </c>
      <c r="B417" s="20">
        <v>20230403</v>
      </c>
      <c r="C417" s="20">
        <v>44.212800000000001</v>
      </c>
      <c r="D417" s="20">
        <v>45.808599999999998</v>
      </c>
      <c r="E417" s="20">
        <v>44.118899999999996</v>
      </c>
      <c r="F417" s="20">
        <v>44.118899999999996</v>
      </c>
      <c r="G417" s="20">
        <v>23200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2" thickBot="1" x14ac:dyDescent="0.35">
      <c r="A418" s="20" t="s">
        <v>13</v>
      </c>
      <c r="B418" s="20">
        <v>20230504</v>
      </c>
      <c r="C418" s="20">
        <v>48.713299999999997</v>
      </c>
      <c r="D418" s="20">
        <v>51.622999999999998</v>
      </c>
      <c r="E418" s="20">
        <v>48.713299999999997</v>
      </c>
      <c r="F418" s="20">
        <v>51.534599999999998</v>
      </c>
      <c r="G418" s="20">
        <v>12600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2" thickBot="1" x14ac:dyDescent="0.35">
      <c r="A419" s="20" t="s">
        <v>13</v>
      </c>
      <c r="B419" s="20">
        <v>20230601</v>
      </c>
      <c r="C419" s="20">
        <v>51.622999999999998</v>
      </c>
      <c r="D419" s="20">
        <v>51.904600000000002</v>
      </c>
      <c r="E419" s="20">
        <v>51.247599999999998</v>
      </c>
      <c r="F419" s="20">
        <v>51.9101</v>
      </c>
      <c r="G419" s="20">
        <v>7900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2" thickBot="1" x14ac:dyDescent="0.35">
      <c r="A420" s="20" t="s">
        <v>13</v>
      </c>
      <c r="B420" s="20">
        <v>20230703</v>
      </c>
      <c r="C420" s="20">
        <v>59.601100000000002</v>
      </c>
      <c r="D420" s="20">
        <v>59.601100000000002</v>
      </c>
      <c r="E420" s="20">
        <v>57.254600000000003</v>
      </c>
      <c r="F420" s="20">
        <v>59.044199999999996</v>
      </c>
      <c r="G420" s="20">
        <v>23600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2" thickBot="1" x14ac:dyDescent="0.35">
      <c r="A421" s="20" t="s">
        <v>13</v>
      </c>
      <c r="B421" s="20">
        <v>20230801</v>
      </c>
      <c r="C421" s="20">
        <v>66.084500000000006</v>
      </c>
      <c r="D421" s="20">
        <v>68.055800000000005</v>
      </c>
      <c r="E421" s="20">
        <v>65.521299999999997</v>
      </c>
      <c r="F421" s="20">
        <v>65.521299999999997</v>
      </c>
      <c r="G421" s="20">
        <v>79200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2" thickBot="1" x14ac:dyDescent="0.35">
      <c r="A422" s="20" t="s">
        <v>13</v>
      </c>
      <c r="B422" s="20">
        <v>20230905</v>
      </c>
      <c r="C422" s="20">
        <v>64.582599999999999</v>
      </c>
      <c r="D422" s="20">
        <v>65.239699999999999</v>
      </c>
      <c r="E422" s="20">
        <v>64.582599999999999</v>
      </c>
      <c r="F422" s="20">
        <v>65.239699999999999</v>
      </c>
      <c r="G422" s="20">
        <v>18100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2" thickBot="1" x14ac:dyDescent="0.35">
      <c r="A423" s="20" t="s">
        <v>13</v>
      </c>
      <c r="B423" s="20">
        <v>20231002</v>
      </c>
      <c r="C423" s="20">
        <v>65.709000000000003</v>
      </c>
      <c r="D423" s="20">
        <v>65.709000000000003</v>
      </c>
      <c r="E423" s="20">
        <v>64.770300000000006</v>
      </c>
      <c r="F423" s="20">
        <v>65.521299999999997</v>
      </c>
      <c r="G423" s="20">
        <v>30300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2" thickBot="1" x14ac:dyDescent="0.35">
      <c r="A424" s="20" t="s">
        <v>13</v>
      </c>
      <c r="B424" s="20">
        <v>20231101</v>
      </c>
      <c r="C424" s="20">
        <v>55.2</v>
      </c>
      <c r="D424" s="20">
        <v>57.2</v>
      </c>
      <c r="E424" s="20">
        <v>55.2</v>
      </c>
      <c r="F424" s="20">
        <v>57</v>
      </c>
      <c r="G424" s="20">
        <v>2800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2" thickBot="1" x14ac:dyDescent="0.35">
      <c r="A425" s="20" t="s">
        <v>13</v>
      </c>
      <c r="B425" s="20">
        <v>20231201</v>
      </c>
      <c r="C425" s="20">
        <v>55</v>
      </c>
      <c r="D425" s="20">
        <v>55</v>
      </c>
      <c r="E425" s="20">
        <v>54.5</v>
      </c>
      <c r="F425" s="20">
        <v>54.8</v>
      </c>
      <c r="G425" s="20">
        <v>9000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2" thickBot="1" x14ac:dyDescent="0.35">
      <c r="A426" s="20" t="s">
        <v>13</v>
      </c>
      <c r="B426" s="20">
        <v>20240102</v>
      </c>
      <c r="C426" s="20">
        <v>56.7</v>
      </c>
      <c r="D426" s="20">
        <v>57.4</v>
      </c>
      <c r="E426" s="20">
        <v>56.5</v>
      </c>
      <c r="F426" s="20">
        <v>57</v>
      </c>
      <c r="G426" s="20">
        <v>12300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2" thickBot="1" x14ac:dyDescent="0.35">
      <c r="A427" s="20" t="s">
        <v>13</v>
      </c>
      <c r="B427" s="20">
        <v>20240201</v>
      </c>
      <c r="C427" s="20">
        <v>59.2</v>
      </c>
      <c r="D427" s="20">
        <v>62</v>
      </c>
      <c r="E427" s="20">
        <v>59.2</v>
      </c>
      <c r="F427" s="20">
        <v>62</v>
      </c>
      <c r="G427" s="20">
        <v>23300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2" thickBot="1" x14ac:dyDescent="0.35">
      <c r="A428" s="20" t="s">
        <v>13</v>
      </c>
      <c r="B428" s="20">
        <v>20240301</v>
      </c>
      <c r="C428" s="20">
        <v>65.900000000000006</v>
      </c>
      <c r="D428" s="20">
        <v>66.8</v>
      </c>
      <c r="E428" s="20">
        <v>65.5</v>
      </c>
      <c r="F428" s="20">
        <v>66.8</v>
      </c>
      <c r="G428" s="20">
        <v>10000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2" thickBot="1" x14ac:dyDescent="0.35">
      <c r="A429" s="21" t="s">
        <v>14</v>
      </c>
      <c r="B429" s="21">
        <v>20190301</v>
      </c>
      <c r="C429" s="21">
        <v>72.018799999999999</v>
      </c>
      <c r="D429" s="21">
        <v>72.180599999999998</v>
      </c>
      <c r="E429" s="21">
        <v>71.371399999999994</v>
      </c>
      <c r="F429" s="21">
        <v>72.0197</v>
      </c>
      <c r="G429" s="21">
        <v>683440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6.2" thickBot="1" x14ac:dyDescent="0.35">
      <c r="A430" s="21" t="s">
        <v>14</v>
      </c>
      <c r="B430" s="21">
        <v>20190401</v>
      </c>
      <c r="C430" s="21">
        <v>69.267499999999998</v>
      </c>
      <c r="D430" s="21">
        <v>71.209599999999995</v>
      </c>
      <c r="E430" s="21">
        <v>68.943799999999996</v>
      </c>
      <c r="F430" s="21">
        <v>71.210499999999996</v>
      </c>
      <c r="G430" s="21">
        <v>515710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2" thickBot="1" x14ac:dyDescent="0.35">
      <c r="A431" s="21" t="s">
        <v>14</v>
      </c>
      <c r="B431" s="21">
        <v>20190502</v>
      </c>
      <c r="C431" s="21">
        <v>70.400400000000005</v>
      </c>
      <c r="D431" s="21">
        <v>71.614199999999997</v>
      </c>
      <c r="E431" s="21">
        <v>69.995800000000003</v>
      </c>
      <c r="F431" s="21">
        <v>71.615099999999998</v>
      </c>
      <c r="G431" s="21">
        <v>678660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2" thickBot="1" x14ac:dyDescent="0.35">
      <c r="A432" s="21" t="s">
        <v>14</v>
      </c>
      <c r="B432" s="21">
        <v>20190603</v>
      </c>
      <c r="C432" s="21">
        <v>69.429400000000001</v>
      </c>
      <c r="D432" s="21">
        <v>69.914900000000003</v>
      </c>
      <c r="E432" s="21">
        <v>68.781999999999996</v>
      </c>
      <c r="F432" s="21">
        <v>68.782899999999998</v>
      </c>
      <c r="G432" s="21">
        <v>381730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2" thickBot="1" x14ac:dyDescent="0.35">
      <c r="A433" s="21" t="s">
        <v>14</v>
      </c>
      <c r="B433" s="21">
        <v>20190701</v>
      </c>
      <c r="C433" s="21">
        <v>69.267499999999998</v>
      </c>
      <c r="D433" s="21">
        <v>69.267499999999998</v>
      </c>
      <c r="E433" s="21">
        <v>67.891900000000007</v>
      </c>
      <c r="F433" s="21">
        <v>69.2684</v>
      </c>
      <c r="G433" s="21">
        <v>329720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2" thickBot="1" x14ac:dyDescent="0.35">
      <c r="A434" s="21" t="s">
        <v>14</v>
      </c>
      <c r="B434" s="21">
        <v>20190801</v>
      </c>
      <c r="C434" s="21">
        <v>64.736000000000004</v>
      </c>
      <c r="D434" s="21">
        <v>65.302400000000006</v>
      </c>
      <c r="E434" s="21">
        <v>64.655100000000004</v>
      </c>
      <c r="F434" s="21">
        <v>64.817800000000005</v>
      </c>
      <c r="G434" s="21">
        <v>367740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2" thickBot="1" x14ac:dyDescent="0.35">
      <c r="A435" s="21" t="s">
        <v>14</v>
      </c>
      <c r="B435" s="21">
        <v>20190903</v>
      </c>
      <c r="C435" s="21">
        <v>61.0137</v>
      </c>
      <c r="D435" s="21">
        <v>61.0137</v>
      </c>
      <c r="E435" s="21">
        <v>59.880800000000001</v>
      </c>
      <c r="F435" s="21">
        <v>59.881599999999999</v>
      </c>
      <c r="G435" s="21">
        <v>290930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2" thickBot="1" x14ac:dyDescent="0.35">
      <c r="A436" s="21" t="s">
        <v>14</v>
      </c>
      <c r="B436" s="21">
        <v>20191001</v>
      </c>
      <c r="C436" s="21">
        <v>63.9268</v>
      </c>
      <c r="D436" s="21">
        <v>64.0077</v>
      </c>
      <c r="E436" s="21">
        <v>63.198500000000003</v>
      </c>
      <c r="F436" s="21">
        <v>63.765799999999999</v>
      </c>
      <c r="G436" s="21">
        <v>246870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2" thickBot="1" x14ac:dyDescent="0.35">
      <c r="A437" s="21" t="s">
        <v>14</v>
      </c>
      <c r="B437" s="21">
        <v>20191101</v>
      </c>
      <c r="C437" s="21">
        <v>60.285400000000003</v>
      </c>
      <c r="D437" s="21">
        <v>61.499200000000002</v>
      </c>
      <c r="E437" s="21">
        <v>60.285400000000003</v>
      </c>
      <c r="F437" s="21">
        <v>61.257199999999997</v>
      </c>
      <c r="G437" s="21">
        <v>1597000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2" thickBot="1" x14ac:dyDescent="0.35">
      <c r="A438" s="21" t="s">
        <v>14</v>
      </c>
      <c r="B438" s="21">
        <v>20191202</v>
      </c>
      <c r="C438" s="21">
        <v>57.0486</v>
      </c>
      <c r="D438" s="21">
        <v>57.0486</v>
      </c>
      <c r="E438" s="21">
        <v>55.834800000000001</v>
      </c>
      <c r="F438" s="21">
        <v>55.835500000000003</v>
      </c>
      <c r="G438" s="21">
        <v>273550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2" thickBot="1" x14ac:dyDescent="0.35">
      <c r="A439" s="21" t="s">
        <v>14</v>
      </c>
      <c r="B439" s="21">
        <v>20200102</v>
      </c>
      <c r="C439" s="21">
        <v>46.043500000000002</v>
      </c>
      <c r="D439" s="21">
        <v>46.448099999999997</v>
      </c>
      <c r="E439" s="21">
        <v>45.558</v>
      </c>
      <c r="F439" s="21">
        <v>46.125</v>
      </c>
      <c r="G439" s="21">
        <v>518870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2" thickBot="1" x14ac:dyDescent="0.35">
      <c r="A440" s="21" t="s">
        <v>14</v>
      </c>
      <c r="B440" s="21">
        <v>20200203</v>
      </c>
      <c r="C440" s="21">
        <v>40.46</v>
      </c>
      <c r="D440" s="21">
        <v>40.46</v>
      </c>
      <c r="E440" s="21">
        <v>37.7087</v>
      </c>
      <c r="F440" s="21">
        <v>40.460500000000003</v>
      </c>
      <c r="G440" s="21">
        <v>1290570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2" thickBot="1" x14ac:dyDescent="0.35">
      <c r="A441" s="21" t="s">
        <v>14</v>
      </c>
      <c r="B441" s="21">
        <v>20200302</v>
      </c>
      <c r="C441" s="21">
        <v>39.1248</v>
      </c>
      <c r="D441" s="21">
        <v>39.650799999999997</v>
      </c>
      <c r="E441" s="21">
        <v>38.720199999999998</v>
      </c>
      <c r="F441" s="21">
        <v>39.651299999999999</v>
      </c>
      <c r="G441" s="21">
        <v>1588150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2" thickBot="1" x14ac:dyDescent="0.35">
      <c r="A442" s="21" t="s">
        <v>14</v>
      </c>
      <c r="B442" s="21">
        <v>20200401</v>
      </c>
      <c r="C442" s="21">
        <v>39.488999999999997</v>
      </c>
      <c r="D442" s="21">
        <v>40.46</v>
      </c>
      <c r="E442" s="21">
        <v>39.488999999999997</v>
      </c>
      <c r="F442" s="21">
        <v>39.813200000000002</v>
      </c>
      <c r="G442" s="21">
        <v>1725880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2" thickBot="1" x14ac:dyDescent="0.35">
      <c r="A443" s="21" t="s">
        <v>14</v>
      </c>
      <c r="B443" s="21">
        <v>20200504</v>
      </c>
      <c r="C443" s="21">
        <v>46.286200000000001</v>
      </c>
      <c r="D443" s="21">
        <v>47.5</v>
      </c>
      <c r="E443" s="21">
        <v>46.205300000000001</v>
      </c>
      <c r="F443" s="21">
        <v>46.367800000000003</v>
      </c>
      <c r="G443" s="21">
        <v>1148810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2" thickBot="1" x14ac:dyDescent="0.35">
      <c r="A444" s="21" t="s">
        <v>14</v>
      </c>
      <c r="B444" s="21">
        <v>20200601</v>
      </c>
      <c r="C444" s="21">
        <v>50.736800000000002</v>
      </c>
      <c r="D444" s="21">
        <v>51.545999999999999</v>
      </c>
      <c r="E444" s="21">
        <v>50.736800000000002</v>
      </c>
      <c r="F444" s="21">
        <v>51.061199999999999</v>
      </c>
      <c r="G444" s="21">
        <v>1076880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2" thickBot="1" x14ac:dyDescent="0.35">
      <c r="A445" s="21" t="s">
        <v>14</v>
      </c>
      <c r="B445" s="21">
        <v>20200701</v>
      </c>
      <c r="C445" s="21">
        <v>44.020499999999998</v>
      </c>
      <c r="D445" s="21">
        <v>45.396099999999997</v>
      </c>
      <c r="E445" s="21">
        <v>43.696800000000003</v>
      </c>
      <c r="F445" s="21">
        <v>44.911200000000001</v>
      </c>
      <c r="G445" s="21">
        <v>965870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2" thickBot="1" x14ac:dyDescent="0.35">
      <c r="A446" s="21" t="s">
        <v>14</v>
      </c>
      <c r="B446" s="21">
        <v>20200803</v>
      </c>
      <c r="C446" s="21">
        <v>40.864600000000003</v>
      </c>
      <c r="D446" s="21">
        <v>42.644799999999996</v>
      </c>
      <c r="E446" s="21">
        <v>40.864600000000003</v>
      </c>
      <c r="F446" s="21">
        <v>42.564500000000002</v>
      </c>
      <c r="G446" s="21">
        <v>1395440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2" thickBot="1" x14ac:dyDescent="0.35">
      <c r="A447" s="21" t="s">
        <v>14</v>
      </c>
      <c r="B447" s="21">
        <v>20200901</v>
      </c>
      <c r="C447" s="21">
        <v>44.506</v>
      </c>
      <c r="D447" s="21">
        <v>44.506</v>
      </c>
      <c r="E447" s="21">
        <v>43.939599999999999</v>
      </c>
      <c r="F447" s="21">
        <v>44.182899999999997</v>
      </c>
      <c r="G447" s="21">
        <v>1624840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2" thickBot="1" x14ac:dyDescent="0.35">
      <c r="A448" s="21" t="s">
        <v>14</v>
      </c>
      <c r="B448" s="21">
        <v>20201001</v>
      </c>
      <c r="C448" s="21">
        <v>44.263199999999998</v>
      </c>
      <c r="D448" s="21">
        <v>44.506</v>
      </c>
      <c r="E448" s="21">
        <v>44.182299999999998</v>
      </c>
      <c r="F448" s="21">
        <v>44.425699999999999</v>
      </c>
      <c r="G448" s="21">
        <v>964220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2" thickBot="1" x14ac:dyDescent="0.35">
      <c r="A449" s="21" t="s">
        <v>14</v>
      </c>
      <c r="B449" s="21">
        <v>20201102</v>
      </c>
      <c r="C449" s="21">
        <v>67.972800000000007</v>
      </c>
      <c r="D449" s="21">
        <v>68.377399999999994</v>
      </c>
      <c r="E449" s="21">
        <v>66.597200000000001</v>
      </c>
      <c r="F449" s="21">
        <v>68.378299999999996</v>
      </c>
      <c r="G449" s="21">
        <v>3845900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2" thickBot="1" x14ac:dyDescent="0.35">
      <c r="A450" s="21" t="s">
        <v>14</v>
      </c>
      <c r="B450" s="21">
        <v>20201201</v>
      </c>
      <c r="C450" s="21">
        <v>65.140600000000006</v>
      </c>
      <c r="D450" s="21">
        <v>67.163600000000002</v>
      </c>
      <c r="E450" s="21">
        <v>65.140600000000006</v>
      </c>
      <c r="F450" s="21">
        <v>67.164500000000004</v>
      </c>
      <c r="G450" s="21">
        <v>1051590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2" thickBot="1" x14ac:dyDescent="0.35">
      <c r="A451" s="21" t="s">
        <v>14</v>
      </c>
      <c r="B451" s="21">
        <v>20210104</v>
      </c>
      <c r="C451" s="21">
        <v>74.510800000000003</v>
      </c>
      <c r="D451" s="21">
        <v>74.510800000000003</v>
      </c>
      <c r="E451" s="21">
        <v>72.791300000000007</v>
      </c>
      <c r="F451" s="21">
        <v>72.797799999999995</v>
      </c>
      <c r="G451" s="21">
        <v>1915700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2" thickBot="1" x14ac:dyDescent="0.35">
      <c r="A452" s="21" t="s">
        <v>14</v>
      </c>
      <c r="B452" s="21">
        <v>20210201</v>
      </c>
      <c r="C452" s="21">
        <v>70.334900000000005</v>
      </c>
      <c r="D452" s="21">
        <v>72.3</v>
      </c>
      <c r="E452" s="21">
        <v>66.322800000000001</v>
      </c>
      <c r="F452" s="21">
        <v>67.147599999999997</v>
      </c>
      <c r="G452" s="21">
        <v>1792200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2" thickBot="1" x14ac:dyDescent="0.35">
      <c r="A453" s="21" t="s">
        <v>14</v>
      </c>
      <c r="B453" s="21">
        <v>20210301</v>
      </c>
      <c r="C453" s="21">
        <v>74.019499999999994</v>
      </c>
      <c r="D453" s="21">
        <v>75.247699999999995</v>
      </c>
      <c r="E453" s="21">
        <v>73.937600000000003</v>
      </c>
      <c r="F453" s="21">
        <v>74.763099999999994</v>
      </c>
      <c r="G453" s="21">
        <v>859200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2" thickBot="1" x14ac:dyDescent="0.35">
      <c r="A454" s="21" t="s">
        <v>14</v>
      </c>
      <c r="B454" s="21">
        <v>20210401</v>
      </c>
      <c r="C454" s="21">
        <v>76.066500000000005</v>
      </c>
      <c r="D454" s="21">
        <v>76.148399999999995</v>
      </c>
      <c r="E454" s="21">
        <v>75.411500000000004</v>
      </c>
      <c r="F454" s="21">
        <v>75.581999999999994</v>
      </c>
      <c r="G454" s="21">
        <v>2037400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2" thickBot="1" x14ac:dyDescent="0.35">
      <c r="A455" s="21" t="s">
        <v>14</v>
      </c>
      <c r="B455" s="21">
        <v>20210504</v>
      </c>
      <c r="C455" s="21">
        <v>80.242400000000004</v>
      </c>
      <c r="D455" s="21">
        <v>80.242400000000004</v>
      </c>
      <c r="E455" s="21">
        <v>77.867900000000006</v>
      </c>
      <c r="F455" s="21">
        <v>78.529899999999998</v>
      </c>
      <c r="G455" s="21">
        <v>2322900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2" thickBot="1" x14ac:dyDescent="0.35">
      <c r="A456" s="21" t="s">
        <v>14</v>
      </c>
      <c r="B456" s="21">
        <v>20210601</v>
      </c>
      <c r="C456" s="21">
        <v>90.067999999999998</v>
      </c>
      <c r="D456" s="21">
        <v>90.067999999999998</v>
      </c>
      <c r="E456" s="21">
        <v>85.728399999999993</v>
      </c>
      <c r="F456" s="21">
        <v>87.619399999999999</v>
      </c>
      <c r="G456" s="21">
        <v>2426200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2" thickBot="1" x14ac:dyDescent="0.35">
      <c r="A457" s="21" t="s">
        <v>14</v>
      </c>
      <c r="B457" s="21">
        <v>20210701</v>
      </c>
      <c r="C457" s="21">
        <v>91.994100000000003</v>
      </c>
      <c r="D457" s="21">
        <v>94.141199999999998</v>
      </c>
      <c r="E457" s="21">
        <v>90.920599999999993</v>
      </c>
      <c r="F457" s="21">
        <v>93.738900000000001</v>
      </c>
      <c r="G457" s="21">
        <v>1706400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2" thickBot="1" x14ac:dyDescent="0.35">
      <c r="A458" s="21" t="s">
        <v>14</v>
      </c>
      <c r="B458" s="21">
        <v>20210802</v>
      </c>
      <c r="C458" s="21">
        <v>110.492</v>
      </c>
      <c r="D458" s="21">
        <v>113.96040000000001</v>
      </c>
      <c r="E458" s="21">
        <v>108.1798</v>
      </c>
      <c r="F458" s="21">
        <v>112.4867</v>
      </c>
      <c r="G458" s="21">
        <v>1268100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2" thickBot="1" x14ac:dyDescent="0.35">
      <c r="A459" s="21" t="s">
        <v>14</v>
      </c>
      <c r="B459" s="21">
        <v>20210901</v>
      </c>
      <c r="C459" s="21">
        <v>110.8224</v>
      </c>
      <c r="D459" s="21">
        <v>111.8959</v>
      </c>
      <c r="E459" s="21">
        <v>109.8314</v>
      </c>
      <c r="F459" s="21">
        <v>110.0916</v>
      </c>
      <c r="G459" s="21">
        <v>1024900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2" thickBot="1" x14ac:dyDescent="0.35">
      <c r="A460" s="21" t="s">
        <v>14</v>
      </c>
      <c r="B460" s="21">
        <v>20211001</v>
      </c>
      <c r="C460" s="21">
        <v>117.2636</v>
      </c>
      <c r="D460" s="21">
        <v>118.0894</v>
      </c>
      <c r="E460" s="21">
        <v>115.61199999999999</v>
      </c>
      <c r="F460" s="21">
        <v>115.6251</v>
      </c>
      <c r="G460" s="21">
        <v>859300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2" thickBot="1" x14ac:dyDescent="0.35">
      <c r="A461" s="21" t="s">
        <v>14</v>
      </c>
      <c r="B461" s="21">
        <v>20211101</v>
      </c>
      <c r="C461" s="21">
        <v>123.87</v>
      </c>
      <c r="D461" s="21">
        <v>123.9526</v>
      </c>
      <c r="E461" s="21">
        <v>119.8236</v>
      </c>
      <c r="F461" s="21">
        <v>120.1675</v>
      </c>
      <c r="G461" s="21">
        <v>1668800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2" thickBot="1" x14ac:dyDescent="0.35">
      <c r="A462" s="21" t="s">
        <v>14</v>
      </c>
      <c r="B462" s="21">
        <v>20211201</v>
      </c>
      <c r="C462" s="21">
        <v>123.0442</v>
      </c>
      <c r="D462" s="21">
        <v>125.52160000000001</v>
      </c>
      <c r="E462" s="21">
        <v>123.0442</v>
      </c>
      <c r="F462" s="21">
        <v>123.8014</v>
      </c>
      <c r="G462" s="21">
        <v>1261100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2" thickBot="1" x14ac:dyDescent="0.35">
      <c r="A463" s="21" t="s">
        <v>14</v>
      </c>
      <c r="B463" s="21">
        <v>20220104</v>
      </c>
      <c r="C463" s="21">
        <v>141.4512</v>
      </c>
      <c r="D463" s="21">
        <v>141.4512</v>
      </c>
      <c r="E463" s="21">
        <v>139.79679999999999</v>
      </c>
      <c r="F463" s="21">
        <v>140.62690000000001</v>
      </c>
      <c r="G463" s="21">
        <v>998000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2" thickBot="1" x14ac:dyDescent="0.35">
      <c r="A464" s="21" t="s">
        <v>14</v>
      </c>
      <c r="B464" s="21">
        <v>20220207</v>
      </c>
      <c r="C464" s="21">
        <v>119.944</v>
      </c>
      <c r="D464" s="21">
        <v>122.83920000000001</v>
      </c>
      <c r="E464" s="21">
        <v>118.28959999999999</v>
      </c>
      <c r="F464" s="21">
        <v>122.3454</v>
      </c>
      <c r="G464" s="21">
        <v>611900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2" thickBot="1" x14ac:dyDescent="0.35">
      <c r="A465" s="21" t="s">
        <v>14</v>
      </c>
      <c r="B465" s="21">
        <v>20220301</v>
      </c>
      <c r="C465" s="21">
        <v>129.87039999999999</v>
      </c>
      <c r="D465" s="21">
        <v>130.28399999999999</v>
      </c>
      <c r="E465" s="21">
        <v>128.62960000000001</v>
      </c>
      <c r="F465" s="21">
        <v>129.45939999999999</v>
      </c>
      <c r="G465" s="21">
        <v>360000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2" thickBot="1" x14ac:dyDescent="0.35">
      <c r="A466" s="21" t="s">
        <v>14</v>
      </c>
      <c r="B466" s="21">
        <v>20220401</v>
      </c>
      <c r="C466" s="21">
        <v>119.1168</v>
      </c>
      <c r="D466" s="21">
        <v>122.92189999999999</v>
      </c>
      <c r="E466" s="21">
        <v>117.876</v>
      </c>
      <c r="F466" s="21">
        <v>121.18729999999999</v>
      </c>
      <c r="G466" s="21">
        <v>808700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2" thickBot="1" x14ac:dyDescent="0.35">
      <c r="A467" s="21" t="s">
        <v>14</v>
      </c>
      <c r="B467" s="21">
        <v>20220504</v>
      </c>
      <c r="C467" s="21">
        <v>115.1532</v>
      </c>
      <c r="D467" s="21">
        <v>115.9474</v>
      </c>
      <c r="E467" s="21">
        <v>112.1751</v>
      </c>
      <c r="F467" s="21">
        <v>112.2744</v>
      </c>
      <c r="G467" s="21">
        <v>512200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2" thickBot="1" x14ac:dyDescent="0.35">
      <c r="A468" s="21" t="s">
        <v>14</v>
      </c>
      <c r="B468" s="21">
        <v>20220601</v>
      </c>
      <c r="C468" s="21">
        <v>109.197</v>
      </c>
      <c r="D468" s="21">
        <v>114.1605</v>
      </c>
      <c r="E468" s="21">
        <v>109.197</v>
      </c>
      <c r="F468" s="21">
        <v>114.1605</v>
      </c>
      <c r="G468" s="21">
        <v>1097900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2" thickBot="1" x14ac:dyDescent="0.35">
      <c r="A469" s="21" t="s">
        <v>14</v>
      </c>
      <c r="B469" s="21">
        <v>20220701</v>
      </c>
      <c r="C469" s="21">
        <v>111.0831</v>
      </c>
      <c r="D469" s="21">
        <v>111.1824</v>
      </c>
      <c r="E469" s="21">
        <v>108.2043</v>
      </c>
      <c r="F469" s="21">
        <v>108.7007</v>
      </c>
      <c r="G469" s="21">
        <v>478200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2" thickBot="1" x14ac:dyDescent="0.35">
      <c r="A470" s="21" t="s">
        <v>14</v>
      </c>
      <c r="B470" s="21">
        <v>20220801</v>
      </c>
      <c r="C470" s="21">
        <v>107</v>
      </c>
      <c r="D470" s="21">
        <v>111</v>
      </c>
      <c r="E470" s="21">
        <v>106.5</v>
      </c>
      <c r="F470" s="21">
        <v>109.4</v>
      </c>
      <c r="G470" s="21">
        <v>730600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2" thickBot="1" x14ac:dyDescent="0.35">
      <c r="A471" s="21" t="s">
        <v>14</v>
      </c>
      <c r="B471" s="21">
        <v>20220905</v>
      </c>
      <c r="C471" s="21">
        <v>113.5</v>
      </c>
      <c r="D471" s="21">
        <v>115.8</v>
      </c>
      <c r="E471" s="21">
        <v>113.1</v>
      </c>
      <c r="F471" s="21">
        <v>115.5</v>
      </c>
      <c r="G471" s="21">
        <v>556800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2" thickBot="1" x14ac:dyDescent="0.35">
      <c r="A472" s="21" t="s">
        <v>14</v>
      </c>
      <c r="B472" s="21">
        <v>20221003</v>
      </c>
      <c r="C472" s="21">
        <v>97</v>
      </c>
      <c r="D472" s="21">
        <v>98.5</v>
      </c>
      <c r="E472" s="21">
        <v>92.2</v>
      </c>
      <c r="F472" s="21">
        <v>94</v>
      </c>
      <c r="G472" s="21">
        <v>752700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2" thickBot="1" x14ac:dyDescent="0.35">
      <c r="A473" s="21" t="s">
        <v>14</v>
      </c>
      <c r="B473" s="21">
        <v>20221101</v>
      </c>
      <c r="C473" s="21">
        <v>86.4</v>
      </c>
      <c r="D473" s="21">
        <v>87.2</v>
      </c>
      <c r="E473" s="21">
        <v>83.8</v>
      </c>
      <c r="F473" s="21">
        <v>86.5</v>
      </c>
      <c r="G473" s="21">
        <v>1128600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2" thickBot="1" x14ac:dyDescent="0.35">
      <c r="A474" s="21" t="s">
        <v>14</v>
      </c>
      <c r="B474" s="21">
        <v>20221201</v>
      </c>
      <c r="C474" s="21">
        <v>102</v>
      </c>
      <c r="D474" s="21">
        <v>102</v>
      </c>
      <c r="E474" s="21">
        <v>99</v>
      </c>
      <c r="F474" s="21">
        <v>99</v>
      </c>
      <c r="G474" s="21">
        <v>1543500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2" thickBot="1" x14ac:dyDescent="0.35">
      <c r="A475" s="21" t="s">
        <v>14</v>
      </c>
      <c r="B475" s="21">
        <v>20230103</v>
      </c>
      <c r="C475" s="21">
        <v>95</v>
      </c>
      <c r="D475" s="21">
        <v>96</v>
      </c>
      <c r="E475" s="21">
        <v>93</v>
      </c>
      <c r="F475" s="21">
        <v>96</v>
      </c>
      <c r="G475" s="21">
        <v>740400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2" thickBot="1" x14ac:dyDescent="0.35">
      <c r="A476" s="21" t="s">
        <v>14</v>
      </c>
      <c r="B476" s="21">
        <v>20230201</v>
      </c>
      <c r="C476" s="21">
        <v>100.2</v>
      </c>
      <c r="D476" s="21">
        <v>101.8</v>
      </c>
      <c r="E476" s="21">
        <v>95.1</v>
      </c>
      <c r="F476" s="21">
        <v>95.2</v>
      </c>
      <c r="G476" s="21">
        <v>958200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2" thickBot="1" x14ac:dyDescent="0.35">
      <c r="A477" s="21" t="s">
        <v>14</v>
      </c>
      <c r="B477" s="21">
        <v>20230301</v>
      </c>
      <c r="C477" s="21">
        <v>80</v>
      </c>
      <c r="D477" s="21">
        <v>81.8</v>
      </c>
      <c r="E477" s="21">
        <v>79.7</v>
      </c>
      <c r="F477" s="21">
        <v>80.5</v>
      </c>
      <c r="G477" s="21">
        <v>1083200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2" thickBot="1" x14ac:dyDescent="0.35">
      <c r="A478" s="21" t="s">
        <v>14</v>
      </c>
      <c r="B478" s="21">
        <v>20230403</v>
      </c>
      <c r="C478" s="21">
        <v>78.8</v>
      </c>
      <c r="D478" s="21">
        <v>78.8</v>
      </c>
      <c r="E478" s="21">
        <v>76.8</v>
      </c>
      <c r="F478" s="21">
        <v>76.8</v>
      </c>
      <c r="G478" s="21">
        <v>1651800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2" thickBot="1" x14ac:dyDescent="0.35">
      <c r="A479" s="21" t="s">
        <v>14</v>
      </c>
      <c r="B479" s="21">
        <v>20230504</v>
      </c>
      <c r="C479" s="21">
        <v>72.8</v>
      </c>
      <c r="D479" s="21">
        <v>72.8</v>
      </c>
      <c r="E479" s="21">
        <v>70.599999999999994</v>
      </c>
      <c r="F479" s="21">
        <v>70.599999999999994</v>
      </c>
      <c r="G479" s="21">
        <v>824100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2" thickBot="1" x14ac:dyDescent="0.35">
      <c r="A480" s="21" t="s">
        <v>14</v>
      </c>
      <c r="B480" s="21">
        <v>20230601</v>
      </c>
      <c r="C480" s="21">
        <v>72</v>
      </c>
      <c r="D480" s="21">
        <v>72.2</v>
      </c>
      <c r="E480" s="21">
        <v>71.5</v>
      </c>
      <c r="F480" s="21">
        <v>71.8</v>
      </c>
      <c r="G480" s="21">
        <v>326400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2" thickBot="1" x14ac:dyDescent="0.35">
      <c r="A481" s="21" t="s">
        <v>14</v>
      </c>
      <c r="B481" s="21">
        <v>20230703</v>
      </c>
      <c r="C481" s="21">
        <v>75.2</v>
      </c>
      <c r="D481" s="21">
        <v>76</v>
      </c>
      <c r="E481" s="21">
        <v>75.2</v>
      </c>
      <c r="F481" s="21">
        <v>75.400000000000006</v>
      </c>
      <c r="G481" s="21">
        <v>646200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2" thickBot="1" x14ac:dyDescent="0.35">
      <c r="A482" s="21" t="s">
        <v>14</v>
      </c>
      <c r="B482" s="21">
        <v>20230801</v>
      </c>
      <c r="C482" s="21">
        <v>87.6</v>
      </c>
      <c r="D482" s="21">
        <v>87.6</v>
      </c>
      <c r="E482" s="21">
        <v>86.4</v>
      </c>
      <c r="F482" s="21">
        <v>86.7</v>
      </c>
      <c r="G482" s="21">
        <v>1843700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2" thickBot="1" x14ac:dyDescent="0.35">
      <c r="A483" s="21" t="s">
        <v>14</v>
      </c>
      <c r="B483" s="21">
        <v>20230905</v>
      </c>
      <c r="C483" s="21">
        <v>82.3</v>
      </c>
      <c r="D483" s="21">
        <v>82.4</v>
      </c>
      <c r="E483" s="21">
        <v>81.3</v>
      </c>
      <c r="F483" s="21">
        <v>81.5</v>
      </c>
      <c r="G483" s="21">
        <v>1426200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2" thickBot="1" x14ac:dyDescent="0.35">
      <c r="A484" s="21" t="s">
        <v>14</v>
      </c>
      <c r="B484" s="21">
        <v>20231002</v>
      </c>
      <c r="C484" s="21">
        <v>76.2</v>
      </c>
      <c r="D484" s="21">
        <v>78.7</v>
      </c>
      <c r="E484" s="21">
        <v>76</v>
      </c>
      <c r="F484" s="21">
        <v>77.400000000000006</v>
      </c>
      <c r="G484" s="21">
        <v>2722000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2" thickBot="1" x14ac:dyDescent="0.35">
      <c r="A485" s="21" t="s">
        <v>14</v>
      </c>
      <c r="B485" s="21">
        <v>20231101</v>
      </c>
      <c r="C485" s="21">
        <v>58.2</v>
      </c>
      <c r="D485" s="21">
        <v>59.5</v>
      </c>
      <c r="E485" s="21">
        <v>57</v>
      </c>
      <c r="F485" s="21">
        <v>59.5</v>
      </c>
      <c r="G485" s="21">
        <v>1807900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2" thickBot="1" x14ac:dyDescent="0.35">
      <c r="A486" s="21" t="s">
        <v>14</v>
      </c>
      <c r="B486" s="21">
        <v>20231201</v>
      </c>
      <c r="C486" s="21">
        <v>61</v>
      </c>
      <c r="D486" s="21">
        <v>61.8</v>
      </c>
      <c r="E486" s="21">
        <v>60.8</v>
      </c>
      <c r="F486" s="21">
        <v>61.5</v>
      </c>
      <c r="G486" s="21">
        <v>1080400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2" thickBot="1" x14ac:dyDescent="0.35">
      <c r="A487" s="21" t="s">
        <v>14</v>
      </c>
      <c r="B487" s="21">
        <v>20240102</v>
      </c>
      <c r="C487" s="21">
        <v>67.7</v>
      </c>
      <c r="D487" s="21">
        <v>69.3</v>
      </c>
      <c r="E487" s="21">
        <v>67.3</v>
      </c>
      <c r="F487" s="21">
        <v>68.400000000000006</v>
      </c>
      <c r="G487" s="21">
        <v>3624100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2" thickBot="1" x14ac:dyDescent="0.35">
      <c r="A488" s="21" t="s">
        <v>14</v>
      </c>
      <c r="B488" s="21">
        <v>20240201</v>
      </c>
      <c r="C488" s="21">
        <v>64.400000000000006</v>
      </c>
      <c r="D488" s="21">
        <v>65.5</v>
      </c>
      <c r="E488" s="21">
        <v>64.400000000000006</v>
      </c>
      <c r="F488" s="21">
        <v>65.099999999999994</v>
      </c>
      <c r="G488" s="21">
        <v>1692500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2" thickBot="1" x14ac:dyDescent="0.35">
      <c r="A489" s="21" t="s">
        <v>14</v>
      </c>
      <c r="B489" s="21">
        <v>20240301</v>
      </c>
      <c r="C489" s="21">
        <v>70.400000000000006</v>
      </c>
      <c r="D489" s="21">
        <v>71.2</v>
      </c>
      <c r="E489" s="21">
        <v>70</v>
      </c>
      <c r="F489" s="21">
        <v>70.5</v>
      </c>
      <c r="G489" s="21">
        <v>3757800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2" thickBot="1" x14ac:dyDescent="0.35">
      <c r="A490" s="20" t="s">
        <v>15</v>
      </c>
      <c r="B490" s="20">
        <v>20190301</v>
      </c>
      <c r="C490" s="20">
        <v>39.308399999999999</v>
      </c>
      <c r="D490" s="20">
        <v>40.081699999999998</v>
      </c>
      <c r="E490" s="20">
        <v>39.179499999999997</v>
      </c>
      <c r="F490" s="20">
        <v>40.0869</v>
      </c>
      <c r="G490" s="20">
        <v>713500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2" thickBot="1" x14ac:dyDescent="0.35">
      <c r="A491" s="20" t="s">
        <v>15</v>
      </c>
      <c r="B491" s="20">
        <v>20190401</v>
      </c>
      <c r="C491" s="20">
        <v>43.754800000000003</v>
      </c>
      <c r="D491" s="20">
        <v>43.754800000000003</v>
      </c>
      <c r="E491" s="20">
        <v>43.561399999999999</v>
      </c>
      <c r="F491" s="20">
        <v>43.695999999999998</v>
      </c>
      <c r="G491" s="20">
        <v>684060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2" thickBot="1" x14ac:dyDescent="0.35">
      <c r="A492" s="20" t="s">
        <v>15</v>
      </c>
      <c r="B492" s="20">
        <v>20190502</v>
      </c>
      <c r="C492" s="20">
        <v>43.561399999999999</v>
      </c>
      <c r="D492" s="20">
        <v>43.754800000000003</v>
      </c>
      <c r="E492" s="20">
        <v>42.788200000000003</v>
      </c>
      <c r="F492" s="20">
        <v>43.116</v>
      </c>
      <c r="G492" s="20">
        <v>628430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2" thickBot="1" x14ac:dyDescent="0.35">
      <c r="A493" s="20" t="s">
        <v>15</v>
      </c>
      <c r="B493" s="20">
        <v>20190603</v>
      </c>
      <c r="C493" s="20">
        <v>42.852600000000002</v>
      </c>
      <c r="D493" s="20">
        <v>43.303699999999999</v>
      </c>
      <c r="E493" s="20">
        <v>41.241599999999998</v>
      </c>
      <c r="F493" s="20">
        <v>42.858199999999997</v>
      </c>
      <c r="G493" s="20">
        <v>593660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2" thickBot="1" x14ac:dyDescent="0.35">
      <c r="A494" s="20" t="s">
        <v>15</v>
      </c>
      <c r="B494" s="20">
        <v>20190701</v>
      </c>
      <c r="C494" s="20">
        <v>45.945700000000002</v>
      </c>
      <c r="D494" s="20">
        <v>46.3324</v>
      </c>
      <c r="E494" s="20">
        <v>45.688000000000002</v>
      </c>
      <c r="F494" s="20">
        <v>45.951700000000002</v>
      </c>
      <c r="G494" s="20">
        <v>565640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2" thickBot="1" x14ac:dyDescent="0.35">
      <c r="A495" s="20" t="s">
        <v>15</v>
      </c>
      <c r="B495" s="20">
        <v>20190801</v>
      </c>
      <c r="C495" s="20">
        <v>51.680900000000001</v>
      </c>
      <c r="D495" s="20">
        <v>51.874200000000002</v>
      </c>
      <c r="E495" s="20">
        <v>51.358699999999999</v>
      </c>
      <c r="F495" s="20">
        <v>51.880899999999997</v>
      </c>
      <c r="G495" s="20">
        <v>538850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2" thickBot="1" x14ac:dyDescent="0.35">
      <c r="A496" s="20" t="s">
        <v>15</v>
      </c>
      <c r="B496" s="20">
        <v>20190903</v>
      </c>
      <c r="C496" s="20">
        <v>50.134300000000003</v>
      </c>
      <c r="D496" s="20">
        <v>50.198799999999999</v>
      </c>
      <c r="E496" s="20">
        <v>49.4255</v>
      </c>
      <c r="F496" s="20">
        <v>50.140799999999999</v>
      </c>
      <c r="G496" s="20">
        <v>580830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2" thickBot="1" x14ac:dyDescent="0.35">
      <c r="A497" s="20" t="s">
        <v>15</v>
      </c>
      <c r="B497" s="20">
        <v>20191001</v>
      </c>
      <c r="C497" s="20">
        <v>52.905200000000001</v>
      </c>
      <c r="D497" s="20">
        <v>53.8718</v>
      </c>
      <c r="E497" s="20">
        <v>52.7119</v>
      </c>
      <c r="F497" s="20">
        <v>53.749899999999997</v>
      </c>
      <c r="G497" s="20">
        <v>795100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2" thickBot="1" x14ac:dyDescent="0.35">
      <c r="A498" s="20" t="s">
        <v>15</v>
      </c>
      <c r="B498" s="20">
        <v>20191101</v>
      </c>
      <c r="C498" s="20">
        <v>56.5139</v>
      </c>
      <c r="D498" s="20">
        <v>57.609400000000001</v>
      </c>
      <c r="E498" s="20">
        <v>56.384999999999998</v>
      </c>
      <c r="F498" s="20">
        <v>57.2301</v>
      </c>
      <c r="G498" s="20">
        <v>1071470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2" thickBot="1" x14ac:dyDescent="0.35">
      <c r="A499" s="20" t="s">
        <v>15</v>
      </c>
      <c r="B499" s="20">
        <v>20191202</v>
      </c>
      <c r="C499" s="20">
        <v>54.967300000000002</v>
      </c>
      <c r="D499" s="20">
        <v>55.225099999999998</v>
      </c>
      <c r="E499" s="20">
        <v>53.485199999999999</v>
      </c>
      <c r="F499" s="20">
        <v>53.814399999999999</v>
      </c>
      <c r="G499" s="20">
        <v>438800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2" thickBot="1" x14ac:dyDescent="0.35">
      <c r="A500" s="20" t="s">
        <v>15</v>
      </c>
      <c r="B500" s="20">
        <v>20200102</v>
      </c>
      <c r="C500" s="20">
        <v>58.648000000000003</v>
      </c>
      <c r="D500" s="20">
        <v>59.4283</v>
      </c>
      <c r="E500" s="20">
        <v>58.322899999999997</v>
      </c>
      <c r="F500" s="20">
        <v>59.038699999999999</v>
      </c>
      <c r="G500" s="20">
        <v>386290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2" thickBot="1" x14ac:dyDescent="0.35">
      <c r="A501" s="20" t="s">
        <v>15</v>
      </c>
      <c r="B501" s="20">
        <v>20200203</v>
      </c>
      <c r="C501" s="20">
        <v>57.672699999999999</v>
      </c>
      <c r="D501" s="20">
        <v>58.648000000000003</v>
      </c>
      <c r="E501" s="20">
        <v>53.9666</v>
      </c>
      <c r="F501" s="20">
        <v>57.673200000000001</v>
      </c>
      <c r="G501" s="20">
        <v>1457070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2" thickBot="1" x14ac:dyDescent="0.35">
      <c r="A502" s="20" t="s">
        <v>15</v>
      </c>
      <c r="B502" s="20">
        <v>20200302</v>
      </c>
      <c r="C502" s="20">
        <v>52.991300000000003</v>
      </c>
      <c r="D502" s="20">
        <v>53.446399999999997</v>
      </c>
      <c r="E502" s="20">
        <v>52.8613</v>
      </c>
      <c r="F502" s="20">
        <v>53.186799999999998</v>
      </c>
      <c r="G502" s="20">
        <v>668980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2" thickBot="1" x14ac:dyDescent="0.35">
      <c r="A503" s="20" t="s">
        <v>15</v>
      </c>
      <c r="B503" s="20">
        <v>20200401</v>
      </c>
      <c r="C503" s="20">
        <v>39.987299999999998</v>
      </c>
      <c r="D503" s="20">
        <v>42.848199999999999</v>
      </c>
      <c r="E503" s="20">
        <v>39.987299999999998</v>
      </c>
      <c r="F503" s="20">
        <v>42.263399999999997</v>
      </c>
      <c r="G503" s="20">
        <v>1229320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2" thickBot="1" x14ac:dyDescent="0.35">
      <c r="A504" s="20" t="s">
        <v>15</v>
      </c>
      <c r="B504" s="20">
        <v>20200504</v>
      </c>
      <c r="C504" s="20">
        <v>44.2136</v>
      </c>
      <c r="D504" s="20">
        <v>44.278599999999997</v>
      </c>
      <c r="E504" s="20">
        <v>43.433399999999999</v>
      </c>
      <c r="F504" s="20">
        <v>43.823799999999999</v>
      </c>
      <c r="G504" s="20">
        <v>852260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2" thickBot="1" x14ac:dyDescent="0.35">
      <c r="A505" s="20" t="s">
        <v>15</v>
      </c>
      <c r="B505" s="20">
        <v>20200601</v>
      </c>
      <c r="C505" s="20">
        <v>55.592100000000002</v>
      </c>
      <c r="D505" s="20">
        <v>56.372300000000003</v>
      </c>
      <c r="E505" s="20">
        <v>55.592100000000002</v>
      </c>
      <c r="F505" s="20">
        <v>56.242800000000003</v>
      </c>
      <c r="G505" s="20">
        <v>725310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2" thickBot="1" x14ac:dyDescent="0.35">
      <c r="A506" s="20" t="s">
        <v>15</v>
      </c>
      <c r="B506" s="20">
        <v>20200701</v>
      </c>
      <c r="C506" s="20">
        <v>52.211100000000002</v>
      </c>
      <c r="D506" s="20">
        <v>53.771500000000003</v>
      </c>
      <c r="E506" s="20">
        <v>52.015999999999998</v>
      </c>
      <c r="F506" s="20">
        <v>53.771999999999998</v>
      </c>
      <c r="G506" s="20">
        <v>404440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2" thickBot="1" x14ac:dyDescent="0.35">
      <c r="A507" s="20" t="s">
        <v>15</v>
      </c>
      <c r="B507" s="20">
        <v>20200803</v>
      </c>
      <c r="C507" s="20">
        <v>49.415199999999999</v>
      </c>
      <c r="D507" s="20">
        <v>51.235799999999998</v>
      </c>
      <c r="E507" s="20">
        <v>49.415199999999999</v>
      </c>
      <c r="F507" s="20">
        <v>51.236199999999997</v>
      </c>
      <c r="G507" s="20">
        <v>422820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2" thickBot="1" x14ac:dyDescent="0.35">
      <c r="A508" s="20" t="s">
        <v>15</v>
      </c>
      <c r="B508" s="20">
        <v>20200901</v>
      </c>
      <c r="C508" s="20">
        <v>53.9666</v>
      </c>
      <c r="D508" s="20">
        <v>54.161700000000003</v>
      </c>
      <c r="E508" s="20">
        <v>53.901600000000002</v>
      </c>
      <c r="F508" s="20">
        <v>53.967100000000002</v>
      </c>
      <c r="G508" s="20">
        <v>1625600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2" thickBot="1" x14ac:dyDescent="0.35">
      <c r="A509" s="20" t="s">
        <v>15</v>
      </c>
      <c r="B509" s="20">
        <v>20201001</v>
      </c>
      <c r="C509" s="20">
        <v>55.332000000000001</v>
      </c>
      <c r="D509" s="20">
        <v>55.332000000000001</v>
      </c>
      <c r="E509" s="20">
        <v>54.7468</v>
      </c>
      <c r="F509" s="20">
        <v>55.1374</v>
      </c>
      <c r="G509" s="20">
        <v>367030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2" thickBot="1" x14ac:dyDescent="0.35">
      <c r="A510" s="20" t="s">
        <v>15</v>
      </c>
      <c r="B510" s="20">
        <v>20201102</v>
      </c>
      <c r="C510" s="20">
        <v>53.9666</v>
      </c>
      <c r="D510" s="20">
        <v>55.787199999999999</v>
      </c>
      <c r="E510" s="20">
        <v>53.9666</v>
      </c>
      <c r="F510" s="20">
        <v>55.787599999999998</v>
      </c>
      <c r="G510" s="20">
        <v>366300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2" thickBot="1" x14ac:dyDescent="0.35">
      <c r="A511" s="20" t="s">
        <v>15</v>
      </c>
      <c r="B511" s="20">
        <v>20201201</v>
      </c>
      <c r="C511" s="20">
        <v>58.973100000000002</v>
      </c>
      <c r="D511" s="20">
        <v>60.598599999999998</v>
      </c>
      <c r="E511" s="20">
        <v>58.973100000000002</v>
      </c>
      <c r="F511" s="20">
        <v>59.818899999999999</v>
      </c>
      <c r="G511" s="20">
        <v>1162270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2" thickBot="1" x14ac:dyDescent="0.35">
      <c r="A512" s="20" t="s">
        <v>15</v>
      </c>
      <c r="B512" s="20">
        <v>20210104</v>
      </c>
      <c r="C512" s="20">
        <v>64.239000000000004</v>
      </c>
      <c r="D512" s="20">
        <v>65.418899999999994</v>
      </c>
      <c r="E512" s="20">
        <v>63.780200000000001</v>
      </c>
      <c r="F512" s="20">
        <v>64.896000000000001</v>
      </c>
      <c r="G512" s="20">
        <v>855900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2" thickBot="1" x14ac:dyDescent="0.35">
      <c r="A513" s="20" t="s">
        <v>15</v>
      </c>
      <c r="B513" s="20">
        <v>20210201</v>
      </c>
      <c r="C513" s="20">
        <v>62.927999999999997</v>
      </c>
      <c r="D513" s="20">
        <v>62.927999999999997</v>
      </c>
      <c r="E513" s="20">
        <v>59.650500000000001</v>
      </c>
      <c r="F513" s="20">
        <v>59.717399999999998</v>
      </c>
      <c r="G513" s="20">
        <v>1309600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2" thickBot="1" x14ac:dyDescent="0.35">
      <c r="A514" s="20" t="s">
        <v>15</v>
      </c>
      <c r="B514" s="20">
        <v>20210301</v>
      </c>
      <c r="C514" s="20">
        <v>64.370099999999994</v>
      </c>
      <c r="D514" s="20">
        <v>65.091200000000001</v>
      </c>
      <c r="E514" s="20">
        <v>64.370099999999994</v>
      </c>
      <c r="F514" s="20">
        <v>65.027100000000004</v>
      </c>
      <c r="G514" s="20">
        <v>911200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2" thickBot="1" x14ac:dyDescent="0.35">
      <c r="A515" s="20" t="s">
        <v>15</v>
      </c>
      <c r="B515" s="20">
        <v>20210401</v>
      </c>
      <c r="C515" s="20">
        <v>62.403599999999997</v>
      </c>
      <c r="D515" s="20">
        <v>64.042400000000001</v>
      </c>
      <c r="E515" s="20">
        <v>62.403599999999997</v>
      </c>
      <c r="F515" s="20">
        <v>63.519399999999997</v>
      </c>
      <c r="G515" s="20">
        <v>2697600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2" thickBot="1" x14ac:dyDescent="0.35">
      <c r="A516" s="20" t="s">
        <v>15</v>
      </c>
      <c r="B516" s="20">
        <v>20210504</v>
      </c>
      <c r="C516" s="20">
        <v>64.894499999999994</v>
      </c>
      <c r="D516" s="20">
        <v>65.287800000000004</v>
      </c>
      <c r="E516" s="20">
        <v>64.239000000000004</v>
      </c>
      <c r="F516" s="20">
        <v>64.961600000000004</v>
      </c>
      <c r="G516" s="20">
        <v>1496300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2" thickBot="1" x14ac:dyDescent="0.35">
      <c r="A517" s="20" t="s">
        <v>15</v>
      </c>
      <c r="B517" s="20">
        <v>20210601</v>
      </c>
      <c r="C517" s="20">
        <v>65.156700000000001</v>
      </c>
      <c r="D517" s="20">
        <v>68.303100000000001</v>
      </c>
      <c r="E517" s="20">
        <v>64.697900000000004</v>
      </c>
      <c r="F517" s="20">
        <v>67.976900000000001</v>
      </c>
      <c r="G517" s="20">
        <v>4533500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2" thickBot="1" x14ac:dyDescent="0.35">
      <c r="A518" s="20" t="s">
        <v>15</v>
      </c>
      <c r="B518" s="20">
        <v>20210701</v>
      </c>
      <c r="C518" s="20">
        <v>76.496899999999997</v>
      </c>
      <c r="D518" s="20">
        <v>76.562399999999997</v>
      </c>
      <c r="E518" s="20">
        <v>75.382499999999993</v>
      </c>
      <c r="F518" s="20">
        <v>76.302000000000007</v>
      </c>
      <c r="G518" s="20">
        <v>1836400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2" thickBot="1" x14ac:dyDescent="0.35">
      <c r="A519" s="20" t="s">
        <v>15</v>
      </c>
      <c r="B519" s="20">
        <v>20210802</v>
      </c>
      <c r="C519" s="20">
        <v>63.583500000000001</v>
      </c>
      <c r="D519" s="20">
        <v>64.697900000000004</v>
      </c>
      <c r="E519" s="20">
        <v>63.190199999999997</v>
      </c>
      <c r="F519" s="20">
        <v>63.585000000000001</v>
      </c>
      <c r="G519" s="20">
        <v>1285000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2" thickBot="1" x14ac:dyDescent="0.35">
      <c r="A520" s="20" t="s">
        <v>15</v>
      </c>
      <c r="B520" s="20">
        <v>20210901</v>
      </c>
      <c r="C520" s="20">
        <v>65.156700000000001</v>
      </c>
      <c r="D520" s="20">
        <v>65.484499999999997</v>
      </c>
      <c r="E520" s="20">
        <v>62.927999999999997</v>
      </c>
      <c r="F520" s="20">
        <v>65.158199999999994</v>
      </c>
      <c r="G520" s="20">
        <v>907500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2" thickBot="1" x14ac:dyDescent="0.35">
      <c r="A521" s="20" t="s">
        <v>15</v>
      </c>
      <c r="B521" s="20">
        <v>20211001</v>
      </c>
      <c r="C521" s="20">
        <v>63.780200000000001</v>
      </c>
      <c r="D521" s="20">
        <v>64.370099999999994</v>
      </c>
      <c r="E521" s="20">
        <v>62.796900000000001</v>
      </c>
      <c r="F521" s="20">
        <v>62.863900000000001</v>
      </c>
      <c r="G521" s="20">
        <v>1611900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2" thickBot="1" x14ac:dyDescent="0.35">
      <c r="A522" s="20" t="s">
        <v>15</v>
      </c>
      <c r="B522" s="20">
        <v>20211101</v>
      </c>
      <c r="C522" s="20">
        <v>64.304599999999994</v>
      </c>
      <c r="D522" s="20">
        <v>64.370099999999994</v>
      </c>
      <c r="E522" s="20">
        <v>63.583500000000001</v>
      </c>
      <c r="F522" s="20">
        <v>63.585000000000001</v>
      </c>
      <c r="G522" s="20">
        <v>1057500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2" thickBot="1" x14ac:dyDescent="0.35">
      <c r="A523" s="20" t="s">
        <v>15</v>
      </c>
      <c r="B523" s="20">
        <v>20211201</v>
      </c>
      <c r="C523" s="20">
        <v>65.156700000000001</v>
      </c>
      <c r="D523" s="20">
        <v>66.533299999999997</v>
      </c>
      <c r="E523" s="20">
        <v>64.435699999999997</v>
      </c>
      <c r="F523" s="20">
        <v>64.896000000000001</v>
      </c>
      <c r="G523" s="20">
        <v>551500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2" thickBot="1" x14ac:dyDescent="0.35">
      <c r="A524" s="20" t="s">
        <v>15</v>
      </c>
      <c r="B524" s="20">
        <v>20220104</v>
      </c>
      <c r="C524" s="20">
        <v>66.889300000000006</v>
      </c>
      <c r="D524" s="20">
        <v>67.227999999999994</v>
      </c>
      <c r="E524" s="20">
        <v>66.042599999999993</v>
      </c>
      <c r="F524" s="20">
        <v>66.889300000000006</v>
      </c>
      <c r="G524" s="20">
        <v>1133800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2" thickBot="1" x14ac:dyDescent="0.35">
      <c r="A525" s="20" t="s">
        <v>15</v>
      </c>
      <c r="B525" s="20">
        <v>20220207</v>
      </c>
      <c r="C525" s="20">
        <v>76.710999999999999</v>
      </c>
      <c r="D525" s="20">
        <v>78.6584</v>
      </c>
      <c r="E525" s="20">
        <v>75.779700000000005</v>
      </c>
      <c r="F525" s="20">
        <v>78.235100000000003</v>
      </c>
      <c r="G525" s="20">
        <v>1620800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2" thickBot="1" x14ac:dyDescent="0.35">
      <c r="A526" s="20" t="s">
        <v>15</v>
      </c>
      <c r="B526" s="20">
        <v>20220301</v>
      </c>
      <c r="C526" s="20">
        <v>71.546199999999999</v>
      </c>
      <c r="D526" s="20">
        <v>72.308199999999999</v>
      </c>
      <c r="E526" s="20">
        <v>71.207499999999996</v>
      </c>
      <c r="F526" s="20">
        <v>71.969499999999996</v>
      </c>
      <c r="G526" s="20">
        <v>1295400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2" thickBot="1" x14ac:dyDescent="0.35">
      <c r="A527" s="20" t="s">
        <v>15</v>
      </c>
      <c r="B527" s="20">
        <v>20220401</v>
      </c>
      <c r="C527" s="20">
        <v>69.514099999999999</v>
      </c>
      <c r="D527" s="20">
        <v>70.784099999999995</v>
      </c>
      <c r="E527" s="20">
        <v>68.667400000000001</v>
      </c>
      <c r="F527" s="20">
        <v>70.106800000000007</v>
      </c>
      <c r="G527" s="20">
        <v>900300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2" thickBot="1" x14ac:dyDescent="0.35">
      <c r="A528" s="20" t="s">
        <v>15</v>
      </c>
      <c r="B528" s="20">
        <v>20220504</v>
      </c>
      <c r="C528" s="20">
        <v>68.489900000000006</v>
      </c>
      <c r="D528" s="20">
        <v>68.574600000000004</v>
      </c>
      <c r="E528" s="20">
        <v>66.881399999999999</v>
      </c>
      <c r="F528" s="20">
        <v>67.651300000000006</v>
      </c>
      <c r="G528" s="20">
        <v>892600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2" thickBot="1" x14ac:dyDescent="0.35">
      <c r="A529" s="20" t="s">
        <v>15</v>
      </c>
      <c r="B529" s="20">
        <v>20220601</v>
      </c>
      <c r="C529" s="20">
        <v>66.889300000000006</v>
      </c>
      <c r="D529" s="20">
        <v>68.159400000000005</v>
      </c>
      <c r="E529" s="20">
        <v>66.889300000000006</v>
      </c>
      <c r="F529" s="20">
        <v>68.159400000000005</v>
      </c>
      <c r="G529" s="20">
        <v>798800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2" thickBot="1" x14ac:dyDescent="0.35">
      <c r="A530" s="20" t="s">
        <v>15</v>
      </c>
      <c r="B530" s="20">
        <v>20220701</v>
      </c>
      <c r="C530" s="20">
        <v>63.0792</v>
      </c>
      <c r="D530" s="20">
        <v>63.502499999999998</v>
      </c>
      <c r="E530" s="20">
        <v>61.724400000000003</v>
      </c>
      <c r="F530" s="20">
        <v>62.655799999999999</v>
      </c>
      <c r="G530" s="20">
        <v>1383000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2" thickBot="1" x14ac:dyDescent="0.35">
      <c r="A531" s="20" t="s">
        <v>15</v>
      </c>
      <c r="B531" s="20">
        <v>20220801</v>
      </c>
      <c r="C531" s="20">
        <v>63.2485</v>
      </c>
      <c r="D531" s="20">
        <v>65.195899999999995</v>
      </c>
      <c r="E531" s="20">
        <v>62.994500000000002</v>
      </c>
      <c r="F531" s="20">
        <v>65.195899999999995</v>
      </c>
      <c r="G531" s="20">
        <v>1577300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2" thickBot="1" x14ac:dyDescent="0.35">
      <c r="A532" s="20" t="s">
        <v>15</v>
      </c>
      <c r="B532" s="20">
        <v>20220905</v>
      </c>
      <c r="C532" s="20">
        <v>71.114400000000003</v>
      </c>
      <c r="D532" s="20">
        <v>71.368399999999994</v>
      </c>
      <c r="E532" s="20">
        <v>69.844499999999996</v>
      </c>
      <c r="F532" s="20">
        <v>69.937399999999997</v>
      </c>
      <c r="G532" s="20">
        <v>1547800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2" thickBot="1" x14ac:dyDescent="0.35">
      <c r="A533" s="20" t="s">
        <v>15</v>
      </c>
      <c r="B533" s="20">
        <v>20221003</v>
      </c>
      <c r="C533" s="20">
        <v>62.225099999999998</v>
      </c>
      <c r="D533" s="20">
        <v>62.479100000000003</v>
      </c>
      <c r="E533" s="20">
        <v>59.515999999999998</v>
      </c>
      <c r="F533" s="20">
        <v>59.777000000000001</v>
      </c>
      <c r="G533" s="20">
        <v>894900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2" thickBot="1" x14ac:dyDescent="0.35">
      <c r="A534" s="20" t="s">
        <v>15</v>
      </c>
      <c r="B534" s="20">
        <v>20221101</v>
      </c>
      <c r="C534" s="20">
        <v>62.655799999999999</v>
      </c>
      <c r="D534" s="20">
        <v>63.502499999999998</v>
      </c>
      <c r="E534" s="20">
        <v>62.063099999999999</v>
      </c>
      <c r="F534" s="20">
        <v>63.502499999999998</v>
      </c>
      <c r="G534" s="20">
        <v>826100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2" thickBot="1" x14ac:dyDescent="0.35">
      <c r="A535" s="20" t="s">
        <v>15</v>
      </c>
      <c r="B535" s="20">
        <v>20221201</v>
      </c>
      <c r="C535" s="20">
        <v>68.498000000000005</v>
      </c>
      <c r="D535" s="20">
        <v>68.921400000000006</v>
      </c>
      <c r="E535" s="20">
        <v>67.058599999999998</v>
      </c>
      <c r="F535" s="20">
        <v>67.736000000000004</v>
      </c>
      <c r="G535" s="20">
        <v>1178900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2" thickBot="1" x14ac:dyDescent="0.35">
      <c r="A536" s="20" t="s">
        <v>15</v>
      </c>
      <c r="B536" s="20">
        <v>20230103</v>
      </c>
      <c r="C536" s="20">
        <v>67.897300000000001</v>
      </c>
      <c r="D536" s="20">
        <v>69.929199999999994</v>
      </c>
      <c r="E536" s="20">
        <v>67.897300000000001</v>
      </c>
      <c r="F536" s="20">
        <v>69.937399999999997</v>
      </c>
      <c r="G536" s="20">
        <v>1089800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2" thickBot="1" x14ac:dyDescent="0.35">
      <c r="A537" s="20" t="s">
        <v>15</v>
      </c>
      <c r="B537" s="20">
        <v>20230201</v>
      </c>
      <c r="C537" s="20">
        <v>77.8964</v>
      </c>
      <c r="D537" s="20">
        <v>78.319800000000001</v>
      </c>
      <c r="E537" s="20">
        <v>75.441000000000003</v>
      </c>
      <c r="F537" s="20">
        <v>75.441000000000003</v>
      </c>
      <c r="G537" s="20">
        <v>1136400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2" thickBot="1" x14ac:dyDescent="0.35">
      <c r="A538" s="20" t="s">
        <v>15</v>
      </c>
      <c r="B538" s="20">
        <v>20230301</v>
      </c>
      <c r="C538" s="20">
        <v>78.150400000000005</v>
      </c>
      <c r="D538" s="20">
        <v>79.081800000000001</v>
      </c>
      <c r="E538" s="20">
        <v>78.065700000000007</v>
      </c>
      <c r="F538" s="20">
        <v>78.743099999999998</v>
      </c>
      <c r="G538" s="20">
        <v>729700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2" thickBot="1" x14ac:dyDescent="0.35">
      <c r="A539" s="20" t="s">
        <v>15</v>
      </c>
      <c r="B539" s="20">
        <v>20230403</v>
      </c>
      <c r="C539" s="20">
        <v>77.642399999999995</v>
      </c>
      <c r="D539" s="20">
        <v>78.6584</v>
      </c>
      <c r="E539" s="20">
        <v>77.218999999999994</v>
      </c>
      <c r="F539" s="20">
        <v>78.573800000000006</v>
      </c>
      <c r="G539" s="20">
        <v>736700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2" thickBot="1" x14ac:dyDescent="0.35">
      <c r="A540" s="20" t="s">
        <v>15</v>
      </c>
      <c r="B540" s="20">
        <v>20230504</v>
      </c>
      <c r="C540" s="20">
        <v>76.203000000000003</v>
      </c>
      <c r="D540" s="20">
        <v>76.203000000000003</v>
      </c>
      <c r="E540" s="20">
        <v>74.933000000000007</v>
      </c>
      <c r="F540" s="20">
        <v>74.933000000000007</v>
      </c>
      <c r="G540" s="20">
        <v>496000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2" thickBot="1" x14ac:dyDescent="0.35">
      <c r="A541" s="20" t="s">
        <v>15</v>
      </c>
      <c r="B541" s="20">
        <v>20230601</v>
      </c>
      <c r="C541" s="20">
        <v>80.088399999999993</v>
      </c>
      <c r="D541" s="20">
        <v>80.088399999999993</v>
      </c>
      <c r="E541" s="20">
        <v>78.903099999999995</v>
      </c>
      <c r="F541" s="20">
        <v>79.505099999999999</v>
      </c>
      <c r="G541" s="20">
        <v>646300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2" thickBot="1" x14ac:dyDescent="0.35">
      <c r="A542" s="20" t="s">
        <v>15</v>
      </c>
      <c r="B542" s="20">
        <v>20230703</v>
      </c>
      <c r="C542" s="20">
        <v>84.67</v>
      </c>
      <c r="D542" s="20">
        <v>85.347399999999993</v>
      </c>
      <c r="E542" s="20">
        <v>84.500699999999995</v>
      </c>
      <c r="F542" s="20">
        <v>84.67</v>
      </c>
      <c r="G542" s="20">
        <v>490100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2" thickBot="1" x14ac:dyDescent="0.35">
      <c r="A543" s="20" t="s">
        <v>15</v>
      </c>
      <c r="B543" s="20">
        <v>20230801</v>
      </c>
      <c r="C543" s="20">
        <v>91.6</v>
      </c>
      <c r="D543" s="20">
        <v>92.8</v>
      </c>
      <c r="E543" s="20">
        <v>91.2</v>
      </c>
      <c r="F543" s="20">
        <v>91.2</v>
      </c>
      <c r="G543" s="20">
        <v>1281600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2" thickBot="1" x14ac:dyDescent="0.35">
      <c r="A544" s="20" t="s">
        <v>15</v>
      </c>
      <c r="B544" s="20">
        <v>20230905</v>
      </c>
      <c r="C544" s="20">
        <v>89.1</v>
      </c>
      <c r="D544" s="20">
        <v>90.7</v>
      </c>
      <c r="E544" s="20">
        <v>89.1</v>
      </c>
      <c r="F544" s="20">
        <v>90.1</v>
      </c>
      <c r="G544" s="20">
        <v>1942200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2" thickBot="1" x14ac:dyDescent="0.35">
      <c r="A545" s="20" t="s">
        <v>15</v>
      </c>
      <c r="B545" s="20">
        <v>20231002</v>
      </c>
      <c r="C545" s="20">
        <v>87.1</v>
      </c>
      <c r="D545" s="20">
        <v>87.2</v>
      </c>
      <c r="E545" s="20">
        <v>86.5</v>
      </c>
      <c r="F545" s="20">
        <v>86.5</v>
      </c>
      <c r="G545" s="20">
        <v>765700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2" thickBot="1" x14ac:dyDescent="0.35">
      <c r="A546" s="20" t="s">
        <v>15</v>
      </c>
      <c r="B546" s="20">
        <v>20231101</v>
      </c>
      <c r="C546" s="20">
        <v>86.8</v>
      </c>
      <c r="D546" s="20">
        <v>87.8</v>
      </c>
      <c r="E546" s="20">
        <v>86.1</v>
      </c>
      <c r="F546" s="20">
        <v>87.8</v>
      </c>
      <c r="G546" s="20">
        <v>1479100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2" thickBot="1" x14ac:dyDescent="0.35">
      <c r="A547" s="20" t="s">
        <v>15</v>
      </c>
      <c r="B547" s="20">
        <v>20231201</v>
      </c>
      <c r="C547" s="20">
        <v>84.9</v>
      </c>
      <c r="D547" s="20">
        <v>85</v>
      </c>
      <c r="E547" s="20">
        <v>84.1</v>
      </c>
      <c r="F547" s="20">
        <v>85</v>
      </c>
      <c r="G547" s="20">
        <v>714700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2" thickBot="1" x14ac:dyDescent="0.35">
      <c r="A548" s="20" t="s">
        <v>15</v>
      </c>
      <c r="B548" s="20">
        <v>20240102</v>
      </c>
      <c r="C548" s="20">
        <v>82.9</v>
      </c>
      <c r="D548" s="20">
        <v>83.6</v>
      </c>
      <c r="E548" s="20">
        <v>82.2</v>
      </c>
      <c r="F548" s="20">
        <v>83.5</v>
      </c>
      <c r="G548" s="20">
        <v>1785800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2" thickBot="1" x14ac:dyDescent="0.35">
      <c r="A549" s="20" t="s">
        <v>15</v>
      </c>
      <c r="B549" s="20">
        <v>20240201</v>
      </c>
      <c r="C549" s="20">
        <v>88</v>
      </c>
      <c r="D549" s="20">
        <v>90.2</v>
      </c>
      <c r="E549" s="20">
        <v>88</v>
      </c>
      <c r="F549" s="20">
        <v>89.8</v>
      </c>
      <c r="G549" s="20">
        <v>598100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2" thickBot="1" x14ac:dyDescent="0.35">
      <c r="A550" s="20" t="s">
        <v>15</v>
      </c>
      <c r="B550" s="20">
        <v>20240301</v>
      </c>
      <c r="C550" s="20">
        <v>98.2</v>
      </c>
      <c r="D550" s="20">
        <v>98.2</v>
      </c>
      <c r="E550" s="20">
        <v>94.9</v>
      </c>
      <c r="F550" s="20">
        <v>97.3</v>
      </c>
      <c r="G550" s="20">
        <v>2379600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2" thickBot="1" x14ac:dyDescent="0.35">
      <c r="A551" s="21" t="s">
        <v>16</v>
      </c>
      <c r="B551" s="21">
        <v>20190301</v>
      </c>
      <c r="C551" s="21">
        <v>95.319400000000002</v>
      </c>
      <c r="D551" s="21">
        <v>95.319400000000002</v>
      </c>
      <c r="E551" s="21">
        <v>93.663399999999996</v>
      </c>
      <c r="F551" s="21">
        <v>93.677400000000006</v>
      </c>
      <c r="G551" s="21">
        <v>868720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2" thickBot="1" x14ac:dyDescent="0.35">
      <c r="A552" s="21" t="s">
        <v>16</v>
      </c>
      <c r="B552" s="21">
        <v>20190401</v>
      </c>
      <c r="C552" s="21">
        <v>89.755200000000002</v>
      </c>
      <c r="D552" s="21">
        <v>91.808599999999998</v>
      </c>
      <c r="E552" s="21">
        <v>89.424000000000007</v>
      </c>
      <c r="F552" s="21">
        <v>91.822400000000002</v>
      </c>
      <c r="G552" s="21">
        <v>796720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2" thickBot="1" x14ac:dyDescent="0.35">
      <c r="A553" s="21" t="s">
        <v>16</v>
      </c>
      <c r="B553" s="21">
        <v>20190502</v>
      </c>
      <c r="C553" s="21">
        <v>86.111999999999995</v>
      </c>
      <c r="D553" s="21">
        <v>86.840599999999995</v>
      </c>
      <c r="E553" s="21">
        <v>85.913300000000007</v>
      </c>
      <c r="F553" s="21">
        <v>86.124899999999997</v>
      </c>
      <c r="G553" s="21">
        <v>736990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2" thickBot="1" x14ac:dyDescent="0.35">
      <c r="A554" s="21" t="s">
        <v>16</v>
      </c>
      <c r="B554" s="21">
        <v>20190603</v>
      </c>
      <c r="C554" s="21">
        <v>85.780799999999999</v>
      </c>
      <c r="D554" s="21">
        <v>86.178200000000004</v>
      </c>
      <c r="E554" s="21">
        <v>84.191000000000003</v>
      </c>
      <c r="F554" s="21">
        <v>84.799899999999994</v>
      </c>
      <c r="G554" s="21">
        <v>717990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2" thickBot="1" x14ac:dyDescent="0.35">
      <c r="A555" s="21" t="s">
        <v>16</v>
      </c>
      <c r="B555" s="21">
        <v>20190701</v>
      </c>
      <c r="C555" s="21">
        <v>83.787499999999994</v>
      </c>
      <c r="D555" s="21">
        <v>83.854500000000002</v>
      </c>
      <c r="E555" s="21">
        <v>82.446899999999999</v>
      </c>
      <c r="F555" s="21">
        <v>83.7928</v>
      </c>
      <c r="G555" s="21">
        <v>991440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2" thickBot="1" x14ac:dyDescent="0.35">
      <c r="A556" s="21" t="s">
        <v>16</v>
      </c>
      <c r="B556" s="21">
        <v>20190801</v>
      </c>
      <c r="C556" s="21">
        <v>82.7821</v>
      </c>
      <c r="D556" s="21">
        <v>83.452399999999997</v>
      </c>
      <c r="E556" s="21">
        <v>82.581000000000003</v>
      </c>
      <c r="F556" s="21">
        <v>83.256500000000003</v>
      </c>
      <c r="G556" s="21">
        <v>502790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2" thickBot="1" x14ac:dyDescent="0.35">
      <c r="A557" s="21" t="s">
        <v>16</v>
      </c>
      <c r="B557" s="21">
        <v>20190903</v>
      </c>
      <c r="C557" s="21">
        <v>82.446899999999999</v>
      </c>
      <c r="D557" s="21">
        <v>83.318299999999994</v>
      </c>
      <c r="E557" s="21">
        <v>82.446899999999999</v>
      </c>
      <c r="F557" s="21">
        <v>83.122500000000002</v>
      </c>
      <c r="G557" s="21">
        <v>744840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2" thickBot="1" x14ac:dyDescent="0.35">
      <c r="A558" s="21" t="s">
        <v>16</v>
      </c>
      <c r="B558" s="21">
        <v>20191001</v>
      </c>
      <c r="C558" s="21">
        <v>89.717600000000004</v>
      </c>
      <c r="D558" s="21">
        <v>89.856200000000001</v>
      </c>
      <c r="E558" s="21">
        <v>88.470600000000005</v>
      </c>
      <c r="F558" s="21">
        <v>88.688999999999993</v>
      </c>
      <c r="G558" s="21">
        <v>1207380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2" thickBot="1" x14ac:dyDescent="0.35">
      <c r="A559" s="21" t="s">
        <v>16</v>
      </c>
      <c r="B559" s="21">
        <v>20191101</v>
      </c>
      <c r="C559" s="21">
        <v>90.202600000000004</v>
      </c>
      <c r="D559" s="21">
        <v>92.142399999999995</v>
      </c>
      <c r="E559" s="21">
        <v>90.202600000000004</v>
      </c>
      <c r="F559" s="21">
        <v>91.737700000000004</v>
      </c>
      <c r="G559" s="21">
        <v>969370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2" thickBot="1" x14ac:dyDescent="0.35">
      <c r="A560" s="21" t="s">
        <v>16</v>
      </c>
      <c r="B560" s="21">
        <v>20191202</v>
      </c>
      <c r="C560" s="21">
        <v>84.175200000000004</v>
      </c>
      <c r="D560" s="21">
        <v>84.175200000000004</v>
      </c>
      <c r="E560" s="21">
        <v>81.958200000000005</v>
      </c>
      <c r="F560" s="21">
        <v>81.968000000000004</v>
      </c>
      <c r="G560" s="21">
        <v>1489150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2" thickBot="1" x14ac:dyDescent="0.35">
      <c r="A561" s="21" t="s">
        <v>16</v>
      </c>
      <c r="B561" s="21">
        <v>20200102</v>
      </c>
      <c r="C561" s="21">
        <v>81.759600000000006</v>
      </c>
      <c r="D561" s="21">
        <v>82.598200000000006</v>
      </c>
      <c r="E561" s="21">
        <v>81.410200000000003</v>
      </c>
      <c r="F561" s="21">
        <v>82.391199999999998</v>
      </c>
      <c r="G561" s="21">
        <v>352700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2" thickBot="1" x14ac:dyDescent="0.35">
      <c r="A562" s="21" t="s">
        <v>16</v>
      </c>
      <c r="B562" s="21">
        <v>20200203</v>
      </c>
      <c r="C562" s="21">
        <v>75.680000000000007</v>
      </c>
      <c r="D562" s="21">
        <v>77.217399999999998</v>
      </c>
      <c r="E562" s="21">
        <v>70.578800000000001</v>
      </c>
      <c r="F562" s="21">
        <v>75.682500000000005</v>
      </c>
      <c r="G562" s="21">
        <v>2289150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2" thickBot="1" x14ac:dyDescent="0.35">
      <c r="A563" s="21" t="s">
        <v>16</v>
      </c>
      <c r="B563" s="21">
        <v>20200302</v>
      </c>
      <c r="C563" s="21">
        <v>73.024600000000007</v>
      </c>
      <c r="D563" s="21">
        <v>73.723399999999998</v>
      </c>
      <c r="E563" s="21">
        <v>72.535399999999996</v>
      </c>
      <c r="F563" s="21">
        <v>73.027000000000001</v>
      </c>
      <c r="G563" s="21">
        <v>909240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2" thickBot="1" x14ac:dyDescent="0.35">
      <c r="A564" s="21" t="s">
        <v>16</v>
      </c>
      <c r="B564" s="21">
        <v>20200401</v>
      </c>
      <c r="C564" s="21">
        <v>63.590800000000002</v>
      </c>
      <c r="D564" s="21">
        <v>65.687200000000004</v>
      </c>
      <c r="E564" s="21">
        <v>63.590800000000002</v>
      </c>
      <c r="F564" s="21">
        <v>65.689300000000003</v>
      </c>
      <c r="G564" s="21">
        <v>1155730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2" thickBot="1" x14ac:dyDescent="0.35">
      <c r="A565" s="21" t="s">
        <v>16</v>
      </c>
      <c r="B565" s="21">
        <v>20200504</v>
      </c>
      <c r="C565" s="21">
        <v>67.783600000000007</v>
      </c>
      <c r="D565" s="21">
        <v>69.181200000000004</v>
      </c>
      <c r="E565" s="21">
        <v>67.783600000000007</v>
      </c>
      <c r="F565" s="21">
        <v>68.205100000000002</v>
      </c>
      <c r="G565" s="21">
        <v>1235970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2" thickBot="1" x14ac:dyDescent="0.35">
      <c r="A566" s="21" t="s">
        <v>16</v>
      </c>
      <c r="B566" s="21">
        <v>20200601</v>
      </c>
      <c r="C566" s="21">
        <v>80.431899999999999</v>
      </c>
      <c r="D566" s="21">
        <v>81.759600000000006</v>
      </c>
      <c r="E566" s="21">
        <v>80.431899999999999</v>
      </c>
      <c r="F566" s="21">
        <v>81.133300000000006</v>
      </c>
      <c r="G566" s="21">
        <v>1047020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2" thickBot="1" x14ac:dyDescent="0.35">
      <c r="A567" s="21" t="s">
        <v>16</v>
      </c>
      <c r="B567" s="21">
        <v>20200701</v>
      </c>
      <c r="C567" s="21">
        <v>79.780299999999997</v>
      </c>
      <c r="D567" s="21">
        <v>81.408500000000004</v>
      </c>
      <c r="E567" s="21">
        <v>79.284800000000004</v>
      </c>
      <c r="F567" s="21">
        <v>81.202500000000001</v>
      </c>
      <c r="G567" s="21">
        <v>450020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2" thickBot="1" x14ac:dyDescent="0.35">
      <c r="A568" s="21" t="s">
        <v>16</v>
      </c>
      <c r="B568" s="21">
        <v>20200803</v>
      </c>
      <c r="C568" s="21">
        <v>76.453199999999995</v>
      </c>
      <c r="D568" s="21">
        <v>77.869</v>
      </c>
      <c r="E568" s="21">
        <v>76.240799999999993</v>
      </c>
      <c r="F568" s="21">
        <v>77.308700000000002</v>
      </c>
      <c r="G568" s="21">
        <v>860190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2" thickBot="1" x14ac:dyDescent="0.35">
      <c r="A569" s="21" t="s">
        <v>16</v>
      </c>
      <c r="B569" s="21">
        <v>20200901</v>
      </c>
      <c r="C569" s="21">
        <v>85.655900000000003</v>
      </c>
      <c r="D569" s="21">
        <v>87.213300000000004</v>
      </c>
      <c r="E569" s="21">
        <v>85.089600000000004</v>
      </c>
      <c r="F569" s="21">
        <v>87.220100000000002</v>
      </c>
      <c r="G569" s="21">
        <v>1448060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2" thickBot="1" x14ac:dyDescent="0.35">
      <c r="A570" s="21" t="s">
        <v>16</v>
      </c>
      <c r="B570" s="21">
        <v>20201001</v>
      </c>
      <c r="C570" s="21">
        <v>94.066999999999993</v>
      </c>
      <c r="D570" s="21">
        <v>94.412199999999999</v>
      </c>
      <c r="E570" s="21">
        <v>93.117699999999999</v>
      </c>
      <c r="F570" s="21">
        <v>94.330799999999996</v>
      </c>
      <c r="G570" s="21">
        <v>1702500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2" thickBot="1" x14ac:dyDescent="0.35">
      <c r="A571" s="21" t="s">
        <v>16</v>
      </c>
      <c r="B571" s="21">
        <v>20201102</v>
      </c>
      <c r="C571" s="21">
        <v>92.340999999999994</v>
      </c>
      <c r="D571" s="21">
        <v>93.203999999999994</v>
      </c>
      <c r="E571" s="21">
        <v>92.340999999999994</v>
      </c>
      <c r="F571" s="21">
        <v>92.863600000000005</v>
      </c>
      <c r="G571" s="21">
        <v>867340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2" thickBot="1" x14ac:dyDescent="0.35">
      <c r="A572" s="21" t="s">
        <v>16</v>
      </c>
      <c r="B572" s="21">
        <v>20201201</v>
      </c>
      <c r="C572" s="21">
        <v>92.599900000000005</v>
      </c>
      <c r="D572" s="21">
        <v>94.757400000000004</v>
      </c>
      <c r="E572" s="21">
        <v>92.513599999999997</v>
      </c>
      <c r="F572" s="21">
        <v>94.676000000000002</v>
      </c>
      <c r="G572" s="21">
        <v>2493230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2" thickBot="1" x14ac:dyDescent="0.35">
      <c r="A573" s="21" t="s">
        <v>16</v>
      </c>
      <c r="B573" s="21">
        <v>20210104</v>
      </c>
      <c r="C573" s="21">
        <v>94.671099999999996</v>
      </c>
      <c r="D573" s="21">
        <v>94.757400000000004</v>
      </c>
      <c r="E573" s="21">
        <v>94.066999999999993</v>
      </c>
      <c r="F573" s="21">
        <v>94.330799999999996</v>
      </c>
      <c r="G573" s="21">
        <v>2299600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2" thickBot="1" x14ac:dyDescent="0.35">
      <c r="A574" s="21" t="s">
        <v>16</v>
      </c>
      <c r="B574" s="21">
        <v>20210201</v>
      </c>
      <c r="C574" s="21">
        <v>89.712999999999994</v>
      </c>
      <c r="D574" s="21">
        <v>91.629199999999997</v>
      </c>
      <c r="E574" s="21">
        <v>88.841999999999999</v>
      </c>
      <c r="F574" s="21">
        <v>89.457700000000003</v>
      </c>
      <c r="G574" s="21">
        <v>2934800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2" thickBot="1" x14ac:dyDescent="0.35">
      <c r="A575" s="21" t="s">
        <v>16</v>
      </c>
      <c r="B575" s="21">
        <v>20210301</v>
      </c>
      <c r="C575" s="21">
        <v>91.890500000000003</v>
      </c>
      <c r="D575" s="21">
        <v>92.238900000000001</v>
      </c>
      <c r="E575" s="21">
        <v>91.454999999999998</v>
      </c>
      <c r="F575" s="21">
        <v>91.983699999999999</v>
      </c>
      <c r="G575" s="21">
        <v>2179000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2" thickBot="1" x14ac:dyDescent="0.35">
      <c r="A576" s="21" t="s">
        <v>16</v>
      </c>
      <c r="B576" s="21">
        <v>20210401</v>
      </c>
      <c r="C576" s="21">
        <v>85.793499999999995</v>
      </c>
      <c r="D576" s="21">
        <v>87.971000000000004</v>
      </c>
      <c r="E576" s="21">
        <v>85.358000000000004</v>
      </c>
      <c r="F576" s="21">
        <v>87.976900000000001</v>
      </c>
      <c r="G576" s="21">
        <v>5594000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2" thickBot="1" x14ac:dyDescent="0.35">
      <c r="A577" s="21" t="s">
        <v>16</v>
      </c>
      <c r="B577" s="21">
        <v>20210504</v>
      </c>
      <c r="C577" s="21">
        <v>81.003</v>
      </c>
      <c r="D577" s="21">
        <v>81.003</v>
      </c>
      <c r="E577" s="21">
        <v>79.6965</v>
      </c>
      <c r="F577" s="21">
        <v>79.788899999999998</v>
      </c>
      <c r="G577" s="21">
        <v>4112800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2" thickBot="1" x14ac:dyDescent="0.35">
      <c r="A578" s="21" t="s">
        <v>16</v>
      </c>
      <c r="B578" s="21">
        <v>20210601</v>
      </c>
      <c r="C578" s="21">
        <v>78.825500000000005</v>
      </c>
      <c r="D578" s="21">
        <v>78.999700000000004</v>
      </c>
      <c r="E578" s="21">
        <v>78.302899999999994</v>
      </c>
      <c r="F578" s="21">
        <v>78.308099999999996</v>
      </c>
      <c r="G578" s="21">
        <v>2339900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2" thickBot="1" x14ac:dyDescent="0.35">
      <c r="A579" s="21" t="s">
        <v>16</v>
      </c>
      <c r="B579" s="21">
        <v>20210701</v>
      </c>
      <c r="C579" s="21">
        <v>79.900099999999995</v>
      </c>
      <c r="D579" s="21">
        <v>80.517499999999998</v>
      </c>
      <c r="E579" s="21">
        <v>79.723799999999997</v>
      </c>
      <c r="F579" s="21">
        <v>80.165199999999999</v>
      </c>
      <c r="G579" s="21">
        <v>3811500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2" thickBot="1" x14ac:dyDescent="0.35">
      <c r="A580" s="21" t="s">
        <v>16</v>
      </c>
      <c r="B580" s="21">
        <v>20210802</v>
      </c>
      <c r="C580" s="21">
        <v>76.019800000000004</v>
      </c>
      <c r="D580" s="21">
        <v>76.637100000000004</v>
      </c>
      <c r="E580" s="21">
        <v>75.843400000000003</v>
      </c>
      <c r="F580" s="21">
        <v>76.284800000000004</v>
      </c>
      <c r="G580" s="21">
        <v>2574300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2" thickBot="1" x14ac:dyDescent="0.35">
      <c r="A581" s="21" t="s">
        <v>16</v>
      </c>
      <c r="B581" s="21">
        <v>20210901</v>
      </c>
      <c r="C581" s="21">
        <v>77.078100000000006</v>
      </c>
      <c r="D581" s="21">
        <v>78.312700000000007</v>
      </c>
      <c r="E581" s="21">
        <v>76.901700000000005</v>
      </c>
      <c r="F581" s="21">
        <v>77.695899999999995</v>
      </c>
      <c r="G581" s="21">
        <v>3430100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2" thickBot="1" x14ac:dyDescent="0.35">
      <c r="A582" s="21" t="s">
        <v>16</v>
      </c>
      <c r="B582" s="21">
        <v>20211001</v>
      </c>
      <c r="C582" s="21">
        <v>80.111000000000004</v>
      </c>
      <c r="D582" s="21">
        <v>81.097800000000007</v>
      </c>
      <c r="E582" s="21">
        <v>79.931600000000003</v>
      </c>
      <c r="F582" s="21">
        <v>80.564700000000002</v>
      </c>
      <c r="G582" s="21">
        <v>3805400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2" thickBot="1" x14ac:dyDescent="0.35">
      <c r="A583" s="21" t="s">
        <v>16</v>
      </c>
      <c r="B583" s="21">
        <v>20211101</v>
      </c>
      <c r="C583" s="21">
        <v>81.456699999999998</v>
      </c>
      <c r="D583" s="21">
        <v>81.905199999999994</v>
      </c>
      <c r="E583" s="21">
        <v>80.559600000000003</v>
      </c>
      <c r="F583" s="21">
        <v>80.744200000000006</v>
      </c>
      <c r="G583" s="21">
        <v>5083800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2" thickBot="1" x14ac:dyDescent="0.35">
      <c r="A584" s="21" t="s">
        <v>16</v>
      </c>
      <c r="B584" s="21">
        <v>20211201</v>
      </c>
      <c r="C584" s="21">
        <v>78.944800000000001</v>
      </c>
      <c r="D584" s="21">
        <v>79.483099999999993</v>
      </c>
      <c r="E584" s="21">
        <v>78.406499999999994</v>
      </c>
      <c r="F584" s="21">
        <v>78.501300000000001</v>
      </c>
      <c r="G584" s="21">
        <v>1894500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2" thickBot="1" x14ac:dyDescent="0.35">
      <c r="A585" s="21" t="s">
        <v>16</v>
      </c>
      <c r="B585" s="21">
        <v>20220104</v>
      </c>
      <c r="C585" s="21">
        <v>78.227099999999993</v>
      </c>
      <c r="D585" s="21">
        <v>78.406499999999994</v>
      </c>
      <c r="E585" s="21">
        <v>77.778599999999997</v>
      </c>
      <c r="F585" s="21">
        <v>77.783500000000004</v>
      </c>
      <c r="G585" s="21">
        <v>1885600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2" thickBot="1" x14ac:dyDescent="0.35">
      <c r="A586" s="21" t="s">
        <v>16</v>
      </c>
      <c r="B586" s="21">
        <v>20220207</v>
      </c>
      <c r="C586" s="21">
        <v>75.886700000000005</v>
      </c>
      <c r="D586" s="21">
        <v>76.616399999999999</v>
      </c>
      <c r="E586" s="21">
        <v>75.613100000000003</v>
      </c>
      <c r="F586" s="21">
        <v>76.161699999999996</v>
      </c>
      <c r="G586" s="21">
        <v>1324200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2" thickBot="1" x14ac:dyDescent="0.35">
      <c r="A587" s="21" t="s">
        <v>16</v>
      </c>
      <c r="B587" s="21">
        <v>20220301</v>
      </c>
      <c r="C587" s="21">
        <v>71.508600000000001</v>
      </c>
      <c r="D587" s="21">
        <v>72.420699999999997</v>
      </c>
      <c r="E587" s="21">
        <v>71.3262</v>
      </c>
      <c r="F587" s="21">
        <v>72.239599999999996</v>
      </c>
      <c r="G587" s="21">
        <v>1273100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2" thickBot="1" x14ac:dyDescent="0.35">
      <c r="A588" s="21" t="s">
        <v>16</v>
      </c>
      <c r="B588" s="21">
        <v>20220401</v>
      </c>
      <c r="C588" s="21">
        <v>73.880099999999999</v>
      </c>
      <c r="D588" s="21">
        <v>75.430700000000002</v>
      </c>
      <c r="E588" s="21">
        <v>73.241600000000005</v>
      </c>
      <c r="F588" s="21">
        <v>74.519900000000007</v>
      </c>
      <c r="G588" s="21">
        <v>6112000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2" thickBot="1" x14ac:dyDescent="0.35">
      <c r="A589" s="21" t="s">
        <v>16</v>
      </c>
      <c r="B589" s="21">
        <v>20220504</v>
      </c>
      <c r="C589" s="21">
        <v>67.677800000000005</v>
      </c>
      <c r="D589" s="21">
        <v>67.860200000000006</v>
      </c>
      <c r="E589" s="21">
        <v>66.127300000000005</v>
      </c>
      <c r="F589" s="21">
        <v>66.128399999999999</v>
      </c>
      <c r="G589" s="21">
        <v>1763900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2" thickBot="1" x14ac:dyDescent="0.35">
      <c r="A590" s="21" t="s">
        <v>16</v>
      </c>
      <c r="B590" s="21">
        <v>20220601</v>
      </c>
      <c r="C590" s="21">
        <v>65.215199999999996</v>
      </c>
      <c r="D590" s="21">
        <v>66.218500000000006</v>
      </c>
      <c r="E590" s="21">
        <v>65.032700000000006</v>
      </c>
      <c r="F590" s="21">
        <v>65.581100000000006</v>
      </c>
      <c r="G590" s="21">
        <v>1229600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2" thickBot="1" x14ac:dyDescent="0.35">
      <c r="A591" s="21" t="s">
        <v>16</v>
      </c>
      <c r="B591" s="21">
        <v>20220701</v>
      </c>
      <c r="C591" s="21">
        <v>65.944800000000001</v>
      </c>
      <c r="D591" s="21">
        <v>67.404200000000003</v>
      </c>
      <c r="E591" s="21">
        <v>65.671199999999999</v>
      </c>
      <c r="F591" s="21">
        <v>67.222999999999999</v>
      </c>
      <c r="G591" s="21">
        <v>2859000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2" thickBot="1" x14ac:dyDescent="0.35">
      <c r="A592" s="21" t="s">
        <v>16</v>
      </c>
      <c r="B592" s="21">
        <v>20220801</v>
      </c>
      <c r="C592" s="21">
        <v>68.701400000000007</v>
      </c>
      <c r="D592" s="21">
        <v>69.361999999999995</v>
      </c>
      <c r="E592" s="21">
        <v>68.135099999999994</v>
      </c>
      <c r="F592" s="21">
        <v>69.364199999999997</v>
      </c>
      <c r="G592" s="21">
        <v>2527600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2" thickBot="1" x14ac:dyDescent="0.35">
      <c r="A593" s="21" t="s">
        <v>16</v>
      </c>
      <c r="B593" s="21">
        <v>20220905</v>
      </c>
      <c r="C593" s="21">
        <v>71.249399999999994</v>
      </c>
      <c r="D593" s="21">
        <v>73.419899999999998</v>
      </c>
      <c r="E593" s="21">
        <v>71.249399999999994</v>
      </c>
      <c r="F593" s="21">
        <v>73.139200000000002</v>
      </c>
      <c r="G593" s="21">
        <v>3169400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2" thickBot="1" x14ac:dyDescent="0.35">
      <c r="A594" s="21" t="s">
        <v>16</v>
      </c>
      <c r="B594" s="21">
        <v>20221003</v>
      </c>
      <c r="C594" s="21">
        <v>67.852000000000004</v>
      </c>
      <c r="D594" s="21">
        <v>68.418300000000002</v>
      </c>
      <c r="E594" s="21">
        <v>67.002700000000004</v>
      </c>
      <c r="F594" s="21">
        <v>67.004900000000006</v>
      </c>
      <c r="G594" s="21">
        <v>2039100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2" thickBot="1" x14ac:dyDescent="0.35">
      <c r="A595" s="21" t="s">
        <v>16</v>
      </c>
      <c r="B595" s="21">
        <v>20221101</v>
      </c>
      <c r="C595" s="21">
        <v>74.080500000000001</v>
      </c>
      <c r="D595" s="21">
        <v>77.8553</v>
      </c>
      <c r="E595" s="21">
        <v>74.080500000000001</v>
      </c>
      <c r="F595" s="21">
        <v>75.687200000000004</v>
      </c>
      <c r="G595" s="21">
        <v>3180100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2" thickBot="1" x14ac:dyDescent="0.35">
      <c r="A596" s="21" t="s">
        <v>16</v>
      </c>
      <c r="B596" s="21">
        <v>20221201</v>
      </c>
      <c r="C596" s="21">
        <v>77.005899999999997</v>
      </c>
      <c r="D596" s="21">
        <v>78.232699999999994</v>
      </c>
      <c r="E596" s="21">
        <v>77.005899999999997</v>
      </c>
      <c r="F596" s="21">
        <v>77.763400000000004</v>
      </c>
      <c r="G596" s="21">
        <v>2216800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2" thickBot="1" x14ac:dyDescent="0.35">
      <c r="A597" s="21" t="s">
        <v>16</v>
      </c>
      <c r="B597" s="21">
        <v>20230103</v>
      </c>
      <c r="C597" s="21">
        <v>73.485900000000001</v>
      </c>
      <c r="D597" s="21">
        <v>75.4071</v>
      </c>
      <c r="E597" s="21">
        <v>73.197699999999998</v>
      </c>
      <c r="F597" s="21">
        <v>75.4101</v>
      </c>
      <c r="G597" s="21">
        <v>1496000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2" thickBot="1" x14ac:dyDescent="0.35">
      <c r="A598" s="21" t="s">
        <v>16</v>
      </c>
      <c r="B598" s="21">
        <v>20230201</v>
      </c>
      <c r="C598" s="21">
        <v>74.638599999999997</v>
      </c>
      <c r="D598" s="21">
        <v>74.734700000000004</v>
      </c>
      <c r="E598" s="21">
        <v>73.870099999999994</v>
      </c>
      <c r="F598" s="21">
        <v>74.161299999999997</v>
      </c>
      <c r="G598" s="21">
        <v>1810400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2" thickBot="1" x14ac:dyDescent="0.35">
      <c r="A599" s="21" t="s">
        <v>16</v>
      </c>
      <c r="B599" s="21">
        <v>20230301</v>
      </c>
      <c r="C599" s="21">
        <v>72.141099999999994</v>
      </c>
      <c r="D599" s="21">
        <v>73.966200000000001</v>
      </c>
      <c r="E599" s="21">
        <v>72.045000000000002</v>
      </c>
      <c r="F599" s="21">
        <v>73.873099999999994</v>
      </c>
      <c r="G599" s="21">
        <v>1635500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2" thickBot="1" x14ac:dyDescent="0.35">
      <c r="A600" s="21" t="s">
        <v>16</v>
      </c>
      <c r="B600" s="21">
        <v>20230403</v>
      </c>
      <c r="C600" s="21">
        <v>71.660799999999995</v>
      </c>
      <c r="D600" s="21">
        <v>71.948899999999995</v>
      </c>
      <c r="E600" s="21">
        <v>71.276499999999999</v>
      </c>
      <c r="F600" s="21">
        <v>71.471500000000006</v>
      </c>
      <c r="G600" s="21">
        <v>850600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2" thickBot="1" x14ac:dyDescent="0.35">
      <c r="A601" s="21" t="s">
        <v>16</v>
      </c>
      <c r="B601" s="21">
        <v>20230504</v>
      </c>
      <c r="C601" s="21">
        <v>67.242000000000004</v>
      </c>
      <c r="D601" s="21">
        <v>67.242000000000004</v>
      </c>
      <c r="E601" s="21">
        <v>65.704999999999998</v>
      </c>
      <c r="F601" s="21">
        <v>65.899799999999999</v>
      </c>
      <c r="G601" s="21">
        <v>2657800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2" thickBot="1" x14ac:dyDescent="0.35">
      <c r="A602" s="21" t="s">
        <v>16</v>
      </c>
      <c r="B602" s="21">
        <v>20230601</v>
      </c>
      <c r="C602" s="21">
        <v>63.495699999999999</v>
      </c>
      <c r="D602" s="21">
        <v>63.879899999999999</v>
      </c>
      <c r="E602" s="21">
        <v>63.3996</v>
      </c>
      <c r="F602" s="21">
        <v>63.498199999999997</v>
      </c>
      <c r="G602" s="21">
        <v>1214500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2" thickBot="1" x14ac:dyDescent="0.35">
      <c r="A603" s="21" t="s">
        <v>16</v>
      </c>
      <c r="B603" s="21">
        <v>20230703</v>
      </c>
      <c r="C603" s="21">
        <v>68.298699999999997</v>
      </c>
      <c r="D603" s="21">
        <v>68.586799999999997</v>
      </c>
      <c r="E603" s="21">
        <v>67.530199999999994</v>
      </c>
      <c r="F603" s="21">
        <v>67.917100000000005</v>
      </c>
      <c r="G603" s="21">
        <v>3186200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2" thickBot="1" x14ac:dyDescent="0.35">
      <c r="A604" s="21" t="s">
        <v>16</v>
      </c>
      <c r="B604" s="21">
        <v>20230801</v>
      </c>
      <c r="C604" s="21">
        <v>74.9268</v>
      </c>
      <c r="D604" s="21">
        <v>74.9268</v>
      </c>
      <c r="E604" s="21">
        <v>73.005600000000001</v>
      </c>
      <c r="F604" s="21">
        <v>73.008499999999998</v>
      </c>
      <c r="G604" s="21">
        <v>5730800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2" thickBot="1" x14ac:dyDescent="0.35">
      <c r="A605" s="21" t="s">
        <v>16</v>
      </c>
      <c r="B605" s="21">
        <v>20230905</v>
      </c>
      <c r="C605" s="21">
        <v>77.9191</v>
      </c>
      <c r="D605" s="21">
        <v>79.904300000000006</v>
      </c>
      <c r="E605" s="21">
        <v>77.522099999999995</v>
      </c>
      <c r="F605" s="21">
        <v>79.507300000000001</v>
      </c>
      <c r="G605" s="21">
        <v>6839900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2" thickBot="1" x14ac:dyDescent="0.35">
      <c r="A606" s="21" t="s">
        <v>16</v>
      </c>
      <c r="B606" s="21">
        <v>20231002</v>
      </c>
      <c r="C606" s="21">
        <v>73.650899999999993</v>
      </c>
      <c r="D606" s="21">
        <v>75.040599999999998</v>
      </c>
      <c r="E606" s="21">
        <v>73.650899999999993</v>
      </c>
      <c r="F606" s="21">
        <v>75.040599999999998</v>
      </c>
      <c r="G606" s="21">
        <v>1159900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2" thickBot="1" x14ac:dyDescent="0.35">
      <c r="A607" s="21" t="s">
        <v>16</v>
      </c>
      <c r="B607" s="21">
        <v>20231101</v>
      </c>
      <c r="C607" s="21">
        <v>68.482500000000002</v>
      </c>
      <c r="D607" s="21">
        <v>69.971299999999999</v>
      </c>
      <c r="E607" s="21">
        <v>67.390799999999999</v>
      </c>
      <c r="F607" s="21">
        <v>69.879000000000005</v>
      </c>
      <c r="G607" s="21">
        <v>2337200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2" thickBot="1" x14ac:dyDescent="0.35">
      <c r="A608" s="21" t="s">
        <v>16</v>
      </c>
      <c r="B608" s="21">
        <v>20231201</v>
      </c>
      <c r="C608" s="21">
        <v>67.489999999999995</v>
      </c>
      <c r="D608" s="21">
        <v>67.9863</v>
      </c>
      <c r="E608" s="21">
        <v>67.192300000000003</v>
      </c>
      <c r="F608" s="21">
        <v>67.893799999999999</v>
      </c>
      <c r="G608" s="21">
        <v>1391800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2" thickBot="1" x14ac:dyDescent="0.35">
      <c r="A609" s="21" t="s">
        <v>16</v>
      </c>
      <c r="B609" s="21">
        <v>20240102</v>
      </c>
      <c r="C609" s="21">
        <v>68.2</v>
      </c>
      <c r="D609" s="21">
        <v>68.5</v>
      </c>
      <c r="E609" s="21">
        <v>67.900000000000006</v>
      </c>
      <c r="F609" s="21">
        <v>68.3</v>
      </c>
      <c r="G609" s="21">
        <v>2142800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2" thickBot="1" x14ac:dyDescent="0.35">
      <c r="A610" s="21" t="s">
        <v>16</v>
      </c>
      <c r="B610" s="21">
        <v>20240201</v>
      </c>
      <c r="C610" s="21">
        <v>67.2</v>
      </c>
      <c r="D610" s="21">
        <v>67.8</v>
      </c>
      <c r="E610" s="21">
        <v>67.2</v>
      </c>
      <c r="F610" s="21">
        <v>67.5</v>
      </c>
      <c r="G610" s="21">
        <v>2499300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2" thickBot="1" x14ac:dyDescent="0.35">
      <c r="A611" s="21" t="s">
        <v>16</v>
      </c>
      <c r="B611" s="21">
        <v>20240301</v>
      </c>
      <c r="C611" s="21">
        <v>72.099999999999994</v>
      </c>
      <c r="D611" s="21">
        <v>72.099999999999994</v>
      </c>
      <c r="E611" s="21">
        <v>71.2</v>
      </c>
      <c r="F611" s="21">
        <v>71.5</v>
      </c>
      <c r="G611" s="21">
        <v>4397700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2" thickBot="1" x14ac:dyDescent="0.35">
      <c r="A612" s="1"/>
      <c r="B612" s="1"/>
      <c r="C612" s="1"/>
      <c r="D612" s="1"/>
      <c r="E612" s="1"/>
      <c r="F612" s="1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2" thickBot="1" x14ac:dyDescent="0.35">
      <c r="A613" s="1"/>
      <c r="B613" s="1"/>
      <c r="C613" s="1"/>
      <c r="D613" s="1"/>
      <c r="E613" s="1"/>
      <c r="F613" s="1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2" thickBot="1" x14ac:dyDescent="0.35">
      <c r="A614" s="1"/>
      <c r="B614" s="1"/>
      <c r="C614" s="1"/>
      <c r="D614" s="1"/>
      <c r="E614" s="1"/>
      <c r="F614" s="1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2" thickBot="1" x14ac:dyDescent="0.35">
      <c r="A615" s="1"/>
      <c r="B615" s="1"/>
      <c r="C615" s="1"/>
      <c r="D615" s="1"/>
      <c r="E615" s="1"/>
      <c r="F615" s="1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2" thickBot="1" x14ac:dyDescent="0.35">
      <c r="A616" s="1"/>
      <c r="B616" s="1"/>
      <c r="C616" s="1"/>
      <c r="D616" s="1"/>
      <c r="E616" s="1"/>
      <c r="F616" s="1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2" thickBot="1" x14ac:dyDescent="0.35">
      <c r="A617" s="1"/>
      <c r="B617" s="1"/>
      <c r="C617" s="1"/>
      <c r="D617" s="1"/>
      <c r="E617" s="1"/>
      <c r="F617" s="1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2" thickBot="1" x14ac:dyDescent="0.35">
      <c r="A618" s="1"/>
      <c r="B618" s="1"/>
      <c r="C618" s="1"/>
      <c r="D618" s="1"/>
      <c r="E618" s="1"/>
      <c r="F618" s="1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2" thickBot="1" x14ac:dyDescent="0.35">
      <c r="A619" s="1"/>
      <c r="B619" s="1"/>
      <c r="C619" s="1"/>
      <c r="D619" s="1"/>
      <c r="E619" s="1"/>
      <c r="F619" s="1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2" thickBot="1" x14ac:dyDescent="0.35">
      <c r="A620" s="1"/>
      <c r="B620" s="1"/>
      <c r="C620" s="1"/>
      <c r="D620" s="1"/>
      <c r="E620" s="1"/>
      <c r="F620" s="1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2" thickBot="1" x14ac:dyDescent="0.35">
      <c r="A621" s="1"/>
      <c r="B621" s="1"/>
      <c r="C621" s="1"/>
      <c r="D621" s="1"/>
      <c r="E621" s="1"/>
      <c r="F621" s="1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2" thickBot="1" x14ac:dyDescent="0.35">
      <c r="A622" s="1"/>
      <c r="B622" s="1"/>
      <c r="C622" s="1"/>
      <c r="D622" s="1"/>
      <c r="E622" s="1"/>
      <c r="F622" s="1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2" thickBot="1" x14ac:dyDescent="0.35">
      <c r="A623" s="1"/>
      <c r="B623" s="1"/>
      <c r="C623" s="1"/>
      <c r="D623" s="1"/>
      <c r="E623" s="1"/>
      <c r="F623" s="1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2" thickBot="1" x14ac:dyDescent="0.35">
      <c r="A624" s="1"/>
      <c r="B624" s="1"/>
      <c r="C624" s="1"/>
      <c r="D624" s="1"/>
      <c r="E624" s="1"/>
      <c r="F624" s="1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2" thickBot="1" x14ac:dyDescent="0.35">
      <c r="A625" s="1"/>
      <c r="B625" s="1"/>
      <c r="C625" s="1"/>
      <c r="D625" s="1"/>
      <c r="E625" s="1"/>
      <c r="F625" s="1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2" thickBot="1" x14ac:dyDescent="0.35">
      <c r="A626" s="1"/>
      <c r="B626" s="1"/>
      <c r="C626" s="1"/>
      <c r="D626" s="1"/>
      <c r="E626" s="1"/>
      <c r="F626" s="1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2" thickBot="1" x14ac:dyDescent="0.35">
      <c r="A627" s="1"/>
      <c r="B627" s="1"/>
      <c r="C627" s="1"/>
      <c r="D627" s="1"/>
      <c r="E627" s="1"/>
      <c r="F627" s="1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2" thickBot="1" x14ac:dyDescent="0.35">
      <c r="A628" s="1"/>
      <c r="B628" s="1"/>
      <c r="C628" s="1"/>
      <c r="D628" s="1"/>
      <c r="E628" s="1"/>
      <c r="F628" s="1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2" thickBot="1" x14ac:dyDescent="0.35">
      <c r="A629" s="1"/>
      <c r="B629" s="1"/>
      <c r="C629" s="1"/>
      <c r="D629" s="1"/>
      <c r="E629" s="1"/>
      <c r="F629" s="1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2" thickBot="1" x14ac:dyDescent="0.35">
      <c r="A630" s="1"/>
      <c r="B630" s="1"/>
      <c r="C630" s="1"/>
      <c r="D630" s="1"/>
      <c r="E630" s="1"/>
      <c r="F630" s="1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2" thickBot="1" x14ac:dyDescent="0.35">
      <c r="A631" s="1"/>
      <c r="B631" s="1"/>
      <c r="C631" s="1"/>
      <c r="D631" s="1"/>
      <c r="E631" s="1"/>
      <c r="F631" s="1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2" thickBot="1" x14ac:dyDescent="0.35">
      <c r="A632" s="1"/>
      <c r="B632" s="1"/>
      <c r="C632" s="1"/>
      <c r="D632" s="1"/>
      <c r="E632" s="1"/>
      <c r="F632" s="1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2" thickBot="1" x14ac:dyDescent="0.35">
      <c r="A633" s="1"/>
      <c r="B633" s="1"/>
      <c r="C633" s="1"/>
      <c r="D633" s="1"/>
      <c r="E633" s="1"/>
      <c r="F633" s="1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2" thickBot="1" x14ac:dyDescent="0.35">
      <c r="A634" s="1"/>
      <c r="B634" s="1"/>
      <c r="C634" s="1"/>
      <c r="D634" s="1"/>
      <c r="E634" s="1"/>
      <c r="F634" s="1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2" thickBot="1" x14ac:dyDescent="0.35">
      <c r="A635" s="1"/>
      <c r="B635" s="1"/>
      <c r="C635" s="1"/>
      <c r="D635" s="1"/>
      <c r="E635" s="1"/>
      <c r="F635" s="1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2" thickBot="1" x14ac:dyDescent="0.35">
      <c r="A636" s="1"/>
      <c r="B636" s="1"/>
      <c r="C636" s="1"/>
      <c r="D636" s="1"/>
      <c r="E636" s="1"/>
      <c r="F636" s="1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2" thickBot="1" x14ac:dyDescent="0.35">
      <c r="A637" s="1"/>
      <c r="B637" s="1"/>
      <c r="C637" s="1"/>
      <c r="D637" s="1"/>
      <c r="E637" s="1"/>
      <c r="F637" s="1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2" thickBot="1" x14ac:dyDescent="0.35">
      <c r="A638" s="1"/>
      <c r="B638" s="1"/>
      <c r="C638" s="1"/>
      <c r="D638" s="1"/>
      <c r="E638" s="1"/>
      <c r="F638" s="1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2" thickBot="1" x14ac:dyDescent="0.35">
      <c r="A639" s="1"/>
      <c r="B639" s="1"/>
      <c r="C639" s="1"/>
      <c r="D639" s="1"/>
      <c r="E639" s="1"/>
      <c r="F639" s="1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2" thickBot="1" x14ac:dyDescent="0.35">
      <c r="A640" s="1"/>
      <c r="B640" s="1"/>
      <c r="C640" s="1"/>
      <c r="D640" s="1"/>
      <c r="E640" s="1"/>
      <c r="F640" s="1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2" thickBot="1" x14ac:dyDescent="0.35">
      <c r="A641" s="1"/>
      <c r="B641" s="1"/>
      <c r="C641" s="1"/>
      <c r="D641" s="1"/>
      <c r="E641" s="1"/>
      <c r="F641" s="1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2" thickBot="1" x14ac:dyDescent="0.35">
      <c r="A642" s="1"/>
      <c r="B642" s="1"/>
      <c r="C642" s="1"/>
      <c r="D642" s="1"/>
      <c r="E642" s="1"/>
      <c r="F642" s="1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2" thickBot="1" x14ac:dyDescent="0.35">
      <c r="A643" s="1"/>
      <c r="B643" s="1"/>
      <c r="C643" s="1"/>
      <c r="D643" s="1"/>
      <c r="E643" s="1"/>
      <c r="F643" s="1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2" thickBot="1" x14ac:dyDescent="0.35">
      <c r="A644" s="1"/>
      <c r="B644" s="1"/>
      <c r="C644" s="1"/>
      <c r="D644" s="1"/>
      <c r="E644" s="1"/>
      <c r="F644" s="1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2" thickBot="1" x14ac:dyDescent="0.35">
      <c r="A645" s="1"/>
      <c r="B645" s="1"/>
      <c r="C645" s="1"/>
      <c r="D645" s="1"/>
      <c r="E645" s="1"/>
      <c r="F645" s="1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2" thickBot="1" x14ac:dyDescent="0.35">
      <c r="A646" s="1"/>
      <c r="B646" s="1"/>
      <c r="C646" s="1"/>
      <c r="D646" s="1"/>
      <c r="E646" s="1"/>
      <c r="F646" s="1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2" thickBot="1" x14ac:dyDescent="0.35">
      <c r="A647" s="1"/>
      <c r="B647" s="1"/>
      <c r="C647" s="1"/>
      <c r="D647" s="1"/>
      <c r="E647" s="1"/>
      <c r="F647" s="1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2" thickBot="1" x14ac:dyDescent="0.35">
      <c r="A648" s="1"/>
      <c r="B648" s="1"/>
      <c r="C648" s="1"/>
      <c r="D648" s="1"/>
      <c r="E648" s="1"/>
      <c r="F648" s="1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2" thickBot="1" x14ac:dyDescent="0.35">
      <c r="A649" s="1"/>
      <c r="B649" s="1"/>
      <c r="C649" s="1"/>
      <c r="D649" s="1"/>
      <c r="E649" s="1"/>
      <c r="F649" s="1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2" thickBot="1" x14ac:dyDescent="0.35">
      <c r="A650" s="1"/>
      <c r="B650" s="1"/>
      <c r="C650" s="1"/>
      <c r="D650" s="1"/>
      <c r="E650" s="1"/>
      <c r="F650" s="1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2" thickBot="1" x14ac:dyDescent="0.35">
      <c r="A651" s="1"/>
      <c r="B651" s="1"/>
      <c r="C651" s="1"/>
      <c r="D651" s="1"/>
      <c r="E651" s="1"/>
      <c r="F651" s="1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2" thickBot="1" x14ac:dyDescent="0.35">
      <c r="A652" s="1"/>
      <c r="B652" s="1"/>
      <c r="C652" s="1"/>
      <c r="D652" s="1"/>
      <c r="E652" s="1"/>
      <c r="F652" s="1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2" thickBot="1" x14ac:dyDescent="0.35">
      <c r="A653" s="1"/>
      <c r="B653" s="1"/>
      <c r="C653" s="1"/>
      <c r="D653" s="1"/>
      <c r="E653" s="1"/>
      <c r="F653" s="1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2" thickBot="1" x14ac:dyDescent="0.35">
      <c r="A654" s="1"/>
      <c r="B654" s="1"/>
      <c r="C654" s="1"/>
      <c r="D654" s="1"/>
      <c r="E654" s="1"/>
      <c r="F654" s="1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2" thickBot="1" x14ac:dyDescent="0.35">
      <c r="A655" s="1"/>
      <c r="B655" s="1"/>
      <c r="C655" s="1"/>
      <c r="D655" s="1"/>
      <c r="E655" s="1"/>
      <c r="F655" s="1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2" thickBot="1" x14ac:dyDescent="0.35">
      <c r="A656" s="1"/>
      <c r="B656" s="1"/>
      <c r="C656" s="1"/>
      <c r="D656" s="1"/>
      <c r="E656" s="1"/>
      <c r="F656" s="1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2" thickBot="1" x14ac:dyDescent="0.35">
      <c r="A657" s="1"/>
      <c r="B657" s="1"/>
      <c r="C657" s="1"/>
      <c r="D657" s="1"/>
      <c r="E657" s="1"/>
      <c r="F657" s="1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2" thickBot="1" x14ac:dyDescent="0.35">
      <c r="A658" s="1"/>
      <c r="B658" s="1"/>
      <c r="C658" s="1"/>
      <c r="D658" s="1"/>
      <c r="E658" s="1"/>
      <c r="F658" s="1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2" thickBot="1" x14ac:dyDescent="0.35">
      <c r="A659" s="1"/>
      <c r="B659" s="1"/>
      <c r="C659" s="1"/>
      <c r="D659" s="1"/>
      <c r="E659" s="1"/>
      <c r="F659" s="1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2" thickBot="1" x14ac:dyDescent="0.35">
      <c r="A660" s="1"/>
      <c r="B660" s="1"/>
      <c r="C660" s="1"/>
      <c r="D660" s="1"/>
      <c r="E660" s="1"/>
      <c r="F660" s="1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2" thickBot="1" x14ac:dyDescent="0.35">
      <c r="A661" s="1"/>
      <c r="B661" s="1"/>
      <c r="C661" s="1"/>
      <c r="D661" s="1"/>
      <c r="E661" s="1"/>
      <c r="F661" s="1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2" thickBot="1" x14ac:dyDescent="0.35">
      <c r="A662" s="1"/>
      <c r="B662" s="1"/>
      <c r="C662" s="1"/>
      <c r="D662" s="1"/>
      <c r="E662" s="1"/>
      <c r="F662" s="1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2" thickBot="1" x14ac:dyDescent="0.35">
      <c r="A663" s="1"/>
      <c r="B663" s="1"/>
      <c r="C663" s="1"/>
      <c r="D663" s="1"/>
      <c r="E663" s="1"/>
      <c r="F663" s="1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2" thickBot="1" x14ac:dyDescent="0.35">
      <c r="A664" s="1"/>
      <c r="B664" s="1"/>
      <c r="C664" s="1"/>
      <c r="D664" s="1"/>
      <c r="E664" s="1"/>
      <c r="F664" s="1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2" thickBot="1" x14ac:dyDescent="0.35">
      <c r="A665" s="1"/>
      <c r="B665" s="1"/>
      <c r="C665" s="1"/>
      <c r="D665" s="1"/>
      <c r="E665" s="1"/>
      <c r="F665" s="1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2" thickBot="1" x14ac:dyDescent="0.35">
      <c r="A666" s="1"/>
      <c r="B666" s="1"/>
      <c r="C666" s="1"/>
      <c r="D666" s="1"/>
      <c r="E666" s="1"/>
      <c r="F666" s="1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2" thickBot="1" x14ac:dyDescent="0.35">
      <c r="A667" s="1"/>
      <c r="B667" s="1"/>
      <c r="C667" s="1"/>
      <c r="D667" s="1"/>
      <c r="E667" s="1"/>
      <c r="F667" s="1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2" thickBot="1" x14ac:dyDescent="0.35">
      <c r="A668" s="1"/>
      <c r="B668" s="1"/>
      <c r="C668" s="1"/>
      <c r="D668" s="1"/>
      <c r="E668" s="1"/>
      <c r="F668" s="1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2" thickBot="1" x14ac:dyDescent="0.35">
      <c r="A669" s="1"/>
      <c r="B669" s="1"/>
      <c r="C669" s="1"/>
      <c r="D669" s="1"/>
      <c r="E669" s="1"/>
      <c r="F669" s="1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2" thickBot="1" x14ac:dyDescent="0.35">
      <c r="A670" s="1"/>
      <c r="B670" s="1"/>
      <c r="C670" s="1"/>
      <c r="D670" s="1"/>
      <c r="E670" s="1"/>
      <c r="F670" s="1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2" thickBot="1" x14ac:dyDescent="0.35">
      <c r="A671" s="1"/>
      <c r="B671" s="1"/>
      <c r="C671" s="1"/>
      <c r="D671" s="1"/>
      <c r="E671" s="1"/>
      <c r="F671" s="1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2" thickBot="1" x14ac:dyDescent="0.35">
      <c r="A672" s="1"/>
      <c r="B672" s="1"/>
      <c r="C672" s="1"/>
      <c r="D672" s="1"/>
      <c r="E672" s="1"/>
      <c r="F672" s="1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2" thickBot="1" x14ac:dyDescent="0.35">
      <c r="A673" s="1"/>
      <c r="B673" s="1"/>
      <c r="C673" s="1"/>
      <c r="D673" s="1"/>
      <c r="E673" s="1"/>
      <c r="F673" s="1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2" thickBot="1" x14ac:dyDescent="0.35">
      <c r="A674" s="1"/>
      <c r="B674" s="1"/>
      <c r="C674" s="1"/>
      <c r="D674" s="1"/>
      <c r="E674" s="1"/>
      <c r="F674" s="1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2" thickBot="1" x14ac:dyDescent="0.35">
      <c r="A675" s="1"/>
      <c r="B675" s="1"/>
      <c r="C675" s="1"/>
      <c r="D675" s="1"/>
      <c r="E675" s="1"/>
      <c r="F675" s="1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2" thickBot="1" x14ac:dyDescent="0.35">
      <c r="A676" s="1"/>
      <c r="B676" s="1"/>
      <c r="C676" s="1"/>
      <c r="D676" s="1"/>
      <c r="E676" s="1"/>
      <c r="F676" s="1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2" thickBot="1" x14ac:dyDescent="0.35">
      <c r="A677" s="1"/>
      <c r="B677" s="1"/>
      <c r="C677" s="1"/>
      <c r="D677" s="1"/>
      <c r="E677" s="1"/>
      <c r="F677" s="1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2" thickBot="1" x14ac:dyDescent="0.35">
      <c r="A678" s="1"/>
      <c r="B678" s="1"/>
      <c r="C678" s="1"/>
      <c r="D678" s="1"/>
      <c r="E678" s="1"/>
      <c r="F678" s="1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2" thickBot="1" x14ac:dyDescent="0.35">
      <c r="A679" s="1"/>
      <c r="B679" s="1"/>
      <c r="C679" s="1"/>
      <c r="D679" s="1"/>
      <c r="E679" s="1"/>
      <c r="F679" s="1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2" thickBot="1" x14ac:dyDescent="0.35">
      <c r="A680" s="1"/>
      <c r="B680" s="1"/>
      <c r="C680" s="1"/>
      <c r="D680" s="1"/>
      <c r="E680" s="1"/>
      <c r="F680" s="1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2" thickBot="1" x14ac:dyDescent="0.35">
      <c r="A681" s="1"/>
      <c r="B681" s="1"/>
      <c r="C681" s="1"/>
      <c r="D681" s="1"/>
      <c r="E681" s="1"/>
      <c r="F681" s="1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2" thickBot="1" x14ac:dyDescent="0.35">
      <c r="A682" s="1"/>
      <c r="B682" s="1"/>
      <c r="C682" s="1"/>
      <c r="D682" s="1"/>
      <c r="E682" s="1"/>
      <c r="F682" s="1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2" thickBot="1" x14ac:dyDescent="0.35">
      <c r="A683" s="1"/>
      <c r="B683" s="1"/>
      <c r="C683" s="1"/>
      <c r="D683" s="1"/>
      <c r="E683" s="1"/>
      <c r="F683" s="1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2" thickBot="1" x14ac:dyDescent="0.35">
      <c r="A684" s="1"/>
      <c r="B684" s="1"/>
      <c r="C684" s="1"/>
      <c r="D684" s="1"/>
      <c r="E684" s="1"/>
      <c r="F684" s="1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2" thickBot="1" x14ac:dyDescent="0.35">
      <c r="A685" s="1"/>
      <c r="B685" s="1"/>
      <c r="C685" s="1"/>
      <c r="D685" s="1"/>
      <c r="E685" s="1"/>
      <c r="F685" s="1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2" thickBot="1" x14ac:dyDescent="0.35">
      <c r="A686" s="1"/>
      <c r="B686" s="1"/>
      <c r="C686" s="1"/>
      <c r="D686" s="1"/>
      <c r="E686" s="1"/>
      <c r="F686" s="1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2" thickBot="1" x14ac:dyDescent="0.35">
      <c r="A687" s="1"/>
      <c r="B687" s="1"/>
      <c r="C687" s="1"/>
      <c r="D687" s="1"/>
      <c r="E687" s="1"/>
      <c r="F687" s="1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2" thickBot="1" x14ac:dyDescent="0.35">
      <c r="A688" s="1"/>
      <c r="B688" s="1"/>
      <c r="C688" s="1"/>
      <c r="D688" s="1"/>
      <c r="E688" s="1"/>
      <c r="F688" s="1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2" thickBot="1" x14ac:dyDescent="0.35">
      <c r="A689" s="1"/>
      <c r="B689" s="1"/>
      <c r="C689" s="1"/>
      <c r="D689" s="1"/>
      <c r="E689" s="1"/>
      <c r="F689" s="1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2" thickBot="1" x14ac:dyDescent="0.35">
      <c r="A690" s="1"/>
      <c r="B690" s="1"/>
      <c r="C690" s="1"/>
      <c r="D690" s="1"/>
      <c r="E690" s="1"/>
      <c r="F690" s="1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2" thickBot="1" x14ac:dyDescent="0.35">
      <c r="A691" s="1"/>
      <c r="B691" s="1"/>
      <c r="C691" s="1"/>
      <c r="D691" s="1"/>
      <c r="E691" s="1"/>
      <c r="F691" s="1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2" thickBot="1" x14ac:dyDescent="0.35">
      <c r="A692" s="1"/>
      <c r="B692" s="1"/>
      <c r="C692" s="1"/>
      <c r="D692" s="1"/>
      <c r="E692" s="1"/>
      <c r="F692" s="1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2" thickBot="1" x14ac:dyDescent="0.35">
      <c r="A693" s="1"/>
      <c r="B693" s="1"/>
      <c r="C693" s="1"/>
      <c r="D693" s="1"/>
      <c r="E693" s="1"/>
      <c r="F693" s="1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2" thickBot="1" x14ac:dyDescent="0.35">
      <c r="A694" s="1"/>
      <c r="B694" s="1"/>
      <c r="C694" s="1"/>
      <c r="D694" s="1"/>
      <c r="E694" s="1"/>
      <c r="F694" s="1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2" thickBot="1" x14ac:dyDescent="0.35">
      <c r="A695" s="1"/>
      <c r="B695" s="1"/>
      <c r="C695" s="1"/>
      <c r="D695" s="1"/>
      <c r="E695" s="1"/>
      <c r="F695" s="1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2" thickBot="1" x14ac:dyDescent="0.35">
      <c r="A696" s="1"/>
      <c r="B696" s="1"/>
      <c r="C696" s="1"/>
      <c r="D696" s="1"/>
      <c r="E696" s="1"/>
      <c r="F696" s="1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2" thickBot="1" x14ac:dyDescent="0.35">
      <c r="A697" s="1"/>
      <c r="B697" s="1"/>
      <c r="C697" s="1"/>
      <c r="D697" s="1"/>
      <c r="E697" s="1"/>
      <c r="F697" s="1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2" thickBot="1" x14ac:dyDescent="0.35">
      <c r="A698" s="1"/>
      <c r="B698" s="1"/>
      <c r="C698" s="1"/>
      <c r="D698" s="1"/>
      <c r="E698" s="1"/>
      <c r="F698" s="1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2" thickBot="1" x14ac:dyDescent="0.35">
      <c r="A699" s="1"/>
      <c r="B699" s="1"/>
      <c r="C699" s="1"/>
      <c r="D699" s="1"/>
      <c r="E699" s="1"/>
      <c r="F699" s="1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2" thickBot="1" x14ac:dyDescent="0.35">
      <c r="A700" s="1"/>
      <c r="B700" s="1"/>
      <c r="C700" s="1"/>
      <c r="D700" s="1"/>
      <c r="E700" s="1"/>
      <c r="F700" s="1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2" thickBot="1" x14ac:dyDescent="0.35">
      <c r="A701" s="1"/>
      <c r="B701" s="1"/>
      <c r="C701" s="1"/>
      <c r="D701" s="1"/>
      <c r="E701" s="1"/>
      <c r="F701" s="1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2" thickBot="1" x14ac:dyDescent="0.35">
      <c r="A702" s="1"/>
      <c r="B702" s="1"/>
      <c r="C702" s="1"/>
      <c r="D702" s="1"/>
      <c r="E702" s="1"/>
      <c r="F702" s="1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2" thickBot="1" x14ac:dyDescent="0.35">
      <c r="A703" s="1"/>
      <c r="B703" s="1"/>
      <c r="C703" s="1"/>
      <c r="D703" s="1"/>
      <c r="E703" s="1"/>
      <c r="F703" s="1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2" thickBot="1" x14ac:dyDescent="0.35">
      <c r="A704" s="1"/>
      <c r="B704" s="1"/>
      <c r="C704" s="1"/>
      <c r="D704" s="1"/>
      <c r="E704" s="1"/>
      <c r="F704" s="1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2" thickBot="1" x14ac:dyDescent="0.35">
      <c r="A705" s="1"/>
      <c r="B705" s="1"/>
      <c r="C705" s="1"/>
      <c r="D705" s="1"/>
      <c r="E705" s="1"/>
      <c r="F705" s="1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2" thickBot="1" x14ac:dyDescent="0.35">
      <c r="A706" s="1"/>
      <c r="B706" s="1"/>
      <c r="C706" s="1"/>
      <c r="D706" s="1"/>
      <c r="E706" s="1"/>
      <c r="F706" s="1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2" thickBot="1" x14ac:dyDescent="0.35">
      <c r="A707" s="1"/>
      <c r="B707" s="1"/>
      <c r="C707" s="1"/>
      <c r="D707" s="1"/>
      <c r="E707" s="1"/>
      <c r="F707" s="1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2" thickBot="1" x14ac:dyDescent="0.35">
      <c r="A708" s="1"/>
      <c r="B708" s="1"/>
      <c r="C708" s="1"/>
      <c r="D708" s="1"/>
      <c r="E708" s="1"/>
      <c r="F708" s="1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2" thickBot="1" x14ac:dyDescent="0.35">
      <c r="A709" s="1"/>
      <c r="B709" s="1"/>
      <c r="C709" s="1"/>
      <c r="D709" s="1"/>
      <c r="E709" s="1"/>
      <c r="F709" s="1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2" thickBot="1" x14ac:dyDescent="0.35">
      <c r="A710" s="1"/>
      <c r="B710" s="1"/>
      <c r="C710" s="1"/>
      <c r="D710" s="1"/>
      <c r="E710" s="1"/>
      <c r="F710" s="1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2" thickBot="1" x14ac:dyDescent="0.35">
      <c r="A711" s="1"/>
      <c r="B711" s="1"/>
      <c r="C711" s="1"/>
      <c r="D711" s="1"/>
      <c r="E711" s="1"/>
      <c r="F711" s="1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2" thickBot="1" x14ac:dyDescent="0.35">
      <c r="A712" s="1"/>
      <c r="B712" s="1"/>
      <c r="C712" s="1"/>
      <c r="D712" s="1"/>
      <c r="E712" s="1"/>
      <c r="F712" s="1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2" thickBot="1" x14ac:dyDescent="0.35">
      <c r="A713" s="1"/>
      <c r="B713" s="1"/>
      <c r="C713" s="1"/>
      <c r="D713" s="1"/>
      <c r="E713" s="1"/>
      <c r="F713" s="1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2" thickBot="1" x14ac:dyDescent="0.35">
      <c r="A714" s="1"/>
      <c r="B714" s="1"/>
      <c r="C714" s="1"/>
      <c r="D714" s="1"/>
      <c r="E714" s="1"/>
      <c r="F714" s="1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2" thickBot="1" x14ac:dyDescent="0.35">
      <c r="A715" s="1"/>
      <c r="B715" s="1"/>
      <c r="C715" s="1"/>
      <c r="D715" s="1"/>
      <c r="E715" s="1"/>
      <c r="F715" s="1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2" thickBot="1" x14ac:dyDescent="0.35">
      <c r="A716" s="1"/>
      <c r="B716" s="1"/>
      <c r="C716" s="1"/>
      <c r="D716" s="1"/>
      <c r="E716" s="1"/>
      <c r="F716" s="1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2" thickBot="1" x14ac:dyDescent="0.35">
      <c r="A717" s="1"/>
      <c r="B717" s="1"/>
      <c r="C717" s="1"/>
      <c r="D717" s="1"/>
      <c r="E717" s="1"/>
      <c r="F717" s="1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2" thickBot="1" x14ac:dyDescent="0.35">
      <c r="A718" s="1"/>
      <c r="B718" s="1"/>
      <c r="C718" s="1"/>
      <c r="D718" s="1"/>
      <c r="E718" s="1"/>
      <c r="F718" s="1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2" thickBot="1" x14ac:dyDescent="0.35">
      <c r="A719" s="1"/>
      <c r="B719" s="1"/>
      <c r="C719" s="1"/>
      <c r="D719" s="1"/>
      <c r="E719" s="1"/>
      <c r="F719" s="1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2" thickBot="1" x14ac:dyDescent="0.35">
      <c r="A720" s="1"/>
      <c r="B720" s="1"/>
      <c r="C720" s="1"/>
      <c r="D720" s="1"/>
      <c r="E720" s="1"/>
      <c r="F720" s="1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2" thickBot="1" x14ac:dyDescent="0.35">
      <c r="A721" s="1"/>
      <c r="B721" s="1"/>
      <c r="C721" s="1"/>
      <c r="D721" s="1"/>
      <c r="E721" s="1"/>
      <c r="F721" s="1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2" thickBot="1" x14ac:dyDescent="0.35">
      <c r="A722" s="1"/>
      <c r="B722" s="1"/>
      <c r="C722" s="1"/>
      <c r="D722" s="1"/>
      <c r="E722" s="1"/>
      <c r="F722" s="1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2" thickBot="1" x14ac:dyDescent="0.35">
      <c r="A723" s="1"/>
      <c r="B723" s="1"/>
      <c r="C723" s="1"/>
      <c r="D723" s="1"/>
      <c r="E723" s="1"/>
      <c r="F723" s="1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2" thickBot="1" x14ac:dyDescent="0.35">
      <c r="A724" s="1"/>
      <c r="B724" s="1"/>
      <c r="C724" s="1"/>
      <c r="D724" s="1"/>
      <c r="E724" s="1"/>
      <c r="F724" s="1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2" thickBot="1" x14ac:dyDescent="0.35">
      <c r="A725" s="1"/>
      <c r="B725" s="1"/>
      <c r="C725" s="1"/>
      <c r="D725" s="1"/>
      <c r="E725" s="1"/>
      <c r="F725" s="1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2" thickBot="1" x14ac:dyDescent="0.35">
      <c r="A726" s="1"/>
      <c r="B726" s="1"/>
      <c r="C726" s="1"/>
      <c r="D726" s="1"/>
      <c r="E726" s="1"/>
      <c r="F726" s="1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2" thickBot="1" x14ac:dyDescent="0.35">
      <c r="A727" s="1"/>
      <c r="B727" s="1"/>
      <c r="C727" s="1"/>
      <c r="D727" s="1"/>
      <c r="E727" s="1"/>
      <c r="F727" s="1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2" thickBot="1" x14ac:dyDescent="0.35">
      <c r="A728" s="1"/>
      <c r="B728" s="1"/>
      <c r="C728" s="1"/>
      <c r="D728" s="1"/>
      <c r="E728" s="1"/>
      <c r="F728" s="1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2" thickBot="1" x14ac:dyDescent="0.35">
      <c r="A729" s="1"/>
      <c r="B729" s="1"/>
      <c r="C729" s="1"/>
      <c r="D729" s="1"/>
      <c r="E729" s="1"/>
      <c r="F729" s="1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2" thickBot="1" x14ac:dyDescent="0.35">
      <c r="A730" s="1"/>
      <c r="B730" s="1"/>
      <c r="C730" s="1"/>
      <c r="D730" s="1"/>
      <c r="E730" s="1"/>
      <c r="F730" s="1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2" thickBot="1" x14ac:dyDescent="0.35">
      <c r="A731" s="1"/>
      <c r="B731" s="1"/>
      <c r="C731" s="1"/>
      <c r="D731" s="1"/>
      <c r="E731" s="1"/>
      <c r="F731" s="1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2" thickBot="1" x14ac:dyDescent="0.35">
      <c r="A732" s="1"/>
      <c r="B732" s="1"/>
      <c r="C732" s="1"/>
      <c r="D732" s="1"/>
      <c r="E732" s="1"/>
      <c r="F732" s="1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2" thickBot="1" x14ac:dyDescent="0.35">
      <c r="A733" s="1"/>
      <c r="B733" s="1"/>
      <c r="C733" s="1"/>
      <c r="D733" s="1"/>
      <c r="E733" s="1"/>
      <c r="F733" s="1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2" thickBot="1" x14ac:dyDescent="0.35">
      <c r="A734" s="1"/>
      <c r="B734" s="1"/>
      <c r="C734" s="1"/>
      <c r="D734" s="1"/>
      <c r="E734" s="1"/>
      <c r="F734" s="1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2" thickBot="1" x14ac:dyDescent="0.35">
      <c r="A735" s="1"/>
      <c r="B735" s="1"/>
      <c r="C735" s="1"/>
      <c r="D735" s="1"/>
      <c r="E735" s="1"/>
      <c r="F735" s="1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2" thickBot="1" x14ac:dyDescent="0.35">
      <c r="A736" s="1"/>
      <c r="B736" s="1"/>
      <c r="C736" s="1"/>
      <c r="D736" s="1"/>
      <c r="E736" s="1"/>
      <c r="F736" s="1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2" thickBot="1" x14ac:dyDescent="0.35">
      <c r="A737" s="1"/>
      <c r="B737" s="1"/>
      <c r="C737" s="1"/>
      <c r="D737" s="1"/>
      <c r="E737" s="1"/>
      <c r="F737" s="1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2" thickBot="1" x14ac:dyDescent="0.35">
      <c r="A738" s="1"/>
      <c r="B738" s="1"/>
      <c r="C738" s="1"/>
      <c r="D738" s="1"/>
      <c r="E738" s="1"/>
      <c r="F738" s="1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2" thickBot="1" x14ac:dyDescent="0.35">
      <c r="A739" s="1"/>
      <c r="B739" s="1"/>
      <c r="C739" s="1"/>
      <c r="D739" s="1"/>
      <c r="E739" s="1"/>
      <c r="F739" s="1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2" thickBot="1" x14ac:dyDescent="0.35">
      <c r="A740" s="1"/>
      <c r="B740" s="1"/>
      <c r="C740" s="1"/>
      <c r="D740" s="1"/>
      <c r="E740" s="1"/>
      <c r="F740" s="1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2" thickBot="1" x14ac:dyDescent="0.35">
      <c r="A741" s="1"/>
      <c r="B741" s="1"/>
      <c r="C741" s="1"/>
      <c r="D741" s="1"/>
      <c r="E741" s="1"/>
      <c r="F741" s="1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2" thickBot="1" x14ac:dyDescent="0.35">
      <c r="A742" s="1"/>
      <c r="B742" s="1"/>
      <c r="C742" s="1"/>
      <c r="D742" s="1"/>
      <c r="E742" s="1"/>
      <c r="F742" s="1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2" thickBot="1" x14ac:dyDescent="0.35">
      <c r="A743" s="1"/>
      <c r="B743" s="1"/>
      <c r="C743" s="1"/>
      <c r="D743" s="1"/>
      <c r="E743" s="1"/>
      <c r="F743" s="1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2" thickBot="1" x14ac:dyDescent="0.35">
      <c r="A744" s="1"/>
      <c r="B744" s="1"/>
      <c r="C744" s="1"/>
      <c r="D744" s="1"/>
      <c r="E744" s="1"/>
      <c r="F744" s="1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2" thickBot="1" x14ac:dyDescent="0.35">
      <c r="A745" s="1"/>
      <c r="B745" s="1"/>
      <c r="C745" s="1"/>
      <c r="D745" s="1"/>
      <c r="E745" s="1"/>
      <c r="F745" s="1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2" thickBot="1" x14ac:dyDescent="0.35">
      <c r="A746" s="1"/>
      <c r="B746" s="1"/>
      <c r="C746" s="1"/>
      <c r="D746" s="1"/>
      <c r="E746" s="1"/>
      <c r="F746" s="1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2" thickBot="1" x14ac:dyDescent="0.35">
      <c r="A747" s="1"/>
      <c r="B747" s="1"/>
      <c r="C747" s="1"/>
      <c r="D747" s="1"/>
      <c r="E747" s="1"/>
      <c r="F747" s="1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2" thickBot="1" x14ac:dyDescent="0.35">
      <c r="A748" s="1"/>
      <c r="B748" s="1"/>
      <c r="C748" s="1"/>
      <c r="D748" s="1"/>
      <c r="E748" s="1"/>
      <c r="F748" s="1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2" thickBot="1" x14ac:dyDescent="0.35">
      <c r="A749" s="1"/>
      <c r="B749" s="1"/>
      <c r="C749" s="1"/>
      <c r="D749" s="1"/>
      <c r="E749" s="1"/>
      <c r="F749" s="1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2" thickBot="1" x14ac:dyDescent="0.35">
      <c r="A750" s="1"/>
      <c r="B750" s="1"/>
      <c r="C750" s="1"/>
      <c r="D750" s="1"/>
      <c r="E750" s="1"/>
      <c r="F750" s="1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2" thickBot="1" x14ac:dyDescent="0.35">
      <c r="A751" s="1"/>
      <c r="B751" s="1"/>
      <c r="C751" s="1"/>
      <c r="D751" s="1"/>
      <c r="E751" s="1"/>
      <c r="F751" s="1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2" thickBot="1" x14ac:dyDescent="0.35">
      <c r="A752" s="1"/>
      <c r="B752" s="1"/>
      <c r="C752" s="1"/>
      <c r="D752" s="1"/>
      <c r="E752" s="1"/>
      <c r="F752" s="1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2" thickBot="1" x14ac:dyDescent="0.35">
      <c r="A753" s="1"/>
      <c r="B753" s="1"/>
      <c r="C753" s="1"/>
      <c r="D753" s="1"/>
      <c r="E753" s="1"/>
      <c r="F753" s="1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2" thickBot="1" x14ac:dyDescent="0.35">
      <c r="A754" s="1"/>
      <c r="B754" s="1"/>
      <c r="C754" s="1"/>
      <c r="D754" s="1"/>
      <c r="E754" s="1"/>
      <c r="F754" s="1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2" thickBot="1" x14ac:dyDescent="0.35">
      <c r="A755" s="1"/>
      <c r="B755" s="1"/>
      <c r="C755" s="1"/>
      <c r="D755" s="1"/>
      <c r="E755" s="1"/>
      <c r="F755" s="1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2" thickBot="1" x14ac:dyDescent="0.35">
      <c r="A756" s="1"/>
      <c r="B756" s="1"/>
      <c r="C756" s="1"/>
      <c r="D756" s="1"/>
      <c r="E756" s="1"/>
      <c r="F756" s="1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2" thickBot="1" x14ac:dyDescent="0.35">
      <c r="A757" s="1"/>
      <c r="B757" s="1"/>
      <c r="C757" s="1"/>
      <c r="D757" s="1"/>
      <c r="E757" s="1"/>
      <c r="F757" s="1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2" thickBot="1" x14ac:dyDescent="0.35">
      <c r="A758" s="1"/>
      <c r="B758" s="1"/>
      <c r="C758" s="1"/>
      <c r="D758" s="1"/>
      <c r="E758" s="1"/>
      <c r="F758" s="1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2" thickBot="1" x14ac:dyDescent="0.35">
      <c r="A759" s="1"/>
      <c r="B759" s="1"/>
      <c r="C759" s="1"/>
      <c r="D759" s="1"/>
      <c r="E759" s="1"/>
      <c r="F759" s="1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2" thickBot="1" x14ac:dyDescent="0.35">
      <c r="A760" s="1"/>
      <c r="B760" s="1"/>
      <c r="C760" s="1"/>
      <c r="D760" s="1"/>
      <c r="E760" s="1"/>
      <c r="F760" s="1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2" thickBot="1" x14ac:dyDescent="0.35">
      <c r="A761" s="1"/>
      <c r="B761" s="1"/>
      <c r="C761" s="1"/>
      <c r="D761" s="1"/>
      <c r="E761" s="1"/>
      <c r="F761" s="1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2" thickBot="1" x14ac:dyDescent="0.35">
      <c r="A762" s="1"/>
      <c r="B762" s="1"/>
      <c r="C762" s="1"/>
      <c r="D762" s="1"/>
      <c r="E762" s="1"/>
      <c r="F762" s="1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2" thickBot="1" x14ac:dyDescent="0.35">
      <c r="A763" s="1"/>
      <c r="B763" s="1"/>
      <c r="C763" s="1"/>
      <c r="D763" s="1"/>
      <c r="E763" s="1"/>
      <c r="F763" s="1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2" thickBot="1" x14ac:dyDescent="0.35">
      <c r="A764" s="1"/>
      <c r="B764" s="1"/>
      <c r="C764" s="1"/>
      <c r="D764" s="1"/>
      <c r="E764" s="1"/>
      <c r="F764" s="1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2" thickBot="1" x14ac:dyDescent="0.35">
      <c r="A765" s="1"/>
      <c r="B765" s="1"/>
      <c r="C765" s="1"/>
      <c r="D765" s="1"/>
      <c r="E765" s="1"/>
      <c r="F765" s="1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2" thickBot="1" x14ac:dyDescent="0.35">
      <c r="A766" s="1"/>
      <c r="B766" s="1"/>
      <c r="C766" s="1"/>
      <c r="D766" s="1"/>
      <c r="E766" s="1"/>
      <c r="F766" s="1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2" thickBot="1" x14ac:dyDescent="0.35">
      <c r="A767" s="1"/>
      <c r="B767" s="1"/>
      <c r="C767" s="1"/>
      <c r="D767" s="1"/>
      <c r="E767" s="1"/>
      <c r="F767" s="1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2" thickBot="1" x14ac:dyDescent="0.35">
      <c r="A768" s="1"/>
      <c r="B768" s="1"/>
      <c r="C768" s="1"/>
      <c r="D768" s="1"/>
      <c r="E768" s="1"/>
      <c r="F768" s="1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2" thickBot="1" x14ac:dyDescent="0.35">
      <c r="A769" s="1"/>
      <c r="B769" s="1"/>
      <c r="C769" s="1"/>
      <c r="D769" s="1"/>
      <c r="E769" s="1"/>
      <c r="F769" s="1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2" thickBot="1" x14ac:dyDescent="0.35">
      <c r="A770" s="1"/>
      <c r="B770" s="1"/>
      <c r="C770" s="1"/>
      <c r="D770" s="1"/>
      <c r="E770" s="1"/>
      <c r="F770" s="1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2" thickBot="1" x14ac:dyDescent="0.35">
      <c r="A771" s="1"/>
      <c r="B771" s="1"/>
      <c r="C771" s="1"/>
      <c r="D771" s="1"/>
      <c r="E771" s="1"/>
      <c r="F771" s="1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2" thickBot="1" x14ac:dyDescent="0.35">
      <c r="A772" s="1"/>
      <c r="B772" s="1"/>
      <c r="C772" s="1"/>
      <c r="D772" s="1"/>
      <c r="E772" s="1"/>
      <c r="F772" s="1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2" thickBot="1" x14ac:dyDescent="0.35">
      <c r="A773" s="1"/>
      <c r="B773" s="1"/>
      <c r="C773" s="1"/>
      <c r="D773" s="1"/>
      <c r="E773" s="1"/>
      <c r="F773" s="1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2" thickBot="1" x14ac:dyDescent="0.35">
      <c r="A774" s="1"/>
      <c r="B774" s="1"/>
      <c r="C774" s="1"/>
      <c r="D774" s="1"/>
      <c r="E774" s="1"/>
      <c r="F774" s="1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2" thickBot="1" x14ac:dyDescent="0.35">
      <c r="A775" s="1"/>
      <c r="B775" s="1"/>
      <c r="C775" s="1"/>
      <c r="D775" s="1"/>
      <c r="E775" s="1"/>
      <c r="F775" s="1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2" thickBot="1" x14ac:dyDescent="0.35">
      <c r="A776" s="1"/>
      <c r="B776" s="1"/>
      <c r="C776" s="1"/>
      <c r="D776" s="1"/>
      <c r="E776" s="1"/>
      <c r="F776" s="1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2" thickBot="1" x14ac:dyDescent="0.35">
      <c r="A777" s="1"/>
      <c r="B777" s="1"/>
      <c r="C777" s="1"/>
      <c r="D777" s="1"/>
      <c r="E777" s="1"/>
      <c r="F777" s="1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2" thickBot="1" x14ac:dyDescent="0.35">
      <c r="A778" s="1"/>
      <c r="B778" s="1"/>
      <c r="C778" s="1"/>
      <c r="D778" s="1"/>
      <c r="E778" s="1"/>
      <c r="F778" s="1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2" thickBot="1" x14ac:dyDescent="0.35">
      <c r="A779" s="1"/>
      <c r="B779" s="1"/>
      <c r="C779" s="1"/>
      <c r="D779" s="1"/>
      <c r="E779" s="1"/>
      <c r="F779" s="1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2" thickBot="1" x14ac:dyDescent="0.35">
      <c r="A780" s="1"/>
      <c r="B780" s="1"/>
      <c r="C780" s="1"/>
      <c r="D780" s="1"/>
      <c r="E780" s="1"/>
      <c r="F780" s="1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2" thickBot="1" x14ac:dyDescent="0.35">
      <c r="A781" s="1"/>
      <c r="B781" s="1"/>
      <c r="C781" s="1"/>
      <c r="D781" s="1"/>
      <c r="E781" s="1"/>
      <c r="F781" s="1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2" thickBot="1" x14ac:dyDescent="0.35">
      <c r="A782" s="1"/>
      <c r="B782" s="1"/>
      <c r="C782" s="1"/>
      <c r="D782" s="1"/>
      <c r="E782" s="1"/>
      <c r="F782" s="1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2" thickBot="1" x14ac:dyDescent="0.35">
      <c r="A783" s="1"/>
      <c r="B783" s="1"/>
      <c r="C783" s="1"/>
      <c r="D783" s="1"/>
      <c r="E783" s="1"/>
      <c r="F783" s="1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2" thickBot="1" x14ac:dyDescent="0.35">
      <c r="A784" s="1"/>
      <c r="B784" s="1"/>
      <c r="C784" s="1"/>
      <c r="D784" s="1"/>
      <c r="E784" s="1"/>
      <c r="F784" s="1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2" thickBot="1" x14ac:dyDescent="0.35">
      <c r="A785" s="1"/>
      <c r="B785" s="1"/>
      <c r="C785" s="1"/>
      <c r="D785" s="1"/>
      <c r="E785" s="1"/>
      <c r="F785" s="1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2" thickBot="1" x14ac:dyDescent="0.35">
      <c r="A786" s="1"/>
      <c r="B786" s="1"/>
      <c r="C786" s="1"/>
      <c r="D786" s="1"/>
      <c r="E786" s="1"/>
      <c r="F786" s="1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2" thickBot="1" x14ac:dyDescent="0.35">
      <c r="A787" s="1"/>
      <c r="B787" s="1"/>
      <c r="C787" s="1"/>
      <c r="D787" s="1"/>
      <c r="E787" s="1"/>
      <c r="F787" s="1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2" thickBot="1" x14ac:dyDescent="0.35">
      <c r="A788" s="1"/>
      <c r="B788" s="1"/>
      <c r="C788" s="1"/>
      <c r="D788" s="1"/>
      <c r="E788" s="1"/>
      <c r="F788" s="1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2" thickBot="1" x14ac:dyDescent="0.35">
      <c r="A789" s="1"/>
      <c r="B789" s="1"/>
      <c r="C789" s="1"/>
      <c r="D789" s="1"/>
      <c r="E789" s="1"/>
      <c r="F789" s="1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2" thickBot="1" x14ac:dyDescent="0.35">
      <c r="A790" s="1"/>
      <c r="B790" s="1"/>
      <c r="C790" s="1"/>
      <c r="D790" s="1"/>
      <c r="E790" s="1"/>
      <c r="F790" s="1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2" thickBot="1" x14ac:dyDescent="0.35">
      <c r="A791" s="1"/>
      <c r="B791" s="1"/>
      <c r="C791" s="1"/>
      <c r="D791" s="1"/>
      <c r="E791" s="1"/>
      <c r="F791" s="1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2" thickBot="1" x14ac:dyDescent="0.35">
      <c r="A792" s="1"/>
      <c r="B792" s="1"/>
      <c r="C792" s="1"/>
      <c r="D792" s="1"/>
      <c r="E792" s="1"/>
      <c r="F792" s="1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2" thickBot="1" x14ac:dyDescent="0.35">
      <c r="A793" s="1"/>
      <c r="B793" s="1"/>
      <c r="C793" s="1"/>
      <c r="D793" s="1"/>
      <c r="E793" s="1"/>
      <c r="F793" s="1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2" thickBot="1" x14ac:dyDescent="0.35">
      <c r="A794" s="1"/>
      <c r="B794" s="1"/>
      <c r="C794" s="1"/>
      <c r="D794" s="1"/>
      <c r="E794" s="1"/>
      <c r="F794" s="1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2" thickBot="1" x14ac:dyDescent="0.35">
      <c r="A795" s="1"/>
      <c r="B795" s="1"/>
      <c r="C795" s="1"/>
      <c r="D795" s="1"/>
      <c r="E795" s="1"/>
      <c r="F795" s="1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2" thickBot="1" x14ac:dyDescent="0.35">
      <c r="A796" s="1"/>
      <c r="B796" s="1"/>
      <c r="C796" s="1"/>
      <c r="D796" s="1"/>
      <c r="E796" s="1"/>
      <c r="F796" s="1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2" thickBot="1" x14ac:dyDescent="0.35">
      <c r="A797" s="1"/>
      <c r="B797" s="1"/>
      <c r="C797" s="1"/>
      <c r="D797" s="1"/>
      <c r="E797" s="1"/>
      <c r="F797" s="1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2" thickBot="1" x14ac:dyDescent="0.35">
      <c r="A798" s="1"/>
      <c r="B798" s="1"/>
      <c r="C798" s="1"/>
      <c r="D798" s="1"/>
      <c r="E798" s="1"/>
      <c r="F798" s="1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2" thickBot="1" x14ac:dyDescent="0.35">
      <c r="A799" s="1"/>
      <c r="B799" s="1"/>
      <c r="C799" s="1"/>
      <c r="D799" s="1"/>
      <c r="E799" s="1"/>
      <c r="F799" s="1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2" thickBot="1" x14ac:dyDescent="0.35">
      <c r="A800" s="1"/>
      <c r="B800" s="1"/>
      <c r="C800" s="1"/>
      <c r="D800" s="1"/>
      <c r="E800" s="1"/>
      <c r="F800" s="1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2" thickBot="1" x14ac:dyDescent="0.35">
      <c r="A801" s="1"/>
      <c r="B801" s="1"/>
      <c r="C801" s="1"/>
      <c r="D801" s="1"/>
      <c r="E801" s="1"/>
      <c r="F801" s="1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2" thickBot="1" x14ac:dyDescent="0.35">
      <c r="A802" s="1"/>
      <c r="B802" s="1"/>
      <c r="C802" s="1"/>
      <c r="D802" s="1"/>
      <c r="E802" s="1"/>
      <c r="F802" s="1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2" thickBot="1" x14ac:dyDescent="0.35">
      <c r="A803" s="1"/>
      <c r="B803" s="1"/>
      <c r="C803" s="1"/>
      <c r="D803" s="1"/>
      <c r="E803" s="1"/>
      <c r="F803" s="1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2" thickBot="1" x14ac:dyDescent="0.35">
      <c r="A804" s="1"/>
      <c r="B804" s="1"/>
      <c r="C804" s="1"/>
      <c r="D804" s="1"/>
      <c r="E804" s="1"/>
      <c r="F804" s="1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2" thickBot="1" x14ac:dyDescent="0.35">
      <c r="A805" s="1"/>
      <c r="B805" s="1"/>
      <c r="C805" s="1"/>
      <c r="D805" s="1"/>
      <c r="E805" s="1"/>
      <c r="F805" s="1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2" thickBot="1" x14ac:dyDescent="0.35">
      <c r="A806" s="1"/>
      <c r="B806" s="1"/>
      <c r="C806" s="1"/>
      <c r="D806" s="1"/>
      <c r="E806" s="1"/>
      <c r="F806" s="1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2" thickBot="1" x14ac:dyDescent="0.35">
      <c r="A807" s="1"/>
      <c r="B807" s="1"/>
      <c r="C807" s="1"/>
      <c r="D807" s="1"/>
      <c r="E807" s="1"/>
      <c r="F807" s="1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2" thickBot="1" x14ac:dyDescent="0.35">
      <c r="A808" s="1"/>
      <c r="B808" s="1"/>
      <c r="C808" s="1"/>
      <c r="D808" s="1"/>
      <c r="E808" s="1"/>
      <c r="F808" s="1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2" thickBot="1" x14ac:dyDescent="0.35">
      <c r="A809" s="1"/>
      <c r="B809" s="1"/>
      <c r="C809" s="1"/>
      <c r="D809" s="1"/>
      <c r="E809" s="1"/>
      <c r="F809" s="1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2" thickBot="1" x14ac:dyDescent="0.35">
      <c r="A810" s="1"/>
      <c r="B810" s="1"/>
      <c r="C810" s="1"/>
      <c r="D810" s="1"/>
      <c r="E810" s="1"/>
      <c r="F810" s="1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2" thickBot="1" x14ac:dyDescent="0.35">
      <c r="A811" s="1"/>
      <c r="B811" s="1"/>
      <c r="C811" s="1"/>
      <c r="D811" s="1"/>
      <c r="E811" s="1"/>
      <c r="F811" s="1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2" thickBot="1" x14ac:dyDescent="0.35">
      <c r="A812" s="1"/>
      <c r="B812" s="1"/>
      <c r="C812" s="1"/>
      <c r="D812" s="1"/>
      <c r="E812" s="1"/>
      <c r="F812" s="1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2" thickBot="1" x14ac:dyDescent="0.35">
      <c r="A813" s="1"/>
      <c r="B813" s="1"/>
      <c r="C813" s="1"/>
      <c r="D813" s="1"/>
      <c r="E813" s="1"/>
      <c r="F813" s="1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2" thickBot="1" x14ac:dyDescent="0.35">
      <c r="A814" s="1"/>
      <c r="B814" s="1"/>
      <c r="C814" s="1"/>
      <c r="D814" s="1"/>
      <c r="E814" s="1"/>
      <c r="F814" s="1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2" thickBot="1" x14ac:dyDescent="0.35">
      <c r="A815" s="1"/>
      <c r="B815" s="1"/>
      <c r="C815" s="1"/>
      <c r="D815" s="1"/>
      <c r="E815" s="1"/>
      <c r="F815" s="1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2" thickBot="1" x14ac:dyDescent="0.35">
      <c r="A816" s="1"/>
      <c r="B816" s="1"/>
      <c r="C816" s="1"/>
      <c r="D816" s="1"/>
      <c r="E816" s="1"/>
      <c r="F816" s="1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2" thickBot="1" x14ac:dyDescent="0.35">
      <c r="A817" s="1"/>
      <c r="B817" s="1"/>
      <c r="C817" s="1"/>
      <c r="D817" s="1"/>
      <c r="E817" s="1"/>
      <c r="F817" s="1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2" thickBot="1" x14ac:dyDescent="0.35">
      <c r="A818" s="1"/>
      <c r="B818" s="1"/>
      <c r="C818" s="1"/>
      <c r="D818" s="1"/>
      <c r="E818" s="1"/>
      <c r="F818" s="1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2" thickBot="1" x14ac:dyDescent="0.35">
      <c r="A819" s="1"/>
      <c r="B819" s="1"/>
      <c r="C819" s="1"/>
      <c r="D819" s="1"/>
      <c r="E819" s="1"/>
      <c r="F819" s="1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2" thickBot="1" x14ac:dyDescent="0.35">
      <c r="A820" s="1"/>
      <c r="B820" s="1"/>
      <c r="C820" s="1"/>
      <c r="D820" s="1"/>
      <c r="E820" s="1"/>
      <c r="F820" s="1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2" thickBot="1" x14ac:dyDescent="0.35">
      <c r="A821" s="1"/>
      <c r="B821" s="1"/>
      <c r="C821" s="1"/>
      <c r="D821" s="1"/>
      <c r="E821" s="1"/>
      <c r="F821" s="1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2" thickBot="1" x14ac:dyDescent="0.35">
      <c r="A822" s="1"/>
      <c r="B822" s="1"/>
      <c r="C822" s="1"/>
      <c r="D822" s="1"/>
      <c r="E822" s="1"/>
      <c r="F822" s="1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2" thickBot="1" x14ac:dyDescent="0.35">
      <c r="A823" s="1"/>
      <c r="B823" s="1"/>
      <c r="C823" s="1"/>
      <c r="D823" s="1"/>
      <c r="E823" s="1"/>
      <c r="F823" s="1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2" thickBot="1" x14ac:dyDescent="0.35">
      <c r="A824" s="1"/>
      <c r="B824" s="1"/>
      <c r="C824" s="1"/>
      <c r="D824" s="1"/>
      <c r="E824" s="1"/>
      <c r="F824" s="1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2" thickBot="1" x14ac:dyDescent="0.35">
      <c r="A825" s="1"/>
      <c r="B825" s="1"/>
      <c r="C825" s="1"/>
      <c r="D825" s="1"/>
      <c r="E825" s="1"/>
      <c r="F825" s="1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2" thickBot="1" x14ac:dyDescent="0.35">
      <c r="A826" s="1"/>
      <c r="B826" s="1"/>
      <c r="C826" s="1"/>
      <c r="D826" s="1"/>
      <c r="E826" s="1"/>
      <c r="F826" s="1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2" thickBot="1" x14ac:dyDescent="0.35">
      <c r="A827" s="1"/>
      <c r="B827" s="1"/>
      <c r="C827" s="1"/>
      <c r="D827" s="1"/>
      <c r="E827" s="1"/>
      <c r="F827" s="1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2" thickBot="1" x14ac:dyDescent="0.35">
      <c r="A828" s="1"/>
      <c r="B828" s="1"/>
      <c r="C828" s="1"/>
      <c r="D828" s="1"/>
      <c r="E828" s="1"/>
      <c r="F828" s="1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2" thickBot="1" x14ac:dyDescent="0.35">
      <c r="A829" s="1"/>
      <c r="B829" s="1"/>
      <c r="C829" s="1"/>
      <c r="D829" s="1"/>
      <c r="E829" s="1"/>
      <c r="F829" s="1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2" thickBot="1" x14ac:dyDescent="0.35">
      <c r="A830" s="1"/>
      <c r="B830" s="1"/>
      <c r="C830" s="1"/>
      <c r="D830" s="1"/>
      <c r="E830" s="1"/>
      <c r="F830" s="1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2" thickBot="1" x14ac:dyDescent="0.35">
      <c r="A831" s="1"/>
      <c r="B831" s="1"/>
      <c r="C831" s="1"/>
      <c r="D831" s="1"/>
      <c r="E831" s="1"/>
      <c r="F831" s="1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2" thickBot="1" x14ac:dyDescent="0.35">
      <c r="A832" s="1"/>
      <c r="B832" s="1"/>
      <c r="C832" s="1"/>
      <c r="D832" s="1"/>
      <c r="E832" s="1"/>
      <c r="F832" s="1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2" thickBot="1" x14ac:dyDescent="0.35">
      <c r="A833" s="1"/>
      <c r="B833" s="1"/>
      <c r="C833" s="1"/>
      <c r="D833" s="1"/>
      <c r="E833" s="1"/>
      <c r="F833" s="1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2" thickBot="1" x14ac:dyDescent="0.35">
      <c r="A834" s="1"/>
      <c r="B834" s="1"/>
      <c r="C834" s="1"/>
      <c r="D834" s="1"/>
      <c r="E834" s="1"/>
      <c r="F834" s="1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2" thickBot="1" x14ac:dyDescent="0.35">
      <c r="A835" s="1"/>
      <c r="B835" s="1"/>
      <c r="C835" s="1"/>
      <c r="D835" s="1"/>
      <c r="E835" s="1"/>
      <c r="F835" s="1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2" thickBot="1" x14ac:dyDescent="0.35">
      <c r="A836" s="1"/>
      <c r="B836" s="1"/>
      <c r="C836" s="1"/>
      <c r="D836" s="1"/>
      <c r="E836" s="1"/>
      <c r="F836" s="1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2" thickBot="1" x14ac:dyDescent="0.35">
      <c r="A837" s="1"/>
      <c r="B837" s="1"/>
      <c r="C837" s="1"/>
      <c r="D837" s="1"/>
      <c r="E837" s="1"/>
      <c r="F837" s="1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2" thickBot="1" x14ac:dyDescent="0.35">
      <c r="A838" s="1"/>
      <c r="B838" s="1"/>
      <c r="C838" s="1"/>
      <c r="D838" s="1"/>
      <c r="E838" s="1"/>
      <c r="F838" s="1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2" thickBot="1" x14ac:dyDescent="0.35">
      <c r="A839" s="1"/>
      <c r="B839" s="1"/>
      <c r="C839" s="1"/>
      <c r="D839" s="1"/>
      <c r="E839" s="1"/>
      <c r="F839" s="1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2" thickBot="1" x14ac:dyDescent="0.35">
      <c r="A840" s="1"/>
      <c r="B840" s="1"/>
      <c r="C840" s="1"/>
      <c r="D840" s="1"/>
      <c r="E840" s="1"/>
      <c r="F840" s="1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2" thickBot="1" x14ac:dyDescent="0.35">
      <c r="A841" s="1"/>
      <c r="B841" s="1"/>
      <c r="C841" s="1"/>
      <c r="D841" s="1"/>
      <c r="E841" s="1"/>
      <c r="F841" s="1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2" thickBot="1" x14ac:dyDescent="0.35">
      <c r="A842" s="1"/>
      <c r="B842" s="1"/>
      <c r="C842" s="1"/>
      <c r="D842" s="1"/>
      <c r="E842" s="1"/>
      <c r="F842" s="1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2" thickBot="1" x14ac:dyDescent="0.35">
      <c r="A843" s="1"/>
      <c r="B843" s="1"/>
      <c r="C843" s="1"/>
      <c r="D843" s="1"/>
      <c r="E843" s="1"/>
      <c r="F843" s="1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2" thickBot="1" x14ac:dyDescent="0.35">
      <c r="A844" s="1"/>
      <c r="B844" s="1"/>
      <c r="C844" s="1"/>
      <c r="D844" s="1"/>
      <c r="E844" s="1"/>
      <c r="F844" s="1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2" thickBot="1" x14ac:dyDescent="0.35">
      <c r="A845" s="1"/>
      <c r="B845" s="1"/>
      <c r="C845" s="1"/>
      <c r="D845" s="1"/>
      <c r="E845" s="1"/>
      <c r="F845" s="1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2" thickBot="1" x14ac:dyDescent="0.35">
      <c r="A846" s="1"/>
      <c r="B846" s="1"/>
      <c r="C846" s="1"/>
      <c r="D846" s="1"/>
      <c r="E846" s="1"/>
      <c r="F846" s="1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2" thickBot="1" x14ac:dyDescent="0.35">
      <c r="A847" s="1"/>
      <c r="B847" s="1"/>
      <c r="C847" s="1"/>
      <c r="D847" s="1"/>
      <c r="E847" s="1"/>
      <c r="F847" s="1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2" thickBot="1" x14ac:dyDescent="0.35">
      <c r="A848" s="1"/>
      <c r="B848" s="1"/>
      <c r="C848" s="1"/>
      <c r="D848" s="1"/>
      <c r="E848" s="1"/>
      <c r="F848" s="1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2" thickBot="1" x14ac:dyDescent="0.35">
      <c r="A849" s="1"/>
      <c r="B849" s="1"/>
      <c r="C849" s="1"/>
      <c r="D849" s="1"/>
      <c r="E849" s="1"/>
      <c r="F849" s="1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2" thickBot="1" x14ac:dyDescent="0.35">
      <c r="A850" s="1"/>
      <c r="B850" s="1"/>
      <c r="C850" s="1"/>
      <c r="D850" s="1"/>
      <c r="E850" s="1"/>
      <c r="F850" s="1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2" thickBot="1" x14ac:dyDescent="0.35">
      <c r="A851" s="1"/>
      <c r="B851" s="1"/>
      <c r="C851" s="1"/>
      <c r="D851" s="1"/>
      <c r="E851" s="1"/>
      <c r="F851" s="1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2" thickBot="1" x14ac:dyDescent="0.35">
      <c r="A852" s="1"/>
      <c r="B852" s="1"/>
      <c r="C852" s="1"/>
      <c r="D852" s="1"/>
      <c r="E852" s="1"/>
      <c r="F852" s="1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2" thickBot="1" x14ac:dyDescent="0.35">
      <c r="A853" s="1"/>
      <c r="B853" s="1"/>
      <c r="C853" s="1"/>
      <c r="D853" s="1"/>
      <c r="E853" s="1"/>
      <c r="F853" s="1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2" thickBot="1" x14ac:dyDescent="0.35">
      <c r="A854" s="1"/>
      <c r="B854" s="1"/>
      <c r="C854" s="1"/>
      <c r="D854" s="1"/>
      <c r="E854" s="1"/>
      <c r="F854" s="1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2" thickBot="1" x14ac:dyDescent="0.35">
      <c r="A855" s="1"/>
      <c r="B855" s="1"/>
      <c r="C855" s="1"/>
      <c r="D855" s="1"/>
      <c r="E855" s="1"/>
      <c r="F855" s="1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2" thickBot="1" x14ac:dyDescent="0.35">
      <c r="A856" s="1"/>
      <c r="B856" s="1"/>
      <c r="C856" s="1"/>
      <c r="D856" s="1"/>
      <c r="E856" s="1"/>
      <c r="F856" s="1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2" thickBot="1" x14ac:dyDescent="0.35">
      <c r="A857" s="1"/>
      <c r="B857" s="1"/>
      <c r="C857" s="1"/>
      <c r="D857" s="1"/>
      <c r="E857" s="1"/>
      <c r="F857" s="1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2" thickBot="1" x14ac:dyDescent="0.35">
      <c r="A858" s="1"/>
      <c r="B858" s="1"/>
      <c r="C858" s="1"/>
      <c r="D858" s="1"/>
      <c r="E858" s="1"/>
      <c r="F858" s="1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2" thickBot="1" x14ac:dyDescent="0.35">
      <c r="A859" s="1"/>
      <c r="B859" s="1"/>
      <c r="C859" s="1"/>
      <c r="D859" s="1"/>
      <c r="E859" s="1"/>
      <c r="F859" s="1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2" thickBot="1" x14ac:dyDescent="0.35">
      <c r="A860" s="1"/>
      <c r="B860" s="1"/>
      <c r="C860" s="1"/>
      <c r="D860" s="1"/>
      <c r="E860" s="1"/>
      <c r="F860" s="1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2" thickBot="1" x14ac:dyDescent="0.35">
      <c r="A861" s="1"/>
      <c r="B861" s="1"/>
      <c r="C861" s="1"/>
      <c r="D861" s="1"/>
      <c r="E861" s="1"/>
      <c r="F861" s="1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2" thickBot="1" x14ac:dyDescent="0.35">
      <c r="A862" s="1"/>
      <c r="B862" s="1"/>
      <c r="C862" s="1"/>
      <c r="D862" s="1"/>
      <c r="E862" s="1"/>
      <c r="F862" s="1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2" thickBot="1" x14ac:dyDescent="0.35">
      <c r="A863" s="1"/>
      <c r="B863" s="1"/>
      <c r="C863" s="1"/>
      <c r="D863" s="1"/>
      <c r="E863" s="1"/>
      <c r="F863" s="1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2" thickBot="1" x14ac:dyDescent="0.35">
      <c r="A864" s="1"/>
      <c r="B864" s="1"/>
      <c r="C864" s="1"/>
      <c r="D864" s="1"/>
      <c r="E864" s="1"/>
      <c r="F864" s="1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2" thickBot="1" x14ac:dyDescent="0.35">
      <c r="A865" s="1"/>
      <c r="B865" s="1"/>
      <c r="C865" s="1"/>
      <c r="D865" s="1"/>
      <c r="E865" s="1"/>
      <c r="F865" s="1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2" thickBot="1" x14ac:dyDescent="0.35">
      <c r="A866" s="1"/>
      <c r="B866" s="1"/>
      <c r="C866" s="1"/>
      <c r="D866" s="1"/>
      <c r="E866" s="1"/>
      <c r="F866" s="1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2" thickBot="1" x14ac:dyDescent="0.35">
      <c r="A867" s="1"/>
      <c r="B867" s="1"/>
      <c r="C867" s="1"/>
      <c r="D867" s="1"/>
      <c r="E867" s="1"/>
      <c r="F867" s="1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2" thickBot="1" x14ac:dyDescent="0.35">
      <c r="A868" s="1"/>
      <c r="B868" s="1"/>
      <c r="C868" s="1"/>
      <c r="D868" s="1"/>
      <c r="E868" s="1"/>
      <c r="F868" s="1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2" thickBot="1" x14ac:dyDescent="0.35">
      <c r="A869" s="1"/>
      <c r="B869" s="1"/>
      <c r="C869" s="1"/>
      <c r="D869" s="1"/>
      <c r="E869" s="1"/>
      <c r="F869" s="1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2" thickBot="1" x14ac:dyDescent="0.35">
      <c r="A870" s="1"/>
      <c r="B870" s="1"/>
      <c r="C870" s="1"/>
      <c r="D870" s="1"/>
      <c r="E870" s="1"/>
      <c r="F870" s="1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2" thickBot="1" x14ac:dyDescent="0.35">
      <c r="A871" s="1"/>
      <c r="B871" s="1"/>
      <c r="C871" s="1"/>
      <c r="D871" s="1"/>
      <c r="E871" s="1"/>
      <c r="F871" s="1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2" thickBot="1" x14ac:dyDescent="0.35">
      <c r="A872" s="1"/>
      <c r="B872" s="1"/>
      <c r="C872" s="1"/>
      <c r="D872" s="1"/>
      <c r="E872" s="1"/>
      <c r="F872" s="1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2" thickBot="1" x14ac:dyDescent="0.35">
      <c r="A873" s="1"/>
      <c r="B873" s="1"/>
      <c r="C873" s="1"/>
      <c r="D873" s="1"/>
      <c r="E873" s="1"/>
      <c r="F873" s="1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2" thickBot="1" x14ac:dyDescent="0.35">
      <c r="A874" s="1"/>
      <c r="B874" s="1"/>
      <c r="C874" s="1"/>
      <c r="D874" s="1"/>
      <c r="E874" s="1"/>
      <c r="F874" s="1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2" thickBot="1" x14ac:dyDescent="0.35">
      <c r="A875" s="1"/>
      <c r="B875" s="1"/>
      <c r="C875" s="1"/>
      <c r="D875" s="1"/>
      <c r="E875" s="1"/>
      <c r="F875" s="1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2" thickBot="1" x14ac:dyDescent="0.35">
      <c r="A876" s="1"/>
      <c r="B876" s="1"/>
      <c r="C876" s="1"/>
      <c r="D876" s="1"/>
      <c r="E876" s="1"/>
      <c r="F876" s="1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2" thickBot="1" x14ac:dyDescent="0.35">
      <c r="A877" s="1"/>
      <c r="B877" s="1"/>
      <c r="C877" s="1"/>
      <c r="D877" s="1"/>
      <c r="E877" s="1"/>
      <c r="F877" s="1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2" thickBot="1" x14ac:dyDescent="0.35">
      <c r="A878" s="1"/>
      <c r="B878" s="1"/>
      <c r="C878" s="1"/>
      <c r="D878" s="1"/>
      <c r="E878" s="1"/>
      <c r="F878" s="1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2" thickBot="1" x14ac:dyDescent="0.35">
      <c r="A879" s="1"/>
      <c r="B879" s="1"/>
      <c r="C879" s="1"/>
      <c r="D879" s="1"/>
      <c r="E879" s="1"/>
      <c r="F879" s="1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2" thickBot="1" x14ac:dyDescent="0.35">
      <c r="A880" s="1"/>
      <c r="B880" s="1"/>
      <c r="C880" s="1"/>
      <c r="D880" s="1"/>
      <c r="E880" s="1"/>
      <c r="F880" s="1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2" thickBot="1" x14ac:dyDescent="0.35">
      <c r="A881" s="1"/>
      <c r="B881" s="1"/>
      <c r="C881" s="1"/>
      <c r="D881" s="1"/>
      <c r="E881" s="1"/>
      <c r="F881" s="1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2" thickBot="1" x14ac:dyDescent="0.35">
      <c r="A882" s="1"/>
      <c r="B882" s="1"/>
      <c r="C882" s="1"/>
      <c r="D882" s="1"/>
      <c r="E882" s="1"/>
      <c r="F882" s="1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2" thickBot="1" x14ac:dyDescent="0.35">
      <c r="A883" s="1"/>
      <c r="B883" s="1"/>
      <c r="C883" s="1"/>
      <c r="D883" s="1"/>
      <c r="E883" s="1"/>
      <c r="F883" s="1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2" thickBot="1" x14ac:dyDescent="0.35">
      <c r="A884" s="1"/>
      <c r="B884" s="1"/>
      <c r="C884" s="1"/>
      <c r="D884" s="1"/>
      <c r="E884" s="1"/>
      <c r="F884" s="1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2" thickBot="1" x14ac:dyDescent="0.35">
      <c r="A885" s="1"/>
      <c r="B885" s="1"/>
      <c r="C885" s="1"/>
      <c r="D885" s="1"/>
      <c r="E885" s="1"/>
      <c r="F885" s="1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2" thickBot="1" x14ac:dyDescent="0.35">
      <c r="A886" s="1"/>
      <c r="B886" s="1"/>
      <c r="C886" s="1"/>
      <c r="D886" s="1"/>
      <c r="E886" s="1"/>
      <c r="F886" s="1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2" thickBot="1" x14ac:dyDescent="0.35">
      <c r="A887" s="1"/>
      <c r="B887" s="1"/>
      <c r="C887" s="1"/>
      <c r="D887" s="1"/>
      <c r="E887" s="1"/>
      <c r="F887" s="1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2" thickBot="1" x14ac:dyDescent="0.35">
      <c r="A888" s="1"/>
      <c r="B888" s="1"/>
      <c r="C888" s="1"/>
      <c r="D888" s="1"/>
      <c r="E888" s="1"/>
      <c r="F888" s="1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2" thickBot="1" x14ac:dyDescent="0.35">
      <c r="A889" s="1"/>
      <c r="B889" s="1"/>
      <c r="C889" s="1"/>
      <c r="D889" s="1"/>
      <c r="E889" s="1"/>
      <c r="F889" s="1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2" thickBot="1" x14ac:dyDescent="0.35">
      <c r="A890" s="1"/>
      <c r="B890" s="1"/>
      <c r="C890" s="1"/>
      <c r="D890" s="1"/>
      <c r="E890" s="1"/>
      <c r="F890" s="1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2" thickBot="1" x14ac:dyDescent="0.35">
      <c r="A891" s="1"/>
      <c r="B891" s="1"/>
      <c r="C891" s="1"/>
      <c r="D891" s="1"/>
      <c r="E891" s="1"/>
      <c r="F891" s="1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2" thickBot="1" x14ac:dyDescent="0.35">
      <c r="A892" s="1"/>
      <c r="B892" s="1"/>
      <c r="C892" s="1"/>
      <c r="D892" s="1"/>
      <c r="E892" s="1"/>
      <c r="F892" s="1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2" thickBot="1" x14ac:dyDescent="0.35">
      <c r="A893" s="1"/>
      <c r="B893" s="1"/>
      <c r="C893" s="1"/>
      <c r="D893" s="1"/>
      <c r="E893" s="1"/>
      <c r="F893" s="1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2" thickBot="1" x14ac:dyDescent="0.35">
      <c r="A894" s="1"/>
      <c r="B894" s="1"/>
      <c r="C894" s="1"/>
      <c r="D894" s="1"/>
      <c r="E894" s="1"/>
      <c r="F894" s="1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2" thickBot="1" x14ac:dyDescent="0.35">
      <c r="A895" s="1"/>
      <c r="B895" s="1"/>
      <c r="C895" s="1"/>
      <c r="D895" s="1"/>
      <c r="E895" s="1"/>
      <c r="F895" s="1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2" thickBot="1" x14ac:dyDescent="0.35">
      <c r="A896" s="1"/>
      <c r="B896" s="1"/>
      <c r="C896" s="1"/>
      <c r="D896" s="1"/>
      <c r="E896" s="1"/>
      <c r="F896" s="1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2" thickBot="1" x14ac:dyDescent="0.35">
      <c r="A897" s="1"/>
      <c r="B897" s="1"/>
      <c r="C897" s="1"/>
      <c r="D897" s="1"/>
      <c r="E897" s="1"/>
      <c r="F897" s="1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2" thickBot="1" x14ac:dyDescent="0.35">
      <c r="A898" s="1"/>
      <c r="B898" s="1"/>
      <c r="C898" s="1"/>
      <c r="D898" s="1"/>
      <c r="E898" s="1"/>
      <c r="F898" s="1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2" thickBot="1" x14ac:dyDescent="0.35">
      <c r="A899" s="1"/>
      <c r="B899" s="1"/>
      <c r="C899" s="1"/>
      <c r="D899" s="1"/>
      <c r="E899" s="1"/>
      <c r="F899" s="1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2" thickBot="1" x14ac:dyDescent="0.35">
      <c r="A900" s="1"/>
      <c r="B900" s="1"/>
      <c r="C900" s="1"/>
      <c r="D900" s="1"/>
      <c r="E900" s="1"/>
      <c r="F900" s="1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2" thickBot="1" x14ac:dyDescent="0.35">
      <c r="A901" s="1"/>
      <c r="B901" s="1"/>
      <c r="C901" s="1"/>
      <c r="D901" s="1"/>
      <c r="E901" s="1"/>
      <c r="F901" s="1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2" thickBot="1" x14ac:dyDescent="0.35">
      <c r="A902" s="1"/>
      <c r="B902" s="1"/>
      <c r="C902" s="1"/>
      <c r="D902" s="1"/>
      <c r="E902" s="1"/>
      <c r="F902" s="1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2" thickBot="1" x14ac:dyDescent="0.35">
      <c r="A903" s="1"/>
      <c r="B903" s="1"/>
      <c r="C903" s="1"/>
      <c r="D903" s="1"/>
      <c r="E903" s="1"/>
      <c r="F903" s="1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2" thickBot="1" x14ac:dyDescent="0.35">
      <c r="A904" s="1"/>
      <c r="B904" s="1"/>
      <c r="C904" s="1"/>
      <c r="D904" s="1"/>
      <c r="E904" s="1"/>
      <c r="F904" s="1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2" thickBot="1" x14ac:dyDescent="0.35">
      <c r="A905" s="1"/>
      <c r="B905" s="1"/>
      <c r="C905" s="1"/>
      <c r="D905" s="1"/>
      <c r="E905" s="1"/>
      <c r="F905" s="1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2" thickBot="1" x14ac:dyDescent="0.35">
      <c r="A906" s="1"/>
      <c r="B906" s="1"/>
      <c r="C906" s="1"/>
      <c r="D906" s="1"/>
      <c r="E906" s="1"/>
      <c r="F906" s="1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2" thickBot="1" x14ac:dyDescent="0.35">
      <c r="A907" s="1"/>
      <c r="B907" s="1"/>
      <c r="C907" s="1"/>
      <c r="D907" s="1"/>
      <c r="E907" s="1"/>
      <c r="F907" s="1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2" thickBot="1" x14ac:dyDescent="0.35">
      <c r="A908" s="1"/>
      <c r="B908" s="1"/>
      <c r="C908" s="1"/>
      <c r="D908" s="1"/>
      <c r="E908" s="1"/>
      <c r="F908" s="1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2" thickBot="1" x14ac:dyDescent="0.35">
      <c r="A909" s="1"/>
      <c r="B909" s="1"/>
      <c r="C909" s="1"/>
      <c r="D909" s="1"/>
      <c r="E909" s="1"/>
      <c r="F909" s="1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2" thickBot="1" x14ac:dyDescent="0.35">
      <c r="A910" s="1"/>
      <c r="B910" s="1"/>
      <c r="C910" s="1"/>
      <c r="D910" s="1"/>
      <c r="E910" s="1"/>
      <c r="F910" s="1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2" thickBot="1" x14ac:dyDescent="0.35">
      <c r="A911" s="1"/>
      <c r="B911" s="1"/>
      <c r="C911" s="1"/>
      <c r="D911" s="1"/>
      <c r="E911" s="1"/>
      <c r="F911" s="1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2" thickBot="1" x14ac:dyDescent="0.35">
      <c r="A912" s="1"/>
      <c r="B912" s="1"/>
      <c r="C912" s="1"/>
      <c r="D912" s="1"/>
      <c r="E912" s="1"/>
      <c r="F912" s="1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2" thickBot="1" x14ac:dyDescent="0.35">
      <c r="A913" s="1"/>
      <c r="B913" s="1"/>
      <c r="C913" s="1"/>
      <c r="D913" s="1"/>
      <c r="E913" s="1"/>
      <c r="F913" s="1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2" thickBot="1" x14ac:dyDescent="0.35">
      <c r="A914" s="1"/>
      <c r="B914" s="1"/>
      <c r="C914" s="1"/>
      <c r="D914" s="1"/>
      <c r="E914" s="1"/>
      <c r="F914" s="1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2" thickBot="1" x14ac:dyDescent="0.35">
      <c r="A915" s="1"/>
      <c r="B915" s="1"/>
      <c r="C915" s="1"/>
      <c r="D915" s="1"/>
      <c r="E915" s="1"/>
      <c r="F915" s="1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2" thickBot="1" x14ac:dyDescent="0.35">
      <c r="A916" s="1"/>
      <c r="B916" s="1"/>
      <c r="C916" s="1"/>
      <c r="D916" s="1"/>
      <c r="E916" s="1"/>
      <c r="F916" s="1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2" thickBot="1" x14ac:dyDescent="0.35">
      <c r="A917" s="1"/>
      <c r="B917" s="1"/>
      <c r="C917" s="1"/>
      <c r="D917" s="1"/>
      <c r="E917" s="1"/>
      <c r="F917" s="1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2" thickBot="1" x14ac:dyDescent="0.35">
      <c r="A918" s="1"/>
      <c r="B918" s="1"/>
      <c r="C918" s="1"/>
      <c r="D918" s="1"/>
      <c r="E918" s="1"/>
      <c r="F918" s="1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2" thickBot="1" x14ac:dyDescent="0.35">
      <c r="A919" s="1"/>
      <c r="B919" s="1"/>
      <c r="C919" s="1"/>
      <c r="D919" s="1"/>
      <c r="E919" s="1"/>
      <c r="F919" s="1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2" thickBot="1" x14ac:dyDescent="0.35">
      <c r="A920" s="1"/>
      <c r="B920" s="1"/>
      <c r="C920" s="1"/>
      <c r="D920" s="1"/>
      <c r="E920" s="1"/>
      <c r="F920" s="1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2" thickBot="1" x14ac:dyDescent="0.35">
      <c r="A921" s="1"/>
      <c r="B921" s="1"/>
      <c r="C921" s="1"/>
      <c r="D921" s="1"/>
      <c r="E921" s="1"/>
      <c r="F921" s="1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2" thickBot="1" x14ac:dyDescent="0.35">
      <c r="A922" s="1"/>
      <c r="B922" s="1"/>
      <c r="C922" s="1"/>
      <c r="D922" s="1"/>
      <c r="E922" s="1"/>
      <c r="F922" s="1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2" thickBot="1" x14ac:dyDescent="0.35">
      <c r="A923" s="1"/>
      <c r="B923" s="1"/>
      <c r="C923" s="1"/>
      <c r="D923" s="1"/>
      <c r="E923" s="1"/>
      <c r="F923" s="1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2" thickBot="1" x14ac:dyDescent="0.35">
      <c r="A924" s="1"/>
      <c r="B924" s="1"/>
      <c r="C924" s="1"/>
      <c r="D924" s="1"/>
      <c r="E924" s="1"/>
      <c r="F924" s="1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2" thickBot="1" x14ac:dyDescent="0.35">
      <c r="A925" s="1"/>
      <c r="B925" s="1"/>
      <c r="C925" s="1"/>
      <c r="D925" s="1"/>
      <c r="E925" s="1"/>
      <c r="F925" s="1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2" thickBot="1" x14ac:dyDescent="0.35">
      <c r="A926" s="1"/>
      <c r="B926" s="1"/>
      <c r="C926" s="1"/>
      <c r="D926" s="1"/>
      <c r="E926" s="1"/>
      <c r="F926" s="1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2" thickBot="1" x14ac:dyDescent="0.35">
      <c r="A927" s="1"/>
      <c r="B927" s="1"/>
      <c r="C927" s="1"/>
      <c r="D927" s="1"/>
      <c r="E927" s="1"/>
      <c r="F927" s="1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2" thickBot="1" x14ac:dyDescent="0.35">
      <c r="A928" s="1"/>
      <c r="B928" s="1"/>
      <c r="C928" s="1"/>
      <c r="D928" s="1"/>
      <c r="E928" s="1"/>
      <c r="F928" s="1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2" thickBot="1" x14ac:dyDescent="0.35">
      <c r="A929" s="1"/>
      <c r="B929" s="1"/>
      <c r="C929" s="1"/>
      <c r="D929" s="1"/>
      <c r="E929" s="1"/>
      <c r="F929" s="1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2" thickBot="1" x14ac:dyDescent="0.35">
      <c r="A930" s="1"/>
      <c r="B930" s="1"/>
      <c r="C930" s="1"/>
      <c r="D930" s="1"/>
      <c r="E930" s="1"/>
      <c r="F930" s="1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2" thickBot="1" x14ac:dyDescent="0.35">
      <c r="A931" s="1"/>
      <c r="B931" s="1"/>
      <c r="C931" s="1"/>
      <c r="D931" s="1"/>
      <c r="E931" s="1"/>
      <c r="F931" s="1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2" thickBot="1" x14ac:dyDescent="0.35">
      <c r="A932" s="1"/>
      <c r="B932" s="1"/>
      <c r="C932" s="1"/>
      <c r="D932" s="1"/>
      <c r="E932" s="1"/>
      <c r="F932" s="1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2" thickBot="1" x14ac:dyDescent="0.35">
      <c r="A933" s="1"/>
      <c r="B933" s="1"/>
      <c r="C933" s="1"/>
      <c r="D933" s="1"/>
      <c r="E933" s="1"/>
      <c r="F933" s="1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2" thickBot="1" x14ac:dyDescent="0.35">
      <c r="A934" s="1"/>
      <c r="B934" s="1"/>
      <c r="C934" s="1"/>
      <c r="D934" s="1"/>
      <c r="E934" s="1"/>
      <c r="F934" s="1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2" thickBot="1" x14ac:dyDescent="0.35">
      <c r="A935" s="1"/>
      <c r="B935" s="1"/>
      <c r="C935" s="1"/>
      <c r="D935" s="1"/>
      <c r="E935" s="1"/>
      <c r="F935" s="1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2" thickBot="1" x14ac:dyDescent="0.35">
      <c r="A936" s="1"/>
      <c r="B936" s="1"/>
      <c r="C936" s="1"/>
      <c r="D936" s="1"/>
      <c r="E936" s="1"/>
      <c r="F936" s="1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2" thickBot="1" x14ac:dyDescent="0.35">
      <c r="A937" s="1"/>
      <c r="B937" s="1"/>
      <c r="C937" s="1"/>
      <c r="D937" s="1"/>
      <c r="E937" s="1"/>
      <c r="F937" s="1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2" thickBot="1" x14ac:dyDescent="0.35">
      <c r="A938" s="1"/>
      <c r="B938" s="1"/>
      <c r="C938" s="1"/>
      <c r="D938" s="1"/>
      <c r="E938" s="1"/>
      <c r="F938" s="1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2" thickBot="1" x14ac:dyDescent="0.35">
      <c r="A939" s="1"/>
      <c r="B939" s="1"/>
      <c r="C939" s="1"/>
      <c r="D939" s="1"/>
      <c r="E939" s="1"/>
      <c r="F939" s="1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2" thickBot="1" x14ac:dyDescent="0.35">
      <c r="A940" s="1"/>
      <c r="B940" s="1"/>
      <c r="C940" s="1"/>
      <c r="D940" s="1"/>
      <c r="E940" s="1"/>
      <c r="F940" s="1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2" thickBot="1" x14ac:dyDescent="0.35">
      <c r="A941" s="1"/>
      <c r="B941" s="1"/>
      <c r="C941" s="1"/>
      <c r="D941" s="1"/>
      <c r="E941" s="1"/>
      <c r="F941" s="1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2" thickBot="1" x14ac:dyDescent="0.35">
      <c r="A942" s="1"/>
      <c r="B942" s="1"/>
      <c r="C942" s="1"/>
      <c r="D942" s="1"/>
      <c r="E942" s="1"/>
      <c r="F942" s="1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2" thickBot="1" x14ac:dyDescent="0.35">
      <c r="A943" s="1"/>
      <c r="B943" s="1"/>
      <c r="C943" s="1"/>
      <c r="D943" s="1"/>
      <c r="E943" s="1"/>
      <c r="F943" s="1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2" thickBot="1" x14ac:dyDescent="0.35">
      <c r="A944" s="1"/>
      <c r="B944" s="1"/>
      <c r="C944" s="1"/>
      <c r="D944" s="1"/>
      <c r="E944" s="1"/>
      <c r="F944" s="1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2" thickBot="1" x14ac:dyDescent="0.35">
      <c r="A945" s="1"/>
      <c r="B945" s="1"/>
      <c r="C945" s="1"/>
      <c r="D945" s="1"/>
      <c r="E945" s="1"/>
      <c r="F945" s="1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2" thickBot="1" x14ac:dyDescent="0.35">
      <c r="A946" s="1"/>
      <c r="B946" s="1"/>
      <c r="C946" s="1"/>
      <c r="D946" s="1"/>
      <c r="E946" s="1"/>
      <c r="F946" s="1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2" thickBot="1" x14ac:dyDescent="0.35">
      <c r="A947" s="1"/>
      <c r="B947" s="1"/>
      <c r="C947" s="1"/>
      <c r="D947" s="1"/>
      <c r="E947" s="1"/>
      <c r="F947" s="1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2" thickBot="1" x14ac:dyDescent="0.35">
      <c r="A948" s="1"/>
      <c r="B948" s="1"/>
      <c r="C948" s="1"/>
      <c r="D948" s="1"/>
      <c r="E948" s="1"/>
      <c r="F948" s="1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2" thickBot="1" x14ac:dyDescent="0.35">
      <c r="A949" s="1"/>
      <c r="B949" s="1"/>
      <c r="C949" s="1"/>
      <c r="D949" s="1"/>
      <c r="E949" s="1"/>
      <c r="F949" s="1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2" thickBot="1" x14ac:dyDescent="0.35">
      <c r="A950" s="1"/>
      <c r="B950" s="1"/>
      <c r="C950" s="1"/>
      <c r="D950" s="1"/>
      <c r="E950" s="1"/>
      <c r="F950" s="1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2" thickBot="1" x14ac:dyDescent="0.35">
      <c r="A951" s="1"/>
      <c r="B951" s="1"/>
      <c r="C951" s="1"/>
      <c r="D951" s="1"/>
      <c r="E951" s="1"/>
      <c r="F951" s="1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2" thickBot="1" x14ac:dyDescent="0.35">
      <c r="A952" s="1"/>
      <c r="B952" s="1"/>
      <c r="C952" s="1"/>
      <c r="D952" s="1"/>
      <c r="E952" s="1"/>
      <c r="F952" s="1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2" thickBot="1" x14ac:dyDescent="0.35">
      <c r="A953" s="1"/>
      <c r="B953" s="1"/>
      <c r="C953" s="1"/>
      <c r="D953" s="1"/>
      <c r="E953" s="1"/>
      <c r="F953" s="1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2" thickBot="1" x14ac:dyDescent="0.35">
      <c r="A954" s="1"/>
      <c r="B954" s="1"/>
      <c r="C954" s="1"/>
      <c r="D954" s="1"/>
      <c r="E954" s="1"/>
      <c r="F954" s="1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2" thickBot="1" x14ac:dyDescent="0.35">
      <c r="A955" s="1"/>
      <c r="B955" s="1"/>
      <c r="C955" s="1"/>
      <c r="D955" s="1"/>
      <c r="E955" s="1"/>
      <c r="F955" s="1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2" thickBot="1" x14ac:dyDescent="0.35">
      <c r="A956" s="1"/>
      <c r="B956" s="1"/>
      <c r="C956" s="1"/>
      <c r="D956" s="1"/>
      <c r="E956" s="1"/>
      <c r="F956" s="1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2" thickBot="1" x14ac:dyDescent="0.35">
      <c r="A957" s="1"/>
      <c r="B957" s="1"/>
      <c r="C957" s="1"/>
      <c r="D957" s="1"/>
      <c r="E957" s="1"/>
      <c r="F957" s="1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2" thickBot="1" x14ac:dyDescent="0.35">
      <c r="A958" s="1"/>
      <c r="B958" s="1"/>
      <c r="C958" s="1"/>
      <c r="D958" s="1"/>
      <c r="E958" s="1"/>
      <c r="F958" s="1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2" thickBot="1" x14ac:dyDescent="0.35">
      <c r="A959" s="1"/>
      <c r="B959" s="1"/>
      <c r="C959" s="1"/>
      <c r="D959" s="1"/>
      <c r="E959" s="1"/>
      <c r="F959" s="1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2" thickBot="1" x14ac:dyDescent="0.35">
      <c r="A960" s="1"/>
      <c r="B960" s="1"/>
      <c r="C960" s="1"/>
      <c r="D960" s="1"/>
      <c r="E960" s="1"/>
      <c r="F960" s="1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2" thickBot="1" x14ac:dyDescent="0.35">
      <c r="A961" s="1"/>
      <c r="B961" s="1"/>
      <c r="C961" s="1"/>
      <c r="D961" s="1"/>
      <c r="E961" s="1"/>
      <c r="F961" s="1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2" thickBot="1" x14ac:dyDescent="0.35">
      <c r="A962" s="1"/>
      <c r="B962" s="1"/>
      <c r="C962" s="1"/>
      <c r="D962" s="1"/>
      <c r="E962" s="1"/>
      <c r="F962" s="1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2" thickBot="1" x14ac:dyDescent="0.35">
      <c r="A963" s="1"/>
      <c r="B963" s="1"/>
      <c r="C963" s="1"/>
      <c r="D963" s="1"/>
      <c r="E963" s="1"/>
      <c r="F963" s="1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2" thickBot="1" x14ac:dyDescent="0.35">
      <c r="A964" s="1"/>
      <c r="B964" s="1"/>
      <c r="C964" s="1"/>
      <c r="D964" s="1"/>
      <c r="E964" s="1"/>
      <c r="F964" s="1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2" thickBot="1" x14ac:dyDescent="0.35">
      <c r="A965" s="1"/>
      <c r="B965" s="1"/>
      <c r="C965" s="1"/>
      <c r="D965" s="1"/>
      <c r="E965" s="1"/>
      <c r="F965" s="1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2" thickBot="1" x14ac:dyDescent="0.35">
      <c r="A966" s="1"/>
      <c r="B966" s="1"/>
      <c r="C966" s="1"/>
      <c r="D966" s="1"/>
      <c r="E966" s="1"/>
      <c r="F966" s="1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2" thickBot="1" x14ac:dyDescent="0.35">
      <c r="A967" s="1"/>
      <c r="B967" s="1"/>
      <c r="C967" s="1"/>
      <c r="D967" s="1"/>
      <c r="E967" s="1"/>
      <c r="F967" s="1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2" thickBot="1" x14ac:dyDescent="0.35">
      <c r="A968" s="1"/>
      <c r="B968" s="1"/>
      <c r="C968" s="1"/>
      <c r="D968" s="1"/>
      <c r="E968" s="1"/>
      <c r="F968" s="1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2" thickBot="1" x14ac:dyDescent="0.35">
      <c r="A969" s="1"/>
      <c r="B969" s="1"/>
      <c r="C969" s="1"/>
      <c r="D969" s="1"/>
      <c r="E969" s="1"/>
      <c r="F969" s="1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2" thickBot="1" x14ac:dyDescent="0.35">
      <c r="A970" s="1"/>
      <c r="B970" s="1"/>
      <c r="C970" s="1"/>
      <c r="D970" s="1"/>
      <c r="E970" s="1"/>
      <c r="F970" s="1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2" thickBot="1" x14ac:dyDescent="0.35">
      <c r="A971" s="1"/>
      <c r="B971" s="1"/>
      <c r="C971" s="1"/>
      <c r="D971" s="1"/>
      <c r="E971" s="1"/>
      <c r="F971" s="1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2" thickBot="1" x14ac:dyDescent="0.35">
      <c r="A972" s="1"/>
      <c r="B972" s="1"/>
      <c r="C972" s="1"/>
      <c r="D972" s="1"/>
      <c r="E972" s="1"/>
      <c r="F972" s="1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2" thickBot="1" x14ac:dyDescent="0.35">
      <c r="A973" s="1"/>
      <c r="B973" s="1"/>
      <c r="C973" s="1"/>
      <c r="D973" s="1"/>
      <c r="E973" s="1"/>
      <c r="F973" s="1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2" thickBot="1" x14ac:dyDescent="0.35">
      <c r="A974" s="1"/>
      <c r="B974" s="1"/>
      <c r="C974" s="1"/>
      <c r="D974" s="1"/>
      <c r="E974" s="1"/>
      <c r="F974" s="1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2" thickBot="1" x14ac:dyDescent="0.35">
      <c r="A975" s="1"/>
      <c r="B975" s="1"/>
      <c r="C975" s="1"/>
      <c r="D975" s="1"/>
      <c r="E975" s="1"/>
      <c r="F975" s="1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2" thickBot="1" x14ac:dyDescent="0.35">
      <c r="A976" s="1"/>
      <c r="B976" s="1"/>
      <c r="C976" s="1"/>
      <c r="D976" s="1"/>
      <c r="E976" s="1"/>
      <c r="F976" s="1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2" thickBot="1" x14ac:dyDescent="0.35">
      <c r="A977" s="1"/>
      <c r="B977" s="1"/>
      <c r="C977" s="1"/>
      <c r="D977" s="1"/>
      <c r="E977" s="1"/>
      <c r="F977" s="1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2" thickBot="1" x14ac:dyDescent="0.35">
      <c r="A978" s="1"/>
      <c r="B978" s="1"/>
      <c r="C978" s="1"/>
      <c r="D978" s="1"/>
      <c r="E978" s="1"/>
      <c r="F978" s="1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2" thickBot="1" x14ac:dyDescent="0.35">
      <c r="A979" s="1"/>
      <c r="B979" s="1"/>
      <c r="C979" s="1"/>
      <c r="D979" s="1"/>
      <c r="E979" s="1"/>
      <c r="F979" s="1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2" thickBot="1" x14ac:dyDescent="0.35">
      <c r="A980" s="1"/>
      <c r="B980" s="1"/>
      <c r="C980" s="1"/>
      <c r="D980" s="1"/>
      <c r="E980" s="1"/>
      <c r="F980" s="1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2" thickBot="1" x14ac:dyDescent="0.35">
      <c r="A981" s="1"/>
      <c r="B981" s="1"/>
      <c r="C981" s="1"/>
      <c r="D981" s="1"/>
      <c r="E981" s="1"/>
      <c r="F981" s="1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2" thickBot="1" x14ac:dyDescent="0.35">
      <c r="A982" s="1"/>
      <c r="B982" s="1"/>
      <c r="C982" s="1"/>
      <c r="D982" s="1"/>
      <c r="E982" s="1"/>
      <c r="F982" s="1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2" thickBot="1" x14ac:dyDescent="0.35">
      <c r="A983" s="1"/>
      <c r="B983" s="1"/>
      <c r="C983" s="1"/>
      <c r="D983" s="1"/>
      <c r="E983" s="1"/>
      <c r="F983" s="1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2" thickBot="1" x14ac:dyDescent="0.35">
      <c r="A984" s="1"/>
      <c r="B984" s="1"/>
      <c r="C984" s="1"/>
      <c r="D984" s="1"/>
      <c r="E984" s="1"/>
      <c r="F984" s="1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2" thickBot="1" x14ac:dyDescent="0.35">
      <c r="A985" s="1"/>
      <c r="B985" s="1"/>
      <c r="C985" s="1"/>
      <c r="D985" s="1"/>
      <c r="E985" s="1"/>
      <c r="F985" s="1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2" thickBot="1" x14ac:dyDescent="0.35">
      <c r="A986" s="1"/>
      <c r="B986" s="1"/>
      <c r="C986" s="1"/>
      <c r="D986" s="1"/>
      <c r="E986" s="1"/>
      <c r="F986" s="1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2" thickBot="1" x14ac:dyDescent="0.35">
      <c r="A987" s="1"/>
      <c r="B987" s="1"/>
      <c r="C987" s="1"/>
      <c r="D987" s="1"/>
      <c r="E987" s="1"/>
      <c r="F987" s="1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2" thickBot="1" x14ac:dyDescent="0.35">
      <c r="A988" s="1"/>
      <c r="B988" s="1"/>
      <c r="C988" s="1"/>
      <c r="D988" s="1"/>
      <c r="E988" s="1"/>
      <c r="F988" s="1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2" thickBot="1" x14ac:dyDescent="0.35">
      <c r="A989" s="1"/>
      <c r="B989" s="1"/>
      <c r="C989" s="1"/>
      <c r="D989" s="1"/>
      <c r="E989" s="1"/>
      <c r="F989" s="1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2" thickBot="1" x14ac:dyDescent="0.35">
      <c r="A990" s="1"/>
      <c r="B990" s="1"/>
      <c r="C990" s="1"/>
      <c r="D990" s="1"/>
      <c r="E990" s="1"/>
      <c r="F990" s="1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2" thickBot="1" x14ac:dyDescent="0.35">
      <c r="A991" s="1"/>
      <c r="B991" s="1"/>
      <c r="C991" s="1"/>
      <c r="D991" s="1"/>
      <c r="E991" s="1"/>
      <c r="F991" s="1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2" thickBot="1" x14ac:dyDescent="0.35">
      <c r="A992" s="1"/>
      <c r="B992" s="1"/>
      <c r="C992" s="1"/>
      <c r="D992" s="1"/>
      <c r="E992" s="1"/>
      <c r="F992" s="1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2" thickBot="1" x14ac:dyDescent="0.35">
      <c r="A993" s="1"/>
      <c r="B993" s="1"/>
      <c r="C993" s="1"/>
      <c r="D993" s="1"/>
      <c r="E993" s="1"/>
      <c r="F993" s="1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2" thickBot="1" x14ac:dyDescent="0.35">
      <c r="A994" s="1"/>
      <c r="B994" s="1"/>
      <c r="C994" s="1"/>
      <c r="D994" s="1"/>
      <c r="E994" s="1"/>
      <c r="F994" s="1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2" thickBot="1" x14ac:dyDescent="0.35">
      <c r="A995" s="1"/>
      <c r="B995" s="1"/>
      <c r="C995" s="1"/>
      <c r="D995" s="1"/>
      <c r="E995" s="1"/>
      <c r="F995" s="1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2" thickBot="1" x14ac:dyDescent="0.35">
      <c r="A996" s="1"/>
      <c r="B996" s="1"/>
      <c r="C996" s="1"/>
      <c r="D996" s="1"/>
      <c r="E996" s="1"/>
      <c r="F996" s="1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2" thickBot="1" x14ac:dyDescent="0.35">
      <c r="A997" s="1"/>
      <c r="B997" s="1"/>
      <c r="C997" s="1"/>
      <c r="D997" s="1"/>
      <c r="E997" s="1"/>
      <c r="F997" s="1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2" thickBot="1" x14ac:dyDescent="0.35">
      <c r="A998" s="1"/>
      <c r="B998" s="1"/>
      <c r="C998" s="1"/>
      <c r="D998" s="1"/>
      <c r="E998" s="1"/>
      <c r="F998" s="1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2" thickBot="1" x14ac:dyDescent="0.35">
      <c r="A999" s="1"/>
      <c r="B999" s="1"/>
      <c r="C999" s="1"/>
      <c r="D999" s="1"/>
      <c r="E999" s="1"/>
      <c r="F999" s="1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2" thickBot="1" x14ac:dyDescent="0.35">
      <c r="A1000" s="1"/>
      <c r="B1000" s="1"/>
      <c r="C1000" s="1"/>
      <c r="D1000" s="1"/>
      <c r="E1000" s="1"/>
      <c r="F1000" s="1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2" thickBot="1" x14ac:dyDescent="0.35">
      <c r="A1001" s="1"/>
      <c r="B1001" s="1"/>
      <c r="C1001" s="1"/>
      <c r="D1001" s="1"/>
      <c r="E1001" s="1"/>
      <c r="F1001" s="1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2" thickBot="1" x14ac:dyDescent="0.35">
      <c r="A1002" s="1"/>
      <c r="B1002" s="1"/>
      <c r="C1002" s="1"/>
      <c r="D1002" s="1"/>
      <c r="E1002" s="1"/>
      <c r="F1002" s="14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2" thickBot="1" x14ac:dyDescent="0.35">
      <c r="A1003" s="1"/>
      <c r="B1003" s="1"/>
      <c r="C1003" s="1"/>
      <c r="D1003" s="1"/>
      <c r="E1003" s="1"/>
      <c r="F1003" s="14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2" thickBot="1" x14ac:dyDescent="0.35">
      <c r="A1004" s="1"/>
      <c r="B1004" s="1"/>
      <c r="C1004" s="1"/>
      <c r="D1004" s="1"/>
      <c r="E1004" s="1"/>
      <c r="F1004" s="14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2" thickBot="1" x14ac:dyDescent="0.35">
      <c r="A1005" s="1"/>
      <c r="B1005" s="1"/>
      <c r="C1005" s="1"/>
      <c r="D1005" s="1"/>
      <c r="E1005" s="1"/>
      <c r="F1005" s="14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2" thickBot="1" x14ac:dyDescent="0.35">
      <c r="A1006" s="1"/>
      <c r="B1006" s="1"/>
      <c r="C1006" s="1"/>
      <c r="D1006" s="1"/>
      <c r="E1006" s="1"/>
      <c r="F1006" s="14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2" thickBot="1" x14ac:dyDescent="0.35">
      <c r="A1007" s="1"/>
      <c r="B1007" s="1"/>
      <c r="C1007" s="1"/>
      <c r="D1007" s="1"/>
      <c r="E1007" s="1"/>
      <c r="F1007" s="14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2" thickBot="1" x14ac:dyDescent="0.35">
      <c r="A1008" s="1"/>
      <c r="B1008" s="1"/>
      <c r="C1008" s="1"/>
      <c r="D1008" s="1"/>
      <c r="E1008" s="1"/>
      <c r="F1008" s="14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2" thickBot="1" x14ac:dyDescent="0.35">
      <c r="A1009" s="1"/>
      <c r="B1009" s="1"/>
      <c r="C1009" s="1"/>
      <c r="D1009" s="1"/>
      <c r="E1009" s="1"/>
      <c r="F1009" s="14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2" thickBot="1" x14ac:dyDescent="0.35">
      <c r="A1010" s="1"/>
      <c r="B1010" s="1"/>
      <c r="C1010" s="1"/>
      <c r="D1010" s="1"/>
      <c r="E1010" s="1"/>
      <c r="F1010" s="14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2" thickBot="1" x14ac:dyDescent="0.35">
      <c r="A1011" s="1"/>
      <c r="B1011" s="1"/>
      <c r="C1011" s="1"/>
      <c r="D1011" s="1"/>
      <c r="E1011" s="1"/>
      <c r="F1011" s="14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2" thickBot="1" x14ac:dyDescent="0.35">
      <c r="A1012" s="1"/>
      <c r="B1012" s="1"/>
      <c r="C1012" s="1"/>
      <c r="D1012" s="1"/>
      <c r="E1012" s="1"/>
      <c r="F1012" s="14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2" thickBot="1" x14ac:dyDescent="0.35">
      <c r="A1013" s="1"/>
      <c r="B1013" s="1"/>
      <c r="C1013" s="1"/>
      <c r="D1013" s="1"/>
      <c r="E1013" s="1"/>
      <c r="F1013" s="14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2" thickBot="1" x14ac:dyDescent="0.35">
      <c r="A1014" s="1"/>
      <c r="B1014" s="1"/>
      <c r="C1014" s="1"/>
      <c r="D1014" s="1"/>
      <c r="E1014" s="1"/>
      <c r="F1014" s="14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2" thickBot="1" x14ac:dyDescent="0.35">
      <c r="A1015" s="1"/>
      <c r="B1015" s="1"/>
      <c r="C1015" s="1"/>
      <c r="D1015" s="1"/>
      <c r="E1015" s="1"/>
      <c r="F1015" s="14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6.2" thickBot="1" x14ac:dyDescent="0.35">
      <c r="A1016" s="1"/>
      <c r="B1016" s="1"/>
      <c r="C1016" s="1"/>
      <c r="D1016" s="1"/>
      <c r="E1016" s="1"/>
      <c r="F1016" s="14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6.2" thickBot="1" x14ac:dyDescent="0.35">
      <c r="A1017" s="1"/>
      <c r="B1017" s="1"/>
      <c r="C1017" s="1"/>
      <c r="D1017" s="1"/>
      <c r="E1017" s="1"/>
      <c r="F1017" s="14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6.2" thickBot="1" x14ac:dyDescent="0.35">
      <c r="A1018" s="1"/>
      <c r="B1018" s="1"/>
      <c r="C1018" s="1"/>
      <c r="D1018" s="1"/>
      <c r="E1018" s="1"/>
      <c r="F1018" s="14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6.2" thickBot="1" x14ac:dyDescent="0.35">
      <c r="A1019" s="1"/>
      <c r="B1019" s="1"/>
      <c r="C1019" s="1"/>
      <c r="D1019" s="1"/>
      <c r="E1019" s="1"/>
      <c r="F1019" s="14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6.2" thickBot="1" x14ac:dyDescent="0.35">
      <c r="A1020" s="1"/>
      <c r="B1020" s="1"/>
      <c r="C1020" s="1"/>
      <c r="D1020" s="1"/>
      <c r="E1020" s="1"/>
      <c r="F1020" s="14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6.2" thickBot="1" x14ac:dyDescent="0.35">
      <c r="A1021" s="1"/>
      <c r="B1021" s="1"/>
      <c r="C1021" s="1"/>
      <c r="D1021" s="1"/>
      <c r="E1021" s="1"/>
      <c r="F1021" s="14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6.2" thickBot="1" x14ac:dyDescent="0.35">
      <c r="A1022" s="1"/>
      <c r="B1022" s="1"/>
      <c r="C1022" s="1"/>
      <c r="D1022" s="1"/>
      <c r="E1022" s="1"/>
      <c r="F1022" s="14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6.2" thickBot="1" x14ac:dyDescent="0.35">
      <c r="A1023" s="1"/>
      <c r="B1023" s="1"/>
      <c r="C1023" s="1"/>
      <c r="D1023" s="1"/>
      <c r="E1023" s="1"/>
      <c r="F1023" s="14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6.2" thickBot="1" x14ac:dyDescent="0.35">
      <c r="A1024" s="1"/>
      <c r="B1024" s="1"/>
      <c r="C1024" s="1"/>
      <c r="D1024" s="1"/>
      <c r="E1024" s="1"/>
      <c r="F1024" s="14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6.2" thickBot="1" x14ac:dyDescent="0.35">
      <c r="A1025" s="1"/>
      <c r="B1025" s="1"/>
      <c r="C1025" s="1"/>
      <c r="D1025" s="1"/>
      <c r="E1025" s="1"/>
      <c r="F1025" s="14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6.2" thickBot="1" x14ac:dyDescent="0.35">
      <c r="A1026" s="1"/>
      <c r="B1026" s="1"/>
      <c r="C1026" s="1"/>
      <c r="D1026" s="1"/>
      <c r="E1026" s="1"/>
      <c r="F1026" s="14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6.2" thickBot="1" x14ac:dyDescent="0.35">
      <c r="A1027" s="1"/>
      <c r="B1027" s="1"/>
      <c r="C1027" s="1"/>
      <c r="D1027" s="1"/>
      <c r="E1027" s="1"/>
      <c r="F1027" s="14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6.2" thickBot="1" x14ac:dyDescent="0.35">
      <c r="A1028" s="1"/>
      <c r="B1028" s="1"/>
      <c r="C1028" s="1"/>
      <c r="D1028" s="1"/>
      <c r="E1028" s="1"/>
      <c r="F1028" s="14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6.2" thickBot="1" x14ac:dyDescent="0.35">
      <c r="A1029" s="1"/>
      <c r="B1029" s="1"/>
      <c r="C1029" s="1"/>
      <c r="D1029" s="1"/>
      <c r="E1029" s="1"/>
      <c r="F1029" s="14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6.2" thickBot="1" x14ac:dyDescent="0.35">
      <c r="A1030" s="1"/>
      <c r="B1030" s="1"/>
      <c r="C1030" s="1"/>
      <c r="D1030" s="1"/>
      <c r="E1030" s="1"/>
      <c r="F1030" s="14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6.2" thickBot="1" x14ac:dyDescent="0.35">
      <c r="A1031" s="1"/>
      <c r="B1031" s="1"/>
      <c r="C1031" s="1"/>
      <c r="D1031" s="1"/>
      <c r="E1031" s="1"/>
      <c r="F1031" s="14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6.2" thickBot="1" x14ac:dyDescent="0.35">
      <c r="A1032" s="1"/>
      <c r="B1032" s="1"/>
      <c r="C1032" s="1"/>
      <c r="D1032" s="1"/>
      <c r="E1032" s="1"/>
      <c r="F1032" s="14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6.2" thickBot="1" x14ac:dyDescent="0.35">
      <c r="A1033" s="1"/>
      <c r="B1033" s="1"/>
      <c r="C1033" s="1"/>
      <c r="D1033" s="1"/>
      <c r="E1033" s="1"/>
      <c r="F1033" s="14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6.2" thickBot="1" x14ac:dyDescent="0.35">
      <c r="A1034" s="1"/>
      <c r="B1034" s="1"/>
      <c r="C1034" s="1"/>
      <c r="D1034" s="1"/>
      <c r="E1034" s="1"/>
      <c r="F1034" s="14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6.2" thickBot="1" x14ac:dyDescent="0.35">
      <c r="A1035" s="1"/>
      <c r="B1035" s="1"/>
      <c r="C1035" s="1"/>
      <c r="D1035" s="1"/>
      <c r="E1035" s="1"/>
      <c r="F1035" s="14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6.2" thickBot="1" x14ac:dyDescent="0.35">
      <c r="A1036" s="1"/>
      <c r="B1036" s="1"/>
      <c r="C1036" s="1"/>
      <c r="D1036" s="1"/>
      <c r="E1036" s="1"/>
      <c r="F1036" s="14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6.2" thickBot="1" x14ac:dyDescent="0.35">
      <c r="A1037" s="1"/>
      <c r="B1037" s="1"/>
      <c r="C1037" s="1"/>
      <c r="D1037" s="1"/>
      <c r="E1037" s="1"/>
      <c r="F1037" s="14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6.2" thickBot="1" x14ac:dyDescent="0.35">
      <c r="A1038" s="1"/>
      <c r="B1038" s="1"/>
      <c r="C1038" s="1"/>
      <c r="D1038" s="1"/>
      <c r="E1038" s="1"/>
      <c r="F1038" s="14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6.2" thickBot="1" x14ac:dyDescent="0.35">
      <c r="A1039" s="1"/>
      <c r="B1039" s="1"/>
      <c r="C1039" s="1"/>
      <c r="D1039" s="1"/>
      <c r="E1039" s="1"/>
      <c r="F1039" s="14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6.2" thickBot="1" x14ac:dyDescent="0.35">
      <c r="A1040" s="1"/>
      <c r="B1040" s="1"/>
      <c r="C1040" s="1"/>
      <c r="D1040" s="1"/>
      <c r="E1040" s="1"/>
      <c r="F1040" s="14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6.2" thickBot="1" x14ac:dyDescent="0.35">
      <c r="A1041" s="1"/>
      <c r="B1041" s="1"/>
      <c r="C1041" s="1"/>
      <c r="D1041" s="1"/>
      <c r="E1041" s="1"/>
      <c r="F1041" s="14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6.2" thickBot="1" x14ac:dyDescent="0.35">
      <c r="A1042" s="1"/>
      <c r="B1042" s="1"/>
      <c r="C1042" s="1"/>
      <c r="D1042" s="1"/>
      <c r="E1042" s="1"/>
      <c r="F1042" s="14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6.2" thickBot="1" x14ac:dyDescent="0.35">
      <c r="A1043" s="1"/>
      <c r="B1043" s="1"/>
      <c r="C1043" s="1"/>
      <c r="D1043" s="1"/>
      <c r="E1043" s="1"/>
      <c r="F1043" s="14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6.2" thickBot="1" x14ac:dyDescent="0.35">
      <c r="A1044" s="1"/>
      <c r="B1044" s="1"/>
      <c r="C1044" s="1"/>
      <c r="D1044" s="1"/>
      <c r="E1044" s="1"/>
      <c r="F1044" s="14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6.2" thickBot="1" x14ac:dyDescent="0.35">
      <c r="A1045" s="1"/>
      <c r="B1045" s="1"/>
      <c r="C1045" s="1"/>
      <c r="D1045" s="1"/>
      <c r="E1045" s="1"/>
      <c r="F1045" s="14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6.2" thickBot="1" x14ac:dyDescent="0.35">
      <c r="A1046" s="1"/>
      <c r="B1046" s="1"/>
      <c r="C1046" s="1"/>
      <c r="D1046" s="1"/>
      <c r="E1046" s="1"/>
      <c r="F1046" s="14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6.2" thickBot="1" x14ac:dyDescent="0.35">
      <c r="A1047" s="1"/>
      <c r="B1047" s="1"/>
      <c r="C1047" s="1"/>
      <c r="D1047" s="1"/>
      <c r="E1047" s="1"/>
      <c r="F1047" s="14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6.2" thickBot="1" x14ac:dyDescent="0.35">
      <c r="A1048" s="1"/>
      <c r="B1048" s="1"/>
      <c r="C1048" s="1"/>
      <c r="D1048" s="1"/>
      <c r="E1048" s="1"/>
      <c r="F1048" s="14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6.2" thickBot="1" x14ac:dyDescent="0.35">
      <c r="A1049" s="1"/>
      <c r="B1049" s="1"/>
      <c r="C1049" s="1"/>
      <c r="D1049" s="1"/>
      <c r="E1049" s="1"/>
      <c r="F1049" s="14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6.2" thickBot="1" x14ac:dyDescent="0.35">
      <c r="A1050" s="1"/>
      <c r="B1050" s="1"/>
      <c r="C1050" s="1"/>
      <c r="D1050" s="1"/>
      <c r="E1050" s="1"/>
      <c r="F1050" s="14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6.2" thickBot="1" x14ac:dyDescent="0.35">
      <c r="A1051" s="1"/>
      <c r="B1051" s="1"/>
      <c r="C1051" s="1"/>
      <c r="D1051" s="1"/>
      <c r="E1051" s="1"/>
      <c r="F1051" s="14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6.2" thickBot="1" x14ac:dyDescent="0.35">
      <c r="A1052" s="1"/>
      <c r="B1052" s="1"/>
      <c r="C1052" s="1"/>
      <c r="D1052" s="1"/>
      <c r="E1052" s="1"/>
      <c r="F1052" s="14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6.2" thickBot="1" x14ac:dyDescent="0.35">
      <c r="A1053" s="1"/>
      <c r="B1053" s="1"/>
      <c r="C1053" s="1"/>
      <c r="D1053" s="1"/>
      <c r="E1053" s="1"/>
      <c r="F1053" s="14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6.2" thickBot="1" x14ac:dyDescent="0.35">
      <c r="A1054" s="1"/>
      <c r="B1054" s="1"/>
      <c r="C1054" s="1"/>
      <c r="D1054" s="1"/>
      <c r="E1054" s="1"/>
      <c r="F1054" s="14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6.2" thickBot="1" x14ac:dyDescent="0.35">
      <c r="A1055" s="1"/>
      <c r="B1055" s="1"/>
      <c r="C1055" s="1"/>
      <c r="D1055" s="1"/>
      <c r="E1055" s="1"/>
      <c r="F1055" s="14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6.2" thickBot="1" x14ac:dyDescent="0.35">
      <c r="A1056" s="1"/>
      <c r="B1056" s="1"/>
      <c r="C1056" s="1"/>
      <c r="D1056" s="1"/>
      <c r="E1056" s="1"/>
      <c r="F1056" s="14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6.2" thickBot="1" x14ac:dyDescent="0.35">
      <c r="A1057" s="1"/>
      <c r="B1057" s="1"/>
      <c r="C1057" s="1"/>
      <c r="D1057" s="1"/>
      <c r="E1057" s="1"/>
      <c r="F1057" s="14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6.2" thickBot="1" x14ac:dyDescent="0.35">
      <c r="A1058" s="1"/>
      <c r="B1058" s="1"/>
      <c r="C1058" s="1"/>
      <c r="D1058" s="1"/>
      <c r="E1058" s="1"/>
      <c r="F1058" s="14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6.2" thickBot="1" x14ac:dyDescent="0.35">
      <c r="A1059" s="1"/>
      <c r="B1059" s="1"/>
      <c r="C1059" s="1"/>
      <c r="D1059" s="1"/>
      <c r="E1059" s="1"/>
      <c r="F1059" s="14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6.2" thickBot="1" x14ac:dyDescent="0.35">
      <c r="A1060" s="1"/>
      <c r="B1060" s="1"/>
      <c r="C1060" s="1"/>
      <c r="D1060" s="1"/>
      <c r="E1060" s="1"/>
      <c r="F1060" s="14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6.2" thickBot="1" x14ac:dyDescent="0.35">
      <c r="A1061" s="1"/>
      <c r="B1061" s="1"/>
      <c r="C1061" s="1"/>
      <c r="D1061" s="1"/>
      <c r="E1061" s="1"/>
      <c r="F1061" s="14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6.2" thickBot="1" x14ac:dyDescent="0.35">
      <c r="A1062" s="1"/>
      <c r="B1062" s="1"/>
      <c r="C1062" s="1"/>
      <c r="D1062" s="1"/>
      <c r="E1062" s="1"/>
      <c r="F1062" s="14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6.2" thickBot="1" x14ac:dyDescent="0.35">
      <c r="A1063" s="1"/>
      <c r="B1063" s="1"/>
      <c r="C1063" s="1"/>
      <c r="D1063" s="1"/>
      <c r="E1063" s="1"/>
      <c r="F1063" s="14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6.2" thickBot="1" x14ac:dyDescent="0.35">
      <c r="A1064" s="1"/>
      <c r="B1064" s="1"/>
      <c r="C1064" s="1"/>
      <c r="D1064" s="1"/>
      <c r="E1064" s="1"/>
      <c r="F1064" s="14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6.2" thickBot="1" x14ac:dyDescent="0.35">
      <c r="A1065" s="1"/>
      <c r="B1065" s="1"/>
      <c r="C1065" s="1"/>
      <c r="D1065" s="1"/>
      <c r="E1065" s="1"/>
      <c r="F1065" s="14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6.2" thickBot="1" x14ac:dyDescent="0.35">
      <c r="A1066" s="1"/>
      <c r="B1066" s="1"/>
      <c r="C1066" s="1"/>
      <c r="D1066" s="1"/>
      <c r="E1066" s="1"/>
      <c r="F1066" s="14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6.2" thickBot="1" x14ac:dyDescent="0.35">
      <c r="A1067" s="1"/>
      <c r="B1067" s="1"/>
      <c r="C1067" s="1"/>
      <c r="D1067" s="1"/>
      <c r="E1067" s="1"/>
      <c r="F1067" s="14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6.2" thickBot="1" x14ac:dyDescent="0.35">
      <c r="A1068" s="1"/>
      <c r="B1068" s="1"/>
      <c r="C1068" s="1"/>
      <c r="D1068" s="1"/>
      <c r="E1068" s="1"/>
      <c r="F1068" s="14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6.2" thickBot="1" x14ac:dyDescent="0.35">
      <c r="A1069" s="1"/>
      <c r="B1069" s="1"/>
      <c r="C1069" s="1"/>
      <c r="D1069" s="1"/>
      <c r="E1069" s="1"/>
      <c r="F1069" s="14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6.2" thickBot="1" x14ac:dyDescent="0.35">
      <c r="A1070" s="1"/>
      <c r="B1070" s="1"/>
      <c r="C1070" s="1"/>
      <c r="D1070" s="1"/>
      <c r="E1070" s="1"/>
      <c r="F1070" s="14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6.2" thickBot="1" x14ac:dyDescent="0.35">
      <c r="A1071" s="1"/>
      <c r="B1071" s="1"/>
      <c r="C1071" s="1"/>
      <c r="D1071" s="1"/>
      <c r="E1071" s="1"/>
      <c r="F1071" s="14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6.2" thickBot="1" x14ac:dyDescent="0.35">
      <c r="A1072" s="1"/>
      <c r="B1072" s="1"/>
      <c r="C1072" s="1"/>
      <c r="D1072" s="1"/>
      <c r="E1072" s="1"/>
      <c r="F1072" s="14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6.2" thickBot="1" x14ac:dyDescent="0.35">
      <c r="A1073" s="1"/>
      <c r="B1073" s="1"/>
      <c r="C1073" s="1"/>
      <c r="D1073" s="1"/>
      <c r="E1073" s="1"/>
      <c r="F1073" s="14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6.2" thickBot="1" x14ac:dyDescent="0.35">
      <c r="A1074" s="1"/>
      <c r="B1074" s="1"/>
      <c r="C1074" s="1"/>
      <c r="D1074" s="1"/>
      <c r="E1074" s="1"/>
      <c r="F1074" s="14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6.2" thickBot="1" x14ac:dyDescent="0.35">
      <c r="A1075" s="1"/>
      <c r="B1075" s="1"/>
      <c r="C1075" s="1"/>
      <c r="D1075" s="1"/>
      <c r="E1075" s="1"/>
      <c r="F1075" s="14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6.2" thickBot="1" x14ac:dyDescent="0.35">
      <c r="A1076" s="1"/>
      <c r="B1076" s="1"/>
      <c r="C1076" s="1"/>
      <c r="D1076" s="1"/>
      <c r="E1076" s="1"/>
      <c r="F1076" s="14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6.2" thickBot="1" x14ac:dyDescent="0.35">
      <c r="A1077" s="1"/>
      <c r="B1077" s="1"/>
      <c r="C1077" s="1"/>
      <c r="D1077" s="1"/>
      <c r="E1077" s="1"/>
      <c r="F1077" s="14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6.2" thickBot="1" x14ac:dyDescent="0.35">
      <c r="A1078" s="1"/>
      <c r="B1078" s="1"/>
      <c r="C1078" s="1"/>
      <c r="D1078" s="1"/>
      <c r="E1078" s="1"/>
      <c r="F1078" s="14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6.2" thickBot="1" x14ac:dyDescent="0.35">
      <c r="A1079" s="1"/>
      <c r="B1079" s="1"/>
      <c r="C1079" s="1"/>
      <c r="D1079" s="1"/>
      <c r="E1079" s="1"/>
      <c r="F1079" s="14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6.2" thickBot="1" x14ac:dyDescent="0.35">
      <c r="A1080" s="1"/>
      <c r="B1080" s="1"/>
      <c r="C1080" s="1"/>
      <c r="D1080" s="1"/>
      <c r="E1080" s="1"/>
      <c r="F1080" s="14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6.2" thickBot="1" x14ac:dyDescent="0.35">
      <c r="A1081" s="1"/>
      <c r="B1081" s="1"/>
      <c r="C1081" s="1"/>
      <c r="D1081" s="1"/>
      <c r="E1081" s="1"/>
      <c r="F1081" s="14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6.2" thickBot="1" x14ac:dyDescent="0.35">
      <c r="A1082" s="1"/>
      <c r="B1082" s="1"/>
      <c r="C1082" s="1"/>
      <c r="D1082" s="1"/>
      <c r="E1082" s="1"/>
      <c r="F1082" s="14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6.2" thickBot="1" x14ac:dyDescent="0.35">
      <c r="A1083" s="1"/>
      <c r="B1083" s="1"/>
      <c r="C1083" s="1"/>
      <c r="D1083" s="1"/>
      <c r="E1083" s="1"/>
      <c r="F1083" s="14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6.2" thickBot="1" x14ac:dyDescent="0.35">
      <c r="A1084" s="1"/>
      <c r="B1084" s="1"/>
      <c r="C1084" s="1"/>
      <c r="D1084" s="1"/>
      <c r="E1084" s="1"/>
      <c r="F1084" s="14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6.2" thickBot="1" x14ac:dyDescent="0.35">
      <c r="A1085" s="1"/>
      <c r="B1085" s="1"/>
      <c r="C1085" s="1"/>
      <c r="D1085" s="1"/>
      <c r="E1085" s="1"/>
      <c r="F1085" s="14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6.2" thickBot="1" x14ac:dyDescent="0.35">
      <c r="A1086" s="1"/>
      <c r="B1086" s="1"/>
      <c r="C1086" s="1"/>
      <c r="D1086" s="1"/>
      <c r="E1086" s="1"/>
      <c r="F1086" s="14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6.2" thickBot="1" x14ac:dyDescent="0.35">
      <c r="A1087" s="1"/>
      <c r="B1087" s="1"/>
      <c r="C1087" s="1"/>
      <c r="D1087" s="1"/>
      <c r="E1087" s="1"/>
      <c r="F1087" s="14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6.2" thickBot="1" x14ac:dyDescent="0.35">
      <c r="A1088" s="1"/>
      <c r="B1088" s="1"/>
      <c r="C1088" s="1"/>
      <c r="D1088" s="1"/>
      <c r="E1088" s="1"/>
      <c r="F1088" s="14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6.2" thickBot="1" x14ac:dyDescent="0.35">
      <c r="A1089" s="1"/>
      <c r="B1089" s="1"/>
      <c r="C1089" s="1"/>
      <c r="D1089" s="1"/>
      <c r="E1089" s="1"/>
      <c r="F1089" s="14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6.2" thickBot="1" x14ac:dyDescent="0.35">
      <c r="A1090" s="1"/>
      <c r="B1090" s="1"/>
      <c r="C1090" s="1"/>
      <c r="D1090" s="1"/>
      <c r="E1090" s="1"/>
      <c r="F1090" s="14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6.2" thickBot="1" x14ac:dyDescent="0.35">
      <c r="A1091" s="1"/>
      <c r="B1091" s="1"/>
      <c r="C1091" s="1"/>
      <c r="D1091" s="1"/>
      <c r="E1091" s="1"/>
      <c r="F1091" s="14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6.2" thickBot="1" x14ac:dyDescent="0.35">
      <c r="A1092" s="1"/>
      <c r="B1092" s="1"/>
      <c r="C1092" s="1"/>
      <c r="D1092" s="1"/>
      <c r="E1092" s="1"/>
      <c r="F1092" s="14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6.2" thickBot="1" x14ac:dyDescent="0.35">
      <c r="A1093" s="1"/>
      <c r="B1093" s="1"/>
      <c r="C1093" s="1"/>
      <c r="D1093" s="1"/>
      <c r="E1093" s="1"/>
      <c r="F1093" s="14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6.2" thickBot="1" x14ac:dyDescent="0.35">
      <c r="A1094" s="1"/>
      <c r="B1094" s="1"/>
      <c r="C1094" s="1"/>
      <c r="D1094" s="1"/>
      <c r="E1094" s="1"/>
      <c r="F1094" s="14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6.2" thickBot="1" x14ac:dyDescent="0.35">
      <c r="A1095" s="1"/>
      <c r="B1095" s="1"/>
      <c r="C1095" s="1"/>
      <c r="D1095" s="1"/>
      <c r="E1095" s="1"/>
      <c r="F1095" s="14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6.2" thickBot="1" x14ac:dyDescent="0.35">
      <c r="A1096" s="1"/>
      <c r="B1096" s="1"/>
      <c r="C1096" s="1"/>
      <c r="D1096" s="1"/>
      <c r="E1096" s="1"/>
      <c r="F1096" s="14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6.2" thickBot="1" x14ac:dyDescent="0.35">
      <c r="A1097" s="1"/>
      <c r="B1097" s="1"/>
      <c r="C1097" s="1"/>
      <c r="D1097" s="1"/>
      <c r="E1097" s="1"/>
      <c r="F1097" s="14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6.2" thickBot="1" x14ac:dyDescent="0.35">
      <c r="A1098" s="1"/>
      <c r="B1098" s="1"/>
      <c r="C1098" s="1"/>
      <c r="D1098" s="1"/>
      <c r="E1098" s="1"/>
      <c r="F1098" s="14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6.2" thickBot="1" x14ac:dyDescent="0.35">
      <c r="A1099" s="1"/>
      <c r="B1099" s="1"/>
      <c r="C1099" s="1"/>
      <c r="D1099" s="1"/>
      <c r="E1099" s="1"/>
      <c r="F1099" s="14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6.2" thickBot="1" x14ac:dyDescent="0.35">
      <c r="A1100" s="1"/>
      <c r="B1100" s="1"/>
      <c r="C1100" s="1"/>
      <c r="D1100" s="1"/>
      <c r="E1100" s="1"/>
      <c r="F1100" s="14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6.2" thickBot="1" x14ac:dyDescent="0.35">
      <c r="A1101" s="1"/>
      <c r="B1101" s="1"/>
      <c r="C1101" s="1"/>
      <c r="D1101" s="1"/>
      <c r="E1101" s="1"/>
      <c r="F1101" s="14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6.2" thickBot="1" x14ac:dyDescent="0.35">
      <c r="A1102" s="1"/>
      <c r="B1102" s="1"/>
      <c r="C1102" s="1"/>
      <c r="D1102" s="1"/>
      <c r="E1102" s="1"/>
      <c r="F1102" s="14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6.2" thickBot="1" x14ac:dyDescent="0.35">
      <c r="A1103" s="1"/>
      <c r="B1103" s="1"/>
      <c r="C1103" s="1"/>
      <c r="D1103" s="1"/>
      <c r="E1103" s="1"/>
      <c r="F1103" s="14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6.2" thickBot="1" x14ac:dyDescent="0.35">
      <c r="A1104" s="1"/>
      <c r="B1104" s="1"/>
      <c r="C1104" s="1"/>
      <c r="D1104" s="1"/>
      <c r="E1104" s="1"/>
      <c r="F1104" s="14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6.2" thickBot="1" x14ac:dyDescent="0.35">
      <c r="A1105" s="1"/>
      <c r="B1105" s="1"/>
      <c r="C1105" s="1"/>
      <c r="D1105" s="1"/>
      <c r="E1105" s="1"/>
      <c r="F1105" s="14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6.2" thickBot="1" x14ac:dyDescent="0.35">
      <c r="A1106" s="1"/>
      <c r="B1106" s="1"/>
      <c r="C1106" s="1"/>
      <c r="D1106" s="1"/>
      <c r="E1106" s="1"/>
      <c r="F1106" s="14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6.2" thickBot="1" x14ac:dyDescent="0.35">
      <c r="A1107" s="1"/>
      <c r="B1107" s="1"/>
      <c r="C1107" s="1"/>
      <c r="D1107" s="1"/>
      <c r="E1107" s="1"/>
      <c r="F1107" s="14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6.2" thickBot="1" x14ac:dyDescent="0.35">
      <c r="A1108" s="1"/>
      <c r="B1108" s="1"/>
      <c r="C1108" s="1"/>
      <c r="D1108" s="1"/>
      <c r="E1108" s="1"/>
      <c r="F1108" s="14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6.2" thickBot="1" x14ac:dyDescent="0.35">
      <c r="A1109" s="1"/>
      <c r="B1109" s="1"/>
      <c r="C1109" s="1"/>
      <c r="D1109" s="1"/>
      <c r="E1109" s="1"/>
      <c r="F1109" s="14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6.2" thickBot="1" x14ac:dyDescent="0.35">
      <c r="A1110" s="1"/>
      <c r="B1110" s="1"/>
      <c r="C1110" s="1"/>
      <c r="D1110" s="1"/>
      <c r="E1110" s="1"/>
      <c r="F1110" s="14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6.2" thickBot="1" x14ac:dyDescent="0.35">
      <c r="A1111" s="1"/>
      <c r="B1111" s="1"/>
      <c r="C1111" s="1"/>
      <c r="D1111" s="1"/>
      <c r="E1111" s="1"/>
      <c r="F1111" s="14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6.2" thickBot="1" x14ac:dyDescent="0.35">
      <c r="A1112" s="1"/>
      <c r="B1112" s="1"/>
      <c r="C1112" s="1"/>
      <c r="D1112" s="1"/>
      <c r="E1112" s="1"/>
      <c r="F1112" s="14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6.2" thickBot="1" x14ac:dyDescent="0.35">
      <c r="A1113" s="1"/>
      <c r="B1113" s="1"/>
      <c r="C1113" s="1"/>
      <c r="D1113" s="1"/>
      <c r="E1113" s="1"/>
      <c r="F1113" s="14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6.2" thickBot="1" x14ac:dyDescent="0.35">
      <c r="A1114" s="1"/>
      <c r="B1114" s="1"/>
      <c r="C1114" s="1"/>
      <c r="D1114" s="1"/>
      <c r="E1114" s="1"/>
      <c r="F1114" s="14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6.2" thickBot="1" x14ac:dyDescent="0.35">
      <c r="A1115" s="1"/>
      <c r="B1115" s="1"/>
      <c r="C1115" s="1"/>
      <c r="D1115" s="1"/>
      <c r="E1115" s="1"/>
      <c r="F1115" s="14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6.2" thickBot="1" x14ac:dyDescent="0.35">
      <c r="A1116" s="1"/>
      <c r="B1116" s="1"/>
      <c r="C1116" s="1"/>
      <c r="D1116" s="1"/>
      <c r="E1116" s="1"/>
      <c r="F1116" s="14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6.2" thickBot="1" x14ac:dyDescent="0.35">
      <c r="A1117" s="1"/>
      <c r="B1117" s="1"/>
      <c r="C1117" s="1"/>
      <c r="D1117" s="1"/>
      <c r="E1117" s="1"/>
      <c r="F1117" s="14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6.2" thickBot="1" x14ac:dyDescent="0.35">
      <c r="A1118" s="1"/>
      <c r="B1118" s="1"/>
      <c r="C1118" s="1"/>
      <c r="D1118" s="1"/>
      <c r="E1118" s="1"/>
      <c r="F1118" s="14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6.2" thickBot="1" x14ac:dyDescent="0.35">
      <c r="A1119" s="1"/>
      <c r="B1119" s="1"/>
      <c r="C1119" s="1"/>
      <c r="D1119" s="1"/>
      <c r="E1119" s="1"/>
      <c r="F1119" s="14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6.2" thickBot="1" x14ac:dyDescent="0.35">
      <c r="A1120" s="1"/>
      <c r="B1120" s="1"/>
      <c r="C1120" s="1"/>
      <c r="D1120" s="1"/>
      <c r="E1120" s="1"/>
      <c r="F1120" s="14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6.2" thickBot="1" x14ac:dyDescent="0.35">
      <c r="A1121" s="1"/>
      <c r="B1121" s="1"/>
      <c r="C1121" s="1"/>
      <c r="D1121" s="1"/>
      <c r="E1121" s="1"/>
      <c r="F1121" s="14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6.2" thickBot="1" x14ac:dyDescent="0.35">
      <c r="A1122" s="1"/>
      <c r="B1122" s="1"/>
      <c r="C1122" s="1"/>
      <c r="D1122" s="1"/>
      <c r="E1122" s="1"/>
      <c r="F1122" s="14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6.2" thickBot="1" x14ac:dyDescent="0.35">
      <c r="A1123" s="1"/>
      <c r="B1123" s="1"/>
      <c r="C1123" s="1"/>
      <c r="D1123" s="1"/>
      <c r="E1123" s="1"/>
      <c r="F1123" s="14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6.2" thickBot="1" x14ac:dyDescent="0.35">
      <c r="A1124" s="1"/>
      <c r="B1124" s="1"/>
      <c r="C1124" s="1"/>
      <c r="D1124" s="1"/>
      <c r="E1124" s="1"/>
      <c r="F1124" s="14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6.2" thickBot="1" x14ac:dyDescent="0.35">
      <c r="A1125" s="1"/>
      <c r="B1125" s="1"/>
      <c r="C1125" s="1"/>
      <c r="D1125" s="1"/>
      <c r="E1125" s="1"/>
      <c r="F1125" s="14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6.2" thickBot="1" x14ac:dyDescent="0.35">
      <c r="A1126" s="1"/>
      <c r="B1126" s="1"/>
      <c r="C1126" s="1"/>
      <c r="D1126" s="1"/>
      <c r="E1126" s="1"/>
      <c r="F1126" s="14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6.2" thickBot="1" x14ac:dyDescent="0.35">
      <c r="A1127" s="1"/>
      <c r="B1127" s="1"/>
      <c r="C1127" s="1"/>
      <c r="D1127" s="1"/>
      <c r="E1127" s="1"/>
      <c r="F1127" s="14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6.2" thickBot="1" x14ac:dyDescent="0.35">
      <c r="A1128" s="1"/>
      <c r="B1128" s="1"/>
      <c r="C1128" s="1"/>
      <c r="D1128" s="1"/>
      <c r="E1128" s="1"/>
      <c r="F1128" s="14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6.2" thickBot="1" x14ac:dyDescent="0.35">
      <c r="A1129" s="1"/>
      <c r="B1129" s="1"/>
      <c r="C1129" s="1"/>
      <c r="D1129" s="1"/>
      <c r="E1129" s="1"/>
      <c r="F1129" s="14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6.2" thickBot="1" x14ac:dyDescent="0.35">
      <c r="A1130" s="1"/>
      <c r="B1130" s="1"/>
      <c r="C1130" s="1"/>
      <c r="D1130" s="1"/>
      <c r="E1130" s="1"/>
      <c r="F1130" s="14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6.2" thickBot="1" x14ac:dyDescent="0.35">
      <c r="A1131" s="1"/>
      <c r="B1131" s="1"/>
      <c r="C1131" s="1"/>
      <c r="D1131" s="1"/>
      <c r="E1131" s="1"/>
      <c r="F1131" s="14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6.2" thickBot="1" x14ac:dyDescent="0.35">
      <c r="A1132" s="1"/>
      <c r="B1132" s="1"/>
      <c r="C1132" s="1"/>
      <c r="D1132" s="1"/>
      <c r="E1132" s="1"/>
      <c r="F1132" s="14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6.2" thickBot="1" x14ac:dyDescent="0.35">
      <c r="A1133" s="1"/>
      <c r="B1133" s="1"/>
      <c r="C1133" s="1"/>
      <c r="D1133" s="1"/>
      <c r="E1133" s="1"/>
      <c r="F1133" s="14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6.2" thickBot="1" x14ac:dyDescent="0.35">
      <c r="A1134" s="1"/>
      <c r="B1134" s="1"/>
      <c r="C1134" s="1"/>
      <c r="D1134" s="1"/>
      <c r="E1134" s="1"/>
      <c r="F1134" s="14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6.2" thickBot="1" x14ac:dyDescent="0.35">
      <c r="A1135" s="1"/>
      <c r="B1135" s="1"/>
      <c r="C1135" s="1"/>
      <c r="D1135" s="1"/>
      <c r="E1135" s="1"/>
      <c r="F1135" s="14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6.2" thickBot="1" x14ac:dyDescent="0.35">
      <c r="A1136" s="1"/>
      <c r="B1136" s="1"/>
      <c r="C1136" s="1"/>
      <c r="D1136" s="1"/>
      <c r="E1136" s="1"/>
      <c r="F1136" s="14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6.2" thickBot="1" x14ac:dyDescent="0.35">
      <c r="A1137" s="1"/>
      <c r="B1137" s="1"/>
      <c r="C1137" s="1"/>
      <c r="D1137" s="1"/>
      <c r="E1137" s="1"/>
      <c r="F1137" s="14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6.2" thickBot="1" x14ac:dyDescent="0.35">
      <c r="A1138" s="1"/>
      <c r="B1138" s="1"/>
      <c r="C1138" s="1"/>
      <c r="D1138" s="1"/>
      <c r="E1138" s="1"/>
      <c r="F1138" s="14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6.2" thickBot="1" x14ac:dyDescent="0.35">
      <c r="A1139" s="1"/>
      <c r="B1139" s="1"/>
      <c r="C1139" s="1"/>
      <c r="D1139" s="1"/>
      <c r="E1139" s="1"/>
      <c r="F1139" s="14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6.2" thickBot="1" x14ac:dyDescent="0.35">
      <c r="A1140" s="1"/>
      <c r="B1140" s="1"/>
      <c r="C1140" s="1"/>
      <c r="D1140" s="1"/>
      <c r="E1140" s="1"/>
      <c r="F1140" s="14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6.2" thickBot="1" x14ac:dyDescent="0.35">
      <c r="A1141" s="1"/>
      <c r="B1141" s="1"/>
      <c r="C1141" s="1"/>
      <c r="D1141" s="1"/>
      <c r="E1141" s="1"/>
      <c r="F1141" s="14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6.2" thickBot="1" x14ac:dyDescent="0.35">
      <c r="A1142" s="1"/>
      <c r="B1142" s="1"/>
      <c r="C1142" s="1"/>
      <c r="D1142" s="1"/>
      <c r="E1142" s="1"/>
      <c r="F1142" s="14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6.2" thickBot="1" x14ac:dyDescent="0.35">
      <c r="A1143" s="1"/>
      <c r="B1143" s="1"/>
      <c r="C1143" s="1"/>
      <c r="D1143" s="1"/>
      <c r="E1143" s="1"/>
      <c r="F1143" s="14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6.2" thickBot="1" x14ac:dyDescent="0.35">
      <c r="A1144" s="1"/>
      <c r="B1144" s="1"/>
      <c r="C1144" s="1"/>
      <c r="D1144" s="1"/>
      <c r="E1144" s="1"/>
      <c r="F1144" s="14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6.2" thickBot="1" x14ac:dyDescent="0.35">
      <c r="A1145" s="1"/>
      <c r="B1145" s="1"/>
      <c r="C1145" s="1"/>
      <c r="D1145" s="1"/>
      <c r="E1145" s="1"/>
      <c r="F1145" s="14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6.2" thickBot="1" x14ac:dyDescent="0.35">
      <c r="A1146" s="1"/>
      <c r="B1146" s="1"/>
      <c r="C1146" s="1"/>
      <c r="D1146" s="1"/>
      <c r="E1146" s="1"/>
      <c r="F1146" s="14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6.2" thickBot="1" x14ac:dyDescent="0.35">
      <c r="A1147" s="1"/>
      <c r="B1147" s="1"/>
      <c r="C1147" s="1"/>
      <c r="D1147" s="1"/>
      <c r="E1147" s="1"/>
      <c r="F1147" s="14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6.2" thickBot="1" x14ac:dyDescent="0.35">
      <c r="A1148" s="1"/>
      <c r="B1148" s="1"/>
      <c r="C1148" s="1"/>
      <c r="D1148" s="1"/>
      <c r="E1148" s="1"/>
      <c r="F1148" s="14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6.2" thickBot="1" x14ac:dyDescent="0.35">
      <c r="A1149" s="1"/>
      <c r="B1149" s="1"/>
      <c r="C1149" s="1"/>
      <c r="D1149" s="1"/>
      <c r="E1149" s="1"/>
      <c r="F1149" s="14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6.2" thickBot="1" x14ac:dyDescent="0.35">
      <c r="A1150" s="1"/>
      <c r="B1150" s="1"/>
      <c r="C1150" s="1"/>
      <c r="D1150" s="1"/>
      <c r="E1150" s="1"/>
      <c r="F1150" s="14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6.2" thickBot="1" x14ac:dyDescent="0.35">
      <c r="A1151" s="1"/>
      <c r="B1151" s="1"/>
      <c r="C1151" s="1"/>
      <c r="D1151" s="1"/>
      <c r="E1151" s="1"/>
      <c r="F1151" s="14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6.2" thickBot="1" x14ac:dyDescent="0.35">
      <c r="A1152" s="1"/>
      <c r="B1152" s="1"/>
      <c r="C1152" s="1"/>
      <c r="D1152" s="1"/>
      <c r="E1152" s="1"/>
      <c r="F1152" s="14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6.2" thickBot="1" x14ac:dyDescent="0.35">
      <c r="A1153" s="1"/>
      <c r="B1153" s="1"/>
      <c r="C1153" s="1"/>
      <c r="D1153" s="1"/>
      <c r="E1153" s="1"/>
      <c r="F1153" s="14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6.2" thickBot="1" x14ac:dyDescent="0.35">
      <c r="A1154" s="1"/>
      <c r="B1154" s="1"/>
      <c r="C1154" s="1"/>
      <c r="D1154" s="1"/>
      <c r="E1154" s="1"/>
      <c r="F1154" s="14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6.2" thickBot="1" x14ac:dyDescent="0.35">
      <c r="A1155" s="1"/>
      <c r="B1155" s="1"/>
      <c r="C1155" s="1"/>
      <c r="D1155" s="1"/>
      <c r="E1155" s="1"/>
      <c r="F1155" s="14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6.2" thickBot="1" x14ac:dyDescent="0.35">
      <c r="A1156" s="1"/>
      <c r="B1156" s="1"/>
      <c r="C1156" s="1"/>
      <c r="D1156" s="1"/>
      <c r="E1156" s="1"/>
      <c r="F1156" s="14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6.2" thickBot="1" x14ac:dyDescent="0.35">
      <c r="A1157" s="1"/>
      <c r="B1157" s="1"/>
      <c r="C1157" s="1"/>
      <c r="D1157" s="1"/>
      <c r="E1157" s="1"/>
      <c r="F1157" s="14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6.2" thickBot="1" x14ac:dyDescent="0.35">
      <c r="A1158" s="1"/>
      <c r="B1158" s="1"/>
      <c r="C1158" s="1"/>
      <c r="D1158" s="1"/>
      <c r="E1158" s="1"/>
      <c r="F1158" s="14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6.2" thickBot="1" x14ac:dyDescent="0.35">
      <c r="A1159" s="1"/>
      <c r="B1159" s="1"/>
      <c r="C1159" s="1"/>
      <c r="D1159" s="1"/>
      <c r="E1159" s="1"/>
      <c r="F1159" s="14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6.2" thickBot="1" x14ac:dyDescent="0.35">
      <c r="A1160" s="1"/>
      <c r="B1160" s="1"/>
      <c r="C1160" s="1"/>
      <c r="D1160" s="1"/>
      <c r="E1160" s="1"/>
      <c r="F1160" s="14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6.2" thickBot="1" x14ac:dyDescent="0.35">
      <c r="A1161" s="1"/>
      <c r="B1161" s="1"/>
      <c r="C1161" s="1"/>
      <c r="D1161" s="1"/>
      <c r="E1161" s="1"/>
      <c r="F1161" s="14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6.2" thickBot="1" x14ac:dyDescent="0.35">
      <c r="A1162" s="1"/>
      <c r="B1162" s="1"/>
      <c r="C1162" s="1"/>
      <c r="D1162" s="1"/>
      <c r="E1162" s="1"/>
      <c r="F1162" s="14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6.2" thickBot="1" x14ac:dyDescent="0.35">
      <c r="A1163" s="1"/>
      <c r="B1163" s="1"/>
      <c r="C1163" s="1"/>
      <c r="D1163" s="1"/>
      <c r="E1163" s="1"/>
      <c r="F1163" s="14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6.2" thickBot="1" x14ac:dyDescent="0.35">
      <c r="A1164" s="1"/>
      <c r="B1164" s="1"/>
      <c r="C1164" s="1"/>
      <c r="D1164" s="1"/>
      <c r="E1164" s="1"/>
      <c r="F1164" s="14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6.2" thickBot="1" x14ac:dyDescent="0.35">
      <c r="A1165" s="1"/>
      <c r="B1165" s="1"/>
      <c r="C1165" s="1"/>
      <c r="D1165" s="1"/>
      <c r="E1165" s="1"/>
      <c r="F1165" s="14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6.2" thickBot="1" x14ac:dyDescent="0.35">
      <c r="A1166" s="1"/>
      <c r="B1166" s="1"/>
      <c r="C1166" s="1"/>
      <c r="D1166" s="1"/>
      <c r="E1166" s="1"/>
      <c r="F1166" s="14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6.2" thickBot="1" x14ac:dyDescent="0.35">
      <c r="A1167" s="1"/>
      <c r="B1167" s="1"/>
      <c r="C1167" s="1"/>
      <c r="D1167" s="1"/>
      <c r="E1167" s="1"/>
      <c r="F1167" s="14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6.2" thickBot="1" x14ac:dyDescent="0.35">
      <c r="A1168" s="1"/>
      <c r="B1168" s="1"/>
      <c r="C1168" s="1"/>
      <c r="D1168" s="1"/>
      <c r="E1168" s="1"/>
      <c r="F1168" s="14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6.2" thickBot="1" x14ac:dyDescent="0.35">
      <c r="A1169" s="1"/>
      <c r="B1169" s="1"/>
      <c r="C1169" s="1"/>
      <c r="D1169" s="1"/>
      <c r="E1169" s="1"/>
      <c r="F1169" s="14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6.2" thickBot="1" x14ac:dyDescent="0.35">
      <c r="A1170" s="1"/>
      <c r="B1170" s="1"/>
      <c r="C1170" s="1"/>
      <c r="D1170" s="1"/>
      <c r="E1170" s="1"/>
      <c r="F1170" s="14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6.2" thickBot="1" x14ac:dyDescent="0.35">
      <c r="A1171" s="1"/>
      <c r="B1171" s="1"/>
      <c r="C1171" s="1"/>
      <c r="D1171" s="1"/>
      <c r="E1171" s="1"/>
      <c r="F1171" s="14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6.2" thickBot="1" x14ac:dyDescent="0.35">
      <c r="A1172" s="1"/>
      <c r="B1172" s="1"/>
      <c r="C1172" s="1"/>
      <c r="D1172" s="1"/>
      <c r="E1172" s="1"/>
      <c r="F1172" s="14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6.2" thickBot="1" x14ac:dyDescent="0.35">
      <c r="A1173" s="1"/>
      <c r="B1173" s="1"/>
      <c r="C1173" s="1"/>
      <c r="D1173" s="1"/>
      <c r="E1173" s="1"/>
      <c r="F1173" s="14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6.2" thickBot="1" x14ac:dyDescent="0.35">
      <c r="A1174" s="1"/>
      <c r="B1174" s="1"/>
      <c r="C1174" s="1"/>
      <c r="D1174" s="1"/>
      <c r="E1174" s="1"/>
      <c r="F1174" s="14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6.2" thickBot="1" x14ac:dyDescent="0.35">
      <c r="A1175" s="1"/>
      <c r="B1175" s="1"/>
      <c r="C1175" s="1"/>
      <c r="D1175" s="1"/>
      <c r="E1175" s="1"/>
      <c r="F1175" s="14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6.2" thickBot="1" x14ac:dyDescent="0.35">
      <c r="A1176" s="1"/>
      <c r="B1176" s="1"/>
      <c r="C1176" s="1"/>
      <c r="D1176" s="1"/>
      <c r="E1176" s="1"/>
      <c r="F1176" s="14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6.2" thickBot="1" x14ac:dyDescent="0.35">
      <c r="A1177" s="1"/>
      <c r="B1177" s="1"/>
      <c r="C1177" s="1"/>
      <c r="D1177" s="1"/>
      <c r="E1177" s="1"/>
      <c r="F1177" s="14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6.2" thickBot="1" x14ac:dyDescent="0.35">
      <c r="A1178" s="1"/>
      <c r="B1178" s="1"/>
      <c r="C1178" s="1"/>
      <c r="D1178" s="1"/>
      <c r="E1178" s="1"/>
      <c r="F1178" s="14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6.2" thickBot="1" x14ac:dyDescent="0.35">
      <c r="A1179" s="1"/>
      <c r="B1179" s="1"/>
      <c r="C1179" s="1"/>
      <c r="D1179" s="1"/>
      <c r="E1179" s="1"/>
      <c r="F1179" s="14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6.2" thickBot="1" x14ac:dyDescent="0.35">
      <c r="A1180" s="1"/>
      <c r="B1180" s="1"/>
      <c r="C1180" s="1"/>
      <c r="D1180" s="1"/>
      <c r="E1180" s="1"/>
      <c r="F1180" s="14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6.2" thickBot="1" x14ac:dyDescent="0.35">
      <c r="A1181" s="1"/>
      <c r="B1181" s="1"/>
      <c r="C1181" s="1"/>
      <c r="D1181" s="1"/>
      <c r="E1181" s="1"/>
      <c r="F1181" s="14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6.2" thickBot="1" x14ac:dyDescent="0.35">
      <c r="A1182" s="1"/>
      <c r="B1182" s="1"/>
      <c r="C1182" s="1"/>
      <c r="D1182" s="1"/>
      <c r="E1182" s="1"/>
      <c r="F1182" s="14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6.2" thickBot="1" x14ac:dyDescent="0.35">
      <c r="A1183" s="1"/>
      <c r="B1183" s="1"/>
      <c r="C1183" s="1"/>
      <c r="D1183" s="1"/>
      <c r="E1183" s="1"/>
      <c r="F1183" s="14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6.2" thickBot="1" x14ac:dyDescent="0.35">
      <c r="A1184" s="1"/>
      <c r="B1184" s="1"/>
      <c r="C1184" s="1"/>
      <c r="D1184" s="1"/>
      <c r="E1184" s="1"/>
      <c r="F1184" s="14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6.2" thickBot="1" x14ac:dyDescent="0.35">
      <c r="A1185" s="1"/>
      <c r="B1185" s="1"/>
      <c r="C1185" s="1"/>
      <c r="D1185" s="1"/>
      <c r="E1185" s="1"/>
      <c r="F1185" s="14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6.2" thickBot="1" x14ac:dyDescent="0.35">
      <c r="A1186" s="1"/>
      <c r="B1186" s="1"/>
      <c r="C1186" s="1"/>
      <c r="D1186" s="1"/>
      <c r="E1186" s="1"/>
      <c r="F1186" s="14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6.2" thickBot="1" x14ac:dyDescent="0.35">
      <c r="A1187" s="1"/>
      <c r="B1187" s="1"/>
      <c r="C1187" s="1"/>
      <c r="D1187" s="1"/>
      <c r="E1187" s="1"/>
      <c r="F1187" s="14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6.2" thickBot="1" x14ac:dyDescent="0.35">
      <c r="A1188" s="1"/>
      <c r="B1188" s="1"/>
      <c r="C1188" s="1"/>
      <c r="D1188" s="1"/>
      <c r="E1188" s="1"/>
      <c r="F1188" s="14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6.2" thickBot="1" x14ac:dyDescent="0.35">
      <c r="A1189" s="1"/>
      <c r="B1189" s="1"/>
      <c r="C1189" s="1"/>
      <c r="D1189" s="1"/>
      <c r="E1189" s="1"/>
      <c r="F1189" s="14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6.2" thickBot="1" x14ac:dyDescent="0.35">
      <c r="A1190" s="1"/>
      <c r="B1190" s="1"/>
      <c r="C1190" s="1"/>
      <c r="D1190" s="1"/>
      <c r="E1190" s="1"/>
      <c r="F1190" s="14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6.2" thickBot="1" x14ac:dyDescent="0.35">
      <c r="A1191" s="1"/>
      <c r="B1191" s="1"/>
      <c r="C1191" s="1"/>
      <c r="D1191" s="1"/>
      <c r="E1191" s="1"/>
      <c r="F1191" s="14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6.2" thickBot="1" x14ac:dyDescent="0.35">
      <c r="A1192" s="1"/>
      <c r="B1192" s="1"/>
      <c r="C1192" s="1"/>
      <c r="D1192" s="1"/>
      <c r="E1192" s="1"/>
      <c r="F1192" s="14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6.2" thickBot="1" x14ac:dyDescent="0.35">
      <c r="A1193" s="1"/>
      <c r="B1193" s="1"/>
      <c r="C1193" s="1"/>
      <c r="D1193" s="1"/>
      <c r="E1193" s="1"/>
      <c r="F1193" s="14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6.2" thickBot="1" x14ac:dyDescent="0.35">
      <c r="A1194" s="1"/>
      <c r="B1194" s="1"/>
      <c r="C1194" s="1"/>
      <c r="D1194" s="1"/>
      <c r="E1194" s="1"/>
      <c r="F1194" s="14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6.2" thickBot="1" x14ac:dyDescent="0.35">
      <c r="A1195" s="1"/>
      <c r="B1195" s="1"/>
      <c r="C1195" s="1"/>
      <c r="D1195" s="1"/>
      <c r="E1195" s="1"/>
      <c r="F1195" s="14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6.2" thickBot="1" x14ac:dyDescent="0.35">
      <c r="A1196" s="1"/>
      <c r="B1196" s="1"/>
      <c r="C1196" s="1"/>
      <c r="D1196" s="1"/>
      <c r="E1196" s="1"/>
      <c r="F1196" s="14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6.2" thickBot="1" x14ac:dyDescent="0.35">
      <c r="A1197" s="1"/>
      <c r="B1197" s="1"/>
      <c r="C1197" s="1"/>
      <c r="D1197" s="1"/>
      <c r="E1197" s="1"/>
      <c r="F1197" s="14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6.2" thickBot="1" x14ac:dyDescent="0.35">
      <c r="A1198" s="1"/>
      <c r="B1198" s="1"/>
      <c r="C1198" s="1"/>
      <c r="D1198" s="1"/>
      <c r="E1198" s="1"/>
      <c r="F1198" s="14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6.2" thickBot="1" x14ac:dyDescent="0.35">
      <c r="A1199" s="1"/>
      <c r="B1199" s="1"/>
      <c r="C1199" s="1"/>
      <c r="D1199" s="1"/>
      <c r="E1199" s="1"/>
      <c r="F1199" s="14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6.2" thickBot="1" x14ac:dyDescent="0.35">
      <c r="A1200" s="1"/>
      <c r="B1200" s="1"/>
      <c r="C1200" s="1"/>
      <c r="D1200" s="1"/>
      <c r="E1200" s="1"/>
      <c r="F1200" s="14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6.2" thickBot="1" x14ac:dyDescent="0.35">
      <c r="A1201" s="1"/>
      <c r="B1201" s="1"/>
      <c r="C1201" s="1"/>
      <c r="D1201" s="1"/>
      <c r="E1201" s="1"/>
      <c r="F1201" s="14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6.2" thickBot="1" x14ac:dyDescent="0.35">
      <c r="A1202" s="1"/>
      <c r="B1202" s="1"/>
      <c r="C1202" s="1"/>
      <c r="D1202" s="1"/>
      <c r="E1202" s="1"/>
      <c r="F1202" s="14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6.2" thickBot="1" x14ac:dyDescent="0.35">
      <c r="A1203" s="1"/>
      <c r="B1203" s="1"/>
      <c r="C1203" s="1"/>
      <c r="D1203" s="1"/>
      <c r="E1203" s="1"/>
      <c r="F1203" s="14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6.2" thickBot="1" x14ac:dyDescent="0.35">
      <c r="A1204" s="1"/>
      <c r="B1204" s="1"/>
      <c r="C1204" s="1"/>
      <c r="D1204" s="1"/>
      <c r="E1204" s="1"/>
      <c r="F1204" s="14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6.2" thickBot="1" x14ac:dyDescent="0.35">
      <c r="A1205" s="1"/>
      <c r="B1205" s="1"/>
      <c r="C1205" s="1"/>
      <c r="D1205" s="1"/>
      <c r="E1205" s="1"/>
      <c r="F1205" s="14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6.2" thickBot="1" x14ac:dyDescent="0.35">
      <c r="A1206" s="1"/>
      <c r="B1206" s="1"/>
      <c r="C1206" s="1"/>
      <c r="D1206" s="1"/>
      <c r="E1206" s="1"/>
      <c r="F1206" s="14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6.2" thickBot="1" x14ac:dyDescent="0.35">
      <c r="A1207" s="1"/>
      <c r="B1207" s="1"/>
      <c r="C1207" s="1"/>
      <c r="D1207" s="1"/>
      <c r="E1207" s="1"/>
      <c r="F1207" s="14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6.2" thickBot="1" x14ac:dyDescent="0.35">
      <c r="A1208" s="1"/>
      <c r="B1208" s="1"/>
      <c r="C1208" s="1"/>
      <c r="D1208" s="1"/>
      <c r="E1208" s="1"/>
      <c r="F1208" s="14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6.2" thickBot="1" x14ac:dyDescent="0.35">
      <c r="A1209" s="1"/>
      <c r="B1209" s="1"/>
      <c r="C1209" s="1"/>
      <c r="D1209" s="1"/>
      <c r="E1209" s="1"/>
      <c r="F1209" s="14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6.2" thickBot="1" x14ac:dyDescent="0.35">
      <c r="A1210" s="1"/>
      <c r="B1210" s="1"/>
      <c r="C1210" s="1"/>
      <c r="D1210" s="1"/>
      <c r="E1210" s="1"/>
      <c r="F1210" s="14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6.2" thickBot="1" x14ac:dyDescent="0.35">
      <c r="A1211" s="1"/>
      <c r="B1211" s="1"/>
      <c r="C1211" s="1"/>
      <c r="D1211" s="1"/>
      <c r="E1211" s="1"/>
      <c r="F1211" s="14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6.2" thickBot="1" x14ac:dyDescent="0.35">
      <c r="A1212" s="1"/>
      <c r="B1212" s="1"/>
      <c r="C1212" s="1"/>
      <c r="D1212" s="1"/>
      <c r="E1212" s="1"/>
      <c r="F1212" s="14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6.2" thickBot="1" x14ac:dyDescent="0.35">
      <c r="A1213" s="1"/>
      <c r="B1213" s="1"/>
      <c r="C1213" s="1"/>
      <c r="D1213" s="1"/>
      <c r="E1213" s="1"/>
      <c r="F1213" s="14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6.2" thickBot="1" x14ac:dyDescent="0.35">
      <c r="A1214" s="1"/>
      <c r="B1214" s="1"/>
      <c r="C1214" s="1"/>
      <c r="D1214" s="1"/>
      <c r="E1214" s="1"/>
      <c r="F1214" s="14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6.2" thickBot="1" x14ac:dyDescent="0.35">
      <c r="A1215" s="1"/>
      <c r="B1215" s="1"/>
      <c r="C1215" s="1"/>
      <c r="D1215" s="1"/>
      <c r="E1215" s="1"/>
      <c r="F1215" s="14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6.2" thickBot="1" x14ac:dyDescent="0.35">
      <c r="A1216" s="1"/>
      <c r="B1216" s="1"/>
      <c r="C1216" s="1"/>
      <c r="D1216" s="1"/>
      <c r="E1216" s="1"/>
      <c r="F1216" s="14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6.2" thickBot="1" x14ac:dyDescent="0.35">
      <c r="A1217" s="1"/>
      <c r="B1217" s="1"/>
      <c r="C1217" s="1"/>
      <c r="D1217" s="1"/>
      <c r="E1217" s="1"/>
      <c r="F1217" s="14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6.2" thickBot="1" x14ac:dyDescent="0.35">
      <c r="A1218" s="1"/>
      <c r="B1218" s="1"/>
      <c r="C1218" s="1"/>
      <c r="D1218" s="1"/>
      <c r="E1218" s="1"/>
      <c r="F1218" s="14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6.2" thickBot="1" x14ac:dyDescent="0.35">
      <c r="A1219" s="1"/>
      <c r="B1219" s="1"/>
      <c r="C1219" s="1"/>
      <c r="D1219" s="1"/>
      <c r="E1219" s="1"/>
      <c r="F1219" s="14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6.2" thickBot="1" x14ac:dyDescent="0.35">
      <c r="A1220" s="1"/>
      <c r="B1220" s="1"/>
      <c r="C1220" s="1"/>
      <c r="D1220" s="1"/>
      <c r="E1220" s="1"/>
      <c r="F1220" s="14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6.2" thickBot="1" x14ac:dyDescent="0.35">
      <c r="A1221" s="1"/>
      <c r="B1221" s="1"/>
      <c r="C1221" s="1"/>
      <c r="D1221" s="1"/>
      <c r="E1221" s="1"/>
      <c r="F1221" s="14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6.2" thickBot="1" x14ac:dyDescent="0.35">
      <c r="A1222" s="1"/>
      <c r="B1222" s="1"/>
      <c r="C1222" s="1"/>
      <c r="D1222" s="1"/>
      <c r="E1222" s="1"/>
      <c r="F1222" s="14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6.2" thickBot="1" x14ac:dyDescent="0.35">
      <c r="A1223" s="1"/>
      <c r="B1223" s="1"/>
      <c r="C1223" s="1"/>
      <c r="D1223" s="1"/>
      <c r="E1223" s="1"/>
      <c r="F1223" s="14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6.2" thickBot="1" x14ac:dyDescent="0.35">
      <c r="A1224" s="1"/>
      <c r="B1224" s="1"/>
      <c r="C1224" s="1"/>
      <c r="D1224" s="1"/>
      <c r="E1224" s="1"/>
      <c r="F1224" s="14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6.2" thickBot="1" x14ac:dyDescent="0.35">
      <c r="A1225" s="1"/>
      <c r="B1225" s="1"/>
      <c r="C1225" s="1"/>
      <c r="D1225" s="1"/>
      <c r="E1225" s="1"/>
      <c r="F1225" s="14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6.2" thickBot="1" x14ac:dyDescent="0.35">
      <c r="A1226" s="1"/>
      <c r="B1226" s="1"/>
      <c r="C1226" s="1"/>
      <c r="D1226" s="1"/>
      <c r="E1226" s="1"/>
      <c r="F1226" s="14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6.2" thickBot="1" x14ac:dyDescent="0.35">
      <c r="A1227" s="1"/>
      <c r="B1227" s="1"/>
      <c r="C1227" s="1"/>
      <c r="D1227" s="1"/>
      <c r="E1227" s="1"/>
      <c r="F1227" s="14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6.2" thickBot="1" x14ac:dyDescent="0.35">
      <c r="A1228" s="1"/>
      <c r="B1228" s="1"/>
      <c r="C1228" s="1"/>
      <c r="D1228" s="1"/>
      <c r="E1228" s="1"/>
      <c r="F1228" s="14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6.2" thickBot="1" x14ac:dyDescent="0.35">
      <c r="A1229" s="1"/>
      <c r="B1229" s="1"/>
      <c r="C1229" s="1"/>
      <c r="D1229" s="1"/>
      <c r="E1229" s="1"/>
      <c r="F1229" s="14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6.2" thickBot="1" x14ac:dyDescent="0.35">
      <c r="A1230" s="1"/>
      <c r="B1230" s="1"/>
      <c r="C1230" s="1"/>
      <c r="D1230" s="1"/>
      <c r="E1230" s="1"/>
      <c r="F1230" s="14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6.2" thickBot="1" x14ac:dyDescent="0.35">
      <c r="A1231" s="1"/>
      <c r="B1231" s="1"/>
      <c r="C1231" s="1"/>
      <c r="D1231" s="1"/>
      <c r="E1231" s="1"/>
      <c r="F1231" s="14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6.2" thickBot="1" x14ac:dyDescent="0.35">
      <c r="A1232" s="1"/>
      <c r="B1232" s="1"/>
      <c r="C1232" s="1"/>
      <c r="D1232" s="1"/>
      <c r="E1232" s="1"/>
      <c r="F1232" s="14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6.2" thickBot="1" x14ac:dyDescent="0.35">
      <c r="A1233" s="1"/>
      <c r="B1233" s="1"/>
      <c r="C1233" s="1"/>
      <c r="D1233" s="1"/>
      <c r="E1233" s="1"/>
      <c r="F1233" s="14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6.2" thickBot="1" x14ac:dyDescent="0.35">
      <c r="A1234" s="1"/>
      <c r="B1234" s="1"/>
      <c r="C1234" s="1"/>
      <c r="D1234" s="1"/>
      <c r="E1234" s="1"/>
      <c r="F1234" s="14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6.2" thickBot="1" x14ac:dyDescent="0.35">
      <c r="A1235" s="1"/>
      <c r="B1235" s="1"/>
      <c r="C1235" s="1"/>
      <c r="D1235" s="1"/>
      <c r="E1235" s="1"/>
      <c r="F1235" s="14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6.2" thickBot="1" x14ac:dyDescent="0.35">
      <c r="A1236" s="1"/>
      <c r="B1236" s="1"/>
      <c r="C1236" s="1"/>
      <c r="D1236" s="1"/>
      <c r="E1236" s="1"/>
      <c r="F1236" s="14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6.2" thickBot="1" x14ac:dyDescent="0.35">
      <c r="A1237" s="1"/>
      <c r="B1237" s="1"/>
      <c r="C1237" s="1"/>
      <c r="D1237" s="1"/>
      <c r="E1237" s="1"/>
      <c r="F1237" s="14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6.2" thickBot="1" x14ac:dyDescent="0.35">
      <c r="A1238" s="1"/>
      <c r="B1238" s="1"/>
      <c r="C1238" s="1"/>
      <c r="D1238" s="1"/>
      <c r="E1238" s="1"/>
      <c r="F1238" s="14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6.2" thickBot="1" x14ac:dyDescent="0.35">
      <c r="A1239" s="1"/>
      <c r="B1239" s="1"/>
      <c r="C1239" s="1"/>
      <c r="D1239" s="1"/>
      <c r="E1239" s="1"/>
      <c r="F1239" s="14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6.2" thickBot="1" x14ac:dyDescent="0.35">
      <c r="A1240" s="1"/>
      <c r="B1240" s="1"/>
      <c r="C1240" s="1"/>
      <c r="D1240" s="1"/>
      <c r="E1240" s="1"/>
      <c r="F1240" s="14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6.2" thickBot="1" x14ac:dyDescent="0.35">
      <c r="A1241" s="1"/>
      <c r="B1241" s="1"/>
      <c r="C1241" s="1"/>
      <c r="D1241" s="1"/>
      <c r="E1241" s="1"/>
      <c r="F1241" s="14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6.2" thickBot="1" x14ac:dyDescent="0.35">
      <c r="A1242" s="1"/>
      <c r="B1242" s="1"/>
      <c r="C1242" s="1"/>
      <c r="D1242" s="1"/>
      <c r="E1242" s="1"/>
      <c r="F1242" s="14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6.2" thickBot="1" x14ac:dyDescent="0.35">
      <c r="A1243" s="1"/>
      <c r="B1243" s="1"/>
      <c r="C1243" s="1"/>
      <c r="D1243" s="1"/>
      <c r="E1243" s="1"/>
      <c r="F1243" s="14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6.2" thickBot="1" x14ac:dyDescent="0.35">
      <c r="A1244" s="1"/>
      <c r="B1244" s="1"/>
      <c r="C1244" s="1"/>
      <c r="D1244" s="1"/>
      <c r="E1244" s="1"/>
      <c r="F1244" s="14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6.2" thickBot="1" x14ac:dyDescent="0.35">
      <c r="A1245" s="1"/>
      <c r="B1245" s="1"/>
      <c r="C1245" s="1"/>
      <c r="D1245" s="1"/>
      <c r="E1245" s="1"/>
      <c r="F1245" s="14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6.2" thickBot="1" x14ac:dyDescent="0.35">
      <c r="A1246" s="1"/>
      <c r="B1246" s="1"/>
      <c r="C1246" s="1"/>
      <c r="D1246" s="1"/>
      <c r="E1246" s="1"/>
      <c r="F1246" s="14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6.2" thickBot="1" x14ac:dyDescent="0.35">
      <c r="A1247" s="1"/>
      <c r="B1247" s="1"/>
      <c r="C1247" s="1"/>
      <c r="D1247" s="1"/>
      <c r="E1247" s="1"/>
      <c r="F1247" s="14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C0B3-1B01-46CE-8DD8-DFCE684CCCF3}">
  <dimension ref="A5:AP195"/>
  <sheetViews>
    <sheetView workbookViewId="0"/>
  </sheetViews>
  <sheetFormatPr defaultRowHeight="14.4" x14ac:dyDescent="0.3"/>
  <cols>
    <col min="1" max="1" width="3.44140625" bestFit="1" customWidth="1"/>
    <col min="2" max="2" width="9" bestFit="1" customWidth="1"/>
    <col min="3" max="9" width="8" bestFit="1" customWidth="1"/>
    <col min="10" max="10" width="9" bestFit="1" customWidth="1"/>
    <col min="11" max="12" width="8" bestFit="1" customWidth="1"/>
    <col min="13" max="32" width="9.88671875" bestFit="1" customWidth="1"/>
    <col min="33" max="42" width="9.21875" bestFit="1" customWidth="1"/>
  </cols>
  <sheetData>
    <row r="5" spans="1:42" x14ac:dyDescent="0.3">
      <c r="A5" s="30" t="s">
        <v>17</v>
      </c>
      <c r="B5" s="30" t="s">
        <v>18</v>
      </c>
      <c r="C5" s="30" t="s">
        <v>7</v>
      </c>
      <c r="D5" s="30" t="s">
        <v>8</v>
      </c>
      <c r="E5" s="30" t="s">
        <v>9</v>
      </c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0" t="s">
        <v>15</v>
      </c>
      <c r="L5" s="30" t="s">
        <v>16</v>
      </c>
      <c r="M5" s="31" t="s">
        <v>19</v>
      </c>
      <c r="N5" s="31"/>
      <c r="O5" s="31"/>
      <c r="P5" s="31"/>
      <c r="Q5" s="31"/>
      <c r="R5" s="31"/>
      <c r="S5" s="31"/>
      <c r="T5" s="31"/>
      <c r="U5" s="31"/>
      <c r="V5" s="31"/>
      <c r="W5" s="31" t="s">
        <v>20</v>
      </c>
      <c r="X5" s="31"/>
      <c r="Y5" s="31"/>
      <c r="Z5" s="31"/>
      <c r="AA5" s="31"/>
      <c r="AB5" s="31"/>
      <c r="AC5" s="31"/>
      <c r="AD5" s="31"/>
      <c r="AE5" s="31"/>
      <c r="AF5" s="31"/>
      <c r="AG5" s="31" t="s">
        <v>21</v>
      </c>
      <c r="AH5" s="31"/>
      <c r="AI5" s="31"/>
      <c r="AJ5" s="31"/>
      <c r="AK5" s="31"/>
      <c r="AL5" s="31"/>
      <c r="AM5" s="31"/>
      <c r="AN5" s="31"/>
      <c r="AO5" s="31"/>
      <c r="AP5" s="31"/>
    </row>
    <row r="6" spans="1:42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10" t="s">
        <v>7</v>
      </c>
      <c r="N6" s="10" t="s">
        <v>8</v>
      </c>
      <c r="O6" s="10" t="s">
        <v>9</v>
      </c>
      <c r="P6" s="10" t="s">
        <v>10</v>
      </c>
      <c r="Q6" s="10" t="s">
        <v>11</v>
      </c>
      <c r="R6" s="10" t="s">
        <v>12</v>
      </c>
      <c r="S6" s="10" t="s">
        <v>13</v>
      </c>
      <c r="T6" s="10" t="s">
        <v>14</v>
      </c>
      <c r="U6" s="10" t="s">
        <v>15</v>
      </c>
      <c r="V6" s="10" t="s">
        <v>16</v>
      </c>
      <c r="W6" s="10" t="s">
        <v>7</v>
      </c>
      <c r="X6" s="10" t="s">
        <v>8</v>
      </c>
      <c r="Y6" s="10" t="s">
        <v>9</v>
      </c>
      <c r="Z6" s="10" t="s">
        <v>10</v>
      </c>
      <c r="AA6" s="10" t="s">
        <v>11</v>
      </c>
      <c r="AB6" s="10" t="s">
        <v>12</v>
      </c>
      <c r="AC6" s="10" t="s">
        <v>13</v>
      </c>
      <c r="AD6" s="10" t="s">
        <v>14</v>
      </c>
      <c r="AE6" s="10" t="s">
        <v>15</v>
      </c>
      <c r="AF6" s="10" t="s">
        <v>16</v>
      </c>
      <c r="AG6" s="10" t="s">
        <v>7</v>
      </c>
      <c r="AH6" s="10" t="s">
        <v>8</v>
      </c>
      <c r="AI6" s="10" t="s">
        <v>9</v>
      </c>
      <c r="AJ6" s="10" t="s">
        <v>10</v>
      </c>
      <c r="AK6" s="10" t="s">
        <v>11</v>
      </c>
      <c r="AL6" s="10" t="s">
        <v>12</v>
      </c>
      <c r="AM6" s="10" t="s">
        <v>13</v>
      </c>
      <c r="AN6" s="10" t="s">
        <v>14</v>
      </c>
      <c r="AO6" s="10" t="s">
        <v>15</v>
      </c>
      <c r="AP6" s="10" t="s">
        <v>16</v>
      </c>
    </row>
    <row r="7" spans="1:42" x14ac:dyDescent="0.3">
      <c r="A7" s="11">
        <v>1</v>
      </c>
      <c r="B7" s="11">
        <v>20190301</v>
      </c>
      <c r="C7" s="11">
        <v>19.242100000000001</v>
      </c>
      <c r="D7" s="11">
        <v>11.992000000000001</v>
      </c>
      <c r="E7" s="11">
        <v>32.892099999999999</v>
      </c>
      <c r="F7" s="11">
        <v>69.336600000000004</v>
      </c>
      <c r="G7" s="11">
        <v>42.141399999999997</v>
      </c>
      <c r="H7" s="11">
        <v>34.024500000000003</v>
      </c>
      <c r="I7" s="11">
        <v>40.101900000000001</v>
      </c>
      <c r="J7" s="11">
        <v>72.0197</v>
      </c>
      <c r="K7" s="11">
        <v>40.0869</v>
      </c>
      <c r="L7" s="11">
        <v>93.677400000000006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x14ac:dyDescent="0.3">
      <c r="A8" s="12">
        <v>2</v>
      </c>
      <c r="B8" s="12">
        <v>20190401</v>
      </c>
      <c r="C8" s="12">
        <v>19.759799999999998</v>
      </c>
      <c r="D8" s="12">
        <v>11.1867</v>
      </c>
      <c r="E8" s="12">
        <v>30.2729</v>
      </c>
      <c r="F8" s="12">
        <v>71.217799999999997</v>
      </c>
      <c r="G8" s="12">
        <v>40.503900000000002</v>
      </c>
      <c r="H8" s="12">
        <v>33.9709</v>
      </c>
      <c r="I8" s="12">
        <v>39.7928</v>
      </c>
      <c r="J8" s="12">
        <v>71.210499999999996</v>
      </c>
      <c r="K8" s="12">
        <v>43.695999999999998</v>
      </c>
      <c r="L8" s="12">
        <v>91.822400000000002</v>
      </c>
      <c r="M8" s="23">
        <v>2.6904547840412314E-2</v>
      </c>
      <c r="N8" s="23">
        <v>-6.7153102068045423E-2</v>
      </c>
      <c r="O8" s="23">
        <v>-7.9630063145861754E-2</v>
      </c>
      <c r="P8" s="23">
        <v>2.7131414000686398E-2</v>
      </c>
      <c r="Q8" s="23">
        <v>-3.8857275743093389E-2</v>
      </c>
      <c r="R8" s="23">
        <v>-1.5753354200650407E-3</v>
      </c>
      <c r="S8" s="23">
        <v>-7.7078642159099896E-3</v>
      </c>
      <c r="T8" s="23">
        <v>-1.1235814645159646E-2</v>
      </c>
      <c r="U8" s="23">
        <v>9.0031905684899508E-2</v>
      </c>
      <c r="V8" s="23">
        <v>-1.9802001336501694E-2</v>
      </c>
      <c r="W8" s="23">
        <v>-6.1036254388110896E-3</v>
      </c>
      <c r="X8" s="23">
        <v>-8.976502071116732E-2</v>
      </c>
      <c r="Y8" s="23">
        <v>-0.10589866802975134</v>
      </c>
      <c r="Z8" s="23">
        <v>2.0503273639392135E-2</v>
      </c>
      <c r="AA8" s="23">
        <v>-4.9773257719899149E-2</v>
      </c>
      <c r="AB8" s="23">
        <v>-1.7292725862956382E-2</v>
      </c>
      <c r="AC8" s="23">
        <v>-2.0407177098776621E-2</v>
      </c>
      <c r="AD8" s="23">
        <v>-1.6740901300860131E-2</v>
      </c>
      <c r="AE8" s="23">
        <v>7.2082111480041372E-2</v>
      </c>
      <c r="AF8" s="23">
        <v>-1.7018834431240002E-2</v>
      </c>
      <c r="AG8" s="23">
        <v>3.7254243497301863E-5</v>
      </c>
      <c r="AH8" s="23">
        <v>8.0577589432762973E-3</v>
      </c>
      <c r="AI8" s="23">
        <v>1.1214527890475478E-2</v>
      </c>
      <c r="AJ8" s="23">
        <v>4.203842299317924E-4</v>
      </c>
      <c r="AK8" s="23">
        <v>2.4773771840515004E-3</v>
      </c>
      <c r="AL8" s="23">
        <v>2.9903836777136052E-4</v>
      </c>
      <c r="AM8" s="23">
        <v>4.1645287714083299E-4</v>
      </c>
      <c r="AN8" s="23">
        <v>2.8025777636514043E-4</v>
      </c>
      <c r="AO8" s="23">
        <v>5.195830795421112E-3</v>
      </c>
      <c r="AP8" s="23">
        <v>2.896407253979602E-4</v>
      </c>
    </row>
    <row r="9" spans="1:42" x14ac:dyDescent="0.3">
      <c r="A9" s="11">
        <v>3</v>
      </c>
      <c r="B9" s="11">
        <v>20190502</v>
      </c>
      <c r="C9" s="11">
        <v>21.507100000000001</v>
      </c>
      <c r="D9" s="11">
        <v>11.904500000000001</v>
      </c>
      <c r="E9" s="11">
        <v>28.445599999999999</v>
      </c>
      <c r="F9" s="11">
        <v>80.623900000000006</v>
      </c>
      <c r="G9" s="11">
        <v>41.418900000000001</v>
      </c>
      <c r="H9" s="11">
        <v>34.867400000000004</v>
      </c>
      <c r="I9" s="11">
        <v>39.483699999999999</v>
      </c>
      <c r="J9" s="11">
        <v>71.615099999999998</v>
      </c>
      <c r="K9" s="11">
        <v>43.116</v>
      </c>
      <c r="L9" s="11">
        <v>86.124899999999997</v>
      </c>
      <c r="M9" s="24">
        <v>8.8427008370530205E-2</v>
      </c>
      <c r="N9" s="24">
        <v>6.4165482224427264E-2</v>
      </c>
      <c r="O9" s="24">
        <v>-6.0360916859633566E-2</v>
      </c>
      <c r="P9" s="24">
        <v>0.13207512728559448</v>
      </c>
      <c r="Q9" s="24">
        <v>2.2590417219082583E-2</v>
      </c>
      <c r="R9" s="24">
        <v>2.639023399438941E-2</v>
      </c>
      <c r="S9" s="24">
        <v>-7.7677368770229993E-3</v>
      </c>
      <c r="T9" s="24">
        <v>5.6817463716727461E-3</v>
      </c>
      <c r="U9" s="24">
        <v>-1.3273526180886085E-2</v>
      </c>
      <c r="V9" s="24">
        <v>-6.2049129624144057E-2</v>
      </c>
      <c r="W9" s="24">
        <v>5.5418835091306802E-2</v>
      </c>
      <c r="X9" s="24">
        <v>4.1553563581305367E-2</v>
      </c>
      <c r="Y9" s="24">
        <v>-8.6629521743523147E-2</v>
      </c>
      <c r="Z9" s="24">
        <v>0.12544698692430023</v>
      </c>
      <c r="AA9" s="24">
        <v>1.1674435242276824E-2</v>
      </c>
      <c r="AB9" s="24">
        <v>1.0672843551498067E-2</v>
      </c>
      <c r="AC9" s="24">
        <v>-2.0467049759889631E-2</v>
      </c>
      <c r="AD9" s="24">
        <v>1.7665971597226326E-4</v>
      </c>
      <c r="AE9" s="24">
        <v>-3.122332038574422E-2</v>
      </c>
      <c r="AF9" s="24">
        <v>-5.9265962718882362E-2</v>
      </c>
      <c r="AG9" s="24">
        <v>3.071247282877458E-3</v>
      </c>
      <c r="AH9" s="24">
        <v>1.7266986463055876E-3</v>
      </c>
      <c r="AI9" s="24">
        <v>7.5046740375115497E-3</v>
      </c>
      <c r="AJ9" s="24">
        <v>1.5736946528385552E-2</v>
      </c>
      <c r="AK9" s="24">
        <v>1.3629243822611513E-4</v>
      </c>
      <c r="AL9" s="24">
        <v>1.1390958947475388E-4</v>
      </c>
      <c r="AM9" s="24">
        <v>4.1890012587379825E-4</v>
      </c>
      <c r="AN9" s="24">
        <v>3.1208655247400726E-8</v>
      </c>
      <c r="AO9" s="24">
        <v>9.7489573591083057E-4</v>
      </c>
      <c r="AP9" s="24">
        <v>3.5124543369959541E-3</v>
      </c>
    </row>
    <row r="10" spans="1:42" x14ac:dyDescent="0.3">
      <c r="A10" s="12">
        <v>4</v>
      </c>
      <c r="B10" s="12">
        <v>20190603</v>
      </c>
      <c r="C10" s="12">
        <v>21.068100000000001</v>
      </c>
      <c r="D10" s="12">
        <v>11.029199999999999</v>
      </c>
      <c r="E10" s="12">
        <v>28.445599999999999</v>
      </c>
      <c r="F10" s="12">
        <v>71.712900000000005</v>
      </c>
      <c r="G10" s="12">
        <v>41.641100000000002</v>
      </c>
      <c r="H10" s="12">
        <v>35.544400000000003</v>
      </c>
      <c r="I10" s="12">
        <v>38.865600000000001</v>
      </c>
      <c r="J10" s="12">
        <v>68.782899999999998</v>
      </c>
      <c r="K10" s="12">
        <v>42.858199999999997</v>
      </c>
      <c r="L10" s="12">
        <v>84.799899999999994</v>
      </c>
      <c r="M10" s="23">
        <v>-2.0411863989101275E-2</v>
      </c>
      <c r="N10" s="23">
        <v>-7.3526817589987067E-2</v>
      </c>
      <c r="O10" s="23">
        <v>0</v>
      </c>
      <c r="P10" s="23">
        <v>-0.1105255389530896</v>
      </c>
      <c r="Q10" s="23">
        <v>5.3647006559807437E-3</v>
      </c>
      <c r="R10" s="23">
        <v>1.9416417627927507E-2</v>
      </c>
      <c r="S10" s="23">
        <v>-1.565456124932563E-2</v>
      </c>
      <c r="T10" s="23">
        <v>-3.9547525591669921E-2</v>
      </c>
      <c r="U10" s="23">
        <v>-5.9792188514705248E-3</v>
      </c>
      <c r="V10" s="23">
        <v>-1.5384633247759972E-2</v>
      </c>
      <c r="W10" s="23">
        <v>-5.3420037268324679E-2</v>
      </c>
      <c r="X10" s="23">
        <v>-9.6138736233108965E-2</v>
      </c>
      <c r="Y10" s="23">
        <v>-2.6268604883889581E-2</v>
      </c>
      <c r="Z10" s="23">
        <v>-0.11715367931438386</v>
      </c>
      <c r="AA10" s="23">
        <v>-5.5512813208250158E-3</v>
      </c>
      <c r="AB10" s="23">
        <v>3.699027185036164E-3</v>
      </c>
      <c r="AC10" s="23">
        <v>-2.8353874132192262E-2</v>
      </c>
      <c r="AD10" s="23">
        <v>-4.5052612247370408E-2</v>
      </c>
      <c r="AE10" s="23">
        <v>-2.3929013056328659E-2</v>
      </c>
      <c r="AF10" s="23">
        <v>-1.2601466342498278E-2</v>
      </c>
      <c r="AG10" s="23">
        <v>2.8537003817491976E-3</v>
      </c>
      <c r="AH10" s="23">
        <v>9.242656604499298E-3</v>
      </c>
      <c r="AI10" s="23">
        <v>6.9003960254590752E-4</v>
      </c>
      <c r="AJ10" s="23">
        <v>1.3724984576897494E-2</v>
      </c>
      <c r="AK10" s="23">
        <v>3.0816724302940729E-5</v>
      </c>
      <c r="AL10" s="23">
        <v>1.3682802115636568E-5</v>
      </c>
      <c r="AM10" s="23">
        <v>8.0394217830420146E-4</v>
      </c>
      <c r="AN10" s="23">
        <v>2.02973787031191E-3</v>
      </c>
      <c r="AO10" s="23">
        <v>5.7259766584994744E-4</v>
      </c>
      <c r="AP10" s="23">
        <v>1.5879695398111695E-4</v>
      </c>
    </row>
    <row r="11" spans="1:42" x14ac:dyDescent="0.3">
      <c r="A11" s="11">
        <v>5</v>
      </c>
      <c r="B11" s="11">
        <v>20190701</v>
      </c>
      <c r="C11" s="11">
        <v>22.811699999999998</v>
      </c>
      <c r="D11" s="11">
        <v>10.4694</v>
      </c>
      <c r="E11" s="11">
        <v>27.663499999999999</v>
      </c>
      <c r="F11" s="11">
        <v>73.339500000000001</v>
      </c>
      <c r="G11" s="11">
        <v>46.393000000000001</v>
      </c>
      <c r="H11" s="11">
        <v>39.7759</v>
      </c>
      <c r="I11" s="11">
        <v>37.587499999999999</v>
      </c>
      <c r="J11" s="11">
        <v>69.2684</v>
      </c>
      <c r="K11" s="11">
        <v>45.951700000000002</v>
      </c>
      <c r="L11" s="11">
        <v>83.7928</v>
      </c>
      <c r="M11" s="24">
        <v>8.2760191948965361E-2</v>
      </c>
      <c r="N11" s="24">
        <v>-5.0756174518550683E-2</v>
      </c>
      <c r="O11" s="24">
        <v>-2.7494586157437349E-2</v>
      </c>
      <c r="P11" s="24">
        <v>2.2682111586618255E-2</v>
      </c>
      <c r="Q11" s="24">
        <v>0.11411562134525742</v>
      </c>
      <c r="R11" s="24">
        <v>0.11904828890064248</v>
      </c>
      <c r="S11" s="24">
        <v>-3.2885122061668985E-2</v>
      </c>
      <c r="T11" s="24">
        <v>7.0584403972499248E-3</v>
      </c>
      <c r="U11" s="24">
        <v>7.2179886229473147E-2</v>
      </c>
      <c r="V11" s="24">
        <v>-1.1876193250227821E-2</v>
      </c>
      <c r="W11" s="24">
        <v>4.9752018669741958E-2</v>
      </c>
      <c r="X11" s="24">
        <v>-7.3368093161672587E-2</v>
      </c>
      <c r="Y11" s="24">
        <v>-5.376319104132693E-2</v>
      </c>
      <c r="Z11" s="24">
        <v>1.6053971225323992E-2</v>
      </c>
      <c r="AA11" s="24">
        <v>0.10319963936845167</v>
      </c>
      <c r="AB11" s="24">
        <v>0.10333089845775113</v>
      </c>
      <c r="AC11" s="24">
        <v>-4.5584434944535616E-2</v>
      </c>
      <c r="AD11" s="24">
        <v>1.553353741549442E-3</v>
      </c>
      <c r="AE11" s="24">
        <v>5.4230092024615012E-2</v>
      </c>
      <c r="AF11" s="24">
        <v>-9.0930263449661292E-3</v>
      </c>
      <c r="AG11" s="24">
        <v>2.4752633617143526E-3</v>
      </c>
      <c r="AH11" s="24">
        <v>5.3828770941798682E-3</v>
      </c>
      <c r="AI11" s="24">
        <v>2.8904807109462164E-3</v>
      </c>
      <c r="AJ11" s="24">
        <v>2.5772999210353073E-4</v>
      </c>
      <c r="AK11" s="24">
        <v>1.0650165565778479E-2</v>
      </c>
      <c r="AL11" s="24">
        <v>1.0677274576086075E-2</v>
      </c>
      <c r="AM11" s="24">
        <v>2.0779407092126E-3</v>
      </c>
      <c r="AN11" s="24">
        <v>2.4129078463856508E-6</v>
      </c>
      <c r="AO11" s="24">
        <v>2.9409028809982128E-3</v>
      </c>
      <c r="AP11" s="24">
        <v>8.2683128110248085E-5</v>
      </c>
    </row>
    <row r="12" spans="1:42" x14ac:dyDescent="0.3">
      <c r="A12" s="12">
        <v>6</v>
      </c>
      <c r="B12" s="12">
        <v>20190801</v>
      </c>
      <c r="C12" s="12">
        <v>23.417100000000001</v>
      </c>
      <c r="D12" s="12">
        <v>10.2873</v>
      </c>
      <c r="E12" s="12">
        <v>31.3306</v>
      </c>
      <c r="F12" s="12">
        <v>76.592699999999994</v>
      </c>
      <c r="G12" s="12">
        <v>53.153599999999997</v>
      </c>
      <c r="H12" s="12">
        <v>38.083300000000001</v>
      </c>
      <c r="I12" s="12">
        <v>39.277700000000003</v>
      </c>
      <c r="J12" s="12">
        <v>64.817800000000005</v>
      </c>
      <c r="K12" s="12">
        <v>51.880899999999997</v>
      </c>
      <c r="L12" s="12">
        <v>83.256500000000003</v>
      </c>
      <c r="M12" s="23">
        <v>2.6539012874972189E-2</v>
      </c>
      <c r="N12" s="23">
        <v>-1.7393546908132284E-2</v>
      </c>
      <c r="O12" s="23">
        <v>0.13256095577204624</v>
      </c>
      <c r="P12" s="23">
        <v>4.4358088069866748E-2</v>
      </c>
      <c r="Q12" s="23">
        <v>0.1457245705171038</v>
      </c>
      <c r="R12" s="23">
        <v>-4.2553405454056323E-2</v>
      </c>
      <c r="S12" s="23">
        <v>4.4967076820751697E-2</v>
      </c>
      <c r="T12" s="23">
        <v>-6.425152017370106E-2</v>
      </c>
      <c r="U12" s="23">
        <v>0.1290311348655217</v>
      </c>
      <c r="V12" s="23">
        <v>-6.4003112439254576E-3</v>
      </c>
      <c r="W12" s="23">
        <v>-6.4691604042512139E-3</v>
      </c>
      <c r="X12" s="23">
        <v>-4.0005465551254185E-2</v>
      </c>
      <c r="Y12" s="23">
        <v>0.10629235088815667</v>
      </c>
      <c r="Z12" s="23">
        <v>3.7729947708572485E-2</v>
      </c>
      <c r="AA12" s="23">
        <v>0.13480858854029804</v>
      </c>
      <c r="AB12" s="23">
        <v>-5.8270795896947669E-2</v>
      </c>
      <c r="AC12" s="23">
        <v>3.2267763937885066E-2</v>
      </c>
      <c r="AD12" s="23">
        <v>-6.9756606829401546E-2</v>
      </c>
      <c r="AE12" s="23">
        <v>0.11108134066066357</v>
      </c>
      <c r="AF12" s="23">
        <v>-3.6171443386637647E-3</v>
      </c>
      <c r="AG12" s="23">
        <v>4.1850036335931728E-5</v>
      </c>
      <c r="AH12" s="23">
        <v>1.6004372739725854E-3</v>
      </c>
      <c r="AI12" s="23">
        <v>1.1298063857331019E-2</v>
      </c>
      <c r="AJ12" s="23">
        <v>1.423548954091614E-3</v>
      </c>
      <c r="AK12" s="23">
        <v>1.8173355544227374E-2</v>
      </c>
      <c r="AL12" s="23">
        <v>3.3954856544637334E-3</v>
      </c>
      <c r="AM12" s="23">
        <v>1.041208589551076E-3</v>
      </c>
      <c r="AN12" s="23">
        <v>4.8659841963517103E-3</v>
      </c>
      <c r="AO12" s="23">
        <v>1.2339064242970389E-2</v>
      </c>
      <c r="AP12" s="23">
        <v>1.3083733166727323E-5</v>
      </c>
    </row>
    <row r="13" spans="1:42" x14ac:dyDescent="0.3">
      <c r="A13" s="11">
        <v>7</v>
      </c>
      <c r="B13" s="11">
        <v>20190903</v>
      </c>
      <c r="C13" s="11">
        <v>26.506599999999999</v>
      </c>
      <c r="D13" s="11">
        <v>9.8549000000000007</v>
      </c>
      <c r="E13" s="11">
        <v>31.7166</v>
      </c>
      <c r="F13" s="11">
        <v>72.2059</v>
      </c>
      <c r="G13" s="11">
        <v>57.611600000000003</v>
      </c>
      <c r="H13" s="11">
        <v>38.534700000000001</v>
      </c>
      <c r="I13" s="11">
        <v>38.633800000000001</v>
      </c>
      <c r="J13" s="11">
        <v>59.881599999999999</v>
      </c>
      <c r="K13" s="11">
        <v>50.140799999999999</v>
      </c>
      <c r="L13" s="11">
        <v>83.122500000000002</v>
      </c>
      <c r="M13" s="24">
        <v>0.1319335015864474</v>
      </c>
      <c r="N13" s="24">
        <v>-4.2032408892517907E-2</v>
      </c>
      <c r="O13" s="24">
        <v>1.2320223679086875E-2</v>
      </c>
      <c r="P13" s="24">
        <v>-5.7274387768024813E-2</v>
      </c>
      <c r="Q13" s="24">
        <v>8.3870142379820101E-2</v>
      </c>
      <c r="R13" s="24">
        <v>1.1852964422725961E-2</v>
      </c>
      <c r="S13" s="24">
        <v>-1.6393526097505762E-2</v>
      </c>
      <c r="T13" s="24">
        <v>-7.6155006803686739E-2</v>
      </c>
      <c r="U13" s="24">
        <v>-3.3540281683625349E-2</v>
      </c>
      <c r="V13" s="24">
        <v>-1.6094839441965533E-3</v>
      </c>
      <c r="W13" s="24">
        <v>9.8925328307224003E-2</v>
      </c>
      <c r="X13" s="24">
        <v>-6.4644327535639812E-2</v>
      </c>
      <c r="Y13" s="24">
        <v>-1.3948381204802705E-2</v>
      </c>
      <c r="Z13" s="24">
        <v>-6.3902528129319069E-2</v>
      </c>
      <c r="AA13" s="24">
        <v>7.2954160403014334E-2</v>
      </c>
      <c r="AB13" s="24">
        <v>-3.8644260201653822E-3</v>
      </c>
      <c r="AC13" s="24">
        <v>-2.9092838980372394E-2</v>
      </c>
      <c r="AD13" s="24">
        <v>-8.1660093459387226E-2</v>
      </c>
      <c r="AE13" s="24">
        <v>-5.1490075888483484E-2</v>
      </c>
      <c r="AF13" s="24">
        <v>1.1736829610651397E-3</v>
      </c>
      <c r="AG13" s="24">
        <v>9.7862205806920552E-3</v>
      </c>
      <c r="AH13" s="24">
        <v>4.1788890825350793E-3</v>
      </c>
      <c r="AI13" s="24">
        <v>1.9455733823449338E-4</v>
      </c>
      <c r="AJ13" s="24">
        <v>4.0835331013184149E-3</v>
      </c>
      <c r="AK13" s="24">
        <v>5.322309520108745E-3</v>
      </c>
      <c r="AL13" s="24">
        <v>1.4933788465331254E-5</v>
      </c>
      <c r="AM13" s="24">
        <v>8.4639327993787537E-4</v>
      </c>
      <c r="AN13" s="24">
        <v>6.6683708637958567E-3</v>
      </c>
      <c r="AO13" s="24">
        <v>2.6512279150017882E-3</v>
      </c>
      <c r="AP13" s="24">
        <v>1.3775316930946341E-6</v>
      </c>
    </row>
    <row r="14" spans="1:42" x14ac:dyDescent="0.3">
      <c r="A14" s="12">
        <v>8</v>
      </c>
      <c r="B14" s="12">
        <v>20191001</v>
      </c>
      <c r="C14" s="12">
        <v>28.875900000000001</v>
      </c>
      <c r="D14" s="12">
        <v>9.9687000000000001</v>
      </c>
      <c r="E14" s="12">
        <v>33.260599999999997</v>
      </c>
      <c r="F14" s="12">
        <v>76.836399999999998</v>
      </c>
      <c r="G14" s="12">
        <v>62.461599999999997</v>
      </c>
      <c r="H14" s="12">
        <v>40.170900000000003</v>
      </c>
      <c r="I14" s="12">
        <v>39.438699999999997</v>
      </c>
      <c r="J14" s="12">
        <v>63.765799999999999</v>
      </c>
      <c r="K14" s="12">
        <v>53.749899999999997</v>
      </c>
      <c r="L14" s="12">
        <v>88.688999999999993</v>
      </c>
      <c r="M14" s="23">
        <v>8.9385285174258589E-2</v>
      </c>
      <c r="N14" s="23">
        <v>1.1547555023389324E-2</v>
      </c>
      <c r="O14" s="23">
        <v>4.8681132277734594E-2</v>
      </c>
      <c r="P14" s="23">
        <v>6.4129108563150627E-2</v>
      </c>
      <c r="Q14" s="23">
        <v>8.418443507904648E-2</v>
      </c>
      <c r="R14" s="23">
        <v>4.2460431766693452E-2</v>
      </c>
      <c r="S14" s="23">
        <v>2.0834088285387312E-2</v>
      </c>
      <c r="T14" s="23">
        <v>6.486466627478224E-2</v>
      </c>
      <c r="U14" s="23">
        <v>7.1979306273533689E-2</v>
      </c>
      <c r="V14" s="23">
        <v>6.6967427591807155E-2</v>
      </c>
      <c r="W14" s="23">
        <v>5.6377111895035185E-2</v>
      </c>
      <c r="X14" s="23">
        <v>-1.1064363619732577E-2</v>
      </c>
      <c r="Y14" s="23">
        <v>2.2412527393845014E-2</v>
      </c>
      <c r="Z14" s="23">
        <v>5.7500968201856364E-2</v>
      </c>
      <c r="AA14" s="23">
        <v>7.3268453102240727E-2</v>
      </c>
      <c r="AB14" s="23">
        <v>2.6743041323802109E-2</v>
      </c>
      <c r="AC14" s="23">
        <v>8.1347754025206803E-3</v>
      </c>
      <c r="AD14" s="23">
        <v>5.9359579619081754E-2</v>
      </c>
      <c r="AE14" s="23">
        <v>5.4029512068675553E-2</v>
      </c>
      <c r="AF14" s="23">
        <v>6.9750594497068844E-2</v>
      </c>
      <c r="AG14" s="23">
        <v>3.1783787456253179E-3</v>
      </c>
      <c r="AH14" s="23">
        <v>1.2242014230966176E-4</v>
      </c>
      <c r="AI14" s="23">
        <v>5.023213841798532E-4</v>
      </c>
      <c r="AJ14" s="23">
        <v>3.3063613441508969E-3</v>
      </c>
      <c r="AK14" s="23">
        <v>5.3682662199952486E-3</v>
      </c>
      <c r="AL14" s="23">
        <v>7.1519025924658729E-4</v>
      </c>
      <c r="AM14" s="23">
        <v>6.6174570849455495E-5</v>
      </c>
      <c r="AN14" s="23">
        <v>3.523559692554106E-3</v>
      </c>
      <c r="AO14" s="23">
        <v>2.9191881743791575E-3</v>
      </c>
      <c r="AP14" s="23">
        <v>4.8651454326945308E-3</v>
      </c>
    </row>
    <row r="15" spans="1:42" x14ac:dyDescent="0.3">
      <c r="A15" s="11">
        <v>9</v>
      </c>
      <c r="B15" s="11">
        <v>20191101</v>
      </c>
      <c r="C15" s="11">
        <v>28.875900000000001</v>
      </c>
      <c r="D15" s="11">
        <v>9.9687000000000001</v>
      </c>
      <c r="E15" s="11">
        <v>34.096899999999998</v>
      </c>
      <c r="F15" s="11">
        <v>75.606399999999994</v>
      </c>
      <c r="G15" s="11">
        <v>61.334800000000001</v>
      </c>
      <c r="H15" s="11">
        <v>41.637799999999999</v>
      </c>
      <c r="I15" s="11">
        <v>39.116700000000002</v>
      </c>
      <c r="J15" s="11">
        <v>61.257199999999997</v>
      </c>
      <c r="K15" s="11">
        <v>57.2301</v>
      </c>
      <c r="L15" s="11">
        <v>91.737700000000004</v>
      </c>
      <c r="M15" s="24">
        <v>0</v>
      </c>
      <c r="N15" s="24">
        <v>0</v>
      </c>
      <c r="O15" s="24">
        <v>2.5143863911053964E-2</v>
      </c>
      <c r="P15" s="24">
        <v>-1.6008037857057386E-2</v>
      </c>
      <c r="Q15" s="24">
        <v>-1.8039883704548006E-2</v>
      </c>
      <c r="R15" s="24">
        <v>3.6516483324993847E-2</v>
      </c>
      <c r="S15" s="24">
        <v>-8.1645693189683136E-3</v>
      </c>
      <c r="T15" s="24">
        <v>-3.9340837878612069E-2</v>
      </c>
      <c r="U15" s="24">
        <v>6.474802743819065E-2</v>
      </c>
      <c r="V15" s="24">
        <v>3.437517617742912E-2</v>
      </c>
      <c r="W15" s="24">
        <v>-3.3008173279223403E-2</v>
      </c>
      <c r="X15" s="24">
        <v>-2.2611918643121901E-2</v>
      </c>
      <c r="Y15" s="24">
        <v>-1.1247409728356167E-3</v>
      </c>
      <c r="Z15" s="24">
        <v>-2.2636178218351649E-2</v>
      </c>
      <c r="AA15" s="24">
        <v>-2.8955865681353766E-2</v>
      </c>
      <c r="AB15" s="24">
        <v>2.0799092882102504E-2</v>
      </c>
      <c r="AC15" s="24">
        <v>-2.0863882201834945E-2</v>
      </c>
      <c r="AD15" s="24">
        <v>-4.4845924534312548E-2</v>
      </c>
      <c r="AE15" s="24">
        <v>4.6798233233332515E-2</v>
      </c>
      <c r="AF15" s="24">
        <v>3.7158343082690816E-2</v>
      </c>
      <c r="AG15" s="24">
        <v>1.089539503231238E-3</v>
      </c>
      <c r="AH15" s="24">
        <v>5.1129886472316382E-4</v>
      </c>
      <c r="AI15" s="24">
        <v>1.2650422559752094E-6</v>
      </c>
      <c r="AJ15" s="24">
        <v>5.1239656433297762E-4</v>
      </c>
      <c r="AK15" s="24">
        <v>8.3844215735660074E-4</v>
      </c>
      <c r="AL15" s="24">
        <v>4.3260226471832704E-4</v>
      </c>
      <c r="AM15" s="24">
        <v>4.3530158053204499E-4</v>
      </c>
      <c r="AN15" s="24">
        <v>2.011156947337256E-3</v>
      </c>
      <c r="AO15" s="24">
        <v>2.1900746337613877E-3</v>
      </c>
      <c r="AP15" s="24">
        <v>1.3807424606509563E-3</v>
      </c>
    </row>
    <row r="16" spans="1:42" x14ac:dyDescent="0.3">
      <c r="A16" s="12">
        <v>10</v>
      </c>
      <c r="B16" s="12">
        <v>20191202</v>
      </c>
      <c r="C16" s="12">
        <v>26.950800000000001</v>
      </c>
      <c r="D16" s="12">
        <v>10.4466</v>
      </c>
      <c r="E16" s="12">
        <v>33.389200000000002</v>
      </c>
      <c r="F16" s="12">
        <v>70.903599999999997</v>
      </c>
      <c r="G16" s="12">
        <v>53.104599999999998</v>
      </c>
      <c r="H16" s="12">
        <v>41.412100000000002</v>
      </c>
      <c r="I16" s="12">
        <v>43.865400000000001</v>
      </c>
      <c r="J16" s="12">
        <v>55.835500000000003</v>
      </c>
      <c r="K16" s="12">
        <v>53.814399999999999</v>
      </c>
      <c r="L16" s="12">
        <v>81.968000000000004</v>
      </c>
      <c r="M16" s="23">
        <v>-6.6668051904875708E-2</v>
      </c>
      <c r="N16" s="23">
        <v>4.7940052363899005E-2</v>
      </c>
      <c r="O16" s="23">
        <v>-2.0755552557563756E-2</v>
      </c>
      <c r="P16" s="23">
        <v>-6.2201083506158168E-2</v>
      </c>
      <c r="Q16" s="23">
        <v>-0.13418483471047438</v>
      </c>
      <c r="R16" s="23">
        <v>-5.4205553607538405E-3</v>
      </c>
      <c r="S16" s="23">
        <v>0.12139827746205584</v>
      </c>
      <c r="T16" s="23">
        <v>-8.8507146914974799E-2</v>
      </c>
      <c r="U16" s="23">
        <v>-5.9683628020919081E-2</v>
      </c>
      <c r="V16" s="23">
        <v>-0.10649602071994392</v>
      </c>
      <c r="W16" s="23">
        <v>-9.9676225184099104E-2</v>
      </c>
      <c r="X16" s="23">
        <v>2.5328133720777104E-2</v>
      </c>
      <c r="Y16" s="23">
        <v>-4.7024157441453336E-2</v>
      </c>
      <c r="Z16" s="23">
        <v>-6.8829223867452438E-2</v>
      </c>
      <c r="AA16" s="23">
        <v>-0.14510081668728014</v>
      </c>
      <c r="AB16" s="23">
        <v>-2.1137945803645183E-2</v>
      </c>
      <c r="AC16" s="23">
        <v>0.10869896457918921</v>
      </c>
      <c r="AD16" s="23">
        <v>-9.4012233570675285E-2</v>
      </c>
      <c r="AE16" s="23">
        <v>-7.763342222577721E-2</v>
      </c>
      <c r="AF16" s="23">
        <v>-0.10371285381468223</v>
      </c>
      <c r="AG16" s="23">
        <v>9.9353498669512326E-3</v>
      </c>
      <c r="AH16" s="23">
        <v>6.4151435777756618E-4</v>
      </c>
      <c r="AI16" s="23">
        <v>2.2112713830785913E-3</v>
      </c>
      <c r="AJ16" s="23">
        <v>4.7374620581958843E-3</v>
      </c>
      <c r="AK16" s="23">
        <v>2.1054247003315676E-2</v>
      </c>
      <c r="AL16" s="23">
        <v>4.4681275279784104E-4</v>
      </c>
      <c r="AM16" s="23">
        <v>1.1815464900587829E-2</v>
      </c>
      <c r="AN16" s="23">
        <v>8.8383000609472059E-3</v>
      </c>
      <c r="AO16" s="23">
        <v>6.0269482464857986E-3</v>
      </c>
      <c r="AP16" s="23">
        <v>1.0756356046385647E-2</v>
      </c>
    </row>
    <row r="17" spans="1:42" x14ac:dyDescent="0.3">
      <c r="A17" s="11">
        <v>11</v>
      </c>
      <c r="B17" s="11">
        <v>20200102</v>
      </c>
      <c r="C17" s="11">
        <v>28.9252</v>
      </c>
      <c r="D17" s="11">
        <v>10.9246</v>
      </c>
      <c r="E17" s="11">
        <v>30.2349</v>
      </c>
      <c r="F17" s="11">
        <v>68.443700000000007</v>
      </c>
      <c r="G17" s="11">
        <v>57.317700000000002</v>
      </c>
      <c r="H17" s="11">
        <v>40.058</v>
      </c>
      <c r="I17" s="11">
        <v>38.794800000000002</v>
      </c>
      <c r="J17" s="11">
        <v>46.125</v>
      </c>
      <c r="K17" s="11">
        <v>59.038699999999999</v>
      </c>
      <c r="L17" s="11">
        <v>82.391199999999998</v>
      </c>
      <c r="M17" s="24">
        <v>7.3259420870623482E-2</v>
      </c>
      <c r="N17" s="24">
        <v>4.5756514081136422E-2</v>
      </c>
      <c r="O17" s="24">
        <v>-9.4470667161836844E-2</v>
      </c>
      <c r="P17" s="24">
        <v>-3.4693583964706877E-2</v>
      </c>
      <c r="Q17" s="24">
        <v>7.9335876741374656E-2</v>
      </c>
      <c r="R17" s="24">
        <v>-3.2698172756271779E-2</v>
      </c>
      <c r="S17" s="24">
        <v>-0.11559452324611194</v>
      </c>
      <c r="T17" s="24">
        <v>-0.1739126541358097</v>
      </c>
      <c r="U17" s="24">
        <v>9.7079963727180821E-2</v>
      </c>
      <c r="V17" s="24">
        <v>5.1629904352917507E-3</v>
      </c>
      <c r="W17" s="24">
        <v>4.0251247591400079E-2</v>
      </c>
      <c r="X17" s="24">
        <v>2.3144595438014521E-2</v>
      </c>
      <c r="Y17" s="24">
        <v>-0.12073927204572643</v>
      </c>
      <c r="Z17" s="24">
        <v>-4.132172432600114E-2</v>
      </c>
      <c r="AA17" s="24">
        <v>6.8419894764568889E-2</v>
      </c>
      <c r="AB17" s="24">
        <v>-4.8415563199163125E-2</v>
      </c>
      <c r="AC17" s="24">
        <v>-0.12829383612897857</v>
      </c>
      <c r="AD17" s="24">
        <v>-0.17941774079151018</v>
      </c>
      <c r="AE17" s="24">
        <v>7.9130169522322685E-2</v>
      </c>
      <c r="AF17" s="24">
        <v>7.9461573405534437E-3</v>
      </c>
      <c r="AG17" s="24">
        <v>1.6201629326641905E-3</v>
      </c>
      <c r="AH17" s="24">
        <v>5.3567229798936263E-4</v>
      </c>
      <c r="AI17" s="24">
        <v>1.4577971814131936E-2</v>
      </c>
      <c r="AJ17" s="24">
        <v>1.7074849012740344E-3</v>
      </c>
      <c r="AK17" s="24">
        <v>4.6812819995946811E-3</v>
      </c>
      <c r="AL17" s="24">
        <v>2.3440667598921589E-3</v>
      </c>
      <c r="AM17" s="24">
        <v>1.6459308388689208E-2</v>
      </c>
      <c r="AN17" s="24">
        <v>3.2190725710729534E-2</v>
      </c>
      <c r="AO17" s="24">
        <v>6.261583728631526E-3</v>
      </c>
      <c r="AP17" s="24">
        <v>6.3141416480831373E-5</v>
      </c>
    </row>
    <row r="18" spans="1:42" x14ac:dyDescent="0.3">
      <c r="A18" s="12">
        <v>12</v>
      </c>
      <c r="B18" s="12">
        <v>20200203</v>
      </c>
      <c r="C18" s="12">
        <v>25.4206</v>
      </c>
      <c r="D18" s="12">
        <v>11.174899999999999</v>
      </c>
      <c r="E18" s="12">
        <v>28.259499999999999</v>
      </c>
      <c r="F18" s="12">
        <v>60.195700000000002</v>
      </c>
      <c r="G18" s="12">
        <v>53.300600000000003</v>
      </c>
      <c r="H18" s="12">
        <v>39.4938</v>
      </c>
      <c r="I18" s="12">
        <v>45.072699999999998</v>
      </c>
      <c r="J18" s="12">
        <v>40.460500000000003</v>
      </c>
      <c r="K18" s="12">
        <v>57.673200000000001</v>
      </c>
      <c r="L18" s="12">
        <v>75.682500000000005</v>
      </c>
      <c r="M18" s="23">
        <v>-0.1211607871337104</v>
      </c>
      <c r="N18" s="23">
        <v>2.2911594017172191E-2</v>
      </c>
      <c r="O18" s="23">
        <v>-6.5335092889343124E-2</v>
      </c>
      <c r="P18" s="23">
        <v>-0.12050780422449406</v>
      </c>
      <c r="Q18" s="23">
        <v>-7.0084808008695376E-2</v>
      </c>
      <c r="R18" s="23">
        <v>-1.4084577362823895E-2</v>
      </c>
      <c r="S18" s="23">
        <v>0.16182323404167556</v>
      </c>
      <c r="T18" s="23">
        <v>-0.12280758807588069</v>
      </c>
      <c r="U18" s="23">
        <v>-2.3128896808364639E-2</v>
      </c>
      <c r="V18" s="23">
        <v>-8.1424958005223785E-2</v>
      </c>
      <c r="W18" s="23">
        <v>-0.15416896041293379</v>
      </c>
      <c r="X18" s="23">
        <v>2.9967537405028999E-4</v>
      </c>
      <c r="Y18" s="23">
        <v>-9.1603697773232712E-2</v>
      </c>
      <c r="Z18" s="23">
        <v>-0.12713594458578831</v>
      </c>
      <c r="AA18" s="23">
        <v>-8.1000789985501143E-2</v>
      </c>
      <c r="AB18" s="23">
        <v>-2.9801967805715236E-2</v>
      </c>
      <c r="AC18" s="23">
        <v>0.14912392115880893</v>
      </c>
      <c r="AD18" s="23">
        <v>-0.12831267473158117</v>
      </c>
      <c r="AE18" s="23">
        <v>-4.1078691013222771E-2</v>
      </c>
      <c r="AF18" s="23">
        <v>-7.8641791099962097E-2</v>
      </c>
      <c r="AG18" s="23">
        <v>2.3768068354804748E-2</v>
      </c>
      <c r="AH18" s="23">
        <v>8.9805329812181212E-8</v>
      </c>
      <c r="AI18" s="23">
        <v>8.3912374457297597E-3</v>
      </c>
      <c r="AJ18" s="23">
        <v>1.6163548405720634E-2</v>
      </c>
      <c r="AK18" s="23">
        <v>6.5611279782752619E-3</v>
      </c>
      <c r="AL18" s="23">
        <v>8.8815728509288744E-4</v>
      </c>
      <c r="AM18" s="23">
        <v>2.2237943861778662E-2</v>
      </c>
      <c r="AN18" s="23">
        <v>1.6464142496772548E-2</v>
      </c>
      <c r="AO18" s="23">
        <v>1.6874588553598292E-3</v>
      </c>
      <c r="AP18" s="23">
        <v>6.1845313074100775E-3</v>
      </c>
    </row>
    <row r="19" spans="1:42" x14ac:dyDescent="0.3">
      <c r="A19" s="11">
        <v>13</v>
      </c>
      <c r="B19" s="11">
        <v>20200302</v>
      </c>
      <c r="C19" s="11">
        <v>27.4938</v>
      </c>
      <c r="D19" s="11">
        <v>10.150700000000001</v>
      </c>
      <c r="E19" s="11">
        <v>27.121099999999998</v>
      </c>
      <c r="F19" s="11">
        <v>57.156999999999996</v>
      </c>
      <c r="G19" s="11">
        <v>52.1738</v>
      </c>
      <c r="H19" s="11">
        <v>36.052199999999999</v>
      </c>
      <c r="I19" s="11">
        <v>46.682499999999997</v>
      </c>
      <c r="J19" s="11">
        <v>39.651299999999999</v>
      </c>
      <c r="K19" s="11">
        <v>53.186799999999998</v>
      </c>
      <c r="L19" s="11">
        <v>73.027000000000001</v>
      </c>
      <c r="M19" s="24">
        <v>8.1555903479854919E-2</v>
      </c>
      <c r="N19" s="24">
        <v>-9.1651826861985225E-2</v>
      </c>
      <c r="O19" s="24">
        <v>-4.0283798368690206E-2</v>
      </c>
      <c r="P19" s="24">
        <v>-5.0480349925326982E-2</v>
      </c>
      <c r="Q19" s="24">
        <v>-2.1140474966510749E-2</v>
      </c>
      <c r="R19" s="24">
        <v>-8.7142792033179914E-2</v>
      </c>
      <c r="S19" s="24">
        <v>3.5715632744432881E-2</v>
      </c>
      <c r="T19" s="24">
        <v>-1.9999752845367806E-2</v>
      </c>
      <c r="U19" s="24">
        <v>-7.7790030724842793E-2</v>
      </c>
      <c r="V19" s="24">
        <v>-3.5087371585241021E-2</v>
      </c>
      <c r="W19" s="24">
        <v>4.8547730200631516E-2</v>
      </c>
      <c r="X19" s="24">
        <v>-0.11426374550510712</v>
      </c>
      <c r="Y19" s="24">
        <v>-6.6552403252579787E-2</v>
      </c>
      <c r="Z19" s="24">
        <v>-5.7108490286621245E-2</v>
      </c>
      <c r="AA19" s="24">
        <v>-3.2056456943316505E-2</v>
      </c>
      <c r="AB19" s="24">
        <v>-0.10286018247607126</v>
      </c>
      <c r="AC19" s="24">
        <v>2.3016319861566249E-2</v>
      </c>
      <c r="AD19" s="24">
        <v>-2.5504839501068289E-2</v>
      </c>
      <c r="AE19" s="24">
        <v>-9.5739824929700929E-2</v>
      </c>
      <c r="AF19" s="24">
        <v>-3.2304204679979326E-2</v>
      </c>
      <c r="AG19" s="24">
        <v>2.3568821076333092E-3</v>
      </c>
      <c r="AH19" s="24">
        <v>1.3056203536855888E-2</v>
      </c>
      <c r="AI19" s="24">
        <v>4.4292223786939929E-3</v>
      </c>
      <c r="AJ19" s="24">
        <v>3.2613796628171133E-3</v>
      </c>
      <c r="AK19" s="24">
        <v>1.027616431758705E-3</v>
      </c>
      <c r="AL19" s="24">
        <v>1.0580217139010677E-2</v>
      </c>
      <c r="AM19" s="24">
        <v>5.2975097996992905E-4</v>
      </c>
      <c r="AN19" s="24">
        <v>6.5049683797525329E-4</v>
      </c>
      <c r="AO19" s="24">
        <v>9.1661140775697834E-3</v>
      </c>
      <c r="AP19" s="24">
        <v>1.0435616400059982E-3</v>
      </c>
    </row>
    <row r="20" spans="1:42" x14ac:dyDescent="0.3">
      <c r="A20" s="12">
        <v>14</v>
      </c>
      <c r="B20" s="12">
        <v>20200401</v>
      </c>
      <c r="C20" s="12">
        <v>20.8795</v>
      </c>
      <c r="D20" s="12">
        <v>7.8520000000000003</v>
      </c>
      <c r="E20" s="12">
        <v>23.437899999999999</v>
      </c>
      <c r="F20" s="12">
        <v>40.588700000000003</v>
      </c>
      <c r="G20" s="12">
        <v>29.9816</v>
      </c>
      <c r="H20" s="12">
        <v>20.762499999999999</v>
      </c>
      <c r="I20" s="12">
        <v>34.649700000000003</v>
      </c>
      <c r="J20" s="12">
        <v>39.813200000000002</v>
      </c>
      <c r="K20" s="12">
        <v>42.263399999999997</v>
      </c>
      <c r="L20" s="12">
        <v>65.689300000000003</v>
      </c>
      <c r="M20" s="23">
        <v>-0.24057423855560162</v>
      </c>
      <c r="N20" s="23">
        <v>-0.22645728865989539</v>
      </c>
      <c r="O20" s="23">
        <v>-0.13580570109619447</v>
      </c>
      <c r="P20" s="23">
        <v>-0.28987350630718889</v>
      </c>
      <c r="Q20" s="23">
        <v>-0.42535142159474676</v>
      </c>
      <c r="R20" s="23">
        <v>-0.42409894541803272</v>
      </c>
      <c r="S20" s="23">
        <v>-0.25775826059015683</v>
      </c>
      <c r="T20" s="23">
        <v>4.083094375216016E-3</v>
      </c>
      <c r="U20" s="23">
        <v>-0.20537802612678335</v>
      </c>
      <c r="V20" s="23">
        <v>-0.10047927478877673</v>
      </c>
      <c r="W20" s="23">
        <v>-0.27358241183482501</v>
      </c>
      <c r="X20" s="23">
        <v>-0.24906920730301729</v>
      </c>
      <c r="Y20" s="23">
        <v>-0.16207430598008404</v>
      </c>
      <c r="Z20" s="23">
        <v>-0.29650164666848317</v>
      </c>
      <c r="AA20" s="23">
        <v>-0.43626740357155253</v>
      </c>
      <c r="AB20" s="23">
        <v>-0.43981633586092406</v>
      </c>
      <c r="AC20" s="23">
        <v>-0.27045757347302346</v>
      </c>
      <c r="AD20" s="23">
        <v>-1.4219922804844668E-3</v>
      </c>
      <c r="AE20" s="23">
        <v>-0.2233278203316415</v>
      </c>
      <c r="AF20" s="23">
        <v>-9.7696107883515043E-2</v>
      </c>
      <c r="AG20" s="23">
        <v>7.4847336065359801E-2</v>
      </c>
      <c r="AH20" s="23">
        <v>6.2035470026553401E-2</v>
      </c>
      <c r="AI20" s="23">
        <v>2.6268080658925906E-2</v>
      </c>
      <c r="AJ20" s="23">
        <v>8.7913226477122033E-2</v>
      </c>
      <c r="AK20" s="23">
        <v>0.19032924741906387</v>
      </c>
      <c r="AL20" s="23">
        <v>0.19343840929012915</v>
      </c>
      <c r="AM20" s="23">
        <v>7.3147299048915884E-2</v>
      </c>
      <c r="AN20" s="23">
        <v>2.0220620457574143E-6</v>
      </c>
      <c r="AO20" s="23">
        <v>4.9875315334081946E-2</v>
      </c>
      <c r="AP20" s="23">
        <v>9.5445294955874109E-3</v>
      </c>
    </row>
    <row r="21" spans="1:42" x14ac:dyDescent="0.3">
      <c r="A21" s="11">
        <v>15</v>
      </c>
      <c r="B21" s="11">
        <v>20200504</v>
      </c>
      <c r="C21" s="11">
        <v>24.927</v>
      </c>
      <c r="D21" s="11">
        <v>9.5589999999999993</v>
      </c>
      <c r="E21" s="11">
        <v>31.2729</v>
      </c>
      <c r="F21" s="11">
        <v>46.159700000000001</v>
      </c>
      <c r="G21" s="11">
        <v>38.8977</v>
      </c>
      <c r="H21" s="11">
        <v>25.243600000000001</v>
      </c>
      <c r="I21" s="11">
        <v>41.933799999999998</v>
      </c>
      <c r="J21" s="11">
        <v>46.367800000000003</v>
      </c>
      <c r="K21" s="11">
        <v>43.823799999999999</v>
      </c>
      <c r="L21" s="11">
        <v>68.205100000000002</v>
      </c>
      <c r="M21" s="24">
        <v>0.19385042745276465</v>
      </c>
      <c r="N21" s="24">
        <v>0.21739684156902686</v>
      </c>
      <c r="O21" s="24">
        <v>0.33428762815781282</v>
      </c>
      <c r="P21" s="24">
        <v>0.1372549502694099</v>
      </c>
      <c r="Q21" s="24">
        <v>0.29738572991434747</v>
      </c>
      <c r="R21" s="24">
        <v>0.21582661047561719</v>
      </c>
      <c r="S21" s="24">
        <v>0.21022115631592755</v>
      </c>
      <c r="T21" s="24">
        <v>0.16463384003295389</v>
      </c>
      <c r="U21" s="24">
        <v>3.6920834575542939E-2</v>
      </c>
      <c r="V21" s="24">
        <v>3.8298474789653696E-2</v>
      </c>
      <c r="W21" s="24">
        <v>0.16084225417354125</v>
      </c>
      <c r="X21" s="24">
        <v>0.19478492292590496</v>
      </c>
      <c r="Y21" s="24">
        <v>0.30801902327392322</v>
      </c>
      <c r="Z21" s="24">
        <v>0.13062680990811565</v>
      </c>
      <c r="AA21" s="24">
        <v>0.28646974793754171</v>
      </c>
      <c r="AB21" s="24">
        <v>0.20010922003272585</v>
      </c>
      <c r="AC21" s="24">
        <v>0.19752184343306092</v>
      </c>
      <c r="AD21" s="24">
        <v>0.15912875337725341</v>
      </c>
      <c r="AE21" s="24">
        <v>1.8971040370684804E-2</v>
      </c>
      <c r="AF21" s="24">
        <v>4.1081641694915391E-2</v>
      </c>
      <c r="AG21" s="24">
        <v>2.5870230727626051E-2</v>
      </c>
      <c r="AH21" s="24">
        <v>3.7941166199250739E-2</v>
      </c>
      <c r="AI21" s="24">
        <v>9.4875718698621658E-2</v>
      </c>
      <c r="AJ21" s="24">
        <v>1.7063363466770981E-2</v>
      </c>
      <c r="AK21" s="24">
        <v>8.2064916483398684E-2</v>
      </c>
      <c r="AL21" s="24">
        <v>4.0043699942105888E-2</v>
      </c>
      <c r="AM21" s="24">
        <v>3.9014878633194632E-2</v>
      </c>
      <c r="AN21" s="24">
        <v>2.5321960151398738E-2</v>
      </c>
      <c r="AO21" s="24">
        <v>3.5990037274615259E-4</v>
      </c>
      <c r="AP21" s="24">
        <v>1.6877012843494108E-3</v>
      </c>
    </row>
    <row r="22" spans="1:42" x14ac:dyDescent="0.3">
      <c r="A22" s="12">
        <v>16</v>
      </c>
      <c r="B22" s="12">
        <v>20200601</v>
      </c>
      <c r="C22" s="12">
        <v>27.930099999999999</v>
      </c>
      <c r="D22" s="12">
        <v>12.586</v>
      </c>
      <c r="E22" s="12">
        <v>33.300899999999999</v>
      </c>
      <c r="F22" s="12">
        <v>54.48</v>
      </c>
      <c r="G22" s="12">
        <v>42.131</v>
      </c>
      <c r="H22" s="12">
        <v>27.092099999999999</v>
      </c>
      <c r="I22" s="12">
        <v>45.153199999999998</v>
      </c>
      <c r="J22" s="12">
        <v>51.061199999999999</v>
      </c>
      <c r="K22" s="12">
        <v>56.242800000000003</v>
      </c>
      <c r="L22" s="12">
        <v>81.133300000000006</v>
      </c>
      <c r="M22" s="23">
        <v>0.12047578930476993</v>
      </c>
      <c r="N22" s="23">
        <v>0.31666492310911198</v>
      </c>
      <c r="O22" s="23">
        <v>6.4848479034563436E-2</v>
      </c>
      <c r="P22" s="23">
        <v>0.18025030491965927</v>
      </c>
      <c r="Q22" s="23">
        <v>8.3123166665381235E-2</v>
      </c>
      <c r="R22" s="23">
        <v>7.3226481167503757E-2</v>
      </c>
      <c r="S22" s="23">
        <v>7.6773390439216105E-2</v>
      </c>
      <c r="T22" s="23">
        <v>0.10122110602616463</v>
      </c>
      <c r="U22" s="23">
        <v>0.28338482742254217</v>
      </c>
      <c r="V22" s="23">
        <v>0.18954887537735454</v>
      </c>
      <c r="W22" s="23">
        <v>8.7467616025546535E-2</v>
      </c>
      <c r="X22" s="23">
        <v>0.29405300446599009</v>
      </c>
      <c r="Y22" s="23">
        <v>3.8579874150673855E-2</v>
      </c>
      <c r="Z22" s="23">
        <v>0.17362216455836499</v>
      </c>
      <c r="AA22" s="23">
        <v>7.2207184688575482E-2</v>
      </c>
      <c r="AB22" s="23">
        <v>5.7509090724612411E-2</v>
      </c>
      <c r="AC22" s="23">
        <v>6.4074077556349474E-2</v>
      </c>
      <c r="AD22" s="23">
        <v>9.5716019370464145E-2</v>
      </c>
      <c r="AE22" s="23">
        <v>0.26543503321768402</v>
      </c>
      <c r="AF22" s="23">
        <v>0.19233204228261624</v>
      </c>
      <c r="AG22" s="23">
        <v>7.6505838531924454E-3</v>
      </c>
      <c r="AH22" s="23">
        <v>8.6467169435475583E-2</v>
      </c>
      <c r="AI22" s="23">
        <v>1.4884066894818328E-3</v>
      </c>
      <c r="AJ22" s="23">
        <v>3.0144656025931971E-2</v>
      </c>
      <c r="AK22" s="23">
        <v>5.2138775206500496E-3</v>
      </c>
      <c r="AL22" s="23">
        <v>3.3072955159717012E-3</v>
      </c>
      <c r="AM22" s="23">
        <v>4.1054874146970871E-3</v>
      </c>
      <c r="AN22" s="23">
        <v>9.1615563641270666E-3</v>
      </c>
      <c r="AO22" s="23">
        <v>7.0455756859273022E-2</v>
      </c>
      <c r="AP22" s="23">
        <v>3.6991614488602081E-2</v>
      </c>
    </row>
    <row r="23" spans="1:42" x14ac:dyDescent="0.3">
      <c r="A23" s="11">
        <v>17</v>
      </c>
      <c r="B23" s="11">
        <v>20200701</v>
      </c>
      <c r="C23" s="11">
        <v>26.715699999999998</v>
      </c>
      <c r="D23" s="11">
        <v>12.472200000000001</v>
      </c>
      <c r="E23" s="11">
        <v>37.638399999999997</v>
      </c>
      <c r="F23" s="11">
        <v>51.368899999999996</v>
      </c>
      <c r="G23" s="11">
        <v>40.171399999999998</v>
      </c>
      <c r="H23" s="11">
        <v>29.171700000000001</v>
      </c>
      <c r="I23" s="11">
        <v>45.877600000000001</v>
      </c>
      <c r="J23" s="11">
        <v>44.911200000000001</v>
      </c>
      <c r="K23" s="11">
        <v>53.771999999999998</v>
      </c>
      <c r="L23" s="11">
        <v>81.202500000000001</v>
      </c>
      <c r="M23" s="24">
        <v>-4.3479973218857118E-2</v>
      </c>
      <c r="N23" s="24">
        <v>-9.0417924678213458E-3</v>
      </c>
      <c r="O23" s="24">
        <v>0.13025173493809472</v>
      </c>
      <c r="P23" s="24">
        <v>-5.7105359765051406E-2</v>
      </c>
      <c r="Q23" s="24">
        <v>-4.6512069497519681E-2</v>
      </c>
      <c r="R23" s="24">
        <v>7.6760384023387002E-2</v>
      </c>
      <c r="S23" s="24">
        <v>1.6043159731757725E-2</v>
      </c>
      <c r="T23" s="24">
        <v>-0.12044370285069679</v>
      </c>
      <c r="U23" s="24">
        <v>-4.393095649576486E-2</v>
      </c>
      <c r="V23" s="24">
        <v>8.5291735945653682E-4</v>
      </c>
      <c r="W23" s="24">
        <v>-7.6488146498080528E-2</v>
      </c>
      <c r="X23" s="24">
        <v>-3.1653711110943249E-2</v>
      </c>
      <c r="Y23" s="24">
        <v>0.10398313005420515</v>
      </c>
      <c r="Z23" s="24">
        <v>-6.3733500126345669E-2</v>
      </c>
      <c r="AA23" s="24">
        <v>-5.7428051474325441E-2</v>
      </c>
      <c r="AB23" s="24">
        <v>6.1042993580495655E-2</v>
      </c>
      <c r="AC23" s="24">
        <v>3.3438468488910938E-3</v>
      </c>
      <c r="AD23" s="24">
        <v>-0.12594878950639726</v>
      </c>
      <c r="AE23" s="24">
        <v>-6.1880750700622995E-2</v>
      </c>
      <c r="AF23" s="24">
        <v>3.6360842647182299E-3</v>
      </c>
      <c r="AG23" s="24">
        <v>5.8504365547118282E-3</v>
      </c>
      <c r="AH23" s="24">
        <v>1.001957427095052E-3</v>
      </c>
      <c r="AI23" s="24">
        <v>1.0812491335869742E-2</v>
      </c>
      <c r="AJ23" s="24">
        <v>4.061959038354903E-3</v>
      </c>
      <c r="AK23" s="24">
        <v>3.2979810961377724E-3</v>
      </c>
      <c r="AL23" s="24">
        <v>3.7262470652684337E-3</v>
      </c>
      <c r="AM23" s="24">
        <v>1.1181311748838897E-5</v>
      </c>
      <c r="AN23" s="24">
        <v>1.5863097578126765E-2</v>
      </c>
      <c r="AO23" s="24">
        <v>3.8292273072726532E-3</v>
      </c>
      <c r="AP23" s="24">
        <v>1.322110878013151E-5</v>
      </c>
    </row>
    <row r="24" spans="1:42" x14ac:dyDescent="0.3">
      <c r="A24" s="12">
        <v>18</v>
      </c>
      <c r="B24" s="12">
        <v>20200803</v>
      </c>
      <c r="C24" s="12">
        <v>26.542200000000001</v>
      </c>
      <c r="D24" s="12">
        <v>12.7415</v>
      </c>
      <c r="E24" s="12">
        <v>35.639200000000002</v>
      </c>
      <c r="F24" s="12">
        <v>51.001399999999997</v>
      </c>
      <c r="G24" s="12">
        <v>37.231999999999999</v>
      </c>
      <c r="H24" s="12">
        <v>26.4727</v>
      </c>
      <c r="I24" s="12">
        <v>39.581600000000002</v>
      </c>
      <c r="J24" s="12">
        <v>42.564500000000002</v>
      </c>
      <c r="K24" s="12">
        <v>51.236199999999997</v>
      </c>
      <c r="L24" s="12">
        <v>77.308700000000002</v>
      </c>
      <c r="M24" s="23">
        <v>-6.4943085900798824E-3</v>
      </c>
      <c r="N24" s="23">
        <v>2.1592020653934303E-2</v>
      </c>
      <c r="O24" s="23">
        <v>-5.3115966672334501E-2</v>
      </c>
      <c r="P24" s="23">
        <v>-7.1541341161675594E-3</v>
      </c>
      <c r="Q24" s="23">
        <v>-7.3171460292645998E-2</v>
      </c>
      <c r="R24" s="23">
        <v>-9.2521176345567849E-2</v>
      </c>
      <c r="S24" s="23">
        <v>-0.13723472893089436</v>
      </c>
      <c r="T24" s="23">
        <v>-5.2251999501237961E-2</v>
      </c>
      <c r="U24" s="23">
        <v>-4.715837238711601E-2</v>
      </c>
      <c r="V24" s="23">
        <v>-4.7951725624211065E-2</v>
      </c>
      <c r="W24" s="23">
        <v>-3.9502481869303288E-2</v>
      </c>
      <c r="X24" s="23">
        <v>-1.0198979891875987E-3</v>
      </c>
      <c r="Y24" s="23">
        <v>-7.9384571556224082E-2</v>
      </c>
      <c r="Z24" s="23">
        <v>-1.3782274477461822E-2</v>
      </c>
      <c r="AA24" s="23">
        <v>-8.4087442269451751E-2</v>
      </c>
      <c r="AB24" s="23">
        <v>-0.1082385667884592</v>
      </c>
      <c r="AC24" s="23">
        <v>-0.14993404181376099</v>
      </c>
      <c r="AD24" s="23">
        <v>-5.7757086156938447E-2</v>
      </c>
      <c r="AE24" s="23">
        <v>-6.5108166591974145E-2</v>
      </c>
      <c r="AF24" s="23">
        <v>-4.516855871894937E-2</v>
      </c>
      <c r="AG24" s="23">
        <v>1.5604460738346351E-3</v>
      </c>
      <c r="AH24" s="23">
        <v>1.0401919083489071E-6</v>
      </c>
      <c r="AI24" s="23">
        <v>6.3019102011652615E-3</v>
      </c>
      <c r="AJ24" s="23">
        <v>1.8995108977209554E-4</v>
      </c>
      <c r="AK24" s="23">
        <v>7.0706979474183806E-3</v>
      </c>
      <c r="AL24" s="23">
        <v>1.1715587340419742E-2</v>
      </c>
      <c r="AM24" s="23">
        <v>2.2480216894610629E-2</v>
      </c>
      <c r="AN24" s="23">
        <v>3.3358810013400107E-3</v>
      </c>
      <c r="AO24" s="23">
        <v>4.2390733569682582E-3</v>
      </c>
      <c r="AP24" s="23">
        <v>2.0401986967471773E-3</v>
      </c>
    </row>
    <row r="25" spans="1:42" x14ac:dyDescent="0.3">
      <c r="A25" s="11">
        <v>19</v>
      </c>
      <c r="B25" s="11">
        <v>20200901</v>
      </c>
      <c r="C25" s="11">
        <v>29.4712</v>
      </c>
      <c r="D25" s="11">
        <v>13.7987</v>
      </c>
      <c r="E25" s="11">
        <v>40.557499999999997</v>
      </c>
      <c r="F25" s="11">
        <v>57.224800000000002</v>
      </c>
      <c r="G25" s="11">
        <v>45.952100000000002</v>
      </c>
      <c r="H25" s="11">
        <v>30.014399999999998</v>
      </c>
      <c r="I25" s="11">
        <v>42.553600000000003</v>
      </c>
      <c r="J25" s="11">
        <v>44.182899999999997</v>
      </c>
      <c r="K25" s="11">
        <v>53.967100000000002</v>
      </c>
      <c r="L25" s="11">
        <v>87.220100000000002</v>
      </c>
      <c r="M25" s="24">
        <v>0.11035257062338459</v>
      </c>
      <c r="N25" s="24">
        <v>8.2972962367068234E-2</v>
      </c>
      <c r="O25" s="24">
        <v>0.13800253653280642</v>
      </c>
      <c r="P25" s="24">
        <v>0.12202410129918013</v>
      </c>
      <c r="Q25" s="24">
        <v>0.23420981951009889</v>
      </c>
      <c r="R25" s="24">
        <v>0.13378688233538696</v>
      </c>
      <c r="S25" s="24">
        <v>7.5085393213008098E-2</v>
      </c>
      <c r="T25" s="24">
        <v>3.8022295574950814E-2</v>
      </c>
      <c r="U25" s="24">
        <v>5.3300205713928933E-2</v>
      </c>
      <c r="V25" s="24">
        <v>0.128205493042827</v>
      </c>
      <c r="W25" s="24">
        <v>7.7344397344161181E-2</v>
      </c>
      <c r="X25" s="24">
        <v>6.0361043723946337E-2</v>
      </c>
      <c r="Y25" s="24">
        <v>0.11173393164891685</v>
      </c>
      <c r="Z25" s="24">
        <v>0.11539596093788587</v>
      </c>
      <c r="AA25" s="24">
        <v>0.22329383753329313</v>
      </c>
      <c r="AB25" s="24">
        <v>0.11806949189249562</v>
      </c>
      <c r="AC25" s="24">
        <v>6.2386080330141466E-2</v>
      </c>
      <c r="AD25" s="24">
        <v>3.2517208919250334E-2</v>
      </c>
      <c r="AE25" s="24">
        <v>3.5350411509070798E-2</v>
      </c>
      <c r="AF25" s="24">
        <v>0.1309886599480887</v>
      </c>
      <c r="AG25" s="24">
        <v>5.9821558005314869E-3</v>
      </c>
      <c r="AH25" s="24">
        <v>3.6434555994441613E-3</v>
      </c>
      <c r="AI25" s="24">
        <v>1.2484471481724822E-2</v>
      </c>
      <c r="AJ25" s="24">
        <v>1.3316227800778083E-2</v>
      </c>
      <c r="AK25" s="24">
        <v>4.9860137880344706E-2</v>
      </c>
      <c r="AL25" s="24">
        <v>1.3940404915752089E-2</v>
      </c>
      <c r="AM25" s="24">
        <v>3.8920230189588641E-3</v>
      </c>
      <c r="AN25" s="24">
        <v>1.0573688758981736E-3</v>
      </c>
      <c r="AO25" s="24">
        <v>1.2496515938606452E-3</v>
      </c>
      <c r="AP25" s="24">
        <v>1.7158029034996015E-2</v>
      </c>
    </row>
    <row r="26" spans="1:42" x14ac:dyDescent="0.3">
      <c r="A26" s="12">
        <v>20</v>
      </c>
      <c r="B26" s="12">
        <v>20201001</v>
      </c>
      <c r="C26" s="12">
        <v>30.002800000000001</v>
      </c>
      <c r="D26" s="12">
        <v>15.0228</v>
      </c>
      <c r="E26" s="12">
        <v>44.3352</v>
      </c>
      <c r="F26" s="12">
        <v>54.947899999999997</v>
      </c>
      <c r="G26" s="12">
        <v>51.439</v>
      </c>
      <c r="H26" s="12">
        <v>32.955800000000004</v>
      </c>
      <c r="I26" s="12">
        <v>43.274099999999997</v>
      </c>
      <c r="J26" s="12">
        <v>44.425699999999999</v>
      </c>
      <c r="K26" s="12">
        <v>55.1374</v>
      </c>
      <c r="L26" s="12">
        <v>94.330799999999996</v>
      </c>
      <c r="M26" s="23">
        <v>1.8037948912836971E-2</v>
      </c>
      <c r="N26" s="23">
        <v>8.8711255408118153E-2</v>
      </c>
      <c r="O26" s="23">
        <v>9.3144301300622651E-2</v>
      </c>
      <c r="P26" s="23">
        <v>-3.9788693014217696E-2</v>
      </c>
      <c r="Q26" s="23">
        <v>0.1194047714903127</v>
      </c>
      <c r="R26" s="23">
        <v>9.7999626845780868E-2</v>
      </c>
      <c r="S26" s="23">
        <v>1.6931587456760277E-2</v>
      </c>
      <c r="T26" s="23">
        <v>5.4953386943818218E-3</v>
      </c>
      <c r="U26" s="23">
        <v>2.1685434273844572E-2</v>
      </c>
      <c r="V26" s="23">
        <v>8.1525932669189713E-2</v>
      </c>
      <c r="W26" s="23">
        <v>-1.4970224366386432E-2</v>
      </c>
      <c r="X26" s="23">
        <v>6.6099336764996255E-2</v>
      </c>
      <c r="Y26" s="23">
        <v>6.6875696416733077E-2</v>
      </c>
      <c r="Z26" s="23">
        <v>-4.6416833375511959E-2</v>
      </c>
      <c r="AA26" s="23">
        <v>0.10848878951350693</v>
      </c>
      <c r="AB26" s="23">
        <v>8.2282236402889522E-2</v>
      </c>
      <c r="AC26" s="23">
        <v>4.2322745738936456E-3</v>
      </c>
      <c r="AD26" s="23">
        <v>-9.7479613186610137E-6</v>
      </c>
      <c r="AE26" s="23">
        <v>3.7356400689864365E-3</v>
      </c>
      <c r="AF26" s="23">
        <v>8.4309099574451402E-2</v>
      </c>
      <c r="AG26" s="23">
        <v>2.2410761757995007E-4</v>
      </c>
      <c r="AH26" s="23">
        <v>4.3691223207723857E-3</v>
      </c>
      <c r="AI26" s="23">
        <v>4.4723587712230456E-3</v>
      </c>
      <c r="AJ26" s="23">
        <v>2.154522420610041E-3</v>
      </c>
      <c r="AK26" s="23">
        <v>1.1769817450106012E-2</v>
      </c>
      <c r="AL26" s="23">
        <v>6.7703664274609979E-3</v>
      </c>
      <c r="AM26" s="23">
        <v>1.791214806882664E-5</v>
      </c>
      <c r="AN26" s="23">
        <v>9.5022749870111366E-11</v>
      </c>
      <c r="AO26" s="23">
        <v>1.3955006725016988E-5</v>
      </c>
      <c r="AP26" s="23">
        <v>7.1080242710547612E-3</v>
      </c>
    </row>
    <row r="27" spans="1:42" x14ac:dyDescent="0.3">
      <c r="A27" s="11">
        <v>21</v>
      </c>
      <c r="B27" s="11">
        <v>20201102</v>
      </c>
      <c r="C27" s="11">
        <v>30.534300000000002</v>
      </c>
      <c r="D27" s="11">
        <v>17.0258</v>
      </c>
      <c r="E27" s="11">
        <v>40.583199999999998</v>
      </c>
      <c r="F27" s="11">
        <v>52.898800000000001</v>
      </c>
      <c r="G27" s="11">
        <v>52.854199999999999</v>
      </c>
      <c r="H27" s="11">
        <v>31.215</v>
      </c>
      <c r="I27" s="11">
        <v>44.625</v>
      </c>
      <c r="J27" s="11">
        <v>68.378299999999996</v>
      </c>
      <c r="K27" s="11">
        <v>55.787599999999998</v>
      </c>
      <c r="L27" s="11">
        <v>92.863600000000005</v>
      </c>
      <c r="M27" s="24">
        <v>1.7715013265428601E-2</v>
      </c>
      <c r="N27" s="24">
        <v>0.1333306707138483</v>
      </c>
      <c r="O27" s="24">
        <v>-8.4628015662498474E-2</v>
      </c>
      <c r="P27" s="24">
        <v>-3.729168903634162E-2</v>
      </c>
      <c r="Q27" s="24">
        <v>2.7512198915219943E-2</v>
      </c>
      <c r="R27" s="24">
        <v>-5.2822264973085266E-2</v>
      </c>
      <c r="S27" s="24">
        <v>3.1217287014634689E-2</v>
      </c>
      <c r="T27" s="24">
        <v>0.53916089110582377</v>
      </c>
      <c r="U27" s="24">
        <v>1.1792358725656236E-2</v>
      </c>
      <c r="V27" s="24">
        <v>-1.555377458899947E-2</v>
      </c>
      <c r="W27" s="24">
        <v>-1.5293160013794802E-2</v>
      </c>
      <c r="X27" s="24">
        <v>0.1107187520707264</v>
      </c>
      <c r="Y27" s="24">
        <v>-0.11089662054638805</v>
      </c>
      <c r="Z27" s="24">
        <v>-4.3919829397635883E-2</v>
      </c>
      <c r="AA27" s="24">
        <v>1.6596216938414184E-2</v>
      </c>
      <c r="AB27" s="24">
        <v>-6.8539655415976605E-2</v>
      </c>
      <c r="AC27" s="24">
        <v>1.8517974131768058E-2</v>
      </c>
      <c r="AD27" s="24">
        <v>0.53365580445012328</v>
      </c>
      <c r="AE27" s="24">
        <v>-6.1574354792018997E-3</v>
      </c>
      <c r="AF27" s="24">
        <v>-1.2770607683737778E-2</v>
      </c>
      <c r="AG27" s="24">
        <v>2.3388074320753222E-4</v>
      </c>
      <c r="AH27" s="24">
        <v>1.2258642060098981E-2</v>
      </c>
      <c r="AI27" s="24">
        <v>1.2298060448609576E-2</v>
      </c>
      <c r="AJ27" s="24">
        <v>1.9289514143174412E-3</v>
      </c>
      <c r="AK27" s="24">
        <v>2.7543441666690586E-4</v>
      </c>
      <c r="AL27" s="24">
        <v>4.6976843645408113E-3</v>
      </c>
      <c r="AM27" s="24">
        <v>3.4291536594483098E-4</v>
      </c>
      <c r="AN27" s="24">
        <v>0.2847885176233082</v>
      </c>
      <c r="AO27" s="24">
        <v>3.791401168053433E-5</v>
      </c>
      <c r="AP27" s="24">
        <v>1.6308842061194236E-4</v>
      </c>
    </row>
    <row r="28" spans="1:42" x14ac:dyDescent="0.3">
      <c r="A28" s="12">
        <v>22</v>
      </c>
      <c r="B28" s="12">
        <v>20201201</v>
      </c>
      <c r="C28" s="12">
        <v>32.601399999999998</v>
      </c>
      <c r="D28" s="12">
        <v>19.8078</v>
      </c>
      <c r="E28" s="12">
        <v>45.366500000000002</v>
      </c>
      <c r="F28" s="12">
        <v>63.372300000000003</v>
      </c>
      <c r="G28" s="12">
        <v>57.622999999999998</v>
      </c>
      <c r="H28" s="12">
        <v>35.536999999999999</v>
      </c>
      <c r="I28" s="12">
        <v>48.452500000000001</v>
      </c>
      <c r="J28" s="12">
        <v>67.164500000000004</v>
      </c>
      <c r="K28" s="12">
        <v>59.818899999999999</v>
      </c>
      <c r="L28" s="12">
        <v>94.676000000000002</v>
      </c>
      <c r="M28" s="23">
        <v>6.7697638393544188E-2</v>
      </c>
      <c r="N28" s="23">
        <v>0.16339907669536821</v>
      </c>
      <c r="O28" s="23">
        <v>0.11786404226379399</v>
      </c>
      <c r="P28" s="23">
        <v>0.19799125878091756</v>
      </c>
      <c r="Q28" s="23">
        <v>9.0225563909774417E-2</v>
      </c>
      <c r="R28" s="23">
        <v>0.13845907416306261</v>
      </c>
      <c r="S28" s="23">
        <v>8.5770308123249317E-2</v>
      </c>
      <c r="T28" s="23">
        <v>-1.7751245643720187E-2</v>
      </c>
      <c r="U28" s="23">
        <v>7.2261577841670949E-2</v>
      </c>
      <c r="V28" s="23">
        <v>1.9516796678138652E-2</v>
      </c>
      <c r="W28" s="23">
        <v>3.4689465114320785E-2</v>
      </c>
      <c r="X28" s="23">
        <v>0.14078715805224631</v>
      </c>
      <c r="Y28" s="23">
        <v>9.1595437379904415E-2</v>
      </c>
      <c r="Z28" s="23">
        <v>0.19136311841962328</v>
      </c>
      <c r="AA28" s="23">
        <v>7.9309581932968665E-2</v>
      </c>
      <c r="AB28" s="23">
        <v>0.12274168372017126</v>
      </c>
      <c r="AC28" s="23">
        <v>7.3070995240382686E-2</v>
      </c>
      <c r="AD28" s="23">
        <v>-2.325633229942067E-2</v>
      </c>
      <c r="AE28" s="23">
        <v>5.4311783636812813E-2</v>
      </c>
      <c r="AF28" s="23">
        <v>2.2299963583400344E-2</v>
      </c>
      <c r="AG28" s="23">
        <v>1.2033589899176787E-3</v>
      </c>
      <c r="AH28" s="23">
        <v>1.9821023872428185E-2</v>
      </c>
      <c r="AI28" s="23">
        <v>8.3897241488159902E-3</v>
      </c>
      <c r="AJ28" s="23">
        <v>3.6619843091282765E-2</v>
      </c>
      <c r="AK28" s="23">
        <v>6.2900097863822692E-3</v>
      </c>
      <c r="AL28" s="23">
        <v>1.5065520922462555E-2</v>
      </c>
      <c r="AM28" s="23">
        <v>5.3393703454200289E-3</v>
      </c>
      <c r="AN28" s="23">
        <v>5.4085699202107709E-4</v>
      </c>
      <c r="AO28" s="23">
        <v>2.9497698418119679E-3</v>
      </c>
      <c r="AP28" s="23">
        <v>4.9728837582098157E-4</v>
      </c>
    </row>
    <row r="29" spans="1:42" x14ac:dyDescent="0.3">
      <c r="A29" s="11">
        <v>23</v>
      </c>
      <c r="B29" s="11">
        <v>20210104</v>
      </c>
      <c r="C29" s="11">
        <v>35.554499999999997</v>
      </c>
      <c r="D29" s="11">
        <v>23.535699999999999</v>
      </c>
      <c r="E29" s="11">
        <v>47.832900000000002</v>
      </c>
      <c r="F29" s="11">
        <v>67.3947</v>
      </c>
      <c r="G29" s="11">
        <v>59.908099999999997</v>
      </c>
      <c r="H29" s="11">
        <v>37.097799999999999</v>
      </c>
      <c r="I29" s="11">
        <v>52.235100000000003</v>
      </c>
      <c r="J29" s="11">
        <v>72.797799999999995</v>
      </c>
      <c r="K29" s="11">
        <v>64.896000000000001</v>
      </c>
      <c r="L29" s="11">
        <v>94.330799999999996</v>
      </c>
      <c r="M29" s="24">
        <v>9.0581999546031744E-2</v>
      </c>
      <c r="N29" s="24">
        <v>0.18820363695109998</v>
      </c>
      <c r="O29" s="24">
        <v>5.4366107149548676E-2</v>
      </c>
      <c r="P29" s="24">
        <v>6.3472526640188182E-2</v>
      </c>
      <c r="Q29" s="24">
        <v>3.9656040122867608E-2</v>
      </c>
      <c r="R29" s="24">
        <v>4.392042096969357E-2</v>
      </c>
      <c r="S29" s="24">
        <v>7.8068211134616428E-2</v>
      </c>
      <c r="T29" s="24">
        <v>8.3873177050376183E-2</v>
      </c>
      <c r="U29" s="24">
        <v>8.4874512904784302E-2</v>
      </c>
      <c r="V29" s="24">
        <v>-3.6461193966792586E-3</v>
      </c>
      <c r="W29" s="24">
        <v>5.7573826266808341E-2</v>
      </c>
      <c r="X29" s="24">
        <v>0.16559171830797809</v>
      </c>
      <c r="Y29" s="24">
        <v>2.8097502265659095E-2</v>
      </c>
      <c r="Z29" s="24">
        <v>5.6844386278893919E-2</v>
      </c>
      <c r="AA29" s="24">
        <v>2.8740058146061849E-2</v>
      </c>
      <c r="AB29" s="24">
        <v>2.8203030526802227E-2</v>
      </c>
      <c r="AC29" s="24">
        <v>6.5368898251749796E-2</v>
      </c>
      <c r="AD29" s="24">
        <v>7.8368090394675696E-2</v>
      </c>
      <c r="AE29" s="24">
        <v>6.6924718699926167E-2</v>
      </c>
      <c r="AF29" s="24">
        <v>-8.6295249141756566E-4</v>
      </c>
      <c r="AG29" s="24">
        <v>3.31474547100063E-3</v>
      </c>
      <c r="AH29" s="24">
        <v>2.7420617172188765E-2</v>
      </c>
      <c r="AI29" s="24">
        <v>7.89469633568718E-4</v>
      </c>
      <c r="AJ29" s="24">
        <v>3.2312842514241034E-3</v>
      </c>
      <c r="AK29" s="24">
        <v>8.2599094223901606E-4</v>
      </c>
      <c r="AL29" s="24">
        <v>7.9541093089573829E-4</v>
      </c>
      <c r="AM29" s="24">
        <v>4.2730928586476175E-3</v>
      </c>
      <c r="AN29" s="24">
        <v>6.1415575921080611E-3</v>
      </c>
      <c r="AO29" s="24">
        <v>4.478917973064247E-3</v>
      </c>
      <c r="AP29" s="24">
        <v>7.4468700244378376E-7</v>
      </c>
    </row>
    <row r="30" spans="1:42" x14ac:dyDescent="0.3">
      <c r="A30" s="12">
        <v>24</v>
      </c>
      <c r="B30" s="12">
        <v>20210201</v>
      </c>
      <c r="C30" s="12">
        <v>37.503500000000003</v>
      </c>
      <c r="D30" s="12">
        <v>21.337900000000001</v>
      </c>
      <c r="E30" s="12">
        <v>44.843299999999999</v>
      </c>
      <c r="F30" s="12">
        <v>57.073</v>
      </c>
      <c r="G30" s="12">
        <v>61.448</v>
      </c>
      <c r="H30" s="12">
        <v>37.578000000000003</v>
      </c>
      <c r="I30" s="12">
        <v>48.812800000000003</v>
      </c>
      <c r="J30" s="12">
        <v>67.147599999999997</v>
      </c>
      <c r="K30" s="12">
        <v>59.717399999999998</v>
      </c>
      <c r="L30" s="12">
        <v>89.457700000000003</v>
      </c>
      <c r="M30" s="23">
        <v>5.4817252387180396E-2</v>
      </c>
      <c r="N30" s="23">
        <v>-9.338154378242404E-2</v>
      </c>
      <c r="O30" s="23">
        <v>-6.2500914642432362E-2</v>
      </c>
      <c r="P30" s="23">
        <v>-0.15315299274275276</v>
      </c>
      <c r="Q30" s="23">
        <v>2.5704370527524709E-2</v>
      </c>
      <c r="R30" s="23">
        <v>1.2944163804861838E-2</v>
      </c>
      <c r="S30" s="23">
        <v>-6.5517247980763887E-2</v>
      </c>
      <c r="T30" s="23">
        <v>-7.7614982870361449E-2</v>
      </c>
      <c r="U30" s="23">
        <v>-7.9798446745562177E-2</v>
      </c>
      <c r="V30" s="23">
        <v>-5.1659691214322297E-2</v>
      </c>
      <c r="W30" s="23">
        <v>2.1809079107956993E-2</v>
      </c>
      <c r="X30" s="23">
        <v>-0.11599346242554594</v>
      </c>
      <c r="Y30" s="23">
        <v>-8.8769519526321949E-2</v>
      </c>
      <c r="Z30" s="23">
        <v>-0.15978113310404701</v>
      </c>
      <c r="AA30" s="23">
        <v>1.4788388550718949E-2</v>
      </c>
      <c r="AB30" s="23">
        <v>-2.7732266380295044E-3</v>
      </c>
      <c r="AC30" s="23">
        <v>-7.8216560863630519E-2</v>
      </c>
      <c r="AD30" s="23">
        <v>-8.3120069526061935E-2</v>
      </c>
      <c r="AE30" s="23">
        <v>-9.7748240950420312E-2</v>
      </c>
      <c r="AF30" s="23">
        <v>-4.8876524309060601E-2</v>
      </c>
      <c r="AG30" s="23">
        <v>4.7563593153712616E-4</v>
      </c>
      <c r="AH30" s="23">
        <v>1.3454483325466537E-2</v>
      </c>
      <c r="AI30" s="23">
        <v>7.8800275969340538E-3</v>
      </c>
      <c r="AJ30" s="23">
        <v>2.5530010496013188E-2</v>
      </c>
      <c r="AK30" s="23">
        <v>2.186964359270353E-4</v>
      </c>
      <c r="AL30" s="23">
        <v>7.690785985876428E-6</v>
      </c>
      <c r="AM30" s="23">
        <v>6.1178303933340176E-3</v>
      </c>
      <c r="AN30" s="23">
        <v>6.90894595801737E-3</v>
      </c>
      <c r="AO30" s="23">
        <v>9.554718608901426E-3</v>
      </c>
      <c r="AP30" s="23">
        <v>2.3889146285341919E-3</v>
      </c>
    </row>
    <row r="31" spans="1:42" x14ac:dyDescent="0.3">
      <c r="A31" s="11">
        <v>25</v>
      </c>
      <c r="B31" s="11">
        <v>20210301</v>
      </c>
      <c r="C31" s="11">
        <v>46.008200000000002</v>
      </c>
      <c r="D31" s="11">
        <v>25.7057</v>
      </c>
      <c r="E31" s="11">
        <v>49.1205</v>
      </c>
      <c r="F31" s="11">
        <v>69.747399999999999</v>
      </c>
      <c r="G31" s="11">
        <v>66.9619</v>
      </c>
      <c r="H31" s="11">
        <v>45.441800000000001</v>
      </c>
      <c r="I31" s="11">
        <v>57.458599999999997</v>
      </c>
      <c r="J31" s="11">
        <v>74.763099999999994</v>
      </c>
      <c r="K31" s="11">
        <v>65.027100000000004</v>
      </c>
      <c r="L31" s="11">
        <v>91.983699999999999</v>
      </c>
      <c r="M31" s="24">
        <v>0.22677083472209258</v>
      </c>
      <c r="N31" s="24">
        <v>0.20469680708973229</v>
      </c>
      <c r="O31" s="24">
        <v>9.5381026820060083E-2</v>
      </c>
      <c r="P31" s="24">
        <v>0.22207348483521103</v>
      </c>
      <c r="Q31" s="24">
        <v>8.9732782189819033E-2</v>
      </c>
      <c r="R31" s="24">
        <v>0.20926605992868161</v>
      </c>
      <c r="S31" s="24">
        <v>0.17712157466893916</v>
      </c>
      <c r="T31" s="24">
        <v>0.11341432903037484</v>
      </c>
      <c r="U31" s="24">
        <v>8.8913783922274017E-2</v>
      </c>
      <c r="V31" s="24">
        <v>2.8236809128783728E-2</v>
      </c>
      <c r="W31" s="24">
        <v>0.19376266144286919</v>
      </c>
      <c r="X31" s="24">
        <v>0.18208488844661039</v>
      </c>
      <c r="Y31" s="24">
        <v>6.9112421936170509E-2</v>
      </c>
      <c r="Z31" s="24">
        <v>0.21544534447391678</v>
      </c>
      <c r="AA31" s="24">
        <v>7.8816800213013266E-2</v>
      </c>
      <c r="AB31" s="24">
        <v>0.19354866948579028</v>
      </c>
      <c r="AC31" s="24">
        <v>0.16442226178607253</v>
      </c>
      <c r="AD31" s="24">
        <v>0.10790924237467435</v>
      </c>
      <c r="AE31" s="24">
        <v>7.0963989717415882E-2</v>
      </c>
      <c r="AF31" s="24">
        <v>3.101997603404542E-2</v>
      </c>
      <c r="AG31" s="24">
        <v>3.7543968969423948E-2</v>
      </c>
      <c r="AH31" s="24">
        <v>3.3154906600614549E-2</v>
      </c>
      <c r="AI31" s="24">
        <v>4.7765268658832623E-3</v>
      </c>
      <c r="AJ31" s="24">
        <v>4.6416696455484664E-2</v>
      </c>
      <c r="AK31" s="24">
        <v>6.2120879958180476E-3</v>
      </c>
      <c r="AL31" s="24">
        <v>3.7461087459719683E-2</v>
      </c>
      <c r="AM31" s="24">
        <v>2.7034680170847765E-2</v>
      </c>
      <c r="AN31" s="24">
        <v>1.1644404589876214E-2</v>
      </c>
      <c r="AO31" s="24">
        <v>5.0358878366135069E-3</v>
      </c>
      <c r="AP31" s="24">
        <v>9.6223891315275222E-4</v>
      </c>
    </row>
    <row r="32" spans="1:42" x14ac:dyDescent="0.3">
      <c r="A32" s="12">
        <v>26</v>
      </c>
      <c r="B32" s="12">
        <v>20210401</v>
      </c>
      <c r="C32" s="12">
        <v>47.071300000000001</v>
      </c>
      <c r="D32" s="12">
        <v>26.985399999999998</v>
      </c>
      <c r="E32" s="12">
        <v>45.722299999999997</v>
      </c>
      <c r="F32" s="12">
        <v>68.760800000000003</v>
      </c>
      <c r="G32" s="12">
        <v>66.713499999999996</v>
      </c>
      <c r="H32" s="12">
        <v>50.724299999999999</v>
      </c>
      <c r="I32" s="12">
        <v>66.194400000000002</v>
      </c>
      <c r="J32" s="12">
        <v>75.581999999999994</v>
      </c>
      <c r="K32" s="12">
        <v>63.519399999999997</v>
      </c>
      <c r="L32" s="12">
        <v>87.976900000000001</v>
      </c>
      <c r="M32" s="23">
        <v>2.3106750535774025E-2</v>
      </c>
      <c r="N32" s="23">
        <v>4.9782733012522444E-2</v>
      </c>
      <c r="O32" s="23">
        <v>-6.9180891888315527E-2</v>
      </c>
      <c r="P32" s="23">
        <v>-1.4145330148507267E-2</v>
      </c>
      <c r="Q32" s="23">
        <v>-3.7095721596908651E-3</v>
      </c>
      <c r="R32" s="23">
        <v>0.11624759582586955</v>
      </c>
      <c r="S32" s="23">
        <v>0.15203642274611642</v>
      </c>
      <c r="T32" s="23">
        <v>1.0953264377747837E-2</v>
      </c>
      <c r="U32" s="23">
        <v>-2.3185717954514455E-2</v>
      </c>
      <c r="V32" s="23">
        <v>-4.3559891589488121E-2</v>
      </c>
      <c r="W32" s="23">
        <v>-9.9014227434493784E-3</v>
      </c>
      <c r="X32" s="23">
        <v>2.7170814369400543E-2</v>
      </c>
      <c r="Y32" s="23">
        <v>-9.54494967722051E-2</v>
      </c>
      <c r="Z32" s="23">
        <v>-2.077347050980153E-2</v>
      </c>
      <c r="AA32" s="23">
        <v>-1.4625554136496625E-2</v>
      </c>
      <c r="AB32" s="23">
        <v>0.1005302053829782</v>
      </c>
      <c r="AC32" s="23">
        <v>0.13933710986324979</v>
      </c>
      <c r="AD32" s="23">
        <v>5.4481777220473544E-3</v>
      </c>
      <c r="AE32" s="23">
        <v>-4.1135512159372591E-2</v>
      </c>
      <c r="AF32" s="23">
        <v>-4.0776724684226426E-2</v>
      </c>
      <c r="AG32" s="23">
        <v>9.803817234449661E-5</v>
      </c>
      <c r="AH32" s="23">
        <v>7.3825315349642306E-4</v>
      </c>
      <c r="AI32" s="23">
        <v>9.1106064340671922E-3</v>
      </c>
      <c r="AJ32" s="23">
        <v>4.3153707702159381E-4</v>
      </c>
      <c r="AK32" s="23">
        <v>2.1390683379959356E-4</v>
      </c>
      <c r="AL32" s="23">
        <v>1.010632219434378E-2</v>
      </c>
      <c r="AM32" s="23">
        <v>1.9414830185043343E-2</v>
      </c>
      <c r="AN32" s="23">
        <v>2.9682640491013099E-5</v>
      </c>
      <c r="AO32" s="23">
        <v>1.6921303606138903E-3</v>
      </c>
      <c r="AP32" s="23">
        <v>1.6627412759732008E-3</v>
      </c>
    </row>
    <row r="33" spans="1:42" x14ac:dyDescent="0.3">
      <c r="A33" s="11">
        <v>27</v>
      </c>
      <c r="B33" s="11">
        <v>20210504</v>
      </c>
      <c r="C33" s="11">
        <v>48.961199999999998</v>
      </c>
      <c r="D33" s="11">
        <v>33.2727</v>
      </c>
      <c r="E33" s="11">
        <v>45.645000000000003</v>
      </c>
      <c r="F33" s="11">
        <v>63.220500000000001</v>
      </c>
      <c r="G33" s="11">
        <v>69.247</v>
      </c>
      <c r="H33" s="11">
        <v>48.023000000000003</v>
      </c>
      <c r="I33" s="11">
        <v>65.293800000000005</v>
      </c>
      <c r="J33" s="11">
        <v>78.529899999999998</v>
      </c>
      <c r="K33" s="11">
        <v>64.961600000000004</v>
      </c>
      <c r="L33" s="11">
        <v>79.788899999999998</v>
      </c>
      <c r="M33" s="24">
        <v>4.0149730302753421E-2</v>
      </c>
      <c r="N33" s="24">
        <v>0.23298894958014341</v>
      </c>
      <c r="O33" s="24">
        <v>-1.6906411094803615E-3</v>
      </c>
      <c r="P33" s="24">
        <v>-8.0573524449977341E-2</v>
      </c>
      <c r="Q33" s="24">
        <v>3.7975821985055558E-2</v>
      </c>
      <c r="R33" s="24">
        <v>-5.3254554523177178E-2</v>
      </c>
      <c r="S33" s="24">
        <v>-1.3605380515572271E-2</v>
      </c>
      <c r="T33" s="24">
        <v>3.9002672594003925E-2</v>
      </c>
      <c r="U33" s="24">
        <v>2.2704874416320162E-2</v>
      </c>
      <c r="V33" s="24">
        <v>-9.3069885390369547E-2</v>
      </c>
      <c r="W33" s="24">
        <v>7.141557023530018E-3</v>
      </c>
      <c r="X33" s="24">
        <v>0.21037703093702151</v>
      </c>
      <c r="Y33" s="24">
        <v>-2.7959245993369942E-2</v>
      </c>
      <c r="Z33" s="24">
        <v>-8.7201664811271604E-2</v>
      </c>
      <c r="AA33" s="24">
        <v>2.7059840008249798E-2</v>
      </c>
      <c r="AB33" s="24">
        <v>-6.8971944966068524E-2</v>
      </c>
      <c r="AC33" s="24">
        <v>-2.6304693398438904E-2</v>
      </c>
      <c r="AD33" s="24">
        <v>3.3497585938303445E-2</v>
      </c>
      <c r="AE33" s="24">
        <v>4.7550802114620268E-3</v>
      </c>
      <c r="AF33" s="24">
        <v>-9.0286718485107859E-2</v>
      </c>
      <c r="AG33" s="24">
        <v>5.1001836720330929E-5</v>
      </c>
      <c r="AH33" s="24">
        <v>4.4258495145876507E-2</v>
      </c>
      <c r="AI33" s="24">
        <v>7.8171943651777316E-4</v>
      </c>
      <c r="AJ33" s="24">
        <v>7.6041303458573642E-3</v>
      </c>
      <c r="AK33" s="24">
        <v>7.3223494127207646E-4</v>
      </c>
      <c r="AL33" s="24">
        <v>4.7571291924023854E-3</v>
      </c>
      <c r="AM33" s="24">
        <v>6.9193689478587526E-4</v>
      </c>
      <c r="AN33" s="24">
        <v>1.1220882636940248E-3</v>
      </c>
      <c r="AO33" s="24">
        <v>2.2610787817437753E-5</v>
      </c>
      <c r="AP33" s="24">
        <v>8.1516915348091162E-3</v>
      </c>
    </row>
    <row r="34" spans="1:42" x14ac:dyDescent="0.3">
      <c r="A34" s="12">
        <v>28</v>
      </c>
      <c r="B34" s="12">
        <v>20210601</v>
      </c>
      <c r="C34" s="12">
        <v>59.767400000000002</v>
      </c>
      <c r="D34" s="12">
        <v>42.002400000000002</v>
      </c>
      <c r="E34" s="12">
        <v>45.795000000000002</v>
      </c>
      <c r="F34" s="12">
        <v>63.524000000000001</v>
      </c>
      <c r="G34" s="12">
        <v>67.806399999999996</v>
      </c>
      <c r="H34" s="12">
        <v>50.604300000000002</v>
      </c>
      <c r="I34" s="12">
        <v>65.474000000000004</v>
      </c>
      <c r="J34" s="12">
        <v>87.619399999999999</v>
      </c>
      <c r="K34" s="12">
        <v>67.976900000000001</v>
      </c>
      <c r="L34" s="12">
        <v>78.308099999999996</v>
      </c>
      <c r="M34" s="23">
        <v>0.2207094597354641</v>
      </c>
      <c r="N34" s="23">
        <v>0.26236824784282614</v>
      </c>
      <c r="O34" s="23">
        <v>3.2862306933946449E-3</v>
      </c>
      <c r="P34" s="23">
        <v>4.8006580144098771E-3</v>
      </c>
      <c r="Q34" s="23">
        <v>-2.0803789333834005E-2</v>
      </c>
      <c r="R34" s="23">
        <v>5.3751327488911538E-2</v>
      </c>
      <c r="S34" s="23">
        <v>2.7598332460355996E-3</v>
      </c>
      <c r="T34" s="23">
        <v>0.11574572232996605</v>
      </c>
      <c r="U34" s="23">
        <v>4.6416652299204393E-2</v>
      </c>
      <c r="V34" s="23">
        <v>-1.8558972488654464E-2</v>
      </c>
      <c r="W34" s="23">
        <v>0.18770128645624071</v>
      </c>
      <c r="X34" s="23">
        <v>0.23975632919970424</v>
      </c>
      <c r="Y34" s="23">
        <v>-2.2982374190494936E-2</v>
      </c>
      <c r="Z34" s="23">
        <v>-1.8274823468843859E-3</v>
      </c>
      <c r="AA34" s="23">
        <v>-3.1719771310639765E-2</v>
      </c>
      <c r="AB34" s="23">
        <v>3.8033937046020191E-2</v>
      </c>
      <c r="AC34" s="23">
        <v>-9.9394796368310317E-3</v>
      </c>
      <c r="AD34" s="23">
        <v>0.11024063567426556</v>
      </c>
      <c r="AE34" s="23">
        <v>2.8466858094346258E-2</v>
      </c>
      <c r="AF34" s="23">
        <v>-1.5775805583392772E-2</v>
      </c>
      <c r="AG34" s="23">
        <v>3.5231772937327731E-2</v>
      </c>
      <c r="AH34" s="23">
        <v>5.7483097391316955E-2</v>
      </c>
      <c r="AI34" s="23">
        <v>5.2818952343192777E-4</v>
      </c>
      <c r="AJ34" s="23">
        <v>3.3396917281740628E-6</v>
      </c>
      <c r="AK34" s="23">
        <v>1.0061438919992856E-3</v>
      </c>
      <c r="AL34" s="23">
        <v>1.4465803672206272E-3</v>
      </c>
      <c r="AM34" s="23">
        <v>9.8793255450978744E-5</v>
      </c>
      <c r="AN34" s="23">
        <v>1.2152997753866154E-2</v>
      </c>
      <c r="AO34" s="23">
        <v>8.1036200976364705E-4</v>
      </c>
      <c r="AP34" s="23">
        <v>2.4887604180500654E-4</v>
      </c>
    </row>
    <row r="35" spans="1:42" x14ac:dyDescent="0.3">
      <c r="A35" s="11">
        <v>29</v>
      </c>
      <c r="B35" s="11">
        <v>20210701</v>
      </c>
      <c r="C35" s="11">
        <v>61.002499999999998</v>
      </c>
      <c r="D35" s="11">
        <v>39.959000000000003</v>
      </c>
      <c r="E35" s="11">
        <v>46.666600000000003</v>
      </c>
      <c r="F35" s="11">
        <v>73.749799999999993</v>
      </c>
      <c r="G35" s="11">
        <v>75.058899999999994</v>
      </c>
      <c r="H35" s="11">
        <v>57.000399999999999</v>
      </c>
      <c r="I35" s="11">
        <v>72.962500000000006</v>
      </c>
      <c r="J35" s="11">
        <v>93.738900000000001</v>
      </c>
      <c r="K35" s="11">
        <v>76.302000000000007</v>
      </c>
      <c r="L35" s="11">
        <v>80.165199999999999</v>
      </c>
      <c r="M35" s="24">
        <v>2.0665111749883641E-2</v>
      </c>
      <c r="N35" s="24">
        <v>-4.8649600975182332E-2</v>
      </c>
      <c r="O35" s="24">
        <v>1.9032645485315008E-2</v>
      </c>
      <c r="P35" s="24">
        <v>0.16097537938416964</v>
      </c>
      <c r="Q35" s="24">
        <v>0.10695893013048913</v>
      </c>
      <c r="R35" s="24">
        <v>0.12639439731406218</v>
      </c>
      <c r="S35" s="24">
        <v>0.11437364450010694</v>
      </c>
      <c r="T35" s="24">
        <v>6.9841838679561855E-2</v>
      </c>
      <c r="U35" s="24">
        <v>0.12246954480124875</v>
      </c>
      <c r="V35" s="24">
        <v>2.3715298928207972E-2</v>
      </c>
      <c r="W35" s="24">
        <v>-1.2343061529339762E-2</v>
      </c>
      <c r="X35" s="24">
        <v>-7.1261519618304237E-2</v>
      </c>
      <c r="Y35" s="24">
        <v>-7.2359593985745728E-3</v>
      </c>
      <c r="Z35" s="24">
        <v>0.15434723902287539</v>
      </c>
      <c r="AA35" s="24">
        <v>9.6042948153683361E-2</v>
      </c>
      <c r="AB35" s="24">
        <v>0.11067700687117084</v>
      </c>
      <c r="AC35" s="24">
        <v>0.10167433161724031</v>
      </c>
      <c r="AD35" s="24">
        <v>6.4336752023861368E-2</v>
      </c>
      <c r="AE35" s="24">
        <v>0.10451975059639061</v>
      </c>
      <c r="AF35" s="24">
        <v>2.6498465833469664E-2</v>
      </c>
      <c r="AG35" s="24">
        <v>1.5235116791706722E-4</v>
      </c>
      <c r="AH35" s="24">
        <v>5.0782041783099599E-3</v>
      </c>
      <c r="AI35" s="24">
        <v>5.2359108417819696E-5</v>
      </c>
      <c r="AJ35" s="24">
        <v>2.3823070193984629E-2</v>
      </c>
      <c r="AK35" s="24">
        <v>9.2242478900511106E-3</v>
      </c>
      <c r="AL35" s="24">
        <v>1.2249399849961196E-2</v>
      </c>
      <c r="AM35" s="24">
        <v>1.0337669709812551E-2</v>
      </c>
      <c r="AN35" s="24">
        <v>4.1392176609798296E-3</v>
      </c>
      <c r="AO35" s="24">
        <v>1.0924378264731695E-2</v>
      </c>
      <c r="AP35" s="24">
        <v>7.0216869152755915E-4</v>
      </c>
    </row>
    <row r="36" spans="1:42" x14ac:dyDescent="0.3">
      <c r="A36" s="12">
        <v>30</v>
      </c>
      <c r="B36" s="12">
        <v>20210802</v>
      </c>
      <c r="C36" s="12">
        <v>65.599999999999994</v>
      </c>
      <c r="D36" s="12">
        <v>35.758800000000001</v>
      </c>
      <c r="E36" s="12">
        <v>45.319600000000001</v>
      </c>
      <c r="F36" s="12">
        <v>73.201700000000002</v>
      </c>
      <c r="G36" s="12">
        <v>84.397800000000004</v>
      </c>
      <c r="H36" s="12">
        <v>63.485100000000003</v>
      </c>
      <c r="I36" s="12">
        <v>65.161500000000004</v>
      </c>
      <c r="J36" s="12">
        <v>112.4867</v>
      </c>
      <c r="K36" s="12">
        <v>63.585000000000001</v>
      </c>
      <c r="L36" s="12">
        <v>76.284800000000004</v>
      </c>
      <c r="M36" s="23">
        <v>7.5365763698209035E-2</v>
      </c>
      <c r="N36" s="23">
        <v>-0.1051127405590731</v>
      </c>
      <c r="O36" s="23">
        <v>-2.8864326949038524E-2</v>
      </c>
      <c r="P36" s="23">
        <v>-7.4318845610427554E-3</v>
      </c>
      <c r="Q36" s="23">
        <v>0.12442095474354155</v>
      </c>
      <c r="R36" s="23">
        <v>0.11376586830969614</v>
      </c>
      <c r="S36" s="23">
        <v>-0.10691793729655646</v>
      </c>
      <c r="T36" s="23">
        <v>0.20000021335859497</v>
      </c>
      <c r="U36" s="23">
        <v>-0.16666666666666674</v>
      </c>
      <c r="V36" s="23">
        <v>-4.8405043584996914E-2</v>
      </c>
      <c r="W36" s="23">
        <v>4.2357590418985631E-2</v>
      </c>
      <c r="X36" s="23">
        <v>-0.127724659202195</v>
      </c>
      <c r="Y36" s="23">
        <v>-5.5132931832928105E-2</v>
      </c>
      <c r="Z36" s="23">
        <v>-1.4060024922337018E-2</v>
      </c>
      <c r="AA36" s="23">
        <v>0.1135049727667358</v>
      </c>
      <c r="AB36" s="23">
        <v>9.804847786680479E-2</v>
      </c>
      <c r="AC36" s="23">
        <v>-0.1196172501794231</v>
      </c>
      <c r="AD36" s="23">
        <v>0.19449512670289448</v>
      </c>
      <c r="AE36" s="23">
        <v>-0.18461646087152489</v>
      </c>
      <c r="AF36" s="23">
        <v>-4.5621876679735218E-2</v>
      </c>
      <c r="AG36" s="23">
        <v>1.7941654661025434E-3</v>
      </c>
      <c r="AH36" s="23">
        <v>1.6313588568316856E-2</v>
      </c>
      <c r="AI36" s="23">
        <v>3.0396401724942972E-3</v>
      </c>
      <c r="AJ36" s="23">
        <v>1.9768430081673808E-4</v>
      </c>
      <c r="AK36" s="23">
        <v>1.2883378842777434E-2</v>
      </c>
      <c r="AL36" s="23">
        <v>9.6135040119973095E-3</v>
      </c>
      <c r="AM36" s="23">
        <v>1.4308286540486695E-2</v>
      </c>
      <c r="AN36" s="23">
        <v>3.7828354311174976E-2</v>
      </c>
      <c r="AO36" s="23">
        <v>3.4083237624727279E-2</v>
      </c>
      <c r="AP36" s="23">
        <v>2.0813556317809683E-3</v>
      </c>
    </row>
    <row r="37" spans="1:42" x14ac:dyDescent="0.3">
      <c r="A37" s="11">
        <v>31</v>
      </c>
      <c r="B37" s="11">
        <v>20210901</v>
      </c>
      <c r="C37" s="11">
        <v>64.076999999999998</v>
      </c>
      <c r="D37" s="11">
        <v>37.2346</v>
      </c>
      <c r="E37" s="11">
        <v>43.180399999999999</v>
      </c>
      <c r="F37" s="11">
        <v>69.365499999999997</v>
      </c>
      <c r="G37" s="11">
        <v>54.741900000000001</v>
      </c>
      <c r="H37" s="11">
        <v>66.078999999999994</v>
      </c>
      <c r="I37" s="11">
        <v>66.629900000000006</v>
      </c>
      <c r="J37" s="11">
        <v>110.0916</v>
      </c>
      <c r="K37" s="11">
        <v>65.158199999999994</v>
      </c>
      <c r="L37" s="11">
        <v>77.695899999999995</v>
      </c>
      <c r="M37" s="24">
        <v>-2.3216463414634091E-2</v>
      </c>
      <c r="N37" s="24">
        <v>4.1270959875611024E-2</v>
      </c>
      <c r="O37" s="24">
        <v>-4.7202534885568324E-2</v>
      </c>
      <c r="P37" s="24">
        <v>-5.2405886748531867E-2</v>
      </c>
      <c r="Q37" s="24">
        <v>-0.35138238200521815</v>
      </c>
      <c r="R37" s="24">
        <v>4.085840614569388E-2</v>
      </c>
      <c r="S37" s="24">
        <v>2.2534778972245921E-2</v>
      </c>
      <c r="T37" s="24">
        <v>-2.1292295000208909E-2</v>
      </c>
      <c r="U37" s="24">
        <v>2.474168435951864E-2</v>
      </c>
      <c r="V37" s="24">
        <v>1.84977872393975E-2</v>
      </c>
      <c r="W37" s="24">
        <v>-5.6224636693857494E-2</v>
      </c>
      <c r="X37" s="24">
        <v>1.8659041232489123E-2</v>
      </c>
      <c r="Y37" s="24">
        <v>-7.3471139769457905E-2</v>
      </c>
      <c r="Z37" s="24">
        <v>-5.903402710982613E-2</v>
      </c>
      <c r="AA37" s="24">
        <v>-0.36229836398202392</v>
      </c>
      <c r="AB37" s="24">
        <v>2.5141015702802538E-2</v>
      </c>
      <c r="AC37" s="24">
        <v>9.8354660893792897E-3</v>
      </c>
      <c r="AD37" s="24">
        <v>-2.6797381655909391E-2</v>
      </c>
      <c r="AE37" s="24">
        <v>6.791890154660505E-3</v>
      </c>
      <c r="AF37" s="24">
        <v>2.1280954144659192E-2</v>
      </c>
      <c r="AG37" s="24">
        <v>3.1612097713562665E-3</v>
      </c>
      <c r="AH37" s="24">
        <v>3.4815981971572923E-4</v>
      </c>
      <c r="AI37" s="24">
        <v>5.3980083790232192E-3</v>
      </c>
      <c r="AJ37" s="24">
        <v>3.4850163568036865E-3</v>
      </c>
      <c r="AK37" s="24">
        <v>0.1312601045440511</v>
      </c>
      <c r="AL37" s="24">
        <v>6.3207067056856377E-4</v>
      </c>
      <c r="AM37" s="24">
        <v>9.6736393195329936E-5</v>
      </c>
      <c r="AN37" s="24">
        <v>7.1809966361246916E-4</v>
      </c>
      <c r="AO37" s="24">
        <v>4.6129771872974301E-5</v>
      </c>
      <c r="AP37" s="24">
        <v>4.5287900930708727E-4</v>
      </c>
    </row>
    <row r="38" spans="1:42" x14ac:dyDescent="0.3">
      <c r="A38" s="12">
        <v>32</v>
      </c>
      <c r="B38" s="12">
        <v>20211001</v>
      </c>
      <c r="C38" s="12">
        <v>64.423699999999997</v>
      </c>
      <c r="D38" s="12">
        <v>40.4131</v>
      </c>
      <c r="E38" s="12">
        <v>41.912700000000001</v>
      </c>
      <c r="F38" s="12">
        <v>81.030799999999999</v>
      </c>
      <c r="G38" s="12">
        <v>62.689900000000002</v>
      </c>
      <c r="H38" s="12">
        <v>74.573899999999995</v>
      </c>
      <c r="I38" s="12">
        <v>66.997</v>
      </c>
      <c r="J38" s="12">
        <v>115.6251</v>
      </c>
      <c r="K38" s="12">
        <v>62.863900000000001</v>
      </c>
      <c r="L38" s="12">
        <v>80.564700000000002</v>
      </c>
      <c r="M38" s="23">
        <v>5.4106777782979617E-3</v>
      </c>
      <c r="N38" s="23">
        <v>8.536415054814607E-2</v>
      </c>
      <c r="O38" s="23">
        <v>-2.9358227343887454E-2</v>
      </c>
      <c r="P38" s="23">
        <v>0.16817149735819684</v>
      </c>
      <c r="Q38" s="23">
        <v>0.14519042999968945</v>
      </c>
      <c r="R38" s="23">
        <v>0.1285567275533831</v>
      </c>
      <c r="S38" s="23">
        <v>5.5095385104884367E-3</v>
      </c>
      <c r="T38" s="23">
        <v>5.0262690341497475E-2</v>
      </c>
      <c r="U38" s="23">
        <v>-3.521122437390832E-2</v>
      </c>
      <c r="V38" s="23">
        <v>3.6923441262666466E-2</v>
      </c>
      <c r="W38" s="23">
        <v>-2.759749550092544E-2</v>
      </c>
      <c r="X38" s="23">
        <v>6.2752231905024172E-2</v>
      </c>
      <c r="Y38" s="23">
        <v>-5.5626832227777034E-2</v>
      </c>
      <c r="Z38" s="23">
        <v>0.16154335699690259</v>
      </c>
      <c r="AA38" s="23">
        <v>0.13427444802288369</v>
      </c>
      <c r="AB38" s="23">
        <v>0.11283933711049175</v>
      </c>
      <c r="AC38" s="23">
        <v>-7.1897743723781946E-3</v>
      </c>
      <c r="AD38" s="23">
        <v>4.4757603685796996E-2</v>
      </c>
      <c r="AE38" s="23">
        <v>-5.3161018578766456E-2</v>
      </c>
      <c r="AF38" s="23">
        <v>3.9706608167928162E-2</v>
      </c>
      <c r="AG38" s="23">
        <v>7.6162175792359984E-4</v>
      </c>
      <c r="AH38" s="23">
        <v>3.9378426090619333E-3</v>
      </c>
      <c r="AI38" s="23">
        <v>3.0943444636972535E-3</v>
      </c>
      <c r="AJ38" s="23">
        <v>2.6096256189828717E-2</v>
      </c>
      <c r="AK38" s="23">
        <v>1.8029627391850093E-2</v>
      </c>
      <c r="AL38" s="23">
        <v>1.2732715999535201E-2</v>
      </c>
      <c r="AM38" s="23">
        <v>5.169285552570626E-5</v>
      </c>
      <c r="AN38" s="23">
        <v>2.0032430876948688E-3</v>
      </c>
      <c r="AO38" s="23">
        <v>2.8260938963319522E-3</v>
      </c>
      <c r="AP38" s="23">
        <v>1.5766147322013794E-3</v>
      </c>
    </row>
    <row r="39" spans="1:42" x14ac:dyDescent="0.3">
      <c r="A39" s="11">
        <v>33</v>
      </c>
      <c r="B39" s="11">
        <v>20211101</v>
      </c>
      <c r="C39" s="11">
        <v>66.434799999999996</v>
      </c>
      <c r="D39" s="11">
        <v>42.153799999999997</v>
      </c>
      <c r="E39" s="11">
        <v>47.5381</v>
      </c>
      <c r="F39" s="11">
        <v>94.966499999999996</v>
      </c>
      <c r="G39" s="11">
        <v>64.577500000000001</v>
      </c>
      <c r="H39" s="11">
        <v>71.915199999999999</v>
      </c>
      <c r="I39" s="11">
        <v>67.9148</v>
      </c>
      <c r="J39" s="11">
        <v>120.1675</v>
      </c>
      <c r="K39" s="11">
        <v>63.585000000000001</v>
      </c>
      <c r="L39" s="11">
        <v>80.744200000000006</v>
      </c>
      <c r="M39" s="24">
        <v>3.1216772709422139E-2</v>
      </c>
      <c r="N39" s="24">
        <v>4.3072667031234843E-2</v>
      </c>
      <c r="O39" s="24">
        <v>0.13421707501544874</v>
      </c>
      <c r="P39" s="24">
        <v>0.17198028404014273</v>
      </c>
      <c r="Q39" s="24">
        <v>3.0110113431350168E-2</v>
      </c>
      <c r="R39" s="24">
        <v>-3.5651883567843393E-2</v>
      </c>
      <c r="S39" s="24">
        <v>1.3699120856157734E-2</v>
      </c>
      <c r="T39" s="24">
        <v>3.9285587644897174E-2</v>
      </c>
      <c r="U39" s="24">
        <v>1.1470812342218663E-2</v>
      </c>
      <c r="V39" s="24">
        <v>2.2280229430507955E-3</v>
      </c>
      <c r="W39" s="24">
        <v>-1.7914005698012637E-3</v>
      </c>
      <c r="X39" s="24">
        <v>2.0460748388112942E-2</v>
      </c>
      <c r="Y39" s="24">
        <v>0.10794847013155917</v>
      </c>
      <c r="Z39" s="24">
        <v>0.16535214367884848</v>
      </c>
      <c r="AA39" s="24">
        <v>1.9194131454544409E-2</v>
      </c>
      <c r="AB39" s="24">
        <v>-5.1369274010734739E-2</v>
      </c>
      <c r="AC39" s="24">
        <v>9.9980797329110235E-4</v>
      </c>
      <c r="AD39" s="24">
        <v>3.3780500989196688E-2</v>
      </c>
      <c r="AE39" s="24">
        <v>-6.478981862639472E-3</v>
      </c>
      <c r="AF39" s="24">
        <v>5.0111898483124889E-3</v>
      </c>
      <c r="AG39" s="24">
        <v>3.2091160014842926E-6</v>
      </c>
      <c r="AH39" s="24">
        <v>4.1864222460166636E-4</v>
      </c>
      <c r="AI39" s="24">
        <v>1.1652872203744122E-2</v>
      </c>
      <c r="AJ39" s="24">
        <v>2.7341331419190554E-2</v>
      </c>
      <c r="AK39" s="24">
        <v>3.6841468229433107E-4</v>
      </c>
      <c r="AL39" s="24">
        <v>2.6388023123899477E-3</v>
      </c>
      <c r="AM39" s="24">
        <v>9.996159834564616E-7</v>
      </c>
      <c r="AN39" s="24">
        <v>1.1411222470811184E-3</v>
      </c>
      <c r="AO39" s="24">
        <v>4.1977205976411242E-5</v>
      </c>
      <c r="AP39" s="24">
        <v>2.5112023695830145E-5</v>
      </c>
    </row>
    <row r="40" spans="1:42" x14ac:dyDescent="0.3">
      <c r="A40" s="12">
        <v>34</v>
      </c>
      <c r="B40" s="12">
        <v>20211201</v>
      </c>
      <c r="C40" s="12">
        <v>68.099100000000007</v>
      </c>
      <c r="D40" s="12">
        <v>37.083199999999998</v>
      </c>
      <c r="E40" s="12">
        <v>47.0627</v>
      </c>
      <c r="F40" s="12">
        <v>77.116200000000006</v>
      </c>
      <c r="G40" s="12">
        <v>68.998599999999996</v>
      </c>
      <c r="H40" s="12">
        <v>65.171099999999996</v>
      </c>
      <c r="I40" s="12">
        <v>66.629900000000006</v>
      </c>
      <c r="J40" s="12">
        <v>123.8014</v>
      </c>
      <c r="K40" s="12">
        <v>64.896000000000001</v>
      </c>
      <c r="L40" s="12">
        <v>78.501300000000001</v>
      </c>
      <c r="M40" s="23">
        <v>2.5051629567636412E-2</v>
      </c>
      <c r="N40" s="23">
        <v>-0.12028808790666558</v>
      </c>
      <c r="O40" s="23">
        <v>-1.0000399679415049E-2</v>
      </c>
      <c r="P40" s="23">
        <v>-0.18796417684130709</v>
      </c>
      <c r="Q40" s="23">
        <v>6.8461925593279321E-2</v>
      </c>
      <c r="R40" s="23">
        <v>-9.3778505795714992E-2</v>
      </c>
      <c r="S40" s="23">
        <v>-1.8919292996519069E-2</v>
      </c>
      <c r="T40" s="23">
        <v>3.0240289595772542E-2</v>
      </c>
      <c r="U40" s="23">
        <v>2.0618070299598962E-2</v>
      </c>
      <c r="V40" s="23">
        <v>-2.777784658216944E-2</v>
      </c>
      <c r="W40" s="23">
        <v>-7.9565437115869907E-3</v>
      </c>
      <c r="X40" s="23">
        <v>-0.14290000654978749</v>
      </c>
      <c r="Y40" s="23">
        <v>-3.6269004563304633E-2</v>
      </c>
      <c r="Z40" s="23">
        <v>-0.19459231720260134</v>
      </c>
      <c r="AA40" s="23">
        <v>5.7545943616473562E-2</v>
      </c>
      <c r="AB40" s="23">
        <v>-0.10949589623860634</v>
      </c>
      <c r="AC40" s="23">
        <v>-3.1618605879385697E-2</v>
      </c>
      <c r="AD40" s="23">
        <v>2.473520294007206E-2</v>
      </c>
      <c r="AE40" s="23">
        <v>2.668276094740827E-3</v>
      </c>
      <c r="AF40" s="23">
        <v>-2.4994679676907747E-2</v>
      </c>
      <c r="AG40" s="23">
        <v>6.330658783439449E-5</v>
      </c>
      <c r="AH40" s="23">
        <v>2.0420411871929306E-2</v>
      </c>
      <c r="AI40" s="23">
        <v>1.3154406920130122E-3</v>
      </c>
      <c r="AJ40" s="23">
        <v>3.7866169914277818E-2</v>
      </c>
      <c r="AK40" s="23">
        <v>3.3115356267103542E-3</v>
      </c>
      <c r="AL40" s="23">
        <v>1.1989351293095645E-2</v>
      </c>
      <c r="AM40" s="23">
        <v>9.9973623775592387E-4</v>
      </c>
      <c r="AN40" s="23">
        <v>6.1183026448654947E-4</v>
      </c>
      <c r="AO40" s="23">
        <v>7.1196973177653588E-6</v>
      </c>
      <c r="AP40" s="23">
        <v>6.2473401215122517E-4</v>
      </c>
    </row>
    <row r="41" spans="1:42" x14ac:dyDescent="0.3">
      <c r="A41" s="11">
        <v>35</v>
      </c>
      <c r="B41" s="11">
        <v>20220104</v>
      </c>
      <c r="C41" s="11">
        <v>64.839799999999997</v>
      </c>
      <c r="D41" s="11">
        <v>35.380400000000002</v>
      </c>
      <c r="E41" s="11">
        <v>46.745800000000003</v>
      </c>
      <c r="F41" s="11">
        <v>79.778099999999995</v>
      </c>
      <c r="G41" s="11">
        <v>68.452200000000005</v>
      </c>
      <c r="H41" s="11">
        <v>63.55</v>
      </c>
      <c r="I41" s="11">
        <v>69.842100000000002</v>
      </c>
      <c r="J41" s="11">
        <v>140.62690000000001</v>
      </c>
      <c r="K41" s="11">
        <v>66.889300000000006</v>
      </c>
      <c r="L41" s="11">
        <v>77.783500000000004</v>
      </c>
      <c r="M41" s="24">
        <v>-4.7861131791756571E-2</v>
      </c>
      <c r="N41" s="24">
        <v>-4.5918367346938681E-2</v>
      </c>
      <c r="O41" s="24">
        <v>-6.7335703221446464E-3</v>
      </c>
      <c r="P41" s="24">
        <v>3.4518039011258182E-2</v>
      </c>
      <c r="Q41" s="24">
        <v>-7.9190012550978042E-3</v>
      </c>
      <c r="R41" s="24">
        <v>-2.4874522602810117E-2</v>
      </c>
      <c r="S41" s="24">
        <v>4.8209587587554469E-2</v>
      </c>
      <c r="T41" s="24">
        <v>0.13590718683310532</v>
      </c>
      <c r="U41" s="24">
        <v>3.0715298323471477E-2</v>
      </c>
      <c r="V41" s="24">
        <v>-9.1437976186381238E-3</v>
      </c>
      <c r="W41" s="24">
        <v>-8.0869305070979974E-2</v>
      </c>
      <c r="X41" s="24">
        <v>-6.8530285990060585E-2</v>
      </c>
      <c r="Y41" s="24">
        <v>-3.3002175206034226E-2</v>
      </c>
      <c r="Z41" s="24">
        <v>2.7889898649963919E-2</v>
      </c>
      <c r="AA41" s="24">
        <v>-1.8834983231903565E-2</v>
      </c>
      <c r="AB41" s="24">
        <v>-4.0591913045701464E-2</v>
      </c>
      <c r="AC41" s="24">
        <v>3.5510274704687837E-2</v>
      </c>
      <c r="AD41" s="24">
        <v>0.13040210017740483</v>
      </c>
      <c r="AE41" s="24">
        <v>1.2765504118613342E-2</v>
      </c>
      <c r="AF41" s="24">
        <v>-6.3606307133764308E-3</v>
      </c>
      <c r="AG41" s="24">
        <v>6.5398445026632274E-3</v>
      </c>
      <c r="AH41" s="24">
        <v>4.6964000978794943E-3</v>
      </c>
      <c r="AI41" s="24">
        <v>1.0891435683297803E-3</v>
      </c>
      <c r="AJ41" s="24">
        <v>7.7784644670525927E-4</v>
      </c>
      <c r="AK41" s="24">
        <v>3.5475659334608848E-4</v>
      </c>
      <c r="AL41" s="24">
        <v>1.6477034047097886E-3</v>
      </c>
      <c r="AM41" s="24">
        <v>1.2609796096023928E-3</v>
      </c>
      <c r="AN41" s="24">
        <v>1.7004707730677925E-2</v>
      </c>
      <c r="AO41" s="24">
        <v>1.6295809540233419E-4</v>
      </c>
      <c r="AP41" s="24">
        <v>4.0457623071947561E-5</v>
      </c>
    </row>
    <row r="42" spans="1:42" x14ac:dyDescent="0.3">
      <c r="A42" s="12">
        <v>36</v>
      </c>
      <c r="B42" s="12">
        <v>20220207</v>
      </c>
      <c r="C42" s="12">
        <v>62.065899999999999</v>
      </c>
      <c r="D42" s="12">
        <v>32.580199999999998</v>
      </c>
      <c r="E42" s="12">
        <v>50.510399999999997</v>
      </c>
      <c r="F42" s="12">
        <v>89.799300000000002</v>
      </c>
      <c r="G42" s="12">
        <v>66.514799999999994</v>
      </c>
      <c r="H42" s="12">
        <v>67.505600000000001</v>
      </c>
      <c r="I42" s="12">
        <v>73.237799999999993</v>
      </c>
      <c r="J42" s="12">
        <v>122.3454</v>
      </c>
      <c r="K42" s="12">
        <v>78.235100000000003</v>
      </c>
      <c r="L42" s="12">
        <v>76.161699999999996</v>
      </c>
      <c r="M42" s="23">
        <v>-4.2780822889644902E-2</v>
      </c>
      <c r="N42" s="23">
        <v>-7.9145515596205918E-2</v>
      </c>
      <c r="O42" s="23">
        <v>8.0533438298199922E-2</v>
      </c>
      <c r="P42" s="23">
        <v>0.12561342022434738</v>
      </c>
      <c r="Q42" s="23">
        <v>-2.8302961774786067E-2</v>
      </c>
      <c r="R42" s="23">
        <v>6.2243902439024459E-2</v>
      </c>
      <c r="S42" s="23">
        <v>4.8619672088897538E-2</v>
      </c>
      <c r="T42" s="23">
        <v>-0.13000002133304514</v>
      </c>
      <c r="U42" s="23">
        <v>0.16962055216604144</v>
      </c>
      <c r="V42" s="23">
        <v>-2.0850180308163137E-2</v>
      </c>
      <c r="W42" s="23">
        <v>-7.5788996168868306E-2</v>
      </c>
      <c r="X42" s="23">
        <v>-0.10175743423932782</v>
      </c>
      <c r="Y42" s="23">
        <v>5.4264833414310341E-2</v>
      </c>
      <c r="Z42" s="23">
        <v>0.11898527986305311</v>
      </c>
      <c r="AA42" s="23">
        <v>-3.9218943751591823E-2</v>
      </c>
      <c r="AB42" s="23">
        <v>4.6526511996133113E-2</v>
      </c>
      <c r="AC42" s="23">
        <v>3.5920359206030907E-2</v>
      </c>
      <c r="AD42" s="23">
        <v>-0.13550510798874563</v>
      </c>
      <c r="AE42" s="23">
        <v>0.15167075796118329</v>
      </c>
      <c r="AF42" s="23">
        <v>-1.8067013402901445E-2</v>
      </c>
      <c r="AG42" s="23">
        <v>5.7439719402847351E-3</v>
      </c>
      <c r="AH42" s="23">
        <v>1.0354575422971125E-2</v>
      </c>
      <c r="AI42" s="23">
        <v>2.9446721454828521E-3</v>
      </c>
      <c r="AJ42" s="23">
        <v>1.4157496824089073E-2</v>
      </c>
      <c r="AK42" s="23">
        <v>1.5381255489905232E-3</v>
      </c>
      <c r="AL42" s="23">
        <v>2.1647163185263183E-3</v>
      </c>
      <c r="AM42" s="23">
        <v>1.2902722054902894E-3</v>
      </c>
      <c r="AN42" s="23">
        <v>1.8361634291041613E-2</v>
      </c>
      <c r="AO42" s="23">
        <v>2.3004018820519844E-2</v>
      </c>
      <c r="AP42" s="23">
        <v>3.2641697330062044E-4</v>
      </c>
    </row>
    <row r="43" spans="1:42" x14ac:dyDescent="0.3">
      <c r="A43" s="11">
        <v>37</v>
      </c>
      <c r="B43" s="11">
        <v>20220301</v>
      </c>
      <c r="C43" s="11">
        <v>64.770499999999998</v>
      </c>
      <c r="D43" s="11">
        <v>35.493899999999996</v>
      </c>
      <c r="E43" s="11">
        <v>51.238900000000001</v>
      </c>
      <c r="F43" s="11">
        <v>92.147999999999996</v>
      </c>
      <c r="G43" s="11">
        <v>67.558000000000007</v>
      </c>
      <c r="H43" s="11">
        <v>69.905000000000001</v>
      </c>
      <c r="I43" s="11">
        <v>74.798000000000002</v>
      </c>
      <c r="J43" s="11">
        <v>129.45939999999999</v>
      </c>
      <c r="K43" s="11">
        <v>71.969499999999996</v>
      </c>
      <c r="L43" s="11">
        <v>72.239599999999996</v>
      </c>
      <c r="M43" s="24">
        <v>4.3576263294337135E-2</v>
      </c>
      <c r="N43" s="24">
        <v>8.9431617976562419E-2</v>
      </c>
      <c r="O43" s="24">
        <v>1.4422772339953831E-2</v>
      </c>
      <c r="P43" s="24">
        <v>2.6154992299494469E-2</v>
      </c>
      <c r="Q43" s="24">
        <v>1.5683727531316534E-2</v>
      </c>
      <c r="R43" s="24">
        <v>3.5543717854518736E-2</v>
      </c>
      <c r="S43" s="24">
        <v>2.1303206813967773E-2</v>
      </c>
      <c r="T43" s="24">
        <v>5.8146853089695159E-2</v>
      </c>
      <c r="U43" s="24">
        <v>-8.0086815253000335E-2</v>
      </c>
      <c r="V43" s="24">
        <v>-5.1497012277824689E-2</v>
      </c>
      <c r="W43" s="24">
        <v>1.0568090015113732E-2</v>
      </c>
      <c r="X43" s="24">
        <v>6.6819699333440521E-2</v>
      </c>
      <c r="Y43" s="24">
        <v>-1.1845832543935749E-2</v>
      </c>
      <c r="Z43" s="24">
        <v>1.9526851938200206E-2</v>
      </c>
      <c r="AA43" s="24">
        <v>4.7677455545107744E-3</v>
      </c>
      <c r="AB43" s="24">
        <v>1.9826327411627393E-2</v>
      </c>
      <c r="AC43" s="24">
        <v>8.603893931101142E-3</v>
      </c>
      <c r="AD43" s="24">
        <v>5.264176643399468E-2</v>
      </c>
      <c r="AE43" s="24">
        <v>-9.803660945785847E-2</v>
      </c>
      <c r="AF43" s="24">
        <v>-4.8713845372562993E-2</v>
      </c>
      <c r="AG43" s="24">
        <v>1.1168452656754656E-4</v>
      </c>
      <c r="AH43" s="24">
        <v>4.4648722190113914E-3</v>
      </c>
      <c r="AI43" s="24">
        <v>1.4032374865896732E-4</v>
      </c>
      <c r="AJ43" s="24">
        <v>3.8129794661639313E-4</v>
      </c>
      <c r="AK43" s="24">
        <v>2.2731397672557251E-5</v>
      </c>
      <c r="AL43" s="24">
        <v>3.9308325863304778E-4</v>
      </c>
      <c r="AM43" s="24">
        <v>7.4026990777639062E-5</v>
      </c>
      <c r="AN43" s="24">
        <v>2.7711555732912491E-3</v>
      </c>
      <c r="AO43" s="24">
        <v>9.6111767939926641E-3</v>
      </c>
      <c r="AP43" s="24">
        <v>2.3730387309819768E-3</v>
      </c>
    </row>
    <row r="44" spans="1:42" x14ac:dyDescent="0.3">
      <c r="A44" s="12">
        <v>38</v>
      </c>
      <c r="B44" s="12">
        <v>20220401</v>
      </c>
      <c r="C44" s="12">
        <v>76.9756</v>
      </c>
      <c r="D44" s="12">
        <v>34.585799999999999</v>
      </c>
      <c r="E44" s="12">
        <v>52.776899999999998</v>
      </c>
      <c r="F44" s="12">
        <v>85.884799999999998</v>
      </c>
      <c r="G44" s="12">
        <v>77.492999999999995</v>
      </c>
      <c r="H44" s="12">
        <v>77.297499999999999</v>
      </c>
      <c r="I44" s="12">
        <v>68.924300000000002</v>
      </c>
      <c r="J44" s="12">
        <v>121.18729999999999</v>
      </c>
      <c r="K44" s="12">
        <v>70.106800000000007</v>
      </c>
      <c r="L44" s="12">
        <v>74.519900000000007</v>
      </c>
      <c r="M44" s="23">
        <v>0.18843609359199021</v>
      </c>
      <c r="N44" s="23">
        <v>-2.5584677930573917E-2</v>
      </c>
      <c r="O44" s="23">
        <v>3.0016257179603711E-2</v>
      </c>
      <c r="P44" s="23">
        <v>-6.7968919564179345E-2</v>
      </c>
      <c r="Q44" s="23">
        <v>0.14705882352941158</v>
      </c>
      <c r="R44" s="23">
        <v>0.10575066161218795</v>
      </c>
      <c r="S44" s="23">
        <v>-7.8527500735313768E-2</v>
      </c>
      <c r="T44" s="23">
        <v>-6.3897252729427104E-2</v>
      </c>
      <c r="U44" s="23">
        <v>-2.5881797150181532E-2</v>
      </c>
      <c r="V44" s="23">
        <v>3.1565789400827403E-2</v>
      </c>
      <c r="W44" s="23">
        <v>0.15542792031276681</v>
      </c>
      <c r="X44" s="23">
        <v>-4.8196596573695821E-2</v>
      </c>
      <c r="Y44" s="23">
        <v>3.7476522957141309E-3</v>
      </c>
      <c r="Z44" s="23">
        <v>-7.4597059925473608E-2</v>
      </c>
      <c r="AA44" s="23">
        <v>0.13614284155260581</v>
      </c>
      <c r="AB44" s="23">
        <v>9.0033271169296603E-2</v>
      </c>
      <c r="AC44" s="23">
        <v>-9.12268136181804E-2</v>
      </c>
      <c r="AD44" s="23">
        <v>-6.940233938512759E-2</v>
      </c>
      <c r="AE44" s="23">
        <v>-4.3831591355039667E-2</v>
      </c>
      <c r="AF44" s="23">
        <v>3.4348956306089098E-2</v>
      </c>
      <c r="AG44" s="23">
        <v>2.4157838412751789E-2</v>
      </c>
      <c r="AH44" s="23">
        <v>2.3229119212875879E-3</v>
      </c>
      <c r="AI44" s="23">
        <v>1.4044897729571395E-5</v>
      </c>
      <c r="AJ44" s="23">
        <v>5.5647213495247008E-3</v>
      </c>
      <c r="AK44" s="23">
        <v>1.853487330601793E-2</v>
      </c>
      <c r="AL44" s="23">
        <v>8.1059899174440956E-3</v>
      </c>
      <c r="AM44" s="23">
        <v>8.3223315229262254E-3</v>
      </c>
      <c r="AN44" s="23">
        <v>4.8166847121284325E-3</v>
      </c>
      <c r="AO44" s="23">
        <v>1.921208400715188E-3</v>
      </c>
      <c r="AP44" s="23">
        <v>1.179850799317618E-3</v>
      </c>
    </row>
    <row r="45" spans="1:42" x14ac:dyDescent="0.3">
      <c r="A45" s="11">
        <v>39</v>
      </c>
      <c r="B45" s="11">
        <v>20220504</v>
      </c>
      <c r="C45" s="11">
        <v>72.468000000000004</v>
      </c>
      <c r="D45" s="11">
        <v>31.785599999999999</v>
      </c>
      <c r="E45" s="11">
        <v>49.134300000000003</v>
      </c>
      <c r="F45" s="11">
        <v>84.553899999999999</v>
      </c>
      <c r="G45" s="11">
        <v>74.264099999999999</v>
      </c>
      <c r="H45" s="11">
        <v>72.109800000000007</v>
      </c>
      <c r="I45" s="11">
        <v>66.0792</v>
      </c>
      <c r="J45" s="11">
        <v>112.2744</v>
      </c>
      <c r="K45" s="11">
        <v>67.651300000000006</v>
      </c>
      <c r="L45" s="11">
        <v>66.128399999999999</v>
      </c>
      <c r="M45" s="24">
        <v>-5.8558816040407566E-2</v>
      </c>
      <c r="N45" s="24">
        <v>-8.0963863782245904E-2</v>
      </c>
      <c r="O45" s="24">
        <v>-6.9018832102681185E-2</v>
      </c>
      <c r="P45" s="24">
        <v>-1.5496339282387568E-2</v>
      </c>
      <c r="Q45" s="24">
        <v>-4.1666989276450725E-2</v>
      </c>
      <c r="R45" s="24">
        <v>-6.7113425401856372E-2</v>
      </c>
      <c r="S45" s="24">
        <v>-4.1278620167343044E-2</v>
      </c>
      <c r="T45" s="24">
        <v>-7.3546485481564436E-2</v>
      </c>
      <c r="U45" s="24">
        <v>-3.5025133082668164E-2</v>
      </c>
      <c r="V45" s="24">
        <v>-0.11260750484098887</v>
      </c>
      <c r="W45" s="24">
        <v>-9.1566989319630976E-2</v>
      </c>
      <c r="X45" s="24">
        <v>-0.1035757824253678</v>
      </c>
      <c r="Y45" s="24">
        <v>-9.5287436986570773E-2</v>
      </c>
      <c r="Z45" s="24">
        <v>-2.2124479643681833E-2</v>
      </c>
      <c r="AA45" s="24">
        <v>-5.2582971253256484E-2</v>
      </c>
      <c r="AB45" s="24">
        <v>-8.2830815844747718E-2</v>
      </c>
      <c r="AC45" s="24">
        <v>-5.3977933050209675E-2</v>
      </c>
      <c r="AD45" s="24">
        <v>-7.9051572137264922E-2</v>
      </c>
      <c r="AE45" s="24">
        <v>-5.2974927287526299E-2</v>
      </c>
      <c r="AF45" s="24">
        <v>-0.10982433793572718</v>
      </c>
      <c r="AG45" s="24">
        <v>8.3845135330614124E-3</v>
      </c>
      <c r="AH45" s="24">
        <v>1.0727942705027129E-2</v>
      </c>
      <c r="AI45" s="24">
        <v>9.0796956474696964E-3</v>
      </c>
      <c r="AJ45" s="24">
        <v>4.8949259950369182E-4</v>
      </c>
      <c r="AK45" s="24">
        <v>2.7649688658207979E-3</v>
      </c>
      <c r="AL45" s="24">
        <v>6.8609440535065099E-3</v>
      </c>
      <c r="AM45" s="24">
        <v>2.913617256372918E-3</v>
      </c>
      <c r="AN45" s="24">
        <v>6.2491510573731996E-3</v>
      </c>
      <c r="AO45" s="24">
        <v>2.8063429211186985E-3</v>
      </c>
      <c r="AP45" s="24">
        <v>1.2061385203020806E-2</v>
      </c>
    </row>
    <row r="46" spans="1:42" x14ac:dyDescent="0.3">
      <c r="A46" s="12">
        <v>40</v>
      </c>
      <c r="B46" s="12">
        <v>20220601</v>
      </c>
      <c r="C46" s="12">
        <v>77.5304</v>
      </c>
      <c r="D46" s="12">
        <v>25.996099999999998</v>
      </c>
      <c r="E46" s="12">
        <v>49.591099999999997</v>
      </c>
      <c r="F46" s="12">
        <v>94.7316</v>
      </c>
      <c r="G46" s="12">
        <v>72.277100000000004</v>
      </c>
      <c r="H46" s="12">
        <v>73.065600000000003</v>
      </c>
      <c r="I46" s="12">
        <v>62.1419</v>
      </c>
      <c r="J46" s="12">
        <v>114.1605</v>
      </c>
      <c r="K46" s="12">
        <v>68.159400000000005</v>
      </c>
      <c r="L46" s="12">
        <v>65.581100000000006</v>
      </c>
      <c r="M46" s="23">
        <v>6.9857040348843574E-2</v>
      </c>
      <c r="N46" s="23">
        <v>-0.18214222792711166</v>
      </c>
      <c r="O46" s="23">
        <v>9.2969676987357929E-3</v>
      </c>
      <c r="P46" s="23">
        <v>0.12036937385502031</v>
      </c>
      <c r="Q46" s="23">
        <v>-2.6755861849803535E-2</v>
      </c>
      <c r="R46" s="23">
        <v>1.3254786450662689E-2</v>
      </c>
      <c r="S46" s="23">
        <v>-5.9584559135098497E-2</v>
      </c>
      <c r="T46" s="23">
        <v>1.6799020970051936E-2</v>
      </c>
      <c r="U46" s="23">
        <v>7.5105725980136205E-3</v>
      </c>
      <c r="V46" s="23">
        <v>-8.2763230321615637E-3</v>
      </c>
      <c r="W46" s="23">
        <v>3.6848867069620171E-2</v>
      </c>
      <c r="X46" s="23">
        <v>-0.20475414657023355</v>
      </c>
      <c r="Y46" s="23">
        <v>-1.6971637185153786E-2</v>
      </c>
      <c r="Z46" s="23">
        <v>0.11374123349372604</v>
      </c>
      <c r="AA46" s="23">
        <v>-3.7671843826609291E-2</v>
      </c>
      <c r="AB46" s="23">
        <v>-2.4626039922286541E-3</v>
      </c>
      <c r="AC46" s="23">
        <v>-7.2283872017965128E-2</v>
      </c>
      <c r="AD46" s="23">
        <v>1.1293934314351453E-2</v>
      </c>
      <c r="AE46" s="23">
        <v>-1.0439221606844514E-2</v>
      </c>
      <c r="AF46" s="23">
        <v>-5.4931561268998707E-3</v>
      </c>
      <c r="AG46" s="23">
        <v>1.3578390043145379E-3</v>
      </c>
      <c r="AH46" s="23">
        <v>4.1924260537704684E-2</v>
      </c>
      <c r="AI46" s="23">
        <v>2.8803646874449469E-4</v>
      </c>
      <c r="AJ46" s="23">
        <v>1.2937068196674307E-2</v>
      </c>
      <c r="AK46" s="23">
        <v>1.4191678172964406E-3</v>
      </c>
      <c r="AL46" s="23">
        <v>6.0644184225405053E-6</v>
      </c>
      <c r="AM46" s="23">
        <v>5.2249581539095622E-3</v>
      </c>
      <c r="AN46" s="23">
        <v>1.2755295229688522E-4</v>
      </c>
      <c r="AO46" s="23">
        <v>1.0897734775680936E-4</v>
      </c>
      <c r="AP46" s="23">
        <v>3.0174764234497588E-5</v>
      </c>
    </row>
    <row r="47" spans="1:42" x14ac:dyDescent="0.3">
      <c r="A47" s="11">
        <v>41</v>
      </c>
      <c r="B47" s="11">
        <v>20220701</v>
      </c>
      <c r="C47" s="11">
        <v>73.898899999999998</v>
      </c>
      <c r="D47" s="11">
        <v>22.4</v>
      </c>
      <c r="E47" s="11">
        <v>47.434899999999999</v>
      </c>
      <c r="F47" s="11">
        <v>88.468400000000003</v>
      </c>
      <c r="G47" s="11">
        <v>70.3</v>
      </c>
      <c r="H47" s="11">
        <v>56.007899999999999</v>
      </c>
      <c r="I47" s="11">
        <v>55.758800000000001</v>
      </c>
      <c r="J47" s="11">
        <v>108.7007</v>
      </c>
      <c r="K47" s="11">
        <v>62.655799999999999</v>
      </c>
      <c r="L47" s="11">
        <v>67.222999999999999</v>
      </c>
      <c r="M47" s="24">
        <v>-4.6839691269489163E-2</v>
      </c>
      <c r="N47" s="24">
        <v>-0.1383322883047842</v>
      </c>
      <c r="O47" s="24">
        <v>-4.3479575972301447E-2</v>
      </c>
      <c r="P47" s="24">
        <v>-6.6115213930726363E-2</v>
      </c>
      <c r="Q47" s="24">
        <v>-2.735444559895191E-2</v>
      </c>
      <c r="R47" s="24">
        <v>-0.23345733149389047</v>
      </c>
      <c r="S47" s="24">
        <v>-0.10271813381953238</v>
      </c>
      <c r="T47" s="24">
        <v>-4.7825648976660064E-2</v>
      </c>
      <c r="U47" s="24">
        <v>-8.074601595671331E-2</v>
      </c>
      <c r="V47" s="24">
        <v>2.5036176581362504E-2</v>
      </c>
      <c r="W47" s="24">
        <v>-7.9847864548712566E-2</v>
      </c>
      <c r="X47" s="24">
        <v>-0.16094420694790609</v>
      </c>
      <c r="Y47" s="24">
        <v>-6.9748180856191028E-2</v>
      </c>
      <c r="Z47" s="24">
        <v>-7.2743354292020626E-2</v>
      </c>
      <c r="AA47" s="24">
        <v>-3.8270427575757673E-2</v>
      </c>
      <c r="AB47" s="24">
        <v>-0.24917472193678181</v>
      </c>
      <c r="AC47" s="24">
        <v>-0.11541744670239901</v>
      </c>
      <c r="AD47" s="24">
        <v>-5.3330735632360543E-2</v>
      </c>
      <c r="AE47" s="24">
        <v>-9.8695810161571446E-2</v>
      </c>
      <c r="AF47" s="24">
        <v>2.7819343486624196E-2</v>
      </c>
      <c r="AG47" s="24">
        <v>6.3756814729895488E-3</v>
      </c>
      <c r="AH47" s="24">
        <v>2.5903037750090424E-2</v>
      </c>
      <c r="AI47" s="24">
        <v>4.8648087327479326E-3</v>
      </c>
      <c r="AJ47" s="24">
        <v>5.291595593654436E-3</v>
      </c>
      <c r="AK47" s="24">
        <v>1.4646256268313134E-3</v>
      </c>
      <c r="AL47" s="24">
        <v>6.208804205227253E-2</v>
      </c>
      <c r="AM47" s="24">
        <v>1.3321187003301115E-2</v>
      </c>
      <c r="AN47" s="24">
        <v>2.8441673630887304E-3</v>
      </c>
      <c r="AO47" s="24">
        <v>9.7408629434489486E-3</v>
      </c>
      <c r="AP47" s="24">
        <v>7.7391587202678002E-4</v>
      </c>
    </row>
    <row r="48" spans="1:42" x14ac:dyDescent="0.3">
      <c r="A48" s="12">
        <v>42</v>
      </c>
      <c r="B48" s="12">
        <v>20220801</v>
      </c>
      <c r="C48" s="12">
        <v>70.539900000000003</v>
      </c>
      <c r="D48" s="12">
        <v>22.8</v>
      </c>
      <c r="E48" s="12">
        <v>51.000799999999998</v>
      </c>
      <c r="F48" s="12">
        <v>86.775099999999995</v>
      </c>
      <c r="G48" s="12">
        <v>61.3</v>
      </c>
      <c r="H48" s="12">
        <v>55.643000000000001</v>
      </c>
      <c r="I48" s="12">
        <v>62.4236</v>
      </c>
      <c r="J48" s="12">
        <v>109.4</v>
      </c>
      <c r="K48" s="12">
        <v>65.195899999999995</v>
      </c>
      <c r="L48" s="12">
        <v>69.364199999999997</v>
      </c>
      <c r="M48" s="23">
        <v>-4.5453991872680038E-2</v>
      </c>
      <c r="N48" s="23">
        <v>1.7857142857142953E-2</v>
      </c>
      <c r="O48" s="23">
        <v>7.51746077255354E-2</v>
      </c>
      <c r="P48" s="23">
        <v>-1.9140167562655228E-2</v>
      </c>
      <c r="Q48" s="23">
        <v>-0.12802275960170698</v>
      </c>
      <c r="R48" s="23">
        <v>-6.5151523267253132E-3</v>
      </c>
      <c r="S48" s="23">
        <v>0.1195291146868297</v>
      </c>
      <c r="T48" s="23">
        <v>6.4332612393481186E-3</v>
      </c>
      <c r="U48" s="23">
        <v>4.0540540540540466E-2</v>
      </c>
      <c r="V48" s="23">
        <v>3.1852193445695634E-2</v>
      </c>
      <c r="W48" s="23">
        <v>-7.8462165151903435E-2</v>
      </c>
      <c r="X48" s="23">
        <v>-4.7547757859789479E-3</v>
      </c>
      <c r="Y48" s="23">
        <v>4.890600284164582E-2</v>
      </c>
      <c r="Z48" s="23">
        <v>-2.5768307923949491E-2</v>
      </c>
      <c r="AA48" s="23">
        <v>-0.13893874157851274</v>
      </c>
      <c r="AB48" s="23">
        <v>-2.2232542769616656E-2</v>
      </c>
      <c r="AC48" s="23">
        <v>0.10682980180396306</v>
      </c>
      <c r="AD48" s="23">
        <v>9.2817458364763579E-4</v>
      </c>
      <c r="AE48" s="23">
        <v>2.2590746335682331E-2</v>
      </c>
      <c r="AF48" s="23">
        <v>3.463536035095733E-2</v>
      </c>
      <c r="AG48" s="23">
        <v>6.1563113603245699E-3</v>
      </c>
      <c r="AH48" s="23">
        <v>2.2607892774931723E-5</v>
      </c>
      <c r="AI48" s="23">
        <v>2.391797113947069E-3</v>
      </c>
      <c r="AJ48" s="23">
        <v>6.6400569326347816E-4</v>
      </c>
      <c r="AK48" s="23">
        <v>1.9303973911420746E-2</v>
      </c>
      <c r="AL48" s="23">
        <v>4.9428595800283387E-4</v>
      </c>
      <c r="AM48" s="23">
        <v>1.1412606553474029E-2</v>
      </c>
      <c r="AN48" s="23">
        <v>8.6150805772946206E-7</v>
      </c>
      <c r="AO48" s="23">
        <v>5.1034182000314469E-4</v>
      </c>
      <c r="AP48" s="23">
        <v>1.1996081866406671E-3</v>
      </c>
    </row>
    <row r="49" spans="1:42" x14ac:dyDescent="0.3">
      <c r="A49" s="11">
        <v>43</v>
      </c>
      <c r="B49" s="11">
        <v>20220905</v>
      </c>
      <c r="C49" s="11">
        <v>73.229500000000002</v>
      </c>
      <c r="D49" s="11">
        <v>23.9</v>
      </c>
      <c r="E49" s="11">
        <v>54.317999999999998</v>
      </c>
      <c r="F49" s="11">
        <v>93.611000000000004</v>
      </c>
      <c r="G49" s="11">
        <v>72.5</v>
      </c>
      <c r="H49" s="11">
        <v>59.838999999999999</v>
      </c>
      <c r="I49" s="11">
        <v>57.354599999999998</v>
      </c>
      <c r="J49" s="11">
        <v>115.5</v>
      </c>
      <c r="K49" s="11">
        <v>69.937399999999997</v>
      </c>
      <c r="L49" s="11">
        <v>73.139200000000002</v>
      </c>
      <c r="M49" s="24">
        <v>3.8128775345584537E-2</v>
      </c>
      <c r="N49" s="24">
        <v>4.8245614035087626E-2</v>
      </c>
      <c r="O49" s="24">
        <v>6.5042116986400209E-2</v>
      </c>
      <c r="P49" s="24">
        <v>7.8777206825460411E-2</v>
      </c>
      <c r="Q49" s="24">
        <v>0.18270799347471459</v>
      </c>
      <c r="R49" s="24">
        <v>7.540930575274514E-2</v>
      </c>
      <c r="S49" s="24">
        <v>-8.1203262868530537E-2</v>
      </c>
      <c r="T49" s="24">
        <v>5.5758683729433219E-2</v>
      </c>
      <c r="U49" s="24">
        <v>7.2726965959515902E-2</v>
      </c>
      <c r="V49" s="24">
        <v>5.4422886734079044E-2</v>
      </c>
      <c r="W49" s="24">
        <v>5.1206020663611337E-3</v>
      </c>
      <c r="X49" s="24">
        <v>2.5633695391965725E-2</v>
      </c>
      <c r="Y49" s="24">
        <v>3.8773512102510628E-2</v>
      </c>
      <c r="Z49" s="24">
        <v>7.2149066464166148E-2</v>
      </c>
      <c r="AA49" s="24">
        <v>0.17179201149790882</v>
      </c>
      <c r="AB49" s="24">
        <v>5.9691915309853794E-2</v>
      </c>
      <c r="AC49" s="24">
        <v>-9.3902575751397169E-2</v>
      </c>
      <c r="AD49" s="24">
        <v>5.0253597073732739E-2</v>
      </c>
      <c r="AE49" s="24">
        <v>5.4777171754657766E-2</v>
      </c>
      <c r="AF49" s="24">
        <v>5.720605363934074E-2</v>
      </c>
      <c r="AG49" s="24">
        <v>2.6220565522021911E-5</v>
      </c>
      <c r="AH49" s="24">
        <v>6.5708633944808485E-4</v>
      </c>
      <c r="AI49" s="24">
        <v>1.5033852407635381E-3</v>
      </c>
      <c r="AJ49" s="24">
        <v>5.2054877916506643E-3</v>
      </c>
      <c r="AK49" s="24">
        <v>2.9512495214497635E-2</v>
      </c>
      <c r="AL49" s="24">
        <v>3.5631247533587577E-3</v>
      </c>
      <c r="AM49" s="24">
        <v>8.8176937327468837E-3</v>
      </c>
      <c r="AN49" s="24">
        <v>2.5254240188490799E-3</v>
      </c>
      <c r="AO49" s="24">
        <v>3.0005385454392767E-3</v>
      </c>
      <c r="AP49" s="24">
        <v>3.2725325729871298E-3</v>
      </c>
    </row>
    <row r="50" spans="1:42" x14ac:dyDescent="0.3">
      <c r="A50" s="12">
        <v>44</v>
      </c>
      <c r="B50" s="12">
        <v>20221003</v>
      </c>
      <c r="C50" s="12">
        <v>65.413799999999995</v>
      </c>
      <c r="D50" s="12">
        <v>19.75</v>
      </c>
      <c r="E50" s="12">
        <v>45.693399999999997</v>
      </c>
      <c r="F50" s="12">
        <v>86.051299999999998</v>
      </c>
      <c r="G50" s="12">
        <v>59.6</v>
      </c>
      <c r="H50" s="12">
        <v>44.149500000000003</v>
      </c>
      <c r="I50" s="12">
        <v>58.199399999999997</v>
      </c>
      <c r="J50" s="12">
        <v>94</v>
      </c>
      <c r="K50" s="12">
        <v>59.777000000000001</v>
      </c>
      <c r="L50" s="12">
        <v>67.004900000000006</v>
      </c>
      <c r="M50" s="23">
        <v>-0.10672884561549657</v>
      </c>
      <c r="N50" s="23">
        <v>-0.17364016736401669</v>
      </c>
      <c r="O50" s="23">
        <v>-0.15877977834235429</v>
      </c>
      <c r="P50" s="23">
        <v>-8.075653502259357E-2</v>
      </c>
      <c r="Q50" s="23">
        <v>-0.1779310344827586</v>
      </c>
      <c r="R50" s="23">
        <v>-0.2621952238506659</v>
      </c>
      <c r="S50" s="23">
        <v>1.4729420133694583E-2</v>
      </c>
      <c r="T50" s="23">
        <v>-0.18614718614718614</v>
      </c>
      <c r="U50" s="23">
        <v>-0.14527849190847811</v>
      </c>
      <c r="V50" s="23">
        <v>-8.3871576391319508E-2</v>
      </c>
      <c r="W50" s="23">
        <v>-0.13973701889471998</v>
      </c>
      <c r="X50" s="23">
        <v>-0.19625208600713859</v>
      </c>
      <c r="Y50" s="23">
        <v>-0.18504838322624387</v>
      </c>
      <c r="Z50" s="23">
        <v>-8.7384675383887833E-2</v>
      </c>
      <c r="AA50" s="23">
        <v>-0.18884701645956437</v>
      </c>
      <c r="AB50" s="23">
        <v>-0.27791261429355724</v>
      </c>
      <c r="AC50" s="23">
        <v>2.0301072508279519E-3</v>
      </c>
      <c r="AD50" s="23">
        <v>-0.19165227280288663</v>
      </c>
      <c r="AE50" s="23">
        <v>-0.16322828611333623</v>
      </c>
      <c r="AF50" s="23">
        <v>-8.1088409486057819E-2</v>
      </c>
      <c r="AG50" s="23">
        <v>1.9526434449583331E-2</v>
      </c>
      <c r="AH50" s="23">
        <v>3.8514881262153321E-2</v>
      </c>
      <c r="AI50" s="23">
        <v>3.4242904134646812E-2</v>
      </c>
      <c r="AJ50" s="23">
        <v>7.6360814919474518E-3</v>
      </c>
      <c r="AK50" s="23">
        <v>3.5663195625678976E-2</v>
      </c>
      <c r="AL50" s="23">
        <v>7.7235421183479508E-2</v>
      </c>
      <c r="AM50" s="23">
        <v>4.1213354498642252E-6</v>
      </c>
      <c r="AN50" s="23">
        <v>3.6730593670512075E-2</v>
      </c>
      <c r="AO50" s="23">
        <v>2.6643473387497153E-2</v>
      </c>
      <c r="AP50" s="23">
        <v>6.5753301529785915E-3</v>
      </c>
    </row>
    <row r="51" spans="1:42" x14ac:dyDescent="0.3">
      <c r="A51" s="11">
        <v>45</v>
      </c>
      <c r="B51" s="11">
        <v>20221101</v>
      </c>
      <c r="C51" s="11">
        <v>64.139499999999998</v>
      </c>
      <c r="D51" s="11">
        <v>15</v>
      </c>
      <c r="E51" s="11">
        <v>56.992899999999999</v>
      </c>
      <c r="F51" s="11">
        <v>88.463999999999999</v>
      </c>
      <c r="G51" s="11">
        <v>50.1</v>
      </c>
      <c r="H51" s="11">
        <v>43.875900000000001</v>
      </c>
      <c r="I51" s="11">
        <v>49.751100000000001</v>
      </c>
      <c r="J51" s="11">
        <v>86.5</v>
      </c>
      <c r="K51" s="11">
        <v>63.502499999999998</v>
      </c>
      <c r="L51" s="11">
        <v>75.687200000000004</v>
      </c>
      <c r="M51" s="24">
        <v>-1.9480598895034333E-2</v>
      </c>
      <c r="N51" s="24">
        <v>-0.24050632911392406</v>
      </c>
      <c r="O51" s="24">
        <v>0.24728954290991703</v>
      </c>
      <c r="P51" s="24">
        <v>2.8037926213781792E-2</v>
      </c>
      <c r="Q51" s="24">
        <v>-0.15939597315436241</v>
      </c>
      <c r="R51" s="24">
        <v>-6.1971256752625017E-3</v>
      </c>
      <c r="S51" s="24">
        <v>-0.1451612903225806</v>
      </c>
      <c r="T51" s="24">
        <v>-7.9787234042553196E-2</v>
      </c>
      <c r="U51" s="24">
        <v>6.232330160429591E-2</v>
      </c>
      <c r="V51" s="24">
        <v>0.12957709063068518</v>
      </c>
      <c r="W51" s="24">
        <v>-5.2488772174257736E-2</v>
      </c>
      <c r="X51" s="24">
        <v>-0.26311824775704595</v>
      </c>
      <c r="Y51" s="24">
        <v>0.22102093802602746</v>
      </c>
      <c r="Z51" s="24">
        <v>2.1409785852487529E-2</v>
      </c>
      <c r="AA51" s="24">
        <v>-0.17031195513116817</v>
      </c>
      <c r="AB51" s="24">
        <v>-2.1914516118153843E-2</v>
      </c>
      <c r="AC51" s="24">
        <v>-0.15786060320544723</v>
      </c>
      <c r="AD51" s="24">
        <v>-8.5292320698253682E-2</v>
      </c>
      <c r="AE51" s="24">
        <v>4.4373507399437774E-2</v>
      </c>
      <c r="AF51" s="24">
        <v>0.13236025753594688</v>
      </c>
      <c r="AG51" s="24">
        <v>2.755071204361133E-3</v>
      </c>
      <c r="AH51" s="24">
        <v>6.9231212302738224E-2</v>
      </c>
      <c r="AI51" s="24">
        <v>4.8850255045905074E-2</v>
      </c>
      <c r="AJ51" s="24">
        <v>4.5837893024937515E-4</v>
      </c>
      <c r="AK51" s="24">
        <v>2.900616206060104E-2</v>
      </c>
      <c r="AL51" s="24">
        <v>4.8024601669282457E-4</v>
      </c>
      <c r="AM51" s="24">
        <v>2.4919970044387656E-2</v>
      </c>
      <c r="AN51" s="24">
        <v>7.274779970093753E-3</v>
      </c>
      <c r="AO51" s="24">
        <v>1.9690081589279589E-3</v>
      </c>
      <c r="AP51" s="24">
        <v>1.7519237774982183E-2</v>
      </c>
    </row>
    <row r="52" spans="1:42" x14ac:dyDescent="0.3">
      <c r="A52" s="12">
        <v>46</v>
      </c>
      <c r="B52" s="12">
        <v>20221201</v>
      </c>
      <c r="C52" s="12">
        <v>63.459899999999998</v>
      </c>
      <c r="D52" s="12">
        <v>18.2</v>
      </c>
      <c r="E52" s="12">
        <v>51.136299999999999</v>
      </c>
      <c r="F52" s="12">
        <v>85.649199999999993</v>
      </c>
      <c r="G52" s="12">
        <v>44.05</v>
      </c>
      <c r="H52" s="12">
        <v>39.406199999999998</v>
      </c>
      <c r="I52" s="12">
        <v>56.322000000000003</v>
      </c>
      <c r="J52" s="12">
        <v>99</v>
      </c>
      <c r="K52" s="12">
        <v>67.736000000000004</v>
      </c>
      <c r="L52" s="12">
        <v>77.763400000000004</v>
      </c>
      <c r="M52" s="23">
        <v>-1.0595654783713635E-2</v>
      </c>
      <c r="N52" s="23">
        <v>0.21333333333333329</v>
      </c>
      <c r="O52" s="23">
        <v>-0.10276016837184983</v>
      </c>
      <c r="P52" s="23">
        <v>-3.1818592873937485E-2</v>
      </c>
      <c r="Q52" s="23">
        <v>-0.12075848303393222</v>
      </c>
      <c r="R52" s="23">
        <v>-0.10187141460346119</v>
      </c>
      <c r="S52" s="23">
        <v>0.13207547169811323</v>
      </c>
      <c r="T52" s="23">
        <v>0.14450867052023122</v>
      </c>
      <c r="U52" s="23">
        <v>6.6666666666666777E-2</v>
      </c>
      <c r="V52" s="23">
        <v>2.7431322601443837E-2</v>
      </c>
      <c r="W52" s="23">
        <v>-4.3603828062937042E-2</v>
      </c>
      <c r="X52" s="23">
        <v>0.19072141469021139</v>
      </c>
      <c r="Y52" s="23">
        <v>-0.12902877325573942</v>
      </c>
      <c r="Z52" s="23">
        <v>-3.8446733235231748E-2</v>
      </c>
      <c r="AA52" s="23">
        <v>-0.13167446501073798</v>
      </c>
      <c r="AB52" s="23">
        <v>-0.11758880504635254</v>
      </c>
      <c r="AC52" s="23">
        <v>0.1193761588152466</v>
      </c>
      <c r="AD52" s="23">
        <v>0.13900358386453074</v>
      </c>
      <c r="AE52" s="23">
        <v>4.8716872461808641E-2</v>
      </c>
      <c r="AF52" s="23">
        <v>3.0214489506705529E-2</v>
      </c>
      <c r="AG52" s="23">
        <v>1.9012938217421759E-3</v>
      </c>
      <c r="AH52" s="23">
        <v>3.637465802143558E-2</v>
      </c>
      <c r="AI52" s="23">
        <v>1.6648424327881016E-2</v>
      </c>
      <c r="AJ52" s="23">
        <v>1.4781512964610734E-3</v>
      </c>
      <c r="AK52" s="23">
        <v>1.733816473586406E-2</v>
      </c>
      <c r="AL52" s="23">
        <v>1.3827127072229104E-2</v>
      </c>
      <c r="AM52" s="23">
        <v>1.4250667293482979E-2</v>
      </c>
      <c r="AN52" s="23">
        <v>1.9321996327183632E-2</v>
      </c>
      <c r="AO52" s="23">
        <v>2.3733336624601293E-3</v>
      </c>
      <c r="AP52" s="23">
        <v>9.1291537615081854E-4</v>
      </c>
    </row>
    <row r="53" spans="1:42" x14ac:dyDescent="0.3">
      <c r="A53" s="11">
        <v>47</v>
      </c>
      <c r="B53" s="11">
        <v>20230103</v>
      </c>
      <c r="C53" s="11">
        <v>67.962400000000002</v>
      </c>
      <c r="D53" s="11">
        <v>19.25</v>
      </c>
      <c r="E53" s="11">
        <v>53.933500000000002</v>
      </c>
      <c r="F53" s="11">
        <v>84.442899999999995</v>
      </c>
      <c r="G53" s="11">
        <v>43.95</v>
      </c>
      <c r="H53" s="11">
        <v>38.9482</v>
      </c>
      <c r="I53" s="11">
        <v>56.509700000000002</v>
      </c>
      <c r="J53" s="11">
        <v>96</v>
      </c>
      <c r="K53" s="11">
        <v>69.937399999999997</v>
      </c>
      <c r="L53" s="11">
        <v>75.4101</v>
      </c>
      <c r="M53" s="24">
        <v>7.095031665666042E-2</v>
      </c>
      <c r="N53" s="24">
        <v>5.769230769230773E-2</v>
      </c>
      <c r="O53" s="24">
        <v>5.4700868072191454E-2</v>
      </c>
      <c r="P53" s="24">
        <v>-1.4084194598431729E-2</v>
      </c>
      <c r="Q53" s="24">
        <v>-2.2701475595912446E-3</v>
      </c>
      <c r="R53" s="24">
        <v>-1.1622536555161331E-2</v>
      </c>
      <c r="S53" s="24">
        <v>3.3326231312808411E-3</v>
      </c>
      <c r="T53" s="24">
        <v>-3.0303030303030304E-2</v>
      </c>
      <c r="U53" s="24">
        <v>3.2499704736033905E-2</v>
      </c>
      <c r="V53" s="24">
        <v>-3.0262308489597989E-2</v>
      </c>
      <c r="W53" s="24">
        <v>3.7942143377437017E-2</v>
      </c>
      <c r="X53" s="24">
        <v>3.5080389049185826E-2</v>
      </c>
      <c r="Y53" s="24">
        <v>2.8432263188301873E-2</v>
      </c>
      <c r="Z53" s="24">
        <v>-2.0712334959725992E-2</v>
      </c>
      <c r="AA53" s="24">
        <v>-1.3186129536397004E-2</v>
      </c>
      <c r="AB53" s="24">
        <v>-2.7339926998052676E-2</v>
      </c>
      <c r="AC53" s="24">
        <v>-9.3666897515857911E-3</v>
      </c>
      <c r="AD53" s="24">
        <v>-3.580811695873079E-2</v>
      </c>
      <c r="AE53" s="24">
        <v>1.4549910531175769E-2</v>
      </c>
      <c r="AF53" s="24">
        <v>-2.7479141584336297E-2</v>
      </c>
      <c r="AG53" s="24">
        <v>1.4396062440739878E-3</v>
      </c>
      <c r="AH53" s="24">
        <v>1.2306336958422368E-3</v>
      </c>
      <c r="AI53" s="24">
        <v>8.0839359000886579E-4</v>
      </c>
      <c r="AJ53" s="24">
        <v>4.2900081948388751E-4</v>
      </c>
      <c r="AK53" s="24">
        <v>1.7387401215064149E-4</v>
      </c>
      <c r="AL53" s="24">
        <v>7.4747160825884963E-4</v>
      </c>
      <c r="AM53" s="24">
        <v>8.7734876902462289E-5</v>
      </c>
      <c r="AN53" s="24">
        <v>1.2822212401301437E-3</v>
      </c>
      <c r="AO53" s="24">
        <v>2.1169989646521956E-4</v>
      </c>
      <c r="AP53" s="24">
        <v>7.5510322221200034E-4</v>
      </c>
    </row>
    <row r="54" spans="1:42" x14ac:dyDescent="0.3">
      <c r="A54" s="12">
        <v>48</v>
      </c>
      <c r="B54" s="12">
        <v>20230201</v>
      </c>
      <c r="C54" s="12">
        <v>69.6614</v>
      </c>
      <c r="D54" s="12">
        <v>21.1</v>
      </c>
      <c r="E54" s="12">
        <v>53.8461</v>
      </c>
      <c r="F54" s="12">
        <v>85.729600000000005</v>
      </c>
      <c r="G54" s="12">
        <v>47.1</v>
      </c>
      <c r="H54" s="12">
        <v>41.9801</v>
      </c>
      <c r="I54" s="12">
        <v>53.975299999999997</v>
      </c>
      <c r="J54" s="12">
        <v>95.2</v>
      </c>
      <c r="K54" s="12">
        <v>75.441000000000003</v>
      </c>
      <c r="L54" s="12">
        <v>74.161299999999997</v>
      </c>
      <c r="M54" s="23">
        <v>2.4999117158899596E-2</v>
      </c>
      <c r="N54" s="23">
        <v>9.6103896103896178E-2</v>
      </c>
      <c r="O54" s="23">
        <v>-1.6205141516868432E-3</v>
      </c>
      <c r="P54" s="23">
        <v>1.5237515528244653E-2</v>
      </c>
      <c r="Q54" s="23">
        <v>7.1672354948805431E-2</v>
      </c>
      <c r="R54" s="23">
        <v>7.7844418997540327E-2</v>
      </c>
      <c r="S54" s="23">
        <v>-4.4848937439059225E-2</v>
      </c>
      <c r="T54" s="23">
        <v>-8.3333333333333037E-3</v>
      </c>
      <c r="U54" s="23">
        <v>7.869323137548731E-2</v>
      </c>
      <c r="V54" s="23">
        <v>-1.6560115952637681E-2</v>
      </c>
      <c r="W54" s="23">
        <v>-8.009056120323807E-3</v>
      </c>
      <c r="X54" s="23">
        <v>7.349197746077428E-2</v>
      </c>
      <c r="Y54" s="23">
        <v>-2.7889119035576424E-2</v>
      </c>
      <c r="Z54" s="23">
        <v>8.60937516695039E-3</v>
      </c>
      <c r="AA54" s="23">
        <v>6.0756372971999671E-2</v>
      </c>
      <c r="AB54" s="23">
        <v>6.212702855464898E-2</v>
      </c>
      <c r="AC54" s="23">
        <v>-5.7548250321925856E-2</v>
      </c>
      <c r="AD54" s="23">
        <v>-1.3838419989033787E-2</v>
      </c>
      <c r="AE54" s="23">
        <v>6.0743437170629175E-2</v>
      </c>
      <c r="AF54" s="23">
        <v>-1.3776949047375989E-2</v>
      </c>
      <c r="AG54" s="23">
        <v>6.4144979938496235E-5</v>
      </c>
      <c r="AH54" s="23">
        <v>5.4010707510949545E-3</v>
      </c>
      <c r="AI54" s="23">
        <v>7.7780296058055126E-4</v>
      </c>
      <c r="AJ54" s="23">
        <v>7.4121340765302061E-5</v>
      </c>
      <c r="AK54" s="23">
        <v>3.6913368567127324E-3</v>
      </c>
      <c r="AL54" s="23">
        <v>3.8597676770301698E-3</v>
      </c>
      <c r="AM54" s="23">
        <v>3.3118011151150395E-3</v>
      </c>
      <c r="AN54" s="23">
        <v>1.9150186779288986E-4</v>
      </c>
      <c r="AO54" s="23">
        <v>3.6897651593021741E-3</v>
      </c>
      <c r="AP54" s="23">
        <v>1.8980432505399415E-4</v>
      </c>
    </row>
    <row r="55" spans="1:42" x14ac:dyDescent="0.3">
      <c r="A55" s="11">
        <v>49</v>
      </c>
      <c r="B55" s="11">
        <v>20230301</v>
      </c>
      <c r="C55" s="11">
        <v>68.387100000000004</v>
      </c>
      <c r="D55" s="11">
        <v>20.9</v>
      </c>
      <c r="E55" s="11">
        <v>53.496400000000001</v>
      </c>
      <c r="F55" s="11">
        <v>84.523300000000006</v>
      </c>
      <c r="G55" s="11">
        <v>40.799999999999997</v>
      </c>
      <c r="H55" s="11">
        <v>39.647799999999997</v>
      </c>
      <c r="I55" s="11">
        <v>46.935000000000002</v>
      </c>
      <c r="J55" s="11">
        <v>80.5</v>
      </c>
      <c r="K55" s="11">
        <v>78.743099999999998</v>
      </c>
      <c r="L55" s="11">
        <v>73.873099999999994</v>
      </c>
      <c r="M55" s="24">
        <v>-1.8292770458245122E-2</v>
      </c>
      <c r="N55" s="24">
        <v>-9.4786729857821248E-3</v>
      </c>
      <c r="O55" s="24">
        <v>-6.4944350658636104E-3</v>
      </c>
      <c r="P55" s="24">
        <v>-1.407098598383754E-2</v>
      </c>
      <c r="Q55" s="24">
        <v>-0.13375796178343957</v>
      </c>
      <c r="R55" s="24">
        <v>-5.5557275947413262E-2</v>
      </c>
      <c r="S55" s="24">
        <v>-0.1304355881301261</v>
      </c>
      <c r="T55" s="24">
        <v>-0.15441176470588239</v>
      </c>
      <c r="U55" s="24">
        <v>4.3770628703224977E-2</v>
      </c>
      <c r="V55" s="24">
        <v>-3.8861238948077145E-3</v>
      </c>
      <c r="W55" s="24">
        <v>-5.1300943737468525E-2</v>
      </c>
      <c r="X55" s="24">
        <v>-3.2090591628904028E-2</v>
      </c>
      <c r="Y55" s="24">
        <v>-3.2763039949753194E-2</v>
      </c>
      <c r="Z55" s="24">
        <v>-2.0699126345131803E-2</v>
      </c>
      <c r="AA55" s="24">
        <v>-0.14467394376024534</v>
      </c>
      <c r="AB55" s="24">
        <v>-7.1274666390304608E-2</v>
      </c>
      <c r="AC55" s="24">
        <v>-0.14313490101299273</v>
      </c>
      <c r="AD55" s="24">
        <v>-0.15991685136158287</v>
      </c>
      <c r="AE55" s="24">
        <v>2.5820834498366842E-2</v>
      </c>
      <c r="AF55" s="24">
        <v>-1.1029569895460215E-3</v>
      </c>
      <c r="AG55" s="24">
        <v>2.6317868283549112E-3</v>
      </c>
      <c r="AH55" s="24">
        <v>1.0298060710930853E-3</v>
      </c>
      <c r="AI55" s="24">
        <v>1.0734167867491237E-3</v>
      </c>
      <c r="AJ55" s="24">
        <v>4.2845383145172949E-4</v>
      </c>
      <c r="AK55" s="24">
        <v>2.0930550003142631E-2</v>
      </c>
      <c r="AL55" s="24">
        <v>5.0800780690492178E-3</v>
      </c>
      <c r="AM55" s="24">
        <v>2.0487599887999225E-2</v>
      </c>
      <c r="AN55" s="24">
        <v>2.557339934940259E-2</v>
      </c>
      <c r="AO55" s="24">
        <v>6.6671549419205123E-4</v>
      </c>
      <c r="AP55" s="24">
        <v>1.2165141207884226E-6</v>
      </c>
    </row>
    <row r="56" spans="1:42" x14ac:dyDescent="0.3">
      <c r="A56" s="12">
        <v>50</v>
      </c>
      <c r="B56" s="12">
        <v>20230403</v>
      </c>
      <c r="C56" s="12">
        <v>68.727000000000004</v>
      </c>
      <c r="D56" s="12">
        <v>21</v>
      </c>
      <c r="E56" s="12">
        <v>51.223700000000001</v>
      </c>
      <c r="F56" s="12">
        <v>82.432299999999998</v>
      </c>
      <c r="G56" s="12">
        <v>39</v>
      </c>
      <c r="H56" s="12">
        <v>40.907299999999999</v>
      </c>
      <c r="I56" s="12">
        <v>44.118899999999996</v>
      </c>
      <c r="J56" s="12">
        <v>76.8</v>
      </c>
      <c r="K56" s="12">
        <v>78.573800000000006</v>
      </c>
      <c r="L56" s="12">
        <v>71.471500000000006</v>
      </c>
      <c r="M56" s="23">
        <v>4.9702356146115283E-3</v>
      </c>
      <c r="N56" s="23">
        <v>4.7846889952153793E-3</v>
      </c>
      <c r="O56" s="23">
        <v>-4.2483232516580559E-2</v>
      </c>
      <c r="P56" s="23">
        <v>-2.4738740678605875E-2</v>
      </c>
      <c r="Q56" s="23">
        <v>-4.4117647058823463E-2</v>
      </c>
      <c r="R56" s="23">
        <v>3.1767210286573352E-2</v>
      </c>
      <c r="S56" s="23">
        <v>-6.0000000000000123E-2</v>
      </c>
      <c r="T56" s="23">
        <v>-4.5962732919254692E-2</v>
      </c>
      <c r="U56" s="23">
        <v>-2.1500296533917599E-3</v>
      </c>
      <c r="V56" s="23">
        <v>-3.2509803974653667E-2</v>
      </c>
      <c r="W56" s="23">
        <v>-2.8037937664611875E-2</v>
      </c>
      <c r="X56" s="23">
        <v>-1.782722964790652E-2</v>
      </c>
      <c r="Y56" s="23">
        <v>-6.8751837400470139E-2</v>
      </c>
      <c r="Z56" s="23">
        <v>-3.1366881039900138E-2</v>
      </c>
      <c r="AA56" s="23">
        <v>-5.5033629035629222E-2</v>
      </c>
      <c r="AB56" s="23">
        <v>1.604981984368201E-2</v>
      </c>
      <c r="AC56" s="23">
        <v>-7.2699312882866754E-2</v>
      </c>
      <c r="AD56" s="23">
        <v>-5.1467819574955179E-2</v>
      </c>
      <c r="AE56" s="23">
        <v>-2.0099823858249894E-2</v>
      </c>
      <c r="AF56" s="23">
        <v>-2.9726637069391975E-2</v>
      </c>
      <c r="AG56" s="23">
        <v>7.8612594848466119E-4</v>
      </c>
      <c r="AH56" s="23">
        <v>3.1781011691919722E-4</v>
      </c>
      <c r="AI56" s="23">
        <v>4.7268151459406845E-3</v>
      </c>
      <c r="AJ56" s="23">
        <v>9.838812261712467E-4</v>
      </c>
      <c r="AK56" s="23">
        <v>3.0287003248312518E-3</v>
      </c>
      <c r="AL56" s="23">
        <v>2.5759671701464879E-4</v>
      </c>
      <c r="AM56" s="23">
        <v>5.2851900936409556E-3</v>
      </c>
      <c r="AN56" s="23">
        <v>2.6489364518001396E-3</v>
      </c>
      <c r="AO56" s="23">
        <v>4.0400291913267165E-4</v>
      </c>
      <c r="AP56" s="23">
        <v>8.8367295145534914E-4</v>
      </c>
    </row>
    <row r="57" spans="1:42" x14ac:dyDescent="0.3">
      <c r="A57" s="11">
        <v>51</v>
      </c>
      <c r="B57" s="11">
        <v>20230504</v>
      </c>
      <c r="C57" s="11">
        <v>66.688100000000006</v>
      </c>
      <c r="D57" s="11">
        <v>21.3</v>
      </c>
      <c r="E57" s="11">
        <v>72.027900000000002</v>
      </c>
      <c r="F57" s="11">
        <v>73.988</v>
      </c>
      <c r="G57" s="11">
        <v>37.9</v>
      </c>
      <c r="H57" s="11">
        <v>40.1143</v>
      </c>
      <c r="I57" s="11">
        <v>51.534599999999998</v>
      </c>
      <c r="J57" s="11">
        <v>70.599999999999994</v>
      </c>
      <c r="K57" s="11">
        <v>74.933000000000007</v>
      </c>
      <c r="L57" s="11">
        <v>65.899799999999999</v>
      </c>
      <c r="M57" s="24">
        <v>-2.9666652116344349E-2</v>
      </c>
      <c r="N57" s="24">
        <v>1.428571428571432E-2</v>
      </c>
      <c r="O57" s="24">
        <v>0.40614403098565705</v>
      </c>
      <c r="P57" s="24">
        <v>-0.1024392137548024</v>
      </c>
      <c r="Q57" s="24">
        <v>-2.820512820512824E-2</v>
      </c>
      <c r="R57" s="24">
        <v>-1.9385293089497456E-2</v>
      </c>
      <c r="S57" s="24">
        <v>0.16808442640229021</v>
      </c>
      <c r="T57" s="24">
        <v>-8.0729166666666713E-2</v>
      </c>
      <c r="U57" s="24">
        <v>-4.6336056039035893E-2</v>
      </c>
      <c r="V57" s="24">
        <v>-7.7956947874327623E-2</v>
      </c>
      <c r="W57" s="24">
        <v>-6.2674825395567749E-2</v>
      </c>
      <c r="X57" s="24">
        <v>-8.3262043574075812E-3</v>
      </c>
      <c r="Y57" s="24">
        <v>0.37987542610176744</v>
      </c>
      <c r="Z57" s="24">
        <v>-0.10906735411609667</v>
      </c>
      <c r="AA57" s="24">
        <v>-3.9121110181933996E-2</v>
      </c>
      <c r="AB57" s="24">
        <v>-3.5102683532388795E-2</v>
      </c>
      <c r="AC57" s="24">
        <v>0.15538511351942358</v>
      </c>
      <c r="AD57" s="24">
        <v>-8.6234253322367199E-2</v>
      </c>
      <c r="AE57" s="24">
        <v>-6.4285850243894022E-2</v>
      </c>
      <c r="AF57" s="24">
        <v>-7.5173780969065934E-2</v>
      </c>
      <c r="AG57" s="24">
        <v>3.9281337383649043E-3</v>
      </c>
      <c r="AH57" s="24">
        <v>6.9325679001312998E-5</v>
      </c>
      <c r="AI57" s="24">
        <v>0.14430533935599937</v>
      </c>
      <c r="AJ57" s="24">
        <v>1.1895687733886029E-2</v>
      </c>
      <c r="AK57" s="24">
        <v>1.5304612618670197E-3</v>
      </c>
      <c r="AL57" s="24">
        <v>1.2321983911750395E-3</v>
      </c>
      <c r="AM57" s="24">
        <v>2.4144533503444154E-2</v>
      </c>
      <c r="AN57" s="24">
        <v>7.4363464460661987E-3</v>
      </c>
      <c r="AO57" s="24">
        <v>4.1326705415803688E-3</v>
      </c>
      <c r="AP57" s="24">
        <v>5.6510973451851E-3</v>
      </c>
    </row>
    <row r="58" spans="1:42" x14ac:dyDescent="0.3">
      <c r="A58" s="12">
        <v>52</v>
      </c>
      <c r="B58" s="12">
        <v>20230601</v>
      </c>
      <c r="C58" s="12">
        <v>70.935699999999997</v>
      </c>
      <c r="D58" s="12">
        <v>21.4</v>
      </c>
      <c r="E58" s="12">
        <v>73.185599999999994</v>
      </c>
      <c r="F58" s="12">
        <v>73.988</v>
      </c>
      <c r="G58" s="12">
        <v>39.299999999999997</v>
      </c>
      <c r="H58" s="12">
        <v>45.212200000000003</v>
      </c>
      <c r="I58" s="12">
        <v>51.9101</v>
      </c>
      <c r="J58" s="12">
        <v>71.8</v>
      </c>
      <c r="K58" s="12">
        <v>79.505099999999999</v>
      </c>
      <c r="L58" s="12">
        <v>63.498199999999997</v>
      </c>
      <c r="M58" s="23">
        <v>6.3693522532505667E-2</v>
      </c>
      <c r="N58" s="23">
        <v>4.6948356807510732E-3</v>
      </c>
      <c r="O58" s="23">
        <v>1.6072938403035367E-2</v>
      </c>
      <c r="P58" s="23">
        <v>0</v>
      </c>
      <c r="Q58" s="23">
        <v>3.6939313984168831E-2</v>
      </c>
      <c r="R58" s="23">
        <v>0.12708435645144009</v>
      </c>
      <c r="S58" s="23">
        <v>7.2863668292759117E-3</v>
      </c>
      <c r="T58" s="23">
        <v>1.6997167138810242E-2</v>
      </c>
      <c r="U58" s="23">
        <v>6.1015840817797116E-2</v>
      </c>
      <c r="V58" s="23">
        <v>-3.6443206200929321E-2</v>
      </c>
      <c r="W58" s="23">
        <v>3.0685349253282264E-2</v>
      </c>
      <c r="X58" s="23">
        <v>-1.791708296237083E-2</v>
      </c>
      <c r="Y58" s="23">
        <v>-1.0195666480854213E-2</v>
      </c>
      <c r="Z58" s="23">
        <v>-6.628140361294263E-3</v>
      </c>
      <c r="AA58" s="23">
        <v>2.6023332007363072E-2</v>
      </c>
      <c r="AB58" s="23">
        <v>0.11136696600854874</v>
      </c>
      <c r="AC58" s="23">
        <v>-5.4129460535907196E-3</v>
      </c>
      <c r="AD58" s="23">
        <v>1.1492080483109759E-2</v>
      </c>
      <c r="AE58" s="23">
        <v>4.3066046612938981E-2</v>
      </c>
      <c r="AF58" s="23">
        <v>-3.3660039295667625E-2</v>
      </c>
      <c r="AG58" s="23">
        <v>9.4159065879591036E-4</v>
      </c>
      <c r="AH58" s="23">
        <v>3.2102186188047904E-4</v>
      </c>
      <c r="AI58" s="23">
        <v>1.0395161498881414E-4</v>
      </c>
      <c r="AJ58" s="23">
        <v>4.3932244649018043E-5</v>
      </c>
      <c r="AK58" s="23">
        <v>6.7721380876544727E-4</v>
      </c>
      <c r="AL58" s="23">
        <v>1.240260111794925E-2</v>
      </c>
      <c r="AM58" s="23">
        <v>2.9299984979083344E-5</v>
      </c>
      <c r="AN58" s="23">
        <v>1.3206791383027223E-4</v>
      </c>
      <c r="AO58" s="23">
        <v>1.8546843708678331E-3</v>
      </c>
      <c r="AP58" s="23">
        <v>1.1329982453858888E-3</v>
      </c>
    </row>
    <row r="59" spans="1:42" x14ac:dyDescent="0.3">
      <c r="A59" s="11">
        <v>53</v>
      </c>
      <c r="B59" s="11">
        <v>20230703</v>
      </c>
      <c r="C59" s="11">
        <v>73.3994</v>
      </c>
      <c r="D59" s="11">
        <v>26.2</v>
      </c>
      <c r="E59" s="11">
        <v>86.144499999999994</v>
      </c>
      <c r="F59" s="11">
        <v>75.596500000000006</v>
      </c>
      <c r="G59" s="11">
        <v>43</v>
      </c>
      <c r="H59" s="11">
        <v>46.283999999999999</v>
      </c>
      <c r="I59" s="11">
        <v>59.044199999999996</v>
      </c>
      <c r="J59" s="11">
        <v>75.400000000000006</v>
      </c>
      <c r="K59" s="11">
        <v>84.67</v>
      </c>
      <c r="L59" s="11">
        <v>67.917100000000005</v>
      </c>
      <c r="M59" s="24">
        <v>3.4731453978744171E-2</v>
      </c>
      <c r="N59" s="24">
        <v>0.2242990654205608</v>
      </c>
      <c r="O59" s="24">
        <v>0.17706898624866096</v>
      </c>
      <c r="P59" s="24">
        <v>2.1740011893820708E-2</v>
      </c>
      <c r="Q59" s="24">
        <v>9.4147582697201096E-2</v>
      </c>
      <c r="R59" s="24">
        <v>2.3705990860873747E-2</v>
      </c>
      <c r="S59" s="24">
        <v>0.13743182925866057</v>
      </c>
      <c r="T59" s="24">
        <v>5.0139275766016837E-2</v>
      </c>
      <c r="U59" s="24">
        <v>6.4963128151527424E-2</v>
      </c>
      <c r="V59" s="24">
        <v>6.9590949034775917E-2</v>
      </c>
      <c r="W59" s="24">
        <v>1.7232806995207683E-3</v>
      </c>
      <c r="X59" s="24">
        <v>0.2016871467774389</v>
      </c>
      <c r="Y59" s="24">
        <v>0.15080038136477139</v>
      </c>
      <c r="Z59" s="24">
        <v>1.5111871532526445E-2</v>
      </c>
      <c r="AA59" s="24">
        <v>8.3231600720395343E-2</v>
      </c>
      <c r="AB59" s="24">
        <v>7.9886004179824041E-3</v>
      </c>
      <c r="AC59" s="24">
        <v>0.12473251637579394</v>
      </c>
      <c r="AD59" s="24">
        <v>4.4634189110316358E-2</v>
      </c>
      <c r="AE59" s="24">
        <v>4.7013333946669289E-2</v>
      </c>
      <c r="AF59" s="24">
        <v>7.2374115940037606E-2</v>
      </c>
      <c r="AG59" s="24">
        <v>2.9696963693407889E-6</v>
      </c>
      <c r="AH59" s="24">
        <v>4.0677705175224184E-2</v>
      </c>
      <c r="AI59" s="24">
        <v>2.274075501976049E-2</v>
      </c>
      <c r="AJ59" s="24">
        <v>2.2836866121558319E-4</v>
      </c>
      <c r="AK59" s="24">
        <v>6.927499358479315E-3</v>
      </c>
      <c r="AL59" s="24">
        <v>6.3817736638188642E-5</v>
      </c>
      <c r="AM59" s="24">
        <v>1.5558200641437703E-2</v>
      </c>
      <c r="AN59" s="24">
        <v>1.9922108375354831E-3</v>
      </c>
      <c r="AO59" s="24">
        <v>2.2102535687810471E-3</v>
      </c>
      <c r="AP59" s="24">
        <v>5.2380126581020054E-3</v>
      </c>
    </row>
    <row r="60" spans="1:42" x14ac:dyDescent="0.3">
      <c r="A60" s="12">
        <v>54</v>
      </c>
      <c r="B60" s="12">
        <v>20230801</v>
      </c>
      <c r="C60" s="12">
        <v>83.519800000000004</v>
      </c>
      <c r="D60" s="12">
        <v>27.5</v>
      </c>
      <c r="E60" s="12">
        <v>90.246600000000001</v>
      </c>
      <c r="F60" s="12">
        <v>80.984700000000004</v>
      </c>
      <c r="G60" s="12">
        <v>51.7</v>
      </c>
      <c r="H60" s="12">
        <v>51.448300000000003</v>
      </c>
      <c r="I60" s="12">
        <v>65.521299999999997</v>
      </c>
      <c r="J60" s="12">
        <v>86.7</v>
      </c>
      <c r="K60" s="12">
        <v>91.2</v>
      </c>
      <c r="L60" s="12">
        <v>73.008499999999998</v>
      </c>
      <c r="M60" s="23">
        <v>0.13788123608639857</v>
      </c>
      <c r="N60" s="23">
        <v>4.961832061068705E-2</v>
      </c>
      <c r="O60" s="23">
        <v>4.7618826506625585E-2</v>
      </c>
      <c r="P60" s="23">
        <v>7.1275786577420869E-2</v>
      </c>
      <c r="Q60" s="23">
        <v>0.2023255813953489</v>
      </c>
      <c r="R60" s="23">
        <v>0.11157851525365146</v>
      </c>
      <c r="S60" s="23">
        <v>0.109699174516718</v>
      </c>
      <c r="T60" s="23">
        <v>0.149867374005305</v>
      </c>
      <c r="U60" s="23">
        <v>7.7122947915436418E-2</v>
      </c>
      <c r="V60" s="23">
        <v>7.4964920469218987E-2</v>
      </c>
      <c r="W60" s="23">
        <v>0.10487306280717518</v>
      </c>
      <c r="X60" s="23">
        <v>2.7006401967565149E-2</v>
      </c>
      <c r="Y60" s="23">
        <v>2.1350221622736004E-2</v>
      </c>
      <c r="Z60" s="23">
        <v>6.4647646216126606E-2</v>
      </c>
      <c r="AA60" s="23">
        <v>0.19140959941854313</v>
      </c>
      <c r="AB60" s="23">
        <v>9.5861124810760118E-2</v>
      </c>
      <c r="AC60" s="23">
        <v>9.6999861633851367E-2</v>
      </c>
      <c r="AD60" s="23">
        <v>0.14436228734960452</v>
      </c>
      <c r="AE60" s="23">
        <v>5.9173153710578283E-2</v>
      </c>
      <c r="AF60" s="23">
        <v>7.7748087374480676E-2</v>
      </c>
      <c r="AG60" s="23">
        <v>1.0998359302557709E-2</v>
      </c>
      <c r="AH60" s="23">
        <v>7.2934574723370672E-4</v>
      </c>
      <c r="AI60" s="23">
        <v>4.5583196333994402E-4</v>
      </c>
      <c r="AJ60" s="23">
        <v>4.1793181612854689E-3</v>
      </c>
      <c r="AK60" s="23">
        <v>3.6637634749567147E-2</v>
      </c>
      <c r="AL60" s="23">
        <v>9.1893552499841286E-3</v>
      </c>
      <c r="AM60" s="23">
        <v>9.4089731569863104E-3</v>
      </c>
      <c r="AN60" s="23">
        <v>2.0840470008809786E-2</v>
      </c>
      <c r="AO60" s="23">
        <v>3.5014621200557244E-3</v>
      </c>
      <c r="AP60" s="23">
        <v>6.0447650903898819E-3</v>
      </c>
    </row>
    <row r="61" spans="1:42" x14ac:dyDescent="0.3">
      <c r="A61" s="11">
        <v>55</v>
      </c>
      <c r="B61" s="11">
        <v>20230905</v>
      </c>
      <c r="C61" s="11">
        <v>96.8</v>
      </c>
      <c r="D61" s="11">
        <v>27.8</v>
      </c>
      <c r="E61" s="11">
        <v>81.669499999999999</v>
      </c>
      <c r="F61" s="11">
        <v>82.996700000000004</v>
      </c>
      <c r="G61" s="11">
        <v>54.3</v>
      </c>
      <c r="H61" s="11">
        <v>56.027999999999999</v>
      </c>
      <c r="I61" s="11">
        <v>65.239699999999999</v>
      </c>
      <c r="J61" s="11">
        <v>81.5</v>
      </c>
      <c r="K61" s="11">
        <v>90.1</v>
      </c>
      <c r="L61" s="11">
        <v>79.507300000000001</v>
      </c>
      <c r="M61" s="24">
        <v>0.15900660681658713</v>
      </c>
      <c r="N61" s="24">
        <v>1.0909090909090934E-2</v>
      </c>
      <c r="O61" s="24">
        <v>-9.5040699594222955E-2</v>
      </c>
      <c r="P61" s="24">
        <v>2.4844198965977528E-2</v>
      </c>
      <c r="Q61" s="24">
        <v>5.0290135396518262E-2</v>
      </c>
      <c r="R61" s="24">
        <v>8.9015574858644406E-2</v>
      </c>
      <c r="S61" s="24">
        <v>-4.2978390233404619E-3</v>
      </c>
      <c r="T61" s="24">
        <v>-5.9976931949250321E-2</v>
      </c>
      <c r="U61" s="24">
        <v>-1.2061403508772023E-2</v>
      </c>
      <c r="V61" s="24">
        <v>8.9014292856311295E-2</v>
      </c>
      <c r="W61" s="24">
        <v>0.12599843353736373</v>
      </c>
      <c r="X61" s="24">
        <v>-1.1702827734030967E-2</v>
      </c>
      <c r="Y61" s="24">
        <v>-0.12130930447811253</v>
      </c>
      <c r="Z61" s="24">
        <v>1.8216058604683266E-2</v>
      </c>
      <c r="AA61" s="24">
        <v>3.9374153419712503E-2</v>
      </c>
      <c r="AB61" s="24">
        <v>7.3298184415753059E-2</v>
      </c>
      <c r="AC61" s="24">
        <v>-1.6997151906207094E-2</v>
      </c>
      <c r="AD61" s="24">
        <v>-6.5482018604950801E-2</v>
      </c>
      <c r="AE61" s="24">
        <v>-3.0011197713630158E-2</v>
      </c>
      <c r="AF61" s="24">
        <v>9.1797459761572983E-2</v>
      </c>
      <c r="AG61" s="24">
        <v>1.5875605253869465E-2</v>
      </c>
      <c r="AH61" s="24">
        <v>1.3695617697240438E-4</v>
      </c>
      <c r="AI61" s="24">
        <v>1.4715947352963412E-2</v>
      </c>
      <c r="AJ61" s="24">
        <v>3.3182479108925523E-4</v>
      </c>
      <c r="AK61" s="24">
        <v>1.5503239575190577E-3</v>
      </c>
      <c r="AL61" s="24">
        <v>5.3726238386457448E-3</v>
      </c>
      <c r="AM61" s="24">
        <v>2.8890317292267945E-4</v>
      </c>
      <c r="AN61" s="24">
        <v>4.2878947605791227E-3</v>
      </c>
      <c r="AO61" s="24">
        <v>9.0067198820660002E-4</v>
      </c>
      <c r="AP61" s="24">
        <v>8.4267736186776111E-3</v>
      </c>
    </row>
    <row r="62" spans="1:42" x14ac:dyDescent="0.3">
      <c r="A62" s="12">
        <v>56</v>
      </c>
      <c r="B62" s="12">
        <v>20231002</v>
      </c>
      <c r="C62" s="12">
        <v>93.2</v>
      </c>
      <c r="D62" s="12">
        <v>26.2</v>
      </c>
      <c r="E62" s="12">
        <v>80.830399999999997</v>
      </c>
      <c r="F62" s="12">
        <v>89.3</v>
      </c>
      <c r="G62" s="12">
        <v>51.9</v>
      </c>
      <c r="H62" s="12">
        <v>57.002400000000002</v>
      </c>
      <c r="I62" s="12">
        <v>65.521299999999997</v>
      </c>
      <c r="J62" s="12">
        <v>77.400000000000006</v>
      </c>
      <c r="K62" s="12">
        <v>86.5</v>
      </c>
      <c r="L62" s="12">
        <v>75.040599999999998</v>
      </c>
      <c r="M62" s="23">
        <v>-3.7190082644628045E-2</v>
      </c>
      <c r="N62" s="23">
        <v>-5.7553956834532426E-2</v>
      </c>
      <c r="O62" s="23">
        <v>-1.0274337420946644E-2</v>
      </c>
      <c r="P62" s="23">
        <v>7.5946393049362113E-2</v>
      </c>
      <c r="Q62" s="23">
        <v>-4.4198895027624287E-2</v>
      </c>
      <c r="R62" s="23">
        <v>1.7391304347826139E-2</v>
      </c>
      <c r="S62" s="23">
        <v>4.316390173467956E-3</v>
      </c>
      <c r="T62" s="23">
        <v>-5.03067484662576E-2</v>
      </c>
      <c r="U62" s="23">
        <v>-3.995560488346276E-2</v>
      </c>
      <c r="V62" s="23">
        <v>-5.6179747016940618E-2</v>
      </c>
      <c r="W62" s="23">
        <v>-7.0198255923851455E-2</v>
      </c>
      <c r="X62" s="23">
        <v>-8.016587547765433E-2</v>
      </c>
      <c r="Y62" s="23">
        <v>-3.6542942304836221E-2</v>
      </c>
      <c r="Z62" s="23">
        <v>6.931825268806785E-2</v>
      </c>
      <c r="AA62" s="23">
        <v>-5.5114877004430046E-2</v>
      </c>
      <c r="AB62" s="23">
        <v>1.6739139049347963E-3</v>
      </c>
      <c r="AC62" s="23">
        <v>-8.3829227093986762E-3</v>
      </c>
      <c r="AD62" s="23">
        <v>-5.5811835121958087E-2</v>
      </c>
      <c r="AE62" s="23">
        <v>-5.7905399088320895E-2</v>
      </c>
      <c r="AF62" s="23">
        <v>-5.3396580111678922E-2</v>
      </c>
      <c r="AG62" s="23">
        <v>4.9277951347505462E-3</v>
      </c>
      <c r="AH62" s="23">
        <v>6.4265675910987795E-3</v>
      </c>
      <c r="AI62" s="23">
        <v>1.3353866322945887E-3</v>
      </c>
      <c r="AJ62" s="23">
        <v>4.8050201557268257E-3</v>
      </c>
      <c r="AK62" s="23">
        <v>3.0376496672134519E-3</v>
      </c>
      <c r="AL62" s="23">
        <v>2.8019877611340582E-6</v>
      </c>
      <c r="AM62" s="23">
        <v>7.0273393151752049E-5</v>
      </c>
      <c r="AN62" s="23">
        <v>3.114960939680634E-3</v>
      </c>
      <c r="AO62" s="23">
        <v>3.3530352435777143E-3</v>
      </c>
      <c r="AP62" s="23">
        <v>2.8511947676229448E-3</v>
      </c>
    </row>
    <row r="63" spans="1:42" x14ac:dyDescent="0.3">
      <c r="A63" s="11">
        <v>57</v>
      </c>
      <c r="B63" s="11">
        <v>20231101</v>
      </c>
      <c r="C63" s="11">
        <v>85.4</v>
      </c>
      <c r="D63" s="11">
        <v>23.95</v>
      </c>
      <c r="E63" s="11">
        <v>75.050200000000004</v>
      </c>
      <c r="F63" s="11">
        <v>76.900000000000006</v>
      </c>
      <c r="G63" s="11">
        <v>35.1</v>
      </c>
      <c r="H63" s="11">
        <v>52.617600000000003</v>
      </c>
      <c r="I63" s="11">
        <v>57</v>
      </c>
      <c r="J63" s="11">
        <v>59.5</v>
      </c>
      <c r="K63" s="11">
        <v>87.8</v>
      </c>
      <c r="L63" s="11">
        <v>69.879000000000005</v>
      </c>
      <c r="M63" s="24">
        <v>-8.369098712446349E-2</v>
      </c>
      <c r="N63" s="24">
        <v>-8.5877862595419852E-2</v>
      </c>
      <c r="O63" s="24">
        <v>-7.1510223876165332E-2</v>
      </c>
      <c r="P63" s="24">
        <v>-0.13885778275475916</v>
      </c>
      <c r="Q63" s="24">
        <v>-0.32369942196531787</v>
      </c>
      <c r="R63" s="24">
        <v>-7.69230769230769E-2</v>
      </c>
      <c r="S63" s="24">
        <v>-0.13005389087212857</v>
      </c>
      <c r="T63" s="24">
        <v>-0.2312661498708011</v>
      </c>
      <c r="U63" s="24">
        <v>1.5028901734104013E-2</v>
      </c>
      <c r="V63" s="24">
        <v>-6.8784098208169886E-2</v>
      </c>
      <c r="W63" s="24">
        <v>-0.11669916040368689</v>
      </c>
      <c r="X63" s="24">
        <v>-0.10848978123854175</v>
      </c>
      <c r="Y63" s="24">
        <v>-9.777882876005492E-2</v>
      </c>
      <c r="Z63" s="24">
        <v>-0.14548592311605341</v>
      </c>
      <c r="AA63" s="24">
        <v>-0.33461540394212363</v>
      </c>
      <c r="AB63" s="24">
        <v>-9.2640467365968246E-2</v>
      </c>
      <c r="AC63" s="24">
        <v>-0.1427532037549952</v>
      </c>
      <c r="AD63" s="24">
        <v>-0.23677123652650159</v>
      </c>
      <c r="AE63" s="24">
        <v>-2.9208924707541228E-3</v>
      </c>
      <c r="AF63" s="24">
        <v>-6.6000931302908197E-2</v>
      </c>
      <c r="AG63" s="24">
        <v>1.3618694038925442E-2</v>
      </c>
      <c r="AH63" s="24">
        <v>1.1770032633186645E-2</v>
      </c>
      <c r="AI63" s="24">
        <v>9.5606993536881436E-3</v>
      </c>
      <c r="AJ63" s="24">
        <v>2.1166153824930204E-2</v>
      </c>
      <c r="AK63" s="24">
        <v>0.11196746855535057</v>
      </c>
      <c r="AL63" s="24">
        <v>8.5822561937850279E-3</v>
      </c>
      <c r="AM63" s="24">
        <v>2.0378477182315176E-2</v>
      </c>
      <c r="AN63" s="24">
        <v>5.6060618446288561E-2</v>
      </c>
      <c r="AO63" s="24">
        <v>8.5316128257081246E-6</v>
      </c>
      <c r="AP63" s="24">
        <v>4.3561229328512073E-3</v>
      </c>
    </row>
    <row r="64" spans="1:42" x14ac:dyDescent="0.3">
      <c r="A64" s="12">
        <v>58</v>
      </c>
      <c r="B64" s="12">
        <v>20231201</v>
      </c>
      <c r="C64" s="12">
        <v>92.4</v>
      </c>
      <c r="D64" s="12">
        <v>26.9</v>
      </c>
      <c r="E64" s="12">
        <v>87.2</v>
      </c>
      <c r="F64" s="12">
        <v>77.7</v>
      </c>
      <c r="G64" s="12">
        <v>38.75</v>
      </c>
      <c r="H64" s="12">
        <v>56.027999999999999</v>
      </c>
      <c r="I64" s="12">
        <v>54.8</v>
      </c>
      <c r="J64" s="12">
        <v>61.5</v>
      </c>
      <c r="K64" s="12">
        <v>85</v>
      </c>
      <c r="L64" s="12">
        <v>67.893799999999999</v>
      </c>
      <c r="M64" s="23">
        <v>8.1967213114754092E-2</v>
      </c>
      <c r="N64" s="23">
        <v>0.12317327766179538</v>
      </c>
      <c r="O64" s="23">
        <v>0.16188897564563451</v>
      </c>
      <c r="P64" s="23">
        <v>1.0403120936280846E-2</v>
      </c>
      <c r="Q64" s="23">
        <v>0.10398860398860395</v>
      </c>
      <c r="R64" s="23">
        <v>6.4814814814814728E-2</v>
      </c>
      <c r="S64" s="23">
        <v>-3.8596491228070226E-2</v>
      </c>
      <c r="T64" s="23">
        <v>3.3613445378151259E-2</v>
      </c>
      <c r="U64" s="23">
        <v>-3.1890660592255093E-2</v>
      </c>
      <c r="V64" s="23">
        <v>-2.8409107170967042E-2</v>
      </c>
      <c r="W64" s="23">
        <v>4.8959039835530689E-2</v>
      </c>
      <c r="X64" s="23">
        <v>0.10056135901867348</v>
      </c>
      <c r="Y64" s="23">
        <v>0.13562037076174493</v>
      </c>
      <c r="Z64" s="23">
        <v>3.7749805749865833E-3</v>
      </c>
      <c r="AA64" s="23">
        <v>9.3072622011798195E-2</v>
      </c>
      <c r="AB64" s="23">
        <v>4.9097424371923382E-2</v>
      </c>
      <c r="AC64" s="23">
        <v>-5.1295804110936857E-2</v>
      </c>
      <c r="AD64" s="23">
        <v>2.8108358722450776E-2</v>
      </c>
      <c r="AE64" s="23">
        <v>-4.9840454797113229E-2</v>
      </c>
      <c r="AF64" s="23">
        <v>-2.562594026570535E-2</v>
      </c>
      <c r="AG64" s="23">
        <v>2.396987581617081E-3</v>
      </c>
      <c r="AH64" s="23">
        <v>1.0112586927682542E-2</v>
      </c>
      <c r="AI64" s="23">
        <v>1.839288496555316E-2</v>
      </c>
      <c r="AJ64" s="23">
        <v>1.4250478341526036E-5</v>
      </c>
      <c r="AK64" s="23">
        <v>8.6625129681510617E-3</v>
      </c>
      <c r="AL64" s="23">
        <v>2.4105570799567359E-3</v>
      </c>
      <c r="AM64" s="23">
        <v>2.6312595193876066E-3</v>
      </c>
      <c r="AN64" s="23">
        <v>7.9007983006997462E-4</v>
      </c>
      <c r="AO64" s="23">
        <v>2.4840709343830871E-3</v>
      </c>
      <c r="AP64" s="23">
        <v>6.566888145014988E-4</v>
      </c>
    </row>
    <row r="65" spans="1:42" x14ac:dyDescent="0.3">
      <c r="A65" s="11">
        <v>59</v>
      </c>
      <c r="B65" s="11">
        <v>20240102</v>
      </c>
      <c r="C65" s="11">
        <v>95.9</v>
      </c>
      <c r="D65" s="11">
        <v>27.45</v>
      </c>
      <c r="E65" s="11">
        <v>109</v>
      </c>
      <c r="F65" s="11">
        <v>75.599999999999994</v>
      </c>
      <c r="G65" s="11">
        <v>42.45</v>
      </c>
      <c r="H65" s="11">
        <v>57.197299999999998</v>
      </c>
      <c r="I65" s="11">
        <v>57</v>
      </c>
      <c r="J65" s="11">
        <v>68.400000000000006</v>
      </c>
      <c r="K65" s="11">
        <v>83.5</v>
      </c>
      <c r="L65" s="11">
        <v>68.3</v>
      </c>
      <c r="M65" s="24">
        <v>3.787878787878788E-2</v>
      </c>
      <c r="N65" s="24">
        <v>2.0446096654275121E-2</v>
      </c>
      <c r="O65" s="24">
        <v>0.24999999999999997</v>
      </c>
      <c r="P65" s="24">
        <v>-2.7027027027027136E-2</v>
      </c>
      <c r="Q65" s="24">
        <v>9.548387096774201E-2</v>
      </c>
      <c r="R65" s="24">
        <v>2.0869922181766257E-2</v>
      </c>
      <c r="S65" s="24">
        <v>4.0145985401459909E-2</v>
      </c>
      <c r="T65" s="24">
        <v>0.1121951219512196</v>
      </c>
      <c r="U65" s="24">
        <v>-1.7647058823529412E-2</v>
      </c>
      <c r="V65" s="24">
        <v>5.9828732520494999E-3</v>
      </c>
      <c r="W65" s="24">
        <v>4.8706145995644767E-3</v>
      </c>
      <c r="X65" s="24">
        <v>-2.1658219888467806E-3</v>
      </c>
      <c r="Y65" s="24">
        <v>0.2237313951161104</v>
      </c>
      <c r="Z65" s="24">
        <v>-3.3655167388321403E-2</v>
      </c>
      <c r="AA65" s="24">
        <v>8.4567888990936257E-2</v>
      </c>
      <c r="AB65" s="24">
        <v>5.1525317388749145E-3</v>
      </c>
      <c r="AC65" s="24">
        <v>2.7446672518593278E-2</v>
      </c>
      <c r="AD65" s="24">
        <v>0.10669003529551911</v>
      </c>
      <c r="AE65" s="24">
        <v>-3.5596853028387547E-2</v>
      </c>
      <c r="AF65" s="24">
        <v>8.7660401573111928E-3</v>
      </c>
      <c r="AG65" s="24">
        <v>2.3722886577490629E-5</v>
      </c>
      <c r="AH65" s="24">
        <v>4.6907848873722244E-6</v>
      </c>
      <c r="AI65" s="24">
        <v>5.0055737160601105E-2</v>
      </c>
      <c r="AJ65" s="24">
        <v>1.1326702919359324E-3</v>
      </c>
      <c r="AK65" s="24">
        <v>7.1517278483833177E-3</v>
      </c>
      <c r="AL65" s="24">
        <v>2.654858332011335E-5</v>
      </c>
      <c r="AM65" s="24">
        <v>7.5331983234290349E-4</v>
      </c>
      <c r="AN65" s="24">
        <v>1.1382763631359113E-2</v>
      </c>
      <c r="AO65" s="24">
        <v>1.2671359455246236E-3</v>
      </c>
      <c r="AP65" s="24">
        <v>7.6843460039592449E-5</v>
      </c>
    </row>
    <row r="66" spans="1:42" x14ac:dyDescent="0.3">
      <c r="A66" s="12">
        <v>60</v>
      </c>
      <c r="B66" s="12">
        <v>20240201</v>
      </c>
      <c r="C66" s="12">
        <v>99.9</v>
      </c>
      <c r="D66" s="12">
        <v>27.85</v>
      </c>
      <c r="E66" s="12">
        <v>107.1</v>
      </c>
      <c r="F66" s="12">
        <v>75.5</v>
      </c>
      <c r="G66" s="12">
        <v>46.2</v>
      </c>
      <c r="H66" s="12">
        <v>54.3</v>
      </c>
      <c r="I66" s="12">
        <v>62</v>
      </c>
      <c r="J66" s="12">
        <v>65.099999999999994</v>
      </c>
      <c r="K66" s="12">
        <v>89.8</v>
      </c>
      <c r="L66" s="12">
        <v>67.5</v>
      </c>
      <c r="M66" s="23">
        <v>4.171011470281543E-2</v>
      </c>
      <c r="N66" s="23">
        <v>1.4571948998178584E-2</v>
      </c>
      <c r="O66" s="23">
        <v>-1.7431192660550512E-2</v>
      </c>
      <c r="P66" s="23">
        <v>-1.3227513227512477E-3</v>
      </c>
      <c r="Q66" s="23">
        <v>8.8339222614840979E-2</v>
      </c>
      <c r="R66" s="23">
        <v>-5.065448893566657E-2</v>
      </c>
      <c r="S66" s="23">
        <v>8.771929824561403E-2</v>
      </c>
      <c r="T66" s="23">
        <v>-4.8245614035087883E-2</v>
      </c>
      <c r="U66" s="23">
        <v>7.5449101796407153E-2</v>
      </c>
      <c r="V66" s="23">
        <v>-1.1713030746705669E-2</v>
      </c>
      <c r="W66" s="23">
        <v>8.7019414235920273E-3</v>
      </c>
      <c r="X66" s="23">
        <v>-8.0399696449433167E-3</v>
      </c>
      <c r="Y66" s="23">
        <v>-4.3699797544440089E-2</v>
      </c>
      <c r="Z66" s="23">
        <v>-7.9508916840455111E-3</v>
      </c>
      <c r="AA66" s="23">
        <v>7.7423240638035212E-2</v>
      </c>
      <c r="AB66" s="23">
        <v>-6.6371879378557916E-2</v>
      </c>
      <c r="AC66" s="23">
        <v>7.5019985362747399E-2</v>
      </c>
      <c r="AD66" s="23">
        <v>-5.3750700690788369E-2</v>
      </c>
      <c r="AE66" s="23">
        <v>5.7499307591549018E-2</v>
      </c>
      <c r="AF66" s="23">
        <v>-8.9298638414439767E-3</v>
      </c>
      <c r="AG66" s="23">
        <v>7.5723784539626833E-5</v>
      </c>
      <c r="AH66" s="23">
        <v>6.4641111891609957E-5</v>
      </c>
      <c r="AI66" s="23">
        <v>1.9096723054250521E-3</v>
      </c>
      <c r="AJ66" s="23">
        <v>6.3216678571424066E-5</v>
      </c>
      <c r="AK66" s="23">
        <v>5.994358190895107E-3</v>
      </c>
      <c r="AL66" s="23">
        <v>4.4052263722418415E-3</v>
      </c>
      <c r="AM66" s="23">
        <v>5.6279982038268343E-3</v>
      </c>
      <c r="AN66" s="23">
        <v>2.8891378247507173E-3</v>
      </c>
      <c r="AO66" s="23">
        <v>3.3061703735075667E-3</v>
      </c>
      <c r="AP66" s="23">
        <v>7.9742468226728572E-5</v>
      </c>
    </row>
    <row r="67" spans="1:42" x14ac:dyDescent="0.3">
      <c r="A67" s="11">
        <v>61</v>
      </c>
      <c r="B67" s="11">
        <v>20240301</v>
      </c>
      <c r="C67" s="11">
        <v>110.8</v>
      </c>
      <c r="D67" s="11">
        <v>30.85</v>
      </c>
      <c r="E67" s="11">
        <v>115</v>
      </c>
      <c r="F67" s="11">
        <v>77.599999999999994</v>
      </c>
      <c r="G67" s="11">
        <v>46.6</v>
      </c>
      <c r="H67" s="11">
        <v>59.8</v>
      </c>
      <c r="I67" s="11">
        <v>66.8</v>
      </c>
      <c r="J67" s="11">
        <v>70.5</v>
      </c>
      <c r="K67" s="11">
        <v>97.3</v>
      </c>
      <c r="L67" s="11">
        <v>71.5</v>
      </c>
      <c r="M67" s="24">
        <v>0.10910910910910902</v>
      </c>
      <c r="N67" s="24">
        <v>0.10771992818671454</v>
      </c>
      <c r="O67" s="24">
        <v>7.3762838468720879E-2</v>
      </c>
      <c r="P67" s="24">
        <v>2.7814569536423767E-2</v>
      </c>
      <c r="Q67" s="24">
        <v>8.6580086580086268E-3</v>
      </c>
      <c r="R67" s="24">
        <v>0.10128913443830571</v>
      </c>
      <c r="S67" s="24">
        <v>7.7419354838709625E-2</v>
      </c>
      <c r="T67" s="24">
        <v>8.2949308755760467E-2</v>
      </c>
      <c r="U67" s="24">
        <v>8.3518930957683743E-2</v>
      </c>
      <c r="V67" s="24">
        <v>5.9259259259259262E-2</v>
      </c>
      <c r="W67" s="24">
        <v>7.6100935829885613E-2</v>
      </c>
      <c r="X67" s="24">
        <v>8.5108009543592641E-2</v>
      </c>
      <c r="Y67" s="24">
        <v>4.7494233584831298E-2</v>
      </c>
      <c r="Z67" s="24">
        <v>2.1186429175129504E-2</v>
      </c>
      <c r="AA67" s="24">
        <v>-2.2579733187971327E-3</v>
      </c>
      <c r="AB67" s="24">
        <v>8.5571743995414368E-2</v>
      </c>
      <c r="AC67" s="24">
        <v>6.4720041955842994E-2</v>
      </c>
      <c r="AD67" s="24">
        <v>7.7444222100059981E-2</v>
      </c>
      <c r="AE67" s="24">
        <v>6.5569136752825607E-2</v>
      </c>
      <c r="AF67" s="24">
        <v>6.2042426164520957E-2</v>
      </c>
      <c r="AG67" s="24">
        <v>5.7913524341843678E-3</v>
      </c>
      <c r="AH67" s="24">
        <v>7.2433732884722565E-3</v>
      </c>
      <c r="AI67" s="24">
        <v>2.255702223810517E-3</v>
      </c>
      <c r="AJ67" s="24">
        <v>4.4886478119277864E-4</v>
      </c>
      <c r="AK67" s="24">
        <v>5.0984435083997377E-6</v>
      </c>
      <c r="AL67" s="24">
        <v>7.3225233704167347E-3</v>
      </c>
      <c r="AM67" s="24">
        <v>4.1886838307660778E-3</v>
      </c>
      <c r="AN67" s="24">
        <v>5.9976075366834185E-3</v>
      </c>
      <c r="AO67" s="24">
        <v>4.2993116945107459E-3</v>
      </c>
      <c r="AP67" s="24">
        <v>3.8492626443800346E-3</v>
      </c>
    </row>
    <row r="68" spans="1:42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32" t="s">
        <v>22</v>
      </c>
      <c r="L68" s="32"/>
      <c r="M68" s="23">
        <v>3.3008173279223403E-2</v>
      </c>
      <c r="N68" s="23">
        <v>2.2611918643121901E-2</v>
      </c>
      <c r="O68" s="23">
        <v>2.6268604883889581E-2</v>
      </c>
      <c r="P68" s="23">
        <v>6.628140361294263E-3</v>
      </c>
      <c r="Q68" s="23">
        <v>1.0915981976805759E-2</v>
      </c>
      <c r="R68" s="23">
        <v>1.5717390442891343E-2</v>
      </c>
      <c r="S68" s="23">
        <v>1.2699312882866631E-2</v>
      </c>
      <c r="T68" s="23">
        <v>5.5050866557004828E-3</v>
      </c>
      <c r="U68" s="23">
        <v>1.7949794204858135E-2</v>
      </c>
      <c r="V68" s="23">
        <v>-2.783166905261693E-3</v>
      </c>
      <c r="W68" s="9"/>
      <c r="X68" s="9"/>
      <c r="Y68" s="9"/>
      <c r="Z68" s="9"/>
      <c r="AA68" s="9"/>
      <c r="AB68" s="9"/>
      <c r="AC68" s="9"/>
      <c r="AD68" s="9"/>
      <c r="AE68" s="9"/>
      <c r="AF68" s="13" t="s">
        <v>25</v>
      </c>
      <c r="AG68" s="23">
        <v>0.41282678431479741</v>
      </c>
      <c r="AH68" s="23">
        <v>0.82635227992867888</v>
      </c>
      <c r="AI68" s="23">
        <v>0.68499188733335592</v>
      </c>
      <c r="AJ68" s="23">
        <v>0.56202137701762778</v>
      </c>
      <c r="AK68" s="23">
        <v>0.98566943949652464</v>
      </c>
      <c r="AL68" s="23">
        <v>0.6648788244918673</v>
      </c>
      <c r="AM68" s="23">
        <v>0.49299103143199574</v>
      </c>
      <c r="AN68" s="23">
        <v>0.76468690760538682</v>
      </c>
      <c r="AO68" s="23">
        <v>0.36960243743468751</v>
      </c>
      <c r="AP68" s="23">
        <v>0.20889144415936209</v>
      </c>
    </row>
    <row r="69" spans="1:42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32" t="s">
        <v>23</v>
      </c>
      <c r="L69" s="32"/>
      <c r="M69" s="23">
        <v>6.8804464052466237E-3</v>
      </c>
      <c r="N69" s="23">
        <v>1.3772537998811315E-2</v>
      </c>
      <c r="O69" s="23">
        <v>1.1416531455555932E-2</v>
      </c>
      <c r="P69" s="23">
        <v>9.3670229502937959E-3</v>
      </c>
      <c r="Q69" s="23">
        <v>1.6427823991608744E-2</v>
      </c>
      <c r="R69" s="23">
        <v>1.1081313741531122E-2</v>
      </c>
      <c r="S69" s="23">
        <v>8.2165171905332623E-3</v>
      </c>
      <c r="T69" s="23">
        <v>1.2744781793423114E-2</v>
      </c>
      <c r="U69" s="23">
        <v>6.1600406239114584E-3</v>
      </c>
      <c r="V69" s="23">
        <v>3.4815240693227014E-3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1:42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32" t="s">
        <v>24</v>
      </c>
      <c r="L70" s="32"/>
      <c r="M70" s="23">
        <v>8.2948456316236679E-2</v>
      </c>
      <c r="N70" s="23">
        <v>0.11735645699667026</v>
      </c>
      <c r="O70" s="23">
        <v>0.10684817010859818</v>
      </c>
      <c r="P70" s="23">
        <v>9.678338158120843E-2</v>
      </c>
      <c r="Q70" s="23">
        <v>0.12817107314682491</v>
      </c>
      <c r="R70" s="23">
        <v>0.10526781911643805</v>
      </c>
      <c r="S70" s="23">
        <v>9.0645006429109276E-2</v>
      </c>
      <c r="T70" s="23">
        <v>0.11289278893456001</v>
      </c>
      <c r="U70" s="23">
        <v>7.8485926279247401E-2</v>
      </c>
      <c r="V70" s="23">
        <v>5.9004441098299554E-2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1:42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1:42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1:42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31" t="s">
        <v>26</v>
      </c>
      <c r="L75" s="31"/>
      <c r="M75" s="22" t="s">
        <v>7</v>
      </c>
      <c r="N75" s="22" t="s">
        <v>8</v>
      </c>
      <c r="O75" s="22" t="s">
        <v>9</v>
      </c>
      <c r="P75" s="22" t="s">
        <v>10</v>
      </c>
      <c r="Q75" s="22" t="s">
        <v>11</v>
      </c>
      <c r="R75" s="22" t="s">
        <v>12</v>
      </c>
      <c r="S75" s="22" t="s">
        <v>13</v>
      </c>
      <c r="T75" s="22" t="s">
        <v>14</v>
      </c>
      <c r="U75" s="22" t="s">
        <v>15</v>
      </c>
      <c r="V75" s="22" t="s">
        <v>16</v>
      </c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">
      <c r="A76" s="9"/>
      <c r="B76" s="9"/>
      <c r="C76" s="9"/>
      <c r="D76" s="9"/>
      <c r="E76" s="25"/>
      <c r="F76" s="25"/>
      <c r="G76" s="9"/>
      <c r="H76" s="9"/>
      <c r="I76" s="9"/>
      <c r="J76" s="9"/>
      <c r="K76" s="30" t="s">
        <v>7</v>
      </c>
      <c r="L76" s="30"/>
      <c r="M76" s="24">
        <v>6.8804464052466237E-3</v>
      </c>
      <c r="N76" s="23">
        <v>4.9470643548159129E-3</v>
      </c>
      <c r="O76" s="23">
        <v>2.4061646318275154E-3</v>
      </c>
      <c r="P76" s="23">
        <v>4.1066148820472579E-3</v>
      </c>
      <c r="Q76" s="23">
        <v>7.4138361804144039E-3</v>
      </c>
      <c r="R76" s="23">
        <v>5.911167144644615E-3</v>
      </c>
      <c r="S76" s="23">
        <v>2.0092116564813254E-3</v>
      </c>
      <c r="T76" s="23">
        <v>3.3171857543386005E-3</v>
      </c>
      <c r="U76" s="23">
        <v>2.4321779584563826E-3</v>
      </c>
      <c r="V76" s="23">
        <v>2.2212923925443917E-3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">
      <c r="A77" s="9"/>
      <c r="B77" s="9"/>
      <c r="C77" s="9"/>
      <c r="D77" s="9"/>
      <c r="E77" s="25"/>
      <c r="F77" s="25"/>
      <c r="G77" s="9"/>
      <c r="H77" s="9"/>
      <c r="I77" s="9"/>
      <c r="J77" s="9"/>
      <c r="K77" s="30" t="s">
        <v>8</v>
      </c>
      <c r="L77" s="30"/>
      <c r="M77" s="23">
        <v>4.9470643548159129E-3</v>
      </c>
      <c r="N77" s="24">
        <v>1.3772537998811315E-2</v>
      </c>
      <c r="O77" s="23">
        <v>3.2117207846554365E-3</v>
      </c>
      <c r="P77" s="23">
        <v>4.7329770754715459E-3</v>
      </c>
      <c r="Q77" s="23">
        <v>5.9712006812635849E-3</v>
      </c>
      <c r="R77" s="23">
        <v>5.7463862330519675E-3</v>
      </c>
      <c r="S77" s="23">
        <v>5.7855940626999804E-3</v>
      </c>
      <c r="T77" s="23">
        <v>5.8250142799331798E-3</v>
      </c>
      <c r="U77" s="23">
        <v>4.2720862427377921E-3</v>
      </c>
      <c r="V77" s="23">
        <v>2.0936563206841951E-3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">
      <c r="A78" s="9"/>
      <c r="B78" s="9"/>
      <c r="C78" s="9"/>
      <c r="D78" s="9"/>
      <c r="E78" s="25"/>
      <c r="F78" s="25"/>
      <c r="G78" s="9"/>
      <c r="H78" s="9"/>
      <c r="I78" s="9"/>
      <c r="J78" s="9"/>
      <c r="K78" s="30" t="s">
        <v>9</v>
      </c>
      <c r="L78" s="30"/>
      <c r="M78" s="23">
        <v>2.4061646318275154E-3</v>
      </c>
      <c r="N78" s="23">
        <v>3.2117207846554365E-3</v>
      </c>
      <c r="O78" s="24">
        <v>1.1416531455555932E-2</v>
      </c>
      <c r="P78" s="23">
        <v>3.3592487503247294E-3</v>
      </c>
      <c r="Q78" s="23">
        <v>5.4652358332701609E-3</v>
      </c>
      <c r="R78" s="23">
        <v>4.6390137154392296E-3</v>
      </c>
      <c r="S78" s="23">
        <v>3.7368344948530063E-3</v>
      </c>
      <c r="T78" s="23">
        <v>1.3242138416464423E-3</v>
      </c>
      <c r="U78" s="23">
        <v>2.2299152045029145E-3</v>
      </c>
      <c r="V78" s="23">
        <v>2.2825060178061404E-3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x14ac:dyDescent="0.3">
      <c r="A79" s="9"/>
      <c r="B79" s="9"/>
      <c r="C79" s="9"/>
      <c r="D79" s="9"/>
      <c r="E79" s="25"/>
      <c r="F79" s="25"/>
      <c r="G79" s="9"/>
      <c r="H79" s="9"/>
      <c r="I79" s="9"/>
      <c r="J79" s="9"/>
      <c r="K79" s="30" t="s">
        <v>10</v>
      </c>
      <c r="L79" s="30"/>
      <c r="M79" s="23">
        <v>4.1066148820472579E-3</v>
      </c>
      <c r="N79" s="23">
        <v>4.7329770754715459E-3</v>
      </c>
      <c r="O79" s="23">
        <v>3.3592487503247294E-3</v>
      </c>
      <c r="P79" s="24">
        <v>9.3670229502937959E-3</v>
      </c>
      <c r="Q79" s="23">
        <v>6.5524030910511606E-3</v>
      </c>
      <c r="R79" s="23">
        <v>6.4579344083842364E-3</v>
      </c>
      <c r="S79" s="23">
        <v>3.416139640535542E-3</v>
      </c>
      <c r="T79" s="23">
        <v>3.1226191276301773E-3</v>
      </c>
      <c r="U79" s="23">
        <v>4.2330949397491558E-3</v>
      </c>
      <c r="V79" s="23">
        <v>2.8088065653754787E-3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x14ac:dyDescent="0.3">
      <c r="A80" s="9"/>
      <c r="B80" s="9"/>
      <c r="C80" s="9"/>
      <c r="D80" s="9"/>
      <c r="E80" s="25"/>
      <c r="F80" s="25"/>
      <c r="G80" s="9"/>
      <c r="H80" s="9"/>
      <c r="I80" s="9"/>
      <c r="J80" s="9"/>
      <c r="K80" s="30" t="s">
        <v>11</v>
      </c>
      <c r="L80" s="30"/>
      <c r="M80" s="23">
        <v>7.4138361804144039E-3</v>
      </c>
      <c r="N80" s="23">
        <v>5.9712006812635849E-3</v>
      </c>
      <c r="O80" s="23">
        <v>5.4652358332701609E-3</v>
      </c>
      <c r="P80" s="23">
        <v>6.5524030910511606E-3</v>
      </c>
      <c r="Q80" s="24">
        <v>1.6427823991608744E-2</v>
      </c>
      <c r="R80" s="23">
        <v>8.763037628538306E-3</v>
      </c>
      <c r="S80" s="23">
        <v>4.0945156865585522E-3</v>
      </c>
      <c r="T80" s="23">
        <v>5.408190557721476E-3</v>
      </c>
      <c r="U80" s="23">
        <v>3.4082253942865183E-3</v>
      </c>
      <c r="V80" s="23">
        <v>3.1031608095128138E-3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">
      <c r="A81" s="9"/>
      <c r="B81" s="9"/>
      <c r="C81" s="9"/>
      <c r="D81" s="9"/>
      <c r="E81" s="25"/>
      <c r="F81" s="25"/>
      <c r="G81" s="9"/>
      <c r="H81" s="9"/>
      <c r="I81" s="9"/>
      <c r="J81" s="9"/>
      <c r="K81" s="30" t="s">
        <v>12</v>
      </c>
      <c r="L81" s="30"/>
      <c r="M81" s="23">
        <v>5.911167144644615E-3</v>
      </c>
      <c r="N81" s="23">
        <v>5.7463862330519675E-3</v>
      </c>
      <c r="O81" s="23">
        <v>4.6390137154392296E-3</v>
      </c>
      <c r="P81" s="23">
        <v>6.4579344083842364E-3</v>
      </c>
      <c r="Q81" s="23">
        <v>8.763037628538306E-3</v>
      </c>
      <c r="R81" s="24">
        <v>1.1081313741531122E-2</v>
      </c>
      <c r="S81" s="23">
        <v>4.3786446915335571E-3</v>
      </c>
      <c r="T81" s="23">
        <v>2.973271548339409E-3</v>
      </c>
      <c r="U81" s="23">
        <v>3.7302326335926367E-3</v>
      </c>
      <c r="V81" s="23">
        <v>2.7046323851788148E-3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">
      <c r="A82" s="9"/>
      <c r="B82" s="9"/>
      <c r="C82" s="9"/>
      <c r="D82" s="9"/>
      <c r="E82" s="25"/>
      <c r="F82" s="25"/>
      <c r="G82" s="9"/>
      <c r="H82" s="9"/>
      <c r="I82" s="9"/>
      <c r="J82" s="9"/>
      <c r="K82" s="30" t="s">
        <v>13</v>
      </c>
      <c r="L82" s="30"/>
      <c r="M82" s="23">
        <v>2.0092116564813254E-3</v>
      </c>
      <c r="N82" s="23">
        <v>5.7855940626999804E-3</v>
      </c>
      <c r="O82" s="23">
        <v>3.7368344948530063E-3</v>
      </c>
      <c r="P82" s="23">
        <v>3.416139640535542E-3</v>
      </c>
      <c r="Q82" s="23">
        <v>4.0945156865585522E-3</v>
      </c>
      <c r="R82" s="23">
        <v>4.3786446915335571E-3</v>
      </c>
      <c r="S82" s="24">
        <v>8.2165171905332623E-3</v>
      </c>
      <c r="T82" s="23">
        <v>2.9262991465601393E-3</v>
      </c>
      <c r="U82" s="23">
        <v>2.4879761529222029E-3</v>
      </c>
      <c r="V82" s="23">
        <v>9.4293306356111163E-4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">
      <c r="A83" s="9"/>
      <c r="B83" s="9"/>
      <c r="C83" s="9"/>
      <c r="D83" s="9"/>
      <c r="E83" s="25"/>
      <c r="F83" s="25"/>
      <c r="G83" s="9"/>
      <c r="H83" s="9"/>
      <c r="I83" s="9"/>
      <c r="J83" s="9"/>
      <c r="K83" s="30" t="s">
        <v>14</v>
      </c>
      <c r="L83" s="30"/>
      <c r="M83" s="23">
        <v>3.3171857543386005E-3</v>
      </c>
      <c r="N83" s="23">
        <v>5.8250142799331798E-3</v>
      </c>
      <c r="O83" s="23">
        <v>1.3242138416464423E-3</v>
      </c>
      <c r="P83" s="23">
        <v>3.1226191276301773E-3</v>
      </c>
      <c r="Q83" s="23">
        <v>5.408190557721476E-3</v>
      </c>
      <c r="R83" s="23">
        <v>2.973271548339409E-3</v>
      </c>
      <c r="S83" s="23">
        <v>2.9262991465601393E-3</v>
      </c>
      <c r="T83" s="24">
        <v>1.2744781793423114E-2</v>
      </c>
      <c r="U83" s="23">
        <v>1.128348631271213E-3</v>
      </c>
      <c r="V83" s="23">
        <v>1.6582813497221668E-3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1:42" x14ac:dyDescent="0.3">
      <c r="A84" s="9"/>
      <c r="B84" s="9"/>
      <c r="C84" s="9"/>
      <c r="D84" s="9"/>
      <c r="E84" s="25"/>
      <c r="F84" s="25"/>
      <c r="G84" s="9"/>
      <c r="H84" s="9"/>
      <c r="I84" s="9"/>
      <c r="J84" s="9"/>
      <c r="K84" s="30" t="s">
        <v>15</v>
      </c>
      <c r="L84" s="30"/>
      <c r="M84" s="23">
        <v>2.4321779584563826E-3</v>
      </c>
      <c r="N84" s="23">
        <v>4.2720862427377921E-3</v>
      </c>
      <c r="O84" s="23">
        <v>2.2299152045029145E-3</v>
      </c>
      <c r="P84" s="23">
        <v>4.2330949397491558E-3</v>
      </c>
      <c r="Q84" s="23">
        <v>3.4082253942865183E-3</v>
      </c>
      <c r="R84" s="23">
        <v>3.7302326335926367E-3</v>
      </c>
      <c r="S84" s="23">
        <v>2.4879761529222029E-3</v>
      </c>
      <c r="T84" s="23">
        <v>1.128348631271213E-3</v>
      </c>
      <c r="U84" s="24">
        <v>6.1600406239114584E-3</v>
      </c>
      <c r="V84" s="23">
        <v>2.7295314313991186E-3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1:42" x14ac:dyDescent="0.3">
      <c r="A85" s="9"/>
      <c r="B85" s="9"/>
      <c r="C85" s="9"/>
      <c r="D85" s="9"/>
      <c r="E85" s="25"/>
      <c r="F85" s="25"/>
      <c r="G85" s="9"/>
      <c r="H85" s="9"/>
      <c r="I85" s="9"/>
      <c r="J85" s="9"/>
      <c r="K85" s="30" t="s">
        <v>16</v>
      </c>
      <c r="L85" s="30"/>
      <c r="M85" s="23">
        <v>2.2212923925443917E-3</v>
      </c>
      <c r="N85" s="23">
        <v>2.0936563206841951E-3</v>
      </c>
      <c r="O85" s="23">
        <v>2.2825060178061404E-3</v>
      </c>
      <c r="P85" s="23">
        <v>2.8088065653754787E-3</v>
      </c>
      <c r="Q85" s="23">
        <v>3.1031608095128138E-3</v>
      </c>
      <c r="R85" s="23">
        <v>2.7046323851788148E-3</v>
      </c>
      <c r="S85" s="23">
        <v>9.4293306356111163E-4</v>
      </c>
      <c r="T85" s="23">
        <v>1.6582813497221668E-3</v>
      </c>
      <c r="U85" s="23">
        <v>2.7295314313991186E-3</v>
      </c>
      <c r="V85" s="24">
        <v>3.4815240693227014E-3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">
      <c r="A86" s="9"/>
      <c r="B86" s="9"/>
      <c r="C86" s="9"/>
      <c r="D86" s="9"/>
      <c r="E86" s="25"/>
      <c r="F86" s="25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">
      <c r="A87" s="9"/>
      <c r="B87" s="9"/>
      <c r="C87" s="9"/>
      <c r="D87" s="9"/>
      <c r="E87" s="25"/>
      <c r="F87" s="25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">
      <c r="A88" s="9"/>
      <c r="B88" s="9"/>
      <c r="C88" s="9"/>
      <c r="D88" s="9"/>
      <c r="E88" s="25"/>
      <c r="F88" s="25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x14ac:dyDescent="0.3">
      <c r="A89" s="9"/>
      <c r="B89" s="9"/>
      <c r="C89" s="9"/>
      <c r="D89" s="9"/>
      <c r="E89" s="25"/>
      <c r="F89" s="25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1:42" x14ac:dyDescent="0.3">
      <c r="A90" s="9"/>
      <c r="B90" s="9"/>
      <c r="C90" s="9"/>
      <c r="D90" s="9"/>
      <c r="E90" s="25"/>
      <c r="F90" s="25"/>
      <c r="G90" s="9"/>
      <c r="H90" s="9"/>
      <c r="I90" s="9"/>
      <c r="J90" s="9"/>
      <c r="K90" s="31" t="s">
        <v>27</v>
      </c>
      <c r="L90" s="31"/>
      <c r="M90" s="22" t="s">
        <v>7</v>
      </c>
      <c r="N90" s="22" t="s">
        <v>8</v>
      </c>
      <c r="O90" s="22" t="s">
        <v>9</v>
      </c>
      <c r="P90" s="22" t="s">
        <v>10</v>
      </c>
      <c r="Q90" s="22" t="s">
        <v>11</v>
      </c>
      <c r="R90" s="22" t="s">
        <v>12</v>
      </c>
      <c r="S90" s="22" t="s">
        <v>13</v>
      </c>
      <c r="T90" s="22" t="s">
        <v>14</v>
      </c>
      <c r="U90" s="22" t="s">
        <v>15</v>
      </c>
      <c r="V90" s="22" t="s">
        <v>16</v>
      </c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">
      <c r="A91" s="9"/>
      <c r="B91" s="9"/>
      <c r="C91" s="9"/>
      <c r="D91" s="9"/>
      <c r="E91" s="25"/>
      <c r="F91" s="25"/>
      <c r="G91" s="9"/>
      <c r="H91" s="9"/>
      <c r="I91" s="9"/>
      <c r="J91" s="9"/>
      <c r="K91" s="30" t="s">
        <v>7</v>
      </c>
      <c r="L91" s="30"/>
      <c r="M91" s="27">
        <v>0.99999999999999978</v>
      </c>
      <c r="N91" s="28">
        <v>0.50819719334830216</v>
      </c>
      <c r="O91" s="28">
        <v>0.27148756473180163</v>
      </c>
      <c r="P91" s="28">
        <v>0.51153443724308389</v>
      </c>
      <c r="Q91" s="28">
        <v>0.69734012731374861</v>
      </c>
      <c r="R91" s="28">
        <v>0.67696981711611037</v>
      </c>
      <c r="S91" s="28">
        <v>0.26722279170817659</v>
      </c>
      <c r="T91" s="28">
        <v>0.35423810943992945</v>
      </c>
      <c r="U91" s="28">
        <v>0.37359000799334474</v>
      </c>
      <c r="V91" s="28">
        <v>0.45385039744229677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">
      <c r="A92" s="9"/>
      <c r="B92" s="9"/>
      <c r="C92" s="9"/>
      <c r="D92" s="9"/>
      <c r="E92" s="25"/>
      <c r="F92" s="25"/>
      <c r="G92" s="9"/>
      <c r="H92" s="9"/>
      <c r="I92" s="9"/>
      <c r="J92" s="9"/>
      <c r="K92" s="30" t="s">
        <v>8</v>
      </c>
      <c r="L92" s="30"/>
      <c r="M92" s="28">
        <v>0.50819719334830216</v>
      </c>
      <c r="N92" s="27">
        <v>0.99999999999999989</v>
      </c>
      <c r="O92" s="28">
        <v>0.25613191928175016</v>
      </c>
      <c r="P92" s="28">
        <v>0.41670299235165348</v>
      </c>
      <c r="Q92" s="28">
        <v>0.39697637081235621</v>
      </c>
      <c r="R92" s="28">
        <v>0.46514911369613221</v>
      </c>
      <c r="S92" s="28">
        <v>0.54387248125616316</v>
      </c>
      <c r="T92" s="28">
        <v>0.43966693170277832</v>
      </c>
      <c r="U92" s="28">
        <v>0.46381120214192517</v>
      </c>
      <c r="V92" s="28">
        <v>0.30235259609740672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1:42" x14ac:dyDescent="0.3">
      <c r="A93" s="9"/>
      <c r="B93" s="9"/>
      <c r="C93" s="9"/>
      <c r="D93" s="9"/>
      <c r="E93" s="25"/>
      <c r="F93" s="25"/>
      <c r="G93" s="9"/>
      <c r="H93" s="9"/>
      <c r="I93" s="9"/>
      <c r="J93" s="9"/>
      <c r="K93" s="30" t="s">
        <v>9</v>
      </c>
      <c r="L93" s="30"/>
      <c r="M93" s="28">
        <v>0.27148756473180163</v>
      </c>
      <c r="N93" s="28">
        <v>0.25613191928175016</v>
      </c>
      <c r="O93" s="27">
        <v>0.99999999999999989</v>
      </c>
      <c r="P93" s="28">
        <v>0.32484357645204537</v>
      </c>
      <c r="Q93" s="28">
        <v>0.39907249642375753</v>
      </c>
      <c r="R93" s="28">
        <v>0.41244205511428672</v>
      </c>
      <c r="S93" s="28">
        <v>0.38582724366844723</v>
      </c>
      <c r="T93" s="28">
        <v>0.10978040590764351</v>
      </c>
      <c r="U93" s="28">
        <v>0.26590681726027504</v>
      </c>
      <c r="V93" s="28">
        <v>0.36204298873928159</v>
      </c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x14ac:dyDescent="0.3">
      <c r="A94" s="9"/>
      <c r="B94" s="9"/>
      <c r="C94" s="9"/>
      <c r="D94" s="9"/>
      <c r="E94" s="25"/>
      <c r="F94" s="25"/>
      <c r="G94" s="9"/>
      <c r="H94" s="9"/>
      <c r="I94" s="9"/>
      <c r="J94" s="9"/>
      <c r="K94" s="30" t="s">
        <v>10</v>
      </c>
      <c r="L94" s="30"/>
      <c r="M94" s="28">
        <v>0.51153443724308389</v>
      </c>
      <c r="N94" s="28">
        <v>0.41670299235165342</v>
      </c>
      <c r="O94" s="28">
        <v>0.32484357645204537</v>
      </c>
      <c r="P94" s="27">
        <v>1.0000000000000002</v>
      </c>
      <c r="Q94" s="28">
        <v>0.52821386140838444</v>
      </c>
      <c r="R94" s="28">
        <v>0.6338656420600719</v>
      </c>
      <c r="S94" s="28">
        <v>0.38939550923999244</v>
      </c>
      <c r="T94" s="28">
        <v>0.28579328566597262</v>
      </c>
      <c r="U94" s="28">
        <v>0.55726969810559468</v>
      </c>
      <c r="V94" s="28">
        <v>0.49185414814075212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">
      <c r="A95" s="9"/>
      <c r="B95" s="9"/>
      <c r="C95" s="9"/>
      <c r="D95" s="9"/>
      <c r="E95" s="25"/>
      <c r="F95" s="25"/>
      <c r="G95" s="9"/>
      <c r="H95" s="9"/>
      <c r="I95" s="9"/>
      <c r="J95" s="9"/>
      <c r="K95" s="30" t="s">
        <v>11</v>
      </c>
      <c r="L95" s="30"/>
      <c r="M95" s="28">
        <v>0.69734012731374861</v>
      </c>
      <c r="N95" s="28">
        <v>0.39697637081235615</v>
      </c>
      <c r="O95" s="28">
        <v>0.39907249642375753</v>
      </c>
      <c r="P95" s="28">
        <v>0.52821386140838433</v>
      </c>
      <c r="Q95" s="27">
        <v>1.0000000000000002</v>
      </c>
      <c r="R95" s="28">
        <v>0.64948485799027056</v>
      </c>
      <c r="S95" s="28">
        <v>0.35242656307999554</v>
      </c>
      <c r="T95" s="28">
        <v>0.37376253176508578</v>
      </c>
      <c r="U95" s="28">
        <v>0.33880241653121762</v>
      </c>
      <c r="V95" s="28">
        <v>0.41032649476847793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">
      <c r="A96" s="9"/>
      <c r="B96" s="9"/>
      <c r="C96" s="9"/>
      <c r="D96" s="9"/>
      <c r="E96" s="25"/>
      <c r="F96" s="25"/>
      <c r="G96" s="9"/>
      <c r="H96" s="9"/>
      <c r="I96" s="9"/>
      <c r="J96" s="9"/>
      <c r="K96" s="30" t="s">
        <v>12</v>
      </c>
      <c r="L96" s="30"/>
      <c r="M96" s="28">
        <v>0.67696981711611037</v>
      </c>
      <c r="N96" s="28">
        <v>0.46514911369613215</v>
      </c>
      <c r="O96" s="28">
        <v>0.41244205511428672</v>
      </c>
      <c r="P96" s="28">
        <v>0.6338656420600719</v>
      </c>
      <c r="Q96" s="28">
        <v>0.64948485799027056</v>
      </c>
      <c r="R96" s="27">
        <v>1.0000000000000002</v>
      </c>
      <c r="S96" s="28">
        <v>0.45888112652045671</v>
      </c>
      <c r="T96" s="28">
        <v>0.25019161320572753</v>
      </c>
      <c r="U96" s="28">
        <v>0.4514903824407876</v>
      </c>
      <c r="V96" s="28">
        <v>0.43543959504416768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">
      <c r="A97" s="9"/>
      <c r="B97" s="9"/>
      <c r="C97" s="9"/>
      <c r="D97" s="9"/>
      <c r="E97" s="25"/>
      <c r="F97" s="25"/>
      <c r="G97" s="9"/>
      <c r="H97" s="9"/>
      <c r="I97" s="9"/>
      <c r="J97" s="9"/>
      <c r="K97" s="30" t="s">
        <v>13</v>
      </c>
      <c r="L97" s="30"/>
      <c r="M97" s="28">
        <v>0.26722279170817653</v>
      </c>
      <c r="N97" s="28">
        <v>0.54387248125616316</v>
      </c>
      <c r="O97" s="28">
        <v>0.38582724366844728</v>
      </c>
      <c r="P97" s="28">
        <v>0.38939550923999244</v>
      </c>
      <c r="Q97" s="28">
        <v>0.35242656307999559</v>
      </c>
      <c r="R97" s="28">
        <v>0.45888112652045671</v>
      </c>
      <c r="S97" s="27">
        <v>1</v>
      </c>
      <c r="T97" s="28">
        <v>0.28596220320188853</v>
      </c>
      <c r="U97" s="28">
        <v>0.34971200499840061</v>
      </c>
      <c r="V97" s="28">
        <v>0.17629998658732304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x14ac:dyDescent="0.3">
      <c r="A98" s="9"/>
      <c r="B98" s="9"/>
      <c r="C98" s="9"/>
      <c r="D98" s="9"/>
      <c r="E98" s="25"/>
      <c r="F98" s="25"/>
      <c r="G98" s="9"/>
      <c r="H98" s="9"/>
      <c r="I98" s="9"/>
      <c r="J98" s="9"/>
      <c r="K98" s="30" t="s">
        <v>14</v>
      </c>
      <c r="L98" s="30"/>
      <c r="M98" s="28">
        <v>0.3542381094399295</v>
      </c>
      <c r="N98" s="28">
        <v>0.43966693170277832</v>
      </c>
      <c r="O98" s="28">
        <v>0.10978040590764351</v>
      </c>
      <c r="P98" s="28">
        <v>0.28579328566597267</v>
      </c>
      <c r="Q98" s="28">
        <v>0.37376253176508578</v>
      </c>
      <c r="R98" s="28">
        <v>0.25019161320572747</v>
      </c>
      <c r="S98" s="28">
        <v>0.28596220320188853</v>
      </c>
      <c r="T98" s="27">
        <v>1</v>
      </c>
      <c r="U98" s="28">
        <v>0.12734600237250998</v>
      </c>
      <c r="V98" s="28">
        <v>0.2489472385739091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1:42" x14ac:dyDescent="0.3">
      <c r="A99" s="9"/>
      <c r="B99" s="9"/>
      <c r="C99" s="9"/>
      <c r="D99" s="9"/>
      <c r="E99" s="25"/>
      <c r="F99" s="25"/>
      <c r="G99" s="9"/>
      <c r="H99" s="9"/>
      <c r="I99" s="9"/>
      <c r="J99" s="9"/>
      <c r="K99" s="30" t="s">
        <v>15</v>
      </c>
      <c r="L99" s="30"/>
      <c r="M99" s="28">
        <v>0.37359000799334474</v>
      </c>
      <c r="N99" s="28">
        <v>0.46381120214192512</v>
      </c>
      <c r="O99" s="28">
        <v>0.26590681726027499</v>
      </c>
      <c r="P99" s="28">
        <v>0.55726969810559468</v>
      </c>
      <c r="Q99" s="28">
        <v>0.33880241653121762</v>
      </c>
      <c r="R99" s="28">
        <v>0.45149038244078765</v>
      </c>
      <c r="S99" s="28">
        <v>0.34971200499840061</v>
      </c>
      <c r="T99" s="28">
        <v>0.12734600237250998</v>
      </c>
      <c r="U99" s="27">
        <v>1.0000000000000002</v>
      </c>
      <c r="V99" s="28">
        <v>0.58940200732441439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">
      <c r="A100" s="9"/>
      <c r="B100" s="9"/>
      <c r="C100" s="9"/>
      <c r="D100" s="9"/>
      <c r="E100" s="25"/>
      <c r="F100" s="25"/>
      <c r="G100" s="9"/>
      <c r="H100" s="9"/>
      <c r="I100" s="9"/>
      <c r="J100" s="9"/>
      <c r="K100" s="30" t="s">
        <v>16</v>
      </c>
      <c r="L100" s="30"/>
      <c r="M100" s="28">
        <v>0.45385039744229677</v>
      </c>
      <c r="N100" s="28">
        <v>0.30235259609740672</v>
      </c>
      <c r="O100" s="28">
        <v>0.36204298873928159</v>
      </c>
      <c r="P100" s="28">
        <v>0.49185414814075212</v>
      </c>
      <c r="Q100" s="28">
        <v>0.41032649476847793</v>
      </c>
      <c r="R100" s="28">
        <v>0.43543959504416768</v>
      </c>
      <c r="S100" s="28">
        <v>0.17629998658732304</v>
      </c>
      <c r="T100" s="28">
        <v>0.2489472385739091</v>
      </c>
      <c r="U100" s="28">
        <v>0.58940200732441439</v>
      </c>
      <c r="V100" s="27">
        <v>1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">
      <c r="E101" s="26"/>
      <c r="F101" s="26"/>
    </row>
    <row r="102" spans="1:42" x14ac:dyDescent="0.3">
      <c r="E102" s="26"/>
      <c r="F102" s="26"/>
    </row>
    <row r="103" spans="1:42" x14ac:dyDescent="0.3">
      <c r="E103" s="26"/>
      <c r="F103" s="26"/>
    </row>
    <row r="104" spans="1:42" x14ac:dyDescent="0.3">
      <c r="E104" s="26"/>
      <c r="F104" s="26"/>
    </row>
    <row r="105" spans="1:42" x14ac:dyDescent="0.3">
      <c r="E105" s="26"/>
      <c r="F105" s="26"/>
    </row>
    <row r="106" spans="1:42" x14ac:dyDescent="0.3">
      <c r="E106" s="26"/>
      <c r="F106" s="26"/>
    </row>
    <row r="107" spans="1:42" x14ac:dyDescent="0.3">
      <c r="E107" s="26"/>
      <c r="F107" s="26"/>
    </row>
    <row r="108" spans="1:42" x14ac:dyDescent="0.3">
      <c r="E108" s="26"/>
      <c r="F108" s="26"/>
    </row>
    <row r="109" spans="1:42" x14ac:dyDescent="0.3">
      <c r="E109" s="26"/>
      <c r="F109" s="26"/>
    </row>
    <row r="110" spans="1:42" x14ac:dyDescent="0.3">
      <c r="E110" s="26"/>
      <c r="F110" s="26"/>
    </row>
    <row r="111" spans="1:42" x14ac:dyDescent="0.3">
      <c r="E111" s="26"/>
      <c r="F111" s="26"/>
    </row>
    <row r="112" spans="1:42" x14ac:dyDescent="0.3">
      <c r="E112" s="26"/>
      <c r="F112" s="26"/>
    </row>
    <row r="113" spans="5:6" x14ac:dyDescent="0.3">
      <c r="E113" s="26"/>
      <c r="F113" s="26"/>
    </row>
    <row r="114" spans="5:6" x14ac:dyDescent="0.3">
      <c r="E114" s="26"/>
      <c r="F114" s="26"/>
    </row>
    <row r="115" spans="5:6" x14ac:dyDescent="0.3">
      <c r="E115" s="26"/>
      <c r="F115" s="26"/>
    </row>
    <row r="116" spans="5:6" x14ac:dyDescent="0.3">
      <c r="E116" s="26"/>
      <c r="F116" s="26"/>
    </row>
    <row r="117" spans="5:6" x14ac:dyDescent="0.3">
      <c r="E117" s="26"/>
      <c r="F117" s="26"/>
    </row>
    <row r="118" spans="5:6" x14ac:dyDescent="0.3">
      <c r="E118" s="26"/>
      <c r="F118" s="26"/>
    </row>
    <row r="119" spans="5:6" x14ac:dyDescent="0.3">
      <c r="E119" s="26"/>
      <c r="F119" s="26"/>
    </row>
    <row r="120" spans="5:6" x14ac:dyDescent="0.3">
      <c r="E120" s="26"/>
      <c r="F120" s="26"/>
    </row>
    <row r="121" spans="5:6" x14ac:dyDescent="0.3">
      <c r="E121" s="26"/>
      <c r="F121" s="26"/>
    </row>
    <row r="122" spans="5:6" x14ac:dyDescent="0.3">
      <c r="E122" s="26"/>
      <c r="F122" s="26"/>
    </row>
    <row r="123" spans="5:6" x14ac:dyDescent="0.3">
      <c r="E123" s="26"/>
      <c r="F123" s="26"/>
    </row>
    <row r="124" spans="5:6" x14ac:dyDescent="0.3">
      <c r="E124" s="26"/>
      <c r="F124" s="26"/>
    </row>
    <row r="125" spans="5:6" x14ac:dyDescent="0.3">
      <c r="E125" s="26"/>
      <c r="F125" s="26"/>
    </row>
    <row r="126" spans="5:6" x14ac:dyDescent="0.3">
      <c r="E126" s="26"/>
      <c r="F126" s="26"/>
    </row>
    <row r="127" spans="5:6" x14ac:dyDescent="0.3">
      <c r="E127" s="26"/>
      <c r="F127" s="26"/>
    </row>
    <row r="128" spans="5:6" x14ac:dyDescent="0.3">
      <c r="E128" s="26"/>
      <c r="F128" s="26"/>
    </row>
    <row r="129" spans="5:6" x14ac:dyDescent="0.3">
      <c r="E129" s="26"/>
      <c r="F129" s="26"/>
    </row>
    <row r="130" spans="5:6" x14ac:dyDescent="0.3">
      <c r="E130" s="26"/>
      <c r="F130" s="26"/>
    </row>
    <row r="131" spans="5:6" x14ac:dyDescent="0.3">
      <c r="E131" s="26"/>
      <c r="F131" s="26"/>
    </row>
    <row r="132" spans="5:6" x14ac:dyDescent="0.3">
      <c r="E132" s="26"/>
      <c r="F132" s="26"/>
    </row>
    <row r="133" spans="5:6" x14ac:dyDescent="0.3">
      <c r="E133" s="26"/>
      <c r="F133" s="26"/>
    </row>
    <row r="134" spans="5:6" x14ac:dyDescent="0.3">
      <c r="E134" s="26"/>
      <c r="F134" s="26"/>
    </row>
    <row r="135" spans="5:6" x14ac:dyDescent="0.3">
      <c r="E135" s="26"/>
      <c r="F135" s="26"/>
    </row>
    <row r="136" spans="5:6" x14ac:dyDescent="0.3">
      <c r="E136" s="26"/>
      <c r="F136" s="26"/>
    </row>
    <row r="137" spans="5:6" x14ac:dyDescent="0.3">
      <c r="E137" s="26"/>
      <c r="F137" s="26"/>
    </row>
    <row r="138" spans="5:6" x14ac:dyDescent="0.3">
      <c r="E138" s="26"/>
      <c r="F138" s="26"/>
    </row>
    <row r="139" spans="5:6" x14ac:dyDescent="0.3">
      <c r="E139" s="26"/>
      <c r="F139" s="26"/>
    </row>
    <row r="140" spans="5:6" x14ac:dyDescent="0.3">
      <c r="E140" s="26"/>
      <c r="F140" s="26"/>
    </row>
    <row r="141" spans="5:6" x14ac:dyDescent="0.3">
      <c r="E141" s="26"/>
      <c r="F141" s="26"/>
    </row>
    <row r="142" spans="5:6" x14ac:dyDescent="0.3">
      <c r="E142" s="26"/>
      <c r="F142" s="26"/>
    </row>
    <row r="143" spans="5:6" x14ac:dyDescent="0.3">
      <c r="E143" s="26"/>
      <c r="F143" s="26"/>
    </row>
    <row r="144" spans="5:6" x14ac:dyDescent="0.3">
      <c r="E144" s="26"/>
      <c r="F144" s="26"/>
    </row>
    <row r="145" spans="5:6" x14ac:dyDescent="0.3">
      <c r="E145" s="26"/>
      <c r="F145" s="26"/>
    </row>
    <row r="146" spans="5:6" x14ac:dyDescent="0.3">
      <c r="E146" s="26"/>
      <c r="F146" s="26"/>
    </row>
    <row r="147" spans="5:6" x14ac:dyDescent="0.3">
      <c r="E147" s="26"/>
      <c r="F147" s="26"/>
    </row>
    <row r="148" spans="5:6" x14ac:dyDescent="0.3">
      <c r="E148" s="26"/>
      <c r="F148" s="26"/>
    </row>
    <row r="149" spans="5:6" x14ac:dyDescent="0.3">
      <c r="E149" s="26"/>
      <c r="F149" s="26"/>
    </row>
    <row r="150" spans="5:6" x14ac:dyDescent="0.3">
      <c r="E150" s="26"/>
      <c r="F150" s="26"/>
    </row>
    <row r="151" spans="5:6" x14ac:dyDescent="0.3">
      <c r="E151" s="26"/>
      <c r="F151" s="26"/>
    </row>
    <row r="152" spans="5:6" x14ac:dyDescent="0.3">
      <c r="E152" s="26"/>
      <c r="F152" s="26"/>
    </row>
    <row r="153" spans="5:6" x14ac:dyDescent="0.3">
      <c r="E153" s="26"/>
      <c r="F153" s="26"/>
    </row>
    <row r="154" spans="5:6" x14ac:dyDescent="0.3">
      <c r="E154" s="26"/>
      <c r="F154" s="26"/>
    </row>
    <row r="155" spans="5:6" x14ac:dyDescent="0.3">
      <c r="E155" s="26"/>
      <c r="F155" s="26"/>
    </row>
    <row r="156" spans="5:6" x14ac:dyDescent="0.3">
      <c r="E156" s="26"/>
      <c r="F156" s="26"/>
    </row>
    <row r="157" spans="5:6" x14ac:dyDescent="0.3">
      <c r="E157" s="26"/>
      <c r="F157" s="26"/>
    </row>
    <row r="158" spans="5:6" x14ac:dyDescent="0.3">
      <c r="E158" s="26"/>
      <c r="F158" s="26"/>
    </row>
    <row r="159" spans="5:6" x14ac:dyDescent="0.3">
      <c r="E159" s="26"/>
      <c r="F159" s="26"/>
    </row>
    <row r="160" spans="5:6" x14ac:dyDescent="0.3">
      <c r="E160" s="26"/>
      <c r="F160" s="26"/>
    </row>
    <row r="161" spans="5:6" x14ac:dyDescent="0.3">
      <c r="E161" s="26"/>
      <c r="F161" s="26"/>
    </row>
    <row r="162" spans="5:6" x14ac:dyDescent="0.3">
      <c r="E162" s="26"/>
      <c r="F162" s="26"/>
    </row>
    <row r="163" spans="5:6" x14ac:dyDescent="0.3">
      <c r="E163" s="26"/>
      <c r="F163" s="26"/>
    </row>
    <row r="164" spans="5:6" x14ac:dyDescent="0.3">
      <c r="E164" s="26"/>
      <c r="F164" s="26"/>
    </row>
    <row r="165" spans="5:6" x14ac:dyDescent="0.3">
      <c r="E165" s="26"/>
      <c r="F165" s="26"/>
    </row>
    <row r="166" spans="5:6" x14ac:dyDescent="0.3">
      <c r="E166" s="26"/>
      <c r="F166" s="26"/>
    </row>
    <row r="167" spans="5:6" x14ac:dyDescent="0.3">
      <c r="E167" s="26"/>
      <c r="F167" s="26"/>
    </row>
    <row r="168" spans="5:6" x14ac:dyDescent="0.3">
      <c r="E168" s="26"/>
      <c r="F168" s="26"/>
    </row>
    <row r="169" spans="5:6" x14ac:dyDescent="0.3">
      <c r="E169" s="26"/>
      <c r="F169" s="26"/>
    </row>
    <row r="170" spans="5:6" x14ac:dyDescent="0.3">
      <c r="E170" s="26"/>
      <c r="F170" s="26"/>
    </row>
    <row r="171" spans="5:6" x14ac:dyDescent="0.3">
      <c r="E171" s="26"/>
      <c r="F171" s="26"/>
    </row>
    <row r="172" spans="5:6" x14ac:dyDescent="0.3">
      <c r="E172" s="26"/>
      <c r="F172" s="26"/>
    </row>
    <row r="173" spans="5:6" x14ac:dyDescent="0.3">
      <c r="E173" s="26"/>
      <c r="F173" s="26"/>
    </row>
    <row r="174" spans="5:6" x14ac:dyDescent="0.3">
      <c r="E174" s="26"/>
      <c r="F174" s="26"/>
    </row>
    <row r="175" spans="5:6" x14ac:dyDescent="0.3">
      <c r="E175" s="26"/>
      <c r="F175" s="26"/>
    </row>
    <row r="176" spans="5:6" x14ac:dyDescent="0.3">
      <c r="E176" s="26"/>
      <c r="F176" s="26"/>
    </row>
    <row r="177" spans="5:6" x14ac:dyDescent="0.3">
      <c r="E177" s="26"/>
      <c r="F177" s="26"/>
    </row>
    <row r="178" spans="5:6" x14ac:dyDescent="0.3">
      <c r="E178" s="26"/>
      <c r="F178" s="26"/>
    </row>
    <row r="179" spans="5:6" x14ac:dyDescent="0.3">
      <c r="E179" s="26"/>
      <c r="F179" s="26"/>
    </row>
    <row r="180" spans="5:6" x14ac:dyDescent="0.3">
      <c r="E180" s="26"/>
      <c r="F180" s="26"/>
    </row>
    <row r="181" spans="5:6" x14ac:dyDescent="0.3">
      <c r="E181" s="26"/>
      <c r="F181" s="26"/>
    </row>
    <row r="182" spans="5:6" x14ac:dyDescent="0.3">
      <c r="E182" s="26"/>
      <c r="F182" s="26"/>
    </row>
    <row r="183" spans="5:6" x14ac:dyDescent="0.3">
      <c r="E183" s="26"/>
      <c r="F183" s="26"/>
    </row>
    <row r="184" spans="5:6" x14ac:dyDescent="0.3">
      <c r="E184" s="26"/>
      <c r="F184" s="26"/>
    </row>
    <row r="185" spans="5:6" x14ac:dyDescent="0.3">
      <c r="E185" s="26"/>
      <c r="F185" s="26"/>
    </row>
    <row r="186" spans="5:6" x14ac:dyDescent="0.3">
      <c r="E186" s="26"/>
      <c r="F186" s="26"/>
    </row>
    <row r="187" spans="5:6" x14ac:dyDescent="0.3">
      <c r="E187" s="26"/>
      <c r="F187" s="26"/>
    </row>
    <row r="188" spans="5:6" x14ac:dyDescent="0.3">
      <c r="E188" s="26"/>
      <c r="F188" s="26"/>
    </row>
    <row r="189" spans="5:6" x14ac:dyDescent="0.3">
      <c r="E189" s="26"/>
      <c r="F189" s="26"/>
    </row>
    <row r="190" spans="5:6" x14ac:dyDescent="0.3">
      <c r="E190" s="26"/>
      <c r="F190" s="26"/>
    </row>
    <row r="191" spans="5:6" x14ac:dyDescent="0.3">
      <c r="E191" s="26"/>
      <c r="F191" s="26"/>
    </row>
    <row r="192" spans="5:6" x14ac:dyDescent="0.3">
      <c r="E192" s="26"/>
      <c r="F192" s="26"/>
    </row>
    <row r="193" spans="5:6" x14ac:dyDescent="0.3">
      <c r="E193" s="26"/>
      <c r="F193" s="26"/>
    </row>
    <row r="194" spans="5:6" x14ac:dyDescent="0.3">
      <c r="E194" s="26"/>
      <c r="F194" s="26"/>
    </row>
    <row r="195" spans="5:6" x14ac:dyDescent="0.3">
      <c r="E195" s="26"/>
      <c r="F195" s="26"/>
    </row>
  </sheetData>
  <mergeCells count="40">
    <mergeCell ref="F5:F6"/>
    <mergeCell ref="A5:A6"/>
    <mergeCell ref="B5:B6"/>
    <mergeCell ref="C5:C6"/>
    <mergeCell ref="D5:D6"/>
    <mergeCell ref="E5:E6"/>
    <mergeCell ref="K70:L70"/>
    <mergeCell ref="G5:G6"/>
    <mergeCell ref="H5:H6"/>
    <mergeCell ref="I5:I6"/>
    <mergeCell ref="J5:J6"/>
    <mergeCell ref="K5:K6"/>
    <mergeCell ref="L5:L6"/>
    <mergeCell ref="M5:V5"/>
    <mergeCell ref="W5:AF5"/>
    <mergeCell ref="AG5:AP5"/>
    <mergeCell ref="K68:L68"/>
    <mergeCell ref="K69:L69"/>
    <mergeCell ref="K90:L90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97:L97"/>
    <mergeCell ref="K98:L98"/>
    <mergeCell ref="K99:L99"/>
    <mergeCell ref="K100:L100"/>
    <mergeCell ref="K91:L91"/>
    <mergeCell ref="K92:L92"/>
    <mergeCell ref="K93:L93"/>
    <mergeCell ref="K94:L94"/>
    <mergeCell ref="K95:L95"/>
    <mergeCell ref="K96:L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0730-8C50-4B7E-AED1-D19369249D50}">
  <dimension ref="A5:U127"/>
  <sheetViews>
    <sheetView tabSelected="1" workbookViewId="0">
      <selection activeCell="E6" sqref="E6:K6"/>
    </sheetView>
  </sheetViews>
  <sheetFormatPr defaultRowHeight="14.4" x14ac:dyDescent="0.3"/>
  <cols>
    <col min="1" max="1" width="4" bestFit="1" customWidth="1"/>
    <col min="2" max="4" width="6.109375" bestFit="1" customWidth="1"/>
    <col min="5" max="7" width="8.21875" bestFit="1" customWidth="1"/>
    <col min="9" max="11" width="8.44140625" bestFit="1" customWidth="1"/>
    <col min="12" max="14" width="9.21875" bestFit="1" customWidth="1"/>
    <col min="15" max="15" width="10.33203125" customWidth="1"/>
    <col min="16" max="16" width="10" customWidth="1"/>
    <col min="17" max="17" width="10.5546875" customWidth="1"/>
    <col min="18" max="18" width="8.21875" bestFit="1" customWidth="1"/>
    <col min="19" max="19" width="10.21875" bestFit="1" customWidth="1"/>
    <col min="20" max="20" width="11.6640625" bestFit="1" customWidth="1"/>
  </cols>
  <sheetData>
    <row r="5" spans="1:21" x14ac:dyDescent="0.3">
      <c r="A5" s="30" t="s">
        <v>17</v>
      </c>
      <c r="B5" s="30" t="s">
        <v>28</v>
      </c>
      <c r="C5" s="30"/>
      <c r="D5" s="30"/>
      <c r="E5" s="30" t="s">
        <v>29</v>
      </c>
      <c r="F5" s="30"/>
      <c r="G5" s="30"/>
      <c r="H5" s="30"/>
      <c r="I5" s="30"/>
      <c r="J5" s="30"/>
      <c r="K5" s="30"/>
      <c r="L5" s="30"/>
      <c r="M5" s="22"/>
      <c r="N5" s="22"/>
      <c r="O5" s="30" t="s">
        <v>36</v>
      </c>
      <c r="P5" s="30"/>
      <c r="Q5" s="30"/>
      <c r="R5" s="30"/>
      <c r="S5" s="30"/>
      <c r="T5" s="30"/>
    </row>
    <row r="6" spans="1:21" x14ac:dyDescent="0.3">
      <c r="A6" s="32"/>
      <c r="B6" s="33">
        <v>1</v>
      </c>
      <c r="C6" s="33">
        <v>2</v>
      </c>
      <c r="D6" s="33">
        <v>3</v>
      </c>
      <c r="E6" s="31" t="s">
        <v>30</v>
      </c>
      <c r="F6" s="31"/>
      <c r="G6" s="31"/>
      <c r="H6" s="31"/>
      <c r="I6" s="31"/>
      <c r="J6" s="31"/>
      <c r="K6" s="31"/>
      <c r="L6" s="31" t="s">
        <v>31</v>
      </c>
      <c r="M6" s="31"/>
      <c r="N6" s="31"/>
      <c r="O6" s="33" t="s">
        <v>37</v>
      </c>
      <c r="P6" s="33" t="s">
        <v>38</v>
      </c>
      <c r="Q6" s="33" t="s">
        <v>39</v>
      </c>
      <c r="R6" s="30" t="s">
        <v>40</v>
      </c>
      <c r="S6" s="30" t="s">
        <v>41</v>
      </c>
      <c r="T6" s="30" t="s">
        <v>42</v>
      </c>
    </row>
    <row r="7" spans="1:21" x14ac:dyDescent="0.3">
      <c r="A7" s="32"/>
      <c r="B7" s="33"/>
      <c r="C7" s="33"/>
      <c r="D7" s="33"/>
      <c r="E7" s="10" t="s">
        <v>32</v>
      </c>
      <c r="F7" s="10" t="s">
        <v>33</v>
      </c>
      <c r="G7" s="10" t="s">
        <v>34</v>
      </c>
      <c r="H7" s="10" t="s">
        <v>35</v>
      </c>
      <c r="I7" s="10" t="s">
        <v>43</v>
      </c>
      <c r="J7" s="10" t="s">
        <v>44</v>
      </c>
      <c r="K7" s="10" t="s">
        <v>45</v>
      </c>
      <c r="L7" s="10" t="s">
        <v>33</v>
      </c>
      <c r="M7" s="10" t="s">
        <v>34</v>
      </c>
      <c r="N7" s="10" t="s">
        <v>35</v>
      </c>
      <c r="O7" s="33"/>
      <c r="P7" s="33"/>
      <c r="Q7" s="33"/>
      <c r="R7" s="30"/>
      <c r="S7" s="30"/>
      <c r="T7" s="30"/>
    </row>
    <row r="8" spans="1:21" x14ac:dyDescent="0.3">
      <c r="A8" s="11">
        <v>1</v>
      </c>
      <c r="B8" s="11" t="s">
        <v>7</v>
      </c>
      <c r="C8" s="11" t="s">
        <v>8</v>
      </c>
      <c r="D8" s="11" t="s">
        <v>9</v>
      </c>
      <c r="E8" s="24">
        <v>5.8333333333333336E-3</v>
      </c>
      <c r="F8" s="24">
        <v>3.3008173279223403E-2</v>
      </c>
      <c r="G8" s="24">
        <v>2.2611918643121901E-2</v>
      </c>
      <c r="H8" s="24">
        <v>2.6268604883889581E-2</v>
      </c>
      <c r="I8" s="24">
        <v>4.9470643548159129E-3</v>
      </c>
      <c r="J8" s="24">
        <v>2.4061646318275154E-3</v>
      </c>
      <c r="K8" s="24">
        <v>3.2117207846554365E-3</v>
      </c>
      <c r="L8" s="24">
        <v>8.2948456316236679E-2</v>
      </c>
      <c r="M8" s="24">
        <v>0.11735645699667026</v>
      </c>
      <c r="N8" s="24">
        <v>0.10684817010859818</v>
      </c>
      <c r="O8" s="29">
        <v>0.73691059993894614</v>
      </c>
      <c r="P8" s="29">
        <v>0.05</v>
      </c>
      <c r="Q8" s="29">
        <v>0.21308840028743076</v>
      </c>
      <c r="R8" s="24">
        <f>O8*F8+G8*P8+H8*Q8</f>
        <v>3.1052203698727923E-2</v>
      </c>
      <c r="S8" s="24">
        <f>SQRT((O8^2)*(L8^2)+(P8^2)*(M8^2)+(Q8^2)*(N8^2)+2*O8*P8*I8+2*O8*Q8*J8+2*P8*Q8*K8)</f>
        <v>7.4012263347674412E-2</v>
      </c>
      <c r="T8" s="24">
        <f>(R8-E8)/S8</f>
        <v>0.34073907788670549</v>
      </c>
      <c r="U8" s="34">
        <f>SUM(O8:Q8)</f>
        <v>0.999999000226377</v>
      </c>
    </row>
    <row r="9" spans="1:21" x14ac:dyDescent="0.3">
      <c r="A9" s="12">
        <v>2</v>
      </c>
      <c r="B9" s="12" t="s">
        <v>7</v>
      </c>
      <c r="C9" s="12" t="s">
        <v>8</v>
      </c>
      <c r="D9" s="12" t="s">
        <v>10</v>
      </c>
      <c r="E9" s="23">
        <v>5.8333333333333336E-3</v>
      </c>
      <c r="F9" s="23">
        <v>3.3008173279223403E-2</v>
      </c>
      <c r="G9" s="23">
        <v>2.2611918643121901E-2</v>
      </c>
      <c r="H9" s="23">
        <v>6.628140361294263E-3</v>
      </c>
      <c r="I9" s="23">
        <v>4.9470643548159129E-3</v>
      </c>
      <c r="J9" s="23">
        <v>4.1066148820472579E-3</v>
      </c>
      <c r="K9" s="23">
        <v>4.7329770754715459E-3</v>
      </c>
      <c r="L9" s="23">
        <v>8.2948456316236679E-2</v>
      </c>
      <c r="M9" s="23">
        <v>0.11735645699667026</v>
      </c>
      <c r="N9" s="23">
        <v>9.678338158120843E-2</v>
      </c>
      <c r="O9" s="29">
        <v>0.3</v>
      </c>
      <c r="P9" s="29">
        <v>0.3</v>
      </c>
      <c r="Q9" s="29">
        <v>0.4</v>
      </c>
      <c r="R9" s="24">
        <f t="shared" ref="R9:R72" si="0">O9*F9+G9*P9+H9*Q9</f>
        <v>1.9337283721221295E-2</v>
      </c>
      <c r="S9" s="24">
        <f t="shared" ref="S9:S72" si="1">SQRT((O9^2)*(L9^2)+(P9^2)*(M9^2)+(Q9^2)*(N9^2)+2*O9*P9*I9+2*O9*Q9*J9+2*P9*Q9*K9)</f>
        <v>7.9808933848809174E-2</v>
      </c>
      <c r="T9" s="24">
        <f t="shared" ref="T9:T72" si="2">(R9-E9)/S9</f>
        <v>0.16920349310103525</v>
      </c>
      <c r="U9" s="34">
        <f t="shared" ref="U9:U72" si="3">SUM(O9:Q9)</f>
        <v>1</v>
      </c>
    </row>
    <row r="10" spans="1:21" x14ac:dyDescent="0.3">
      <c r="A10" s="11">
        <v>3</v>
      </c>
      <c r="B10" s="11" t="s">
        <v>7</v>
      </c>
      <c r="C10" s="11" t="s">
        <v>8</v>
      </c>
      <c r="D10" s="11" t="s">
        <v>11</v>
      </c>
      <c r="E10" s="24">
        <v>5.8333333333333336E-3</v>
      </c>
      <c r="F10" s="24">
        <v>3.3008173279223403E-2</v>
      </c>
      <c r="G10" s="24">
        <v>2.2611918643121901E-2</v>
      </c>
      <c r="H10" s="24">
        <v>1.0915981976805759E-2</v>
      </c>
      <c r="I10" s="24">
        <v>4.9470643548159129E-3</v>
      </c>
      <c r="J10" s="24">
        <v>7.4138361804144039E-3</v>
      </c>
      <c r="K10" s="24">
        <v>5.9712006812635849E-3</v>
      </c>
      <c r="L10" s="24">
        <v>8.2948456316236679E-2</v>
      </c>
      <c r="M10" s="24">
        <v>0.11735645699667026</v>
      </c>
      <c r="N10" s="24">
        <v>0.12817107314682491</v>
      </c>
      <c r="O10" s="29">
        <v>0.3</v>
      </c>
      <c r="P10" s="29">
        <v>0.3</v>
      </c>
      <c r="Q10" s="29">
        <v>0.4</v>
      </c>
      <c r="R10" s="24">
        <f t="shared" si="0"/>
        <v>2.1052420367425894E-2</v>
      </c>
      <c r="S10" s="24">
        <f t="shared" si="1"/>
        <v>9.2682797032093256E-2</v>
      </c>
      <c r="T10" s="24">
        <f t="shared" si="2"/>
        <v>0.16420616901346483</v>
      </c>
      <c r="U10" s="34">
        <f t="shared" si="3"/>
        <v>1</v>
      </c>
    </row>
    <row r="11" spans="1:21" x14ac:dyDescent="0.3">
      <c r="A11" s="12">
        <v>4</v>
      </c>
      <c r="B11" s="12" t="s">
        <v>7</v>
      </c>
      <c r="C11" s="12" t="s">
        <v>8</v>
      </c>
      <c r="D11" s="12" t="s">
        <v>12</v>
      </c>
      <c r="E11" s="23">
        <v>5.8333333333333336E-3</v>
      </c>
      <c r="F11" s="23">
        <v>3.3008173279223403E-2</v>
      </c>
      <c r="G11" s="23">
        <v>2.2611918643121901E-2</v>
      </c>
      <c r="H11" s="23">
        <v>1.5717390442891343E-2</v>
      </c>
      <c r="I11" s="23">
        <v>4.9470643548159129E-3</v>
      </c>
      <c r="J11" s="23">
        <v>5.911167144644615E-3</v>
      </c>
      <c r="K11" s="23">
        <v>5.7463862330519675E-3</v>
      </c>
      <c r="L11" s="23">
        <v>8.2948456316236679E-2</v>
      </c>
      <c r="M11" s="23">
        <v>0.11735645699667026</v>
      </c>
      <c r="N11" s="23">
        <v>0.10526781911643805</v>
      </c>
      <c r="O11" s="29">
        <v>0.3</v>
      </c>
      <c r="P11" s="29">
        <v>0.3</v>
      </c>
      <c r="Q11" s="29">
        <v>0.4</v>
      </c>
      <c r="R11" s="24">
        <f t="shared" si="0"/>
        <v>2.2972983753860129E-2</v>
      </c>
      <c r="S11" s="24">
        <f t="shared" si="1"/>
        <v>8.5557367827231792E-2</v>
      </c>
      <c r="T11" s="24">
        <f t="shared" si="2"/>
        <v>0.20032933288851681</v>
      </c>
      <c r="U11" s="34">
        <f t="shared" si="3"/>
        <v>1</v>
      </c>
    </row>
    <row r="12" spans="1:21" x14ac:dyDescent="0.3">
      <c r="A12" s="11">
        <v>5</v>
      </c>
      <c r="B12" s="11" t="s">
        <v>7</v>
      </c>
      <c r="C12" s="11" t="s">
        <v>8</v>
      </c>
      <c r="D12" s="11" t="s">
        <v>13</v>
      </c>
      <c r="E12" s="24">
        <v>5.8333333333333336E-3</v>
      </c>
      <c r="F12" s="24">
        <v>3.3008173279223403E-2</v>
      </c>
      <c r="G12" s="24">
        <v>2.2611918643121901E-2</v>
      </c>
      <c r="H12" s="24">
        <v>1.2699312882866631E-2</v>
      </c>
      <c r="I12" s="24">
        <v>4.9470643548159129E-3</v>
      </c>
      <c r="J12" s="24">
        <v>2.0092116564813254E-3</v>
      </c>
      <c r="K12" s="24">
        <v>5.7855940626999804E-3</v>
      </c>
      <c r="L12" s="24">
        <v>8.2948456316236679E-2</v>
      </c>
      <c r="M12" s="24">
        <v>0.11735645699667026</v>
      </c>
      <c r="N12" s="24">
        <v>9.0645006429109276E-2</v>
      </c>
      <c r="O12" s="29">
        <v>0.3</v>
      </c>
      <c r="P12" s="29">
        <v>0.3</v>
      </c>
      <c r="Q12" s="29">
        <v>0.4</v>
      </c>
      <c r="R12" s="24">
        <f t="shared" si="0"/>
        <v>2.1765752729850242E-2</v>
      </c>
      <c r="S12" s="24">
        <f t="shared" si="1"/>
        <v>7.7036590678202496E-2</v>
      </c>
      <c r="T12" s="24">
        <f t="shared" si="2"/>
        <v>0.20681625778417251</v>
      </c>
      <c r="U12" s="34">
        <f t="shared" si="3"/>
        <v>1</v>
      </c>
    </row>
    <row r="13" spans="1:21" x14ac:dyDescent="0.3">
      <c r="A13" s="12">
        <v>6</v>
      </c>
      <c r="B13" s="12" t="s">
        <v>7</v>
      </c>
      <c r="C13" s="12" t="s">
        <v>8</v>
      </c>
      <c r="D13" s="12" t="s">
        <v>14</v>
      </c>
      <c r="E13" s="23">
        <v>5.8333333333333336E-3</v>
      </c>
      <c r="F13" s="23">
        <v>3.3008173279223403E-2</v>
      </c>
      <c r="G13" s="23">
        <v>2.2611918643121901E-2</v>
      </c>
      <c r="H13" s="23">
        <v>5.5050866557004828E-3</v>
      </c>
      <c r="I13" s="23">
        <v>4.9470643548159129E-3</v>
      </c>
      <c r="J13" s="23">
        <v>3.3171857543386005E-3</v>
      </c>
      <c r="K13" s="23">
        <v>5.8250142799331798E-3</v>
      </c>
      <c r="L13" s="23">
        <v>8.2948456316236679E-2</v>
      </c>
      <c r="M13" s="23">
        <v>0.11735645699667026</v>
      </c>
      <c r="N13" s="23">
        <v>0.11289278893456001</v>
      </c>
      <c r="O13" s="29">
        <v>0.3</v>
      </c>
      <c r="P13" s="29">
        <v>0.3</v>
      </c>
      <c r="Q13" s="29">
        <v>0.4</v>
      </c>
      <c r="R13" s="24">
        <f t="shared" si="0"/>
        <v>1.8888062238983785E-2</v>
      </c>
      <c r="S13" s="24">
        <f t="shared" si="1"/>
        <v>8.3561553811576567E-2</v>
      </c>
      <c r="T13" s="24">
        <f t="shared" si="2"/>
        <v>0.15622889128040435</v>
      </c>
      <c r="U13" s="34">
        <f t="shared" si="3"/>
        <v>1</v>
      </c>
    </row>
    <row r="14" spans="1:21" x14ac:dyDescent="0.3">
      <c r="A14" s="11">
        <v>7</v>
      </c>
      <c r="B14" s="11" t="s">
        <v>7</v>
      </c>
      <c r="C14" s="11" t="s">
        <v>8</v>
      </c>
      <c r="D14" s="11" t="s">
        <v>15</v>
      </c>
      <c r="E14" s="24">
        <v>5.8333333333333336E-3</v>
      </c>
      <c r="F14" s="24">
        <v>3.3008173279223403E-2</v>
      </c>
      <c r="G14" s="24">
        <v>2.2611918643121901E-2</v>
      </c>
      <c r="H14" s="24">
        <v>1.7949794204858135E-2</v>
      </c>
      <c r="I14" s="24">
        <v>4.9470643548159129E-3</v>
      </c>
      <c r="J14" s="24">
        <v>2.4321779584563826E-3</v>
      </c>
      <c r="K14" s="24">
        <v>4.2720862427377921E-3</v>
      </c>
      <c r="L14" s="24">
        <v>8.2948456316236679E-2</v>
      </c>
      <c r="M14" s="24">
        <v>0.11735645699667026</v>
      </c>
      <c r="N14" s="24">
        <v>7.8485926279247401E-2</v>
      </c>
      <c r="O14" s="29">
        <v>0.3</v>
      </c>
      <c r="P14" s="29">
        <v>0.3</v>
      </c>
      <c r="Q14" s="29">
        <v>0.4</v>
      </c>
      <c r="R14" s="24">
        <f t="shared" si="0"/>
        <v>2.3865945258646847E-2</v>
      </c>
      <c r="S14" s="24">
        <f t="shared" si="1"/>
        <v>7.3101778968397993E-2</v>
      </c>
      <c r="T14" s="24">
        <f t="shared" si="2"/>
        <v>0.24667815448252003</v>
      </c>
      <c r="U14" s="34">
        <f t="shared" si="3"/>
        <v>1</v>
      </c>
    </row>
    <row r="15" spans="1:21" x14ac:dyDescent="0.3">
      <c r="A15" s="12">
        <v>8</v>
      </c>
      <c r="B15" s="12" t="s">
        <v>7</v>
      </c>
      <c r="C15" s="12" t="s">
        <v>8</v>
      </c>
      <c r="D15" s="12" t="s">
        <v>16</v>
      </c>
      <c r="E15" s="23">
        <v>5.8333333333333336E-3</v>
      </c>
      <c r="F15" s="23">
        <v>3.3008173279223403E-2</v>
      </c>
      <c r="G15" s="23">
        <v>2.2611918643121901E-2</v>
      </c>
      <c r="H15" s="23">
        <v>-2.783166905261693E-3</v>
      </c>
      <c r="I15" s="23">
        <v>4.9470643548159129E-3</v>
      </c>
      <c r="J15" s="23">
        <v>2.2212923925443917E-3</v>
      </c>
      <c r="K15" s="23">
        <v>2.0936563206841951E-3</v>
      </c>
      <c r="L15" s="23">
        <v>8.2948456316236679E-2</v>
      </c>
      <c r="M15" s="23">
        <v>0.11735645699667026</v>
      </c>
      <c r="N15" s="23">
        <v>5.9004441098299554E-2</v>
      </c>
      <c r="O15" s="29">
        <v>0.3</v>
      </c>
      <c r="P15" s="29">
        <v>0.3</v>
      </c>
      <c r="Q15" s="29">
        <v>0.4</v>
      </c>
      <c r="R15" s="24">
        <f t="shared" si="0"/>
        <v>1.5572760814598912E-2</v>
      </c>
      <c r="S15" s="24">
        <f t="shared" si="1"/>
        <v>6.5892880666264489E-2</v>
      </c>
      <c r="T15" s="24">
        <f t="shared" si="2"/>
        <v>0.14780697675965959</v>
      </c>
      <c r="U15" s="34">
        <f t="shared" si="3"/>
        <v>1</v>
      </c>
    </row>
    <row r="16" spans="1:21" x14ac:dyDescent="0.3">
      <c r="A16" s="11">
        <v>9</v>
      </c>
      <c r="B16" s="11" t="s">
        <v>7</v>
      </c>
      <c r="C16" s="11" t="s">
        <v>9</v>
      </c>
      <c r="D16" s="11" t="s">
        <v>10</v>
      </c>
      <c r="E16" s="24">
        <v>5.8333333333333336E-3</v>
      </c>
      <c r="F16" s="24">
        <v>3.3008173279223403E-2</v>
      </c>
      <c r="G16" s="24">
        <v>2.6268604883889581E-2</v>
      </c>
      <c r="H16" s="24">
        <v>6.628140361294263E-3</v>
      </c>
      <c r="I16" s="24">
        <v>2.4061646318275154E-3</v>
      </c>
      <c r="J16" s="24">
        <v>4.1066148820472579E-3</v>
      </c>
      <c r="K16" s="24">
        <v>3.3592487503247294E-3</v>
      </c>
      <c r="L16" s="24">
        <v>8.2948456316236679E-2</v>
      </c>
      <c r="M16" s="24">
        <v>0.10684817010859818</v>
      </c>
      <c r="N16" s="24">
        <v>9.678338158120843E-2</v>
      </c>
      <c r="O16" s="29">
        <v>0.3</v>
      </c>
      <c r="P16" s="29">
        <v>0.3</v>
      </c>
      <c r="Q16" s="29">
        <v>0.4</v>
      </c>
      <c r="R16" s="24">
        <f t="shared" si="0"/>
        <v>2.0434289593451598E-2</v>
      </c>
      <c r="S16" s="24">
        <f t="shared" si="1"/>
        <v>7.3282798698040108E-2</v>
      </c>
      <c r="T16" s="24">
        <f t="shared" si="2"/>
        <v>0.19924124787156575</v>
      </c>
      <c r="U16" s="34">
        <f t="shared" si="3"/>
        <v>1</v>
      </c>
    </row>
    <row r="17" spans="1:21" x14ac:dyDescent="0.3">
      <c r="A17" s="12">
        <v>10</v>
      </c>
      <c r="B17" s="12" t="s">
        <v>7</v>
      </c>
      <c r="C17" s="12" t="s">
        <v>9</v>
      </c>
      <c r="D17" s="12" t="s">
        <v>11</v>
      </c>
      <c r="E17" s="23">
        <v>5.8333333333333336E-3</v>
      </c>
      <c r="F17" s="23">
        <v>3.3008173279223403E-2</v>
      </c>
      <c r="G17" s="23">
        <v>2.6268604883889581E-2</v>
      </c>
      <c r="H17" s="23">
        <v>1.0915981976805759E-2</v>
      </c>
      <c r="I17" s="23">
        <v>2.4061646318275154E-3</v>
      </c>
      <c r="J17" s="23">
        <v>7.4138361804144039E-3</v>
      </c>
      <c r="K17" s="23">
        <v>5.4652358332701609E-3</v>
      </c>
      <c r="L17" s="23">
        <v>8.2948456316236679E-2</v>
      </c>
      <c r="M17" s="23">
        <v>0.10684817010859818</v>
      </c>
      <c r="N17" s="23">
        <v>0.12817107314682491</v>
      </c>
      <c r="O17" s="29">
        <v>0.3</v>
      </c>
      <c r="P17" s="29">
        <v>0.3</v>
      </c>
      <c r="Q17" s="29">
        <v>0.4</v>
      </c>
      <c r="R17" s="24">
        <f t="shared" si="0"/>
        <v>2.2149426239656198E-2</v>
      </c>
      <c r="S17" s="24">
        <f t="shared" si="1"/>
        <v>8.8313457429447739E-2</v>
      </c>
      <c r="T17" s="24">
        <f t="shared" si="2"/>
        <v>0.18475205683525117</v>
      </c>
      <c r="U17" s="34">
        <f t="shared" si="3"/>
        <v>1</v>
      </c>
    </row>
    <row r="18" spans="1:21" x14ac:dyDescent="0.3">
      <c r="A18" s="11">
        <v>11</v>
      </c>
      <c r="B18" s="11" t="s">
        <v>7</v>
      </c>
      <c r="C18" s="11" t="s">
        <v>9</v>
      </c>
      <c r="D18" s="11" t="s">
        <v>12</v>
      </c>
      <c r="E18" s="24">
        <v>5.8333333333333336E-3</v>
      </c>
      <c r="F18" s="24">
        <v>3.3008173279223403E-2</v>
      </c>
      <c r="G18" s="24">
        <v>2.6268604883889581E-2</v>
      </c>
      <c r="H18" s="24">
        <v>1.5717390442891343E-2</v>
      </c>
      <c r="I18" s="24">
        <v>2.4061646318275154E-3</v>
      </c>
      <c r="J18" s="24">
        <v>5.911167144644615E-3</v>
      </c>
      <c r="K18" s="24">
        <v>4.6390137154392296E-3</v>
      </c>
      <c r="L18" s="24">
        <v>8.2948456316236679E-2</v>
      </c>
      <c r="M18" s="24">
        <v>0.10684817010859818</v>
      </c>
      <c r="N18" s="24">
        <v>0.10526781911643805</v>
      </c>
      <c r="O18" s="29">
        <v>0.3</v>
      </c>
      <c r="P18" s="29">
        <v>0.3</v>
      </c>
      <c r="Q18" s="29">
        <v>0.4</v>
      </c>
      <c r="R18" s="24">
        <f t="shared" si="0"/>
        <v>2.4069989626090429E-2</v>
      </c>
      <c r="S18" s="24">
        <f t="shared" si="1"/>
        <v>7.9905514492219401E-2</v>
      </c>
      <c r="T18" s="24">
        <f t="shared" si="2"/>
        <v>0.2282277563525712</v>
      </c>
      <c r="U18" s="34">
        <f t="shared" si="3"/>
        <v>1</v>
      </c>
    </row>
    <row r="19" spans="1:21" x14ac:dyDescent="0.3">
      <c r="A19" s="12">
        <v>12</v>
      </c>
      <c r="B19" s="12" t="s">
        <v>7</v>
      </c>
      <c r="C19" s="12" t="s">
        <v>9</v>
      </c>
      <c r="D19" s="12" t="s">
        <v>13</v>
      </c>
      <c r="E19" s="23">
        <v>5.8333333333333336E-3</v>
      </c>
      <c r="F19" s="23">
        <v>3.3008173279223403E-2</v>
      </c>
      <c r="G19" s="23">
        <v>2.6268604883889581E-2</v>
      </c>
      <c r="H19" s="23">
        <v>1.2699312882866631E-2</v>
      </c>
      <c r="I19" s="23">
        <v>2.4061646318275154E-3</v>
      </c>
      <c r="J19" s="23">
        <v>2.0092116564813254E-3</v>
      </c>
      <c r="K19" s="23">
        <v>3.7368344948530063E-3</v>
      </c>
      <c r="L19" s="23">
        <v>8.2948456316236679E-2</v>
      </c>
      <c r="M19" s="23">
        <v>0.10684817010859818</v>
      </c>
      <c r="N19" s="23">
        <v>9.0645006429109276E-2</v>
      </c>
      <c r="O19" s="29">
        <v>0.3</v>
      </c>
      <c r="P19" s="29">
        <v>0.3</v>
      </c>
      <c r="Q19" s="29">
        <v>0.4</v>
      </c>
      <c r="R19" s="24">
        <f t="shared" si="0"/>
        <v>2.2862758602080546E-2</v>
      </c>
      <c r="S19" s="24">
        <f t="shared" si="1"/>
        <v>6.9090748063736759E-2</v>
      </c>
      <c r="T19" s="24">
        <f t="shared" si="2"/>
        <v>0.24647909808470209</v>
      </c>
      <c r="U19" s="34">
        <f t="shared" si="3"/>
        <v>1</v>
      </c>
    </row>
    <row r="20" spans="1:21" x14ac:dyDescent="0.3">
      <c r="A20" s="11">
        <v>13</v>
      </c>
      <c r="B20" s="11" t="s">
        <v>7</v>
      </c>
      <c r="C20" s="11" t="s">
        <v>9</v>
      </c>
      <c r="D20" s="11" t="s">
        <v>14</v>
      </c>
      <c r="E20" s="24">
        <v>5.8333333333333336E-3</v>
      </c>
      <c r="F20" s="24">
        <v>3.3008173279223403E-2</v>
      </c>
      <c r="G20" s="24">
        <v>2.6268604883889581E-2</v>
      </c>
      <c r="H20" s="24">
        <v>5.5050866557004828E-3</v>
      </c>
      <c r="I20" s="24">
        <v>2.4061646318275154E-3</v>
      </c>
      <c r="J20" s="24">
        <v>3.3171857543386005E-3</v>
      </c>
      <c r="K20" s="24">
        <v>1.3242138416464423E-3</v>
      </c>
      <c r="L20" s="24">
        <v>8.2948456316236679E-2</v>
      </c>
      <c r="M20" s="24">
        <v>0.10684817010859818</v>
      </c>
      <c r="N20" s="24">
        <v>0.11289278893456001</v>
      </c>
      <c r="O20" s="29">
        <v>0.3</v>
      </c>
      <c r="P20" s="29">
        <v>0.3</v>
      </c>
      <c r="Q20" s="29">
        <v>0.4</v>
      </c>
      <c r="R20" s="24">
        <f t="shared" si="0"/>
        <v>1.9985068111214088E-2</v>
      </c>
      <c r="S20" s="24">
        <f t="shared" si="1"/>
        <v>7.2339053292017119E-2</v>
      </c>
      <c r="T20" s="24">
        <f t="shared" si="2"/>
        <v>0.19563063288585297</v>
      </c>
      <c r="U20" s="34">
        <f t="shared" si="3"/>
        <v>1</v>
      </c>
    </row>
    <row r="21" spans="1:21" x14ac:dyDescent="0.3">
      <c r="A21" s="12">
        <v>14</v>
      </c>
      <c r="B21" s="12" t="s">
        <v>7</v>
      </c>
      <c r="C21" s="12" t="s">
        <v>9</v>
      </c>
      <c r="D21" s="12" t="s">
        <v>15</v>
      </c>
      <c r="E21" s="23">
        <v>5.8333333333333336E-3</v>
      </c>
      <c r="F21" s="23">
        <v>3.3008173279223403E-2</v>
      </c>
      <c r="G21" s="23">
        <v>2.6268604883889581E-2</v>
      </c>
      <c r="H21" s="23">
        <v>1.7949794204858135E-2</v>
      </c>
      <c r="I21" s="23">
        <v>2.4061646318275154E-3</v>
      </c>
      <c r="J21" s="23">
        <v>2.4321779584563826E-3</v>
      </c>
      <c r="K21" s="23">
        <v>2.2299152045029145E-3</v>
      </c>
      <c r="L21" s="23">
        <v>8.2948456316236679E-2</v>
      </c>
      <c r="M21" s="23">
        <v>0.10684817010859818</v>
      </c>
      <c r="N21" s="23">
        <v>7.8485926279247401E-2</v>
      </c>
      <c r="O21" s="29">
        <v>0.3</v>
      </c>
      <c r="P21" s="29">
        <v>0.3</v>
      </c>
      <c r="Q21" s="29">
        <v>0.4</v>
      </c>
      <c r="R21" s="24">
        <f t="shared" si="0"/>
        <v>2.4962951130877147E-2</v>
      </c>
      <c r="S21" s="24">
        <f t="shared" si="1"/>
        <v>6.4686524872938161E-2</v>
      </c>
      <c r="T21" s="24">
        <f t="shared" si="2"/>
        <v>0.29572801808598559</v>
      </c>
      <c r="U21" s="34">
        <f t="shared" si="3"/>
        <v>1</v>
      </c>
    </row>
    <row r="22" spans="1:21" x14ac:dyDescent="0.3">
      <c r="A22" s="11">
        <v>15</v>
      </c>
      <c r="B22" s="11" t="s">
        <v>7</v>
      </c>
      <c r="C22" s="11" t="s">
        <v>9</v>
      </c>
      <c r="D22" s="11" t="s">
        <v>16</v>
      </c>
      <c r="E22" s="24">
        <v>5.8333333333333336E-3</v>
      </c>
      <c r="F22" s="24">
        <v>3.3008173279223403E-2</v>
      </c>
      <c r="G22" s="24">
        <v>2.6268604883889581E-2</v>
      </c>
      <c r="H22" s="24">
        <v>-2.783166905261693E-3</v>
      </c>
      <c r="I22" s="24">
        <v>2.4061646318275154E-3</v>
      </c>
      <c r="J22" s="24">
        <v>2.2212923925443917E-3</v>
      </c>
      <c r="K22" s="24">
        <v>2.2825060178061404E-3</v>
      </c>
      <c r="L22" s="24">
        <v>8.2948456316236679E-2</v>
      </c>
      <c r="M22" s="24">
        <v>0.10684817010859818</v>
      </c>
      <c r="N22" s="24">
        <v>5.9004441098299554E-2</v>
      </c>
      <c r="O22" s="29">
        <v>0.3</v>
      </c>
      <c r="P22" s="29">
        <v>0.3</v>
      </c>
      <c r="Q22" s="29">
        <v>0.4</v>
      </c>
      <c r="R22" s="24">
        <f t="shared" si="0"/>
        <v>1.6669766686829218E-2</v>
      </c>
      <c r="S22" s="24">
        <f t="shared" si="1"/>
        <v>6.0973708356774091E-2</v>
      </c>
      <c r="T22" s="24">
        <f t="shared" si="2"/>
        <v>0.1777230489260864</v>
      </c>
      <c r="U22" s="34">
        <f t="shared" si="3"/>
        <v>1</v>
      </c>
    </row>
    <row r="23" spans="1:21" x14ac:dyDescent="0.3">
      <c r="A23" s="12">
        <v>16</v>
      </c>
      <c r="B23" s="12" t="s">
        <v>7</v>
      </c>
      <c r="C23" s="12" t="s">
        <v>10</v>
      </c>
      <c r="D23" s="12" t="s">
        <v>11</v>
      </c>
      <c r="E23" s="23">
        <v>5.8333333333333336E-3</v>
      </c>
      <c r="F23" s="23">
        <v>3.3008173279223403E-2</v>
      </c>
      <c r="G23" s="23">
        <v>6.628140361294263E-3</v>
      </c>
      <c r="H23" s="23">
        <v>1.0915981976805759E-2</v>
      </c>
      <c r="I23" s="23">
        <v>4.1066148820472579E-3</v>
      </c>
      <c r="J23" s="23">
        <v>7.4138361804144039E-3</v>
      </c>
      <c r="K23" s="23">
        <v>6.5524030910511606E-3</v>
      </c>
      <c r="L23" s="23">
        <v>8.2948456316236679E-2</v>
      </c>
      <c r="M23" s="23">
        <v>9.678338158120843E-2</v>
      </c>
      <c r="N23" s="23">
        <v>0.12817107314682491</v>
      </c>
      <c r="O23" s="29">
        <v>0.3</v>
      </c>
      <c r="P23" s="29">
        <v>0.3</v>
      </c>
      <c r="Q23" s="29">
        <v>0.4</v>
      </c>
      <c r="R23" s="24">
        <f t="shared" si="0"/>
        <v>1.6257286882877604E-2</v>
      </c>
      <c r="S23" s="24">
        <f t="shared" si="1"/>
        <v>9.0453370222321056E-2</v>
      </c>
      <c r="T23" s="24">
        <f t="shared" si="2"/>
        <v>0.11524118475545719</v>
      </c>
      <c r="U23" s="34">
        <f t="shared" si="3"/>
        <v>1</v>
      </c>
    </row>
    <row r="24" spans="1:21" x14ac:dyDescent="0.3">
      <c r="A24" s="11">
        <v>17</v>
      </c>
      <c r="B24" s="11" t="s">
        <v>7</v>
      </c>
      <c r="C24" s="11" t="s">
        <v>10</v>
      </c>
      <c r="D24" s="11" t="s">
        <v>12</v>
      </c>
      <c r="E24" s="24">
        <v>5.8333333333333336E-3</v>
      </c>
      <c r="F24" s="24">
        <v>3.3008173279223403E-2</v>
      </c>
      <c r="G24" s="24">
        <v>6.628140361294263E-3</v>
      </c>
      <c r="H24" s="24">
        <v>1.5717390442891343E-2</v>
      </c>
      <c r="I24" s="24">
        <v>4.1066148820472579E-3</v>
      </c>
      <c r="J24" s="24">
        <v>5.911167144644615E-3</v>
      </c>
      <c r="K24" s="24">
        <v>6.4579344083842364E-3</v>
      </c>
      <c r="L24" s="24">
        <v>8.2948456316236679E-2</v>
      </c>
      <c r="M24" s="24">
        <v>9.678338158120843E-2</v>
      </c>
      <c r="N24" s="24">
        <v>0.10526781911643805</v>
      </c>
      <c r="O24" s="29">
        <v>0.3</v>
      </c>
      <c r="P24" s="29">
        <v>0.3</v>
      </c>
      <c r="Q24" s="29">
        <v>0.4</v>
      </c>
      <c r="R24" s="24">
        <f t="shared" si="0"/>
        <v>1.8177850269311839E-2</v>
      </c>
      <c r="S24" s="24">
        <f t="shared" si="1"/>
        <v>8.3325011203953928E-2</v>
      </c>
      <c r="T24" s="24">
        <f t="shared" si="2"/>
        <v>0.14814899821330879</v>
      </c>
      <c r="U24" s="34">
        <f t="shared" si="3"/>
        <v>1</v>
      </c>
    </row>
    <row r="25" spans="1:21" x14ac:dyDescent="0.3">
      <c r="A25" s="12">
        <v>18</v>
      </c>
      <c r="B25" s="12" t="s">
        <v>7</v>
      </c>
      <c r="C25" s="12" t="s">
        <v>10</v>
      </c>
      <c r="D25" s="12" t="s">
        <v>13</v>
      </c>
      <c r="E25" s="23">
        <v>5.8333333333333336E-3</v>
      </c>
      <c r="F25" s="23">
        <v>3.3008173279223403E-2</v>
      </c>
      <c r="G25" s="23">
        <v>6.628140361294263E-3</v>
      </c>
      <c r="H25" s="23">
        <v>1.2699312882866631E-2</v>
      </c>
      <c r="I25" s="23">
        <v>4.1066148820472579E-3</v>
      </c>
      <c r="J25" s="23">
        <v>2.0092116564813254E-3</v>
      </c>
      <c r="K25" s="23">
        <v>3.416139640535542E-3</v>
      </c>
      <c r="L25" s="23">
        <v>8.2948456316236679E-2</v>
      </c>
      <c r="M25" s="23">
        <v>9.678338158120843E-2</v>
      </c>
      <c r="N25" s="23">
        <v>9.0645006429109276E-2</v>
      </c>
      <c r="O25" s="29">
        <v>0.3</v>
      </c>
      <c r="P25" s="29">
        <v>0.3</v>
      </c>
      <c r="Q25" s="29">
        <v>0.4</v>
      </c>
      <c r="R25" s="24">
        <f t="shared" si="0"/>
        <v>1.6970619245301952E-2</v>
      </c>
      <c r="S25" s="24">
        <f t="shared" si="1"/>
        <v>6.9413183060111239E-2</v>
      </c>
      <c r="T25" s="24">
        <f t="shared" si="2"/>
        <v>0.16044914555098017</v>
      </c>
      <c r="U25" s="34">
        <f t="shared" si="3"/>
        <v>1</v>
      </c>
    </row>
    <row r="26" spans="1:21" x14ac:dyDescent="0.3">
      <c r="A26" s="11">
        <v>19</v>
      </c>
      <c r="B26" s="11" t="s">
        <v>7</v>
      </c>
      <c r="C26" s="11" t="s">
        <v>10</v>
      </c>
      <c r="D26" s="11" t="s">
        <v>14</v>
      </c>
      <c r="E26" s="24">
        <v>5.8333333333333336E-3</v>
      </c>
      <c r="F26" s="24">
        <v>3.3008173279223403E-2</v>
      </c>
      <c r="G26" s="24">
        <v>6.628140361294263E-3</v>
      </c>
      <c r="H26" s="24">
        <v>5.5050866557004828E-3</v>
      </c>
      <c r="I26" s="24">
        <v>4.1066148820472579E-3</v>
      </c>
      <c r="J26" s="24">
        <v>3.3171857543386005E-3</v>
      </c>
      <c r="K26" s="24">
        <v>3.1226191276301773E-3</v>
      </c>
      <c r="L26" s="24">
        <v>8.2948456316236679E-2</v>
      </c>
      <c r="M26" s="24">
        <v>9.678338158120843E-2</v>
      </c>
      <c r="N26" s="24">
        <v>0.11289278893456001</v>
      </c>
      <c r="O26" s="29">
        <v>0.3</v>
      </c>
      <c r="P26" s="29">
        <v>0.3</v>
      </c>
      <c r="Q26" s="29">
        <v>0.4</v>
      </c>
      <c r="R26" s="24">
        <f t="shared" si="0"/>
        <v>1.4092928754435493E-2</v>
      </c>
      <c r="S26" s="24">
        <f t="shared" si="1"/>
        <v>7.6066951952785317E-2</v>
      </c>
      <c r="T26" s="24">
        <f t="shared" si="2"/>
        <v>0.10858323107555146</v>
      </c>
      <c r="U26" s="34">
        <f t="shared" si="3"/>
        <v>1</v>
      </c>
    </row>
    <row r="27" spans="1:21" x14ac:dyDescent="0.3">
      <c r="A27" s="12">
        <v>20</v>
      </c>
      <c r="B27" s="12" t="s">
        <v>7</v>
      </c>
      <c r="C27" s="12" t="s">
        <v>10</v>
      </c>
      <c r="D27" s="12" t="s">
        <v>15</v>
      </c>
      <c r="E27" s="23">
        <v>5.8333333333333336E-3</v>
      </c>
      <c r="F27" s="23">
        <v>3.3008173279223403E-2</v>
      </c>
      <c r="G27" s="23">
        <v>6.628140361294263E-3</v>
      </c>
      <c r="H27" s="23">
        <v>1.7949794204858135E-2</v>
      </c>
      <c r="I27" s="23">
        <v>4.1066148820472579E-3</v>
      </c>
      <c r="J27" s="23">
        <v>2.4321779584563826E-3</v>
      </c>
      <c r="K27" s="23">
        <v>4.2330949397491558E-3</v>
      </c>
      <c r="L27" s="23">
        <v>8.2948456316236679E-2</v>
      </c>
      <c r="M27" s="23">
        <v>9.678338158120843E-2</v>
      </c>
      <c r="N27" s="23">
        <v>7.8485926279247401E-2</v>
      </c>
      <c r="O27" s="29">
        <v>0.3</v>
      </c>
      <c r="P27" s="29">
        <v>0.3</v>
      </c>
      <c r="Q27" s="29">
        <v>0.4</v>
      </c>
      <c r="R27" s="24">
        <f t="shared" si="0"/>
        <v>1.9070811774098556E-2</v>
      </c>
      <c r="S27" s="24">
        <f t="shared" si="1"/>
        <v>6.9186233574044964E-2</v>
      </c>
      <c r="T27" s="24">
        <f t="shared" si="2"/>
        <v>0.19133110384738777</v>
      </c>
      <c r="U27" s="34">
        <f t="shared" si="3"/>
        <v>1</v>
      </c>
    </row>
    <row r="28" spans="1:21" x14ac:dyDescent="0.3">
      <c r="A28" s="11">
        <v>21</v>
      </c>
      <c r="B28" s="11" t="s">
        <v>7</v>
      </c>
      <c r="C28" s="11" t="s">
        <v>10</v>
      </c>
      <c r="D28" s="11" t="s">
        <v>16</v>
      </c>
      <c r="E28" s="24">
        <v>5.8333333333333336E-3</v>
      </c>
      <c r="F28" s="24">
        <v>3.3008173279223403E-2</v>
      </c>
      <c r="G28" s="24">
        <v>6.628140361294263E-3</v>
      </c>
      <c r="H28" s="24">
        <v>-2.783166905261693E-3</v>
      </c>
      <c r="I28" s="24">
        <v>4.1066148820472579E-3</v>
      </c>
      <c r="J28" s="24">
        <v>2.2212923925443917E-3</v>
      </c>
      <c r="K28" s="24">
        <v>2.8088065653754787E-3</v>
      </c>
      <c r="L28" s="24">
        <v>8.2948456316236679E-2</v>
      </c>
      <c r="M28" s="24">
        <v>9.678338158120843E-2</v>
      </c>
      <c r="N28" s="24">
        <v>5.9004441098299554E-2</v>
      </c>
      <c r="O28" s="29">
        <v>0.3</v>
      </c>
      <c r="P28" s="29">
        <v>0.3</v>
      </c>
      <c r="Q28" s="29">
        <v>0.4</v>
      </c>
      <c r="R28" s="24">
        <f t="shared" si="0"/>
        <v>1.0777627330050622E-2</v>
      </c>
      <c r="S28" s="24">
        <f t="shared" si="1"/>
        <v>6.2974046414054935E-2</v>
      </c>
      <c r="T28" s="24">
        <f t="shared" si="2"/>
        <v>7.8513201521282425E-2</v>
      </c>
      <c r="U28" s="34">
        <f t="shared" si="3"/>
        <v>1</v>
      </c>
    </row>
    <row r="29" spans="1:21" x14ac:dyDescent="0.3">
      <c r="A29" s="12">
        <v>22</v>
      </c>
      <c r="B29" s="12" t="s">
        <v>7</v>
      </c>
      <c r="C29" s="12" t="s">
        <v>11</v>
      </c>
      <c r="D29" s="12" t="s">
        <v>12</v>
      </c>
      <c r="E29" s="23">
        <v>5.8333333333333336E-3</v>
      </c>
      <c r="F29" s="23">
        <v>3.3008173279223403E-2</v>
      </c>
      <c r="G29" s="23">
        <v>1.0915981976805759E-2</v>
      </c>
      <c r="H29" s="23">
        <v>1.5717390442891343E-2</v>
      </c>
      <c r="I29" s="23">
        <v>7.4138361804144039E-3</v>
      </c>
      <c r="J29" s="23">
        <v>5.911167144644615E-3</v>
      </c>
      <c r="K29" s="23">
        <v>8.763037628538306E-3</v>
      </c>
      <c r="L29" s="23">
        <v>8.2948456316236679E-2</v>
      </c>
      <c r="M29" s="23">
        <v>0.12817107314682491</v>
      </c>
      <c r="N29" s="23">
        <v>0.10526781911643805</v>
      </c>
      <c r="O29" s="29">
        <v>0.3</v>
      </c>
      <c r="P29" s="29">
        <v>0.3</v>
      </c>
      <c r="Q29" s="29">
        <v>0.4</v>
      </c>
      <c r="R29" s="24">
        <f t="shared" si="0"/>
        <v>1.9464202753965286E-2</v>
      </c>
      <c r="S29" s="24">
        <f t="shared" si="1"/>
        <v>9.3418703654035234E-2</v>
      </c>
      <c r="T29" s="24">
        <f t="shared" si="2"/>
        <v>0.14591156682190981</v>
      </c>
      <c r="U29" s="34">
        <f t="shared" si="3"/>
        <v>1</v>
      </c>
    </row>
    <row r="30" spans="1:21" x14ac:dyDescent="0.3">
      <c r="A30" s="11">
        <v>23</v>
      </c>
      <c r="B30" s="11" t="s">
        <v>7</v>
      </c>
      <c r="C30" s="11" t="s">
        <v>11</v>
      </c>
      <c r="D30" s="11" t="s">
        <v>13</v>
      </c>
      <c r="E30" s="24">
        <v>5.8333333333333336E-3</v>
      </c>
      <c r="F30" s="24">
        <v>3.3008173279223403E-2</v>
      </c>
      <c r="G30" s="24">
        <v>1.0915981976805759E-2</v>
      </c>
      <c r="H30" s="24">
        <v>1.2699312882866631E-2</v>
      </c>
      <c r="I30" s="24">
        <v>7.4138361804144039E-3</v>
      </c>
      <c r="J30" s="24">
        <v>2.0092116564813254E-3</v>
      </c>
      <c r="K30" s="24">
        <v>4.0945156865585522E-3</v>
      </c>
      <c r="L30" s="24">
        <v>8.2948456316236679E-2</v>
      </c>
      <c r="M30" s="24">
        <v>0.12817107314682491</v>
      </c>
      <c r="N30" s="24">
        <v>9.0645006429109276E-2</v>
      </c>
      <c r="O30" s="29">
        <v>0.3</v>
      </c>
      <c r="P30" s="29">
        <v>0.3</v>
      </c>
      <c r="Q30" s="29">
        <v>0.4</v>
      </c>
      <c r="R30" s="24">
        <f t="shared" si="0"/>
        <v>1.8256971729955402E-2</v>
      </c>
      <c r="S30" s="24">
        <f t="shared" si="1"/>
        <v>7.8814796586722663E-2</v>
      </c>
      <c r="T30" s="24">
        <f t="shared" si="2"/>
        <v>0.15763078678953268</v>
      </c>
      <c r="U30" s="34">
        <f t="shared" si="3"/>
        <v>1</v>
      </c>
    </row>
    <row r="31" spans="1:21" x14ac:dyDescent="0.3">
      <c r="A31" s="12">
        <v>24</v>
      </c>
      <c r="B31" s="12" t="s">
        <v>7</v>
      </c>
      <c r="C31" s="12" t="s">
        <v>11</v>
      </c>
      <c r="D31" s="12" t="s">
        <v>14</v>
      </c>
      <c r="E31" s="23">
        <v>5.8333333333333336E-3</v>
      </c>
      <c r="F31" s="23">
        <v>3.3008173279223403E-2</v>
      </c>
      <c r="G31" s="23">
        <v>1.0915981976805759E-2</v>
      </c>
      <c r="H31" s="23">
        <v>5.5050866557004828E-3</v>
      </c>
      <c r="I31" s="23">
        <v>7.4138361804144039E-3</v>
      </c>
      <c r="J31" s="23">
        <v>3.3171857543386005E-3</v>
      </c>
      <c r="K31" s="23">
        <v>5.408190557721476E-3</v>
      </c>
      <c r="L31" s="23">
        <v>8.2948456316236679E-2</v>
      </c>
      <c r="M31" s="23">
        <v>0.12817107314682491</v>
      </c>
      <c r="N31" s="23">
        <v>0.11289278893456001</v>
      </c>
      <c r="O31" s="29">
        <v>0.3</v>
      </c>
      <c r="P31" s="29">
        <v>0.3</v>
      </c>
      <c r="Q31" s="29">
        <v>0.4</v>
      </c>
      <c r="R31" s="24">
        <f t="shared" si="0"/>
        <v>1.5379281239088941E-2</v>
      </c>
      <c r="S31" s="24">
        <f t="shared" si="1"/>
        <v>8.6979826684316253E-2</v>
      </c>
      <c r="T31" s="24">
        <f t="shared" si="2"/>
        <v>0.10974898743362159</v>
      </c>
      <c r="U31" s="34">
        <f t="shared" si="3"/>
        <v>1</v>
      </c>
    </row>
    <row r="32" spans="1:21" x14ac:dyDescent="0.3">
      <c r="A32" s="11">
        <v>25</v>
      </c>
      <c r="B32" s="11" t="s">
        <v>7</v>
      </c>
      <c r="C32" s="11" t="s">
        <v>11</v>
      </c>
      <c r="D32" s="11" t="s">
        <v>15</v>
      </c>
      <c r="E32" s="24">
        <v>5.8333333333333336E-3</v>
      </c>
      <c r="F32" s="24">
        <v>3.3008173279223403E-2</v>
      </c>
      <c r="G32" s="24">
        <v>1.0915981976805759E-2</v>
      </c>
      <c r="H32" s="24">
        <v>1.7949794204858135E-2</v>
      </c>
      <c r="I32" s="24">
        <v>7.4138361804144039E-3</v>
      </c>
      <c r="J32" s="24">
        <v>2.4321779584563826E-3</v>
      </c>
      <c r="K32" s="24">
        <v>3.4082253942865183E-3</v>
      </c>
      <c r="L32" s="24">
        <v>8.2948456316236679E-2</v>
      </c>
      <c r="M32" s="24">
        <v>0.12817107314682491</v>
      </c>
      <c r="N32" s="24">
        <v>7.8485926279247401E-2</v>
      </c>
      <c r="O32" s="29">
        <v>0.3</v>
      </c>
      <c r="P32" s="29">
        <v>0.3</v>
      </c>
      <c r="Q32" s="29">
        <v>0.4</v>
      </c>
      <c r="R32" s="24">
        <f t="shared" si="0"/>
        <v>2.0357164258752003E-2</v>
      </c>
      <c r="S32" s="24">
        <f t="shared" si="1"/>
        <v>7.6285897469163352E-2</v>
      </c>
      <c r="T32" s="24">
        <f t="shared" si="2"/>
        <v>0.19038683960281863</v>
      </c>
      <c r="U32" s="34">
        <f t="shared" si="3"/>
        <v>1</v>
      </c>
    </row>
    <row r="33" spans="1:21" x14ac:dyDescent="0.3">
      <c r="A33" s="12">
        <v>26</v>
      </c>
      <c r="B33" s="12" t="s">
        <v>7</v>
      </c>
      <c r="C33" s="12" t="s">
        <v>11</v>
      </c>
      <c r="D33" s="12" t="s">
        <v>16</v>
      </c>
      <c r="E33" s="23">
        <v>5.8333333333333336E-3</v>
      </c>
      <c r="F33" s="23">
        <v>3.3008173279223403E-2</v>
      </c>
      <c r="G33" s="23">
        <v>1.0915981976805759E-2</v>
      </c>
      <c r="H33" s="23">
        <v>-2.783166905261693E-3</v>
      </c>
      <c r="I33" s="23">
        <v>7.4138361804144039E-3</v>
      </c>
      <c r="J33" s="23">
        <v>2.2212923925443917E-3</v>
      </c>
      <c r="K33" s="23">
        <v>3.1031608095128138E-3</v>
      </c>
      <c r="L33" s="23">
        <v>8.2948456316236679E-2</v>
      </c>
      <c r="M33" s="23">
        <v>0.12817107314682491</v>
      </c>
      <c r="N33" s="23">
        <v>5.9004441098299554E-2</v>
      </c>
      <c r="O33" s="29">
        <v>0.3</v>
      </c>
      <c r="P33" s="29">
        <v>0.3</v>
      </c>
      <c r="Q33" s="29">
        <v>0.4</v>
      </c>
      <c r="R33" s="24">
        <f t="shared" si="0"/>
        <v>1.2063979814704071E-2</v>
      </c>
      <c r="S33" s="24">
        <f t="shared" si="1"/>
        <v>7.2575116036951243E-2</v>
      </c>
      <c r="T33" s="24">
        <f t="shared" si="2"/>
        <v>8.5851002679739927E-2</v>
      </c>
      <c r="U33" s="34">
        <f t="shared" si="3"/>
        <v>1</v>
      </c>
    </row>
    <row r="34" spans="1:21" x14ac:dyDescent="0.3">
      <c r="A34" s="11">
        <v>27</v>
      </c>
      <c r="B34" s="11" t="s">
        <v>7</v>
      </c>
      <c r="C34" s="11" t="s">
        <v>12</v>
      </c>
      <c r="D34" s="11" t="s">
        <v>13</v>
      </c>
      <c r="E34" s="24">
        <v>5.8333333333333336E-3</v>
      </c>
      <c r="F34" s="24">
        <v>3.3008173279223403E-2</v>
      </c>
      <c r="G34" s="24">
        <v>1.5717390442891343E-2</v>
      </c>
      <c r="H34" s="24">
        <v>1.2699312882866631E-2</v>
      </c>
      <c r="I34" s="24">
        <v>5.911167144644615E-3</v>
      </c>
      <c r="J34" s="24">
        <v>2.0092116564813254E-3</v>
      </c>
      <c r="K34" s="24">
        <v>4.3786446915335571E-3</v>
      </c>
      <c r="L34" s="24">
        <v>8.2948456316236679E-2</v>
      </c>
      <c r="M34" s="24">
        <v>0.10526781911643805</v>
      </c>
      <c r="N34" s="24">
        <v>9.0645006429109276E-2</v>
      </c>
      <c r="O34" s="29">
        <v>0.3</v>
      </c>
      <c r="P34" s="29">
        <v>0.3</v>
      </c>
      <c r="Q34" s="29">
        <v>0.4</v>
      </c>
      <c r="R34" s="24">
        <f t="shared" si="0"/>
        <v>1.9697394269781076E-2</v>
      </c>
      <c r="S34" s="24">
        <f t="shared" si="1"/>
        <v>7.4352516926160087E-2</v>
      </c>
      <c r="T34" s="24">
        <f t="shared" si="2"/>
        <v>0.18646390881718533</v>
      </c>
      <c r="U34" s="34">
        <f t="shared" si="3"/>
        <v>1</v>
      </c>
    </row>
    <row r="35" spans="1:21" x14ac:dyDescent="0.3">
      <c r="A35" s="12">
        <v>28</v>
      </c>
      <c r="B35" s="12" t="s">
        <v>7</v>
      </c>
      <c r="C35" s="12" t="s">
        <v>12</v>
      </c>
      <c r="D35" s="12" t="s">
        <v>14</v>
      </c>
      <c r="E35" s="23">
        <v>5.8333333333333336E-3</v>
      </c>
      <c r="F35" s="23">
        <v>3.3008173279223403E-2</v>
      </c>
      <c r="G35" s="23">
        <v>1.5717390442891343E-2</v>
      </c>
      <c r="H35" s="23">
        <v>5.5050866557004828E-3</v>
      </c>
      <c r="I35" s="23">
        <v>5.911167144644615E-3</v>
      </c>
      <c r="J35" s="23">
        <v>3.3171857543386005E-3</v>
      </c>
      <c r="K35" s="23">
        <v>2.973271548339409E-3</v>
      </c>
      <c r="L35" s="23">
        <v>8.2948456316236679E-2</v>
      </c>
      <c r="M35" s="23">
        <v>0.10526781911643805</v>
      </c>
      <c r="N35" s="23">
        <v>0.11289278893456001</v>
      </c>
      <c r="O35" s="29">
        <v>0.3</v>
      </c>
      <c r="P35" s="29">
        <v>0.3</v>
      </c>
      <c r="Q35" s="29">
        <v>0.4</v>
      </c>
      <c r="R35" s="24">
        <f t="shared" si="0"/>
        <v>1.6819703778914619E-2</v>
      </c>
      <c r="S35" s="24">
        <f t="shared" si="1"/>
        <v>7.8926822683017261E-2</v>
      </c>
      <c r="T35" s="24">
        <f t="shared" si="2"/>
        <v>0.13919691775385798</v>
      </c>
      <c r="U35" s="34">
        <f t="shared" si="3"/>
        <v>1</v>
      </c>
    </row>
    <row r="36" spans="1:21" x14ac:dyDescent="0.3">
      <c r="A36" s="11">
        <v>29</v>
      </c>
      <c r="B36" s="11" t="s">
        <v>7</v>
      </c>
      <c r="C36" s="11" t="s">
        <v>12</v>
      </c>
      <c r="D36" s="11" t="s">
        <v>15</v>
      </c>
      <c r="E36" s="24">
        <v>5.8333333333333336E-3</v>
      </c>
      <c r="F36" s="24">
        <v>3.3008173279223403E-2</v>
      </c>
      <c r="G36" s="24">
        <v>1.5717390442891343E-2</v>
      </c>
      <c r="H36" s="24">
        <v>1.7949794204858135E-2</v>
      </c>
      <c r="I36" s="24">
        <v>5.911167144644615E-3</v>
      </c>
      <c r="J36" s="24">
        <v>2.4321779584563826E-3</v>
      </c>
      <c r="K36" s="24">
        <v>3.7302326335926367E-3</v>
      </c>
      <c r="L36" s="24">
        <v>8.2948456316236679E-2</v>
      </c>
      <c r="M36" s="24">
        <v>0.10526781911643805</v>
      </c>
      <c r="N36" s="24">
        <v>7.8485926279247401E-2</v>
      </c>
      <c r="O36" s="29">
        <v>0.3</v>
      </c>
      <c r="P36" s="29">
        <v>0.3</v>
      </c>
      <c r="Q36" s="29">
        <v>0.4</v>
      </c>
      <c r="R36" s="24">
        <f t="shared" si="0"/>
        <v>2.1797586798577677E-2</v>
      </c>
      <c r="S36" s="24">
        <f t="shared" si="1"/>
        <v>7.1729725645394926E-2</v>
      </c>
      <c r="T36" s="24">
        <f t="shared" si="2"/>
        <v>0.22256119511965894</v>
      </c>
      <c r="U36" s="34">
        <f t="shared" si="3"/>
        <v>1</v>
      </c>
    </row>
    <row r="37" spans="1:21" x14ac:dyDescent="0.3">
      <c r="A37" s="12">
        <v>30</v>
      </c>
      <c r="B37" s="12" t="s">
        <v>7</v>
      </c>
      <c r="C37" s="12" t="s">
        <v>12</v>
      </c>
      <c r="D37" s="12" t="s">
        <v>16</v>
      </c>
      <c r="E37" s="23">
        <v>5.8333333333333336E-3</v>
      </c>
      <c r="F37" s="23">
        <v>3.3008173279223403E-2</v>
      </c>
      <c r="G37" s="23">
        <v>1.5717390442891343E-2</v>
      </c>
      <c r="H37" s="23">
        <v>-2.783166905261693E-3</v>
      </c>
      <c r="I37" s="23">
        <v>5.911167144644615E-3</v>
      </c>
      <c r="J37" s="23">
        <v>2.2212923925443917E-3</v>
      </c>
      <c r="K37" s="23">
        <v>2.7046323851788148E-3</v>
      </c>
      <c r="L37" s="23">
        <v>8.2948456316236679E-2</v>
      </c>
      <c r="M37" s="23">
        <v>0.10526781911643805</v>
      </c>
      <c r="N37" s="23">
        <v>5.9004441098299554E-2</v>
      </c>
      <c r="O37" s="29">
        <v>0.3</v>
      </c>
      <c r="P37" s="29">
        <v>0.3</v>
      </c>
      <c r="Q37" s="29">
        <v>0.4</v>
      </c>
      <c r="R37" s="24">
        <f t="shared" si="0"/>
        <v>1.3504402354529746E-2</v>
      </c>
      <c r="S37" s="24">
        <f t="shared" si="1"/>
        <v>6.6481834338345605E-2</v>
      </c>
      <c r="T37" s="24">
        <f t="shared" si="2"/>
        <v>0.11538594110018215</v>
      </c>
      <c r="U37" s="34">
        <f t="shared" si="3"/>
        <v>1</v>
      </c>
    </row>
    <row r="38" spans="1:21" x14ac:dyDescent="0.3">
      <c r="A38" s="11">
        <v>31</v>
      </c>
      <c r="B38" s="11" t="s">
        <v>7</v>
      </c>
      <c r="C38" s="11" t="s">
        <v>13</v>
      </c>
      <c r="D38" s="11" t="s">
        <v>14</v>
      </c>
      <c r="E38" s="24">
        <v>5.8333333333333336E-3</v>
      </c>
      <c r="F38" s="24">
        <v>3.3008173279223403E-2</v>
      </c>
      <c r="G38" s="24">
        <v>1.2699312882866631E-2</v>
      </c>
      <c r="H38" s="24">
        <v>5.5050866557004828E-3</v>
      </c>
      <c r="I38" s="24">
        <v>2.0092116564813254E-3</v>
      </c>
      <c r="J38" s="24">
        <v>3.3171857543386005E-3</v>
      </c>
      <c r="K38" s="24">
        <v>2.9262991465601393E-3</v>
      </c>
      <c r="L38" s="24">
        <v>8.2948456316236679E-2</v>
      </c>
      <c r="M38" s="24">
        <v>9.0645006429109276E-2</v>
      </c>
      <c r="N38" s="24">
        <v>0.11289278893456001</v>
      </c>
      <c r="O38" s="29">
        <v>0.3</v>
      </c>
      <c r="P38" s="29">
        <v>0.3</v>
      </c>
      <c r="Q38" s="29">
        <v>0.4</v>
      </c>
      <c r="R38" s="24">
        <f t="shared" si="0"/>
        <v>1.5914280510907205E-2</v>
      </c>
      <c r="S38" s="24">
        <f t="shared" si="1"/>
        <v>7.2511973390263107E-2</v>
      </c>
      <c r="T38" s="24">
        <f t="shared" si="2"/>
        <v>0.13902458733701406</v>
      </c>
      <c r="U38" s="34">
        <f t="shared" si="3"/>
        <v>1</v>
      </c>
    </row>
    <row r="39" spans="1:21" x14ac:dyDescent="0.3">
      <c r="A39" s="12">
        <v>32</v>
      </c>
      <c r="B39" s="12" t="s">
        <v>7</v>
      </c>
      <c r="C39" s="12" t="s">
        <v>13</v>
      </c>
      <c r="D39" s="12" t="s">
        <v>15</v>
      </c>
      <c r="E39" s="23">
        <v>5.8333333333333336E-3</v>
      </c>
      <c r="F39" s="23">
        <v>3.3008173279223403E-2</v>
      </c>
      <c r="G39" s="23">
        <v>1.2699312882866631E-2</v>
      </c>
      <c r="H39" s="23">
        <v>1.7949794204858135E-2</v>
      </c>
      <c r="I39" s="23">
        <v>2.0092116564813254E-3</v>
      </c>
      <c r="J39" s="23">
        <v>2.4321779584563826E-3</v>
      </c>
      <c r="K39" s="23">
        <v>2.4879761529222029E-3</v>
      </c>
      <c r="L39" s="23">
        <v>8.2948456316236679E-2</v>
      </c>
      <c r="M39" s="23">
        <v>9.0645006429109276E-2</v>
      </c>
      <c r="N39" s="23">
        <v>7.8485926279247401E-2</v>
      </c>
      <c r="O39" s="29">
        <v>0.3</v>
      </c>
      <c r="P39" s="29">
        <v>0.3</v>
      </c>
      <c r="Q39" s="29">
        <v>0.4</v>
      </c>
      <c r="R39" s="24">
        <f t="shared" si="0"/>
        <v>2.0892163530570267E-2</v>
      </c>
      <c r="S39" s="24">
        <f t="shared" si="1"/>
        <v>6.2344432857661974E-2</v>
      </c>
      <c r="T39" s="24">
        <f t="shared" si="2"/>
        <v>0.24154250038038869</v>
      </c>
      <c r="U39" s="34">
        <f t="shared" si="3"/>
        <v>1</v>
      </c>
    </row>
    <row r="40" spans="1:21" x14ac:dyDescent="0.3">
      <c r="A40" s="11">
        <v>33</v>
      </c>
      <c r="B40" s="11" t="s">
        <v>7</v>
      </c>
      <c r="C40" s="11" t="s">
        <v>13</v>
      </c>
      <c r="D40" s="11" t="s">
        <v>16</v>
      </c>
      <c r="E40" s="24">
        <v>5.8333333333333336E-3</v>
      </c>
      <c r="F40" s="24">
        <v>3.3008173279223403E-2</v>
      </c>
      <c r="G40" s="24">
        <v>1.2699312882866631E-2</v>
      </c>
      <c r="H40" s="24">
        <v>-2.783166905261693E-3</v>
      </c>
      <c r="I40" s="24">
        <v>2.0092116564813254E-3</v>
      </c>
      <c r="J40" s="24">
        <v>2.2212923925443917E-3</v>
      </c>
      <c r="K40" s="24">
        <v>9.4293306356111163E-4</v>
      </c>
      <c r="L40" s="24">
        <v>8.2948456316236679E-2</v>
      </c>
      <c r="M40" s="24">
        <v>9.0645006429109276E-2</v>
      </c>
      <c r="N40" s="24">
        <v>5.9004441098299554E-2</v>
      </c>
      <c r="O40" s="29">
        <v>0.3</v>
      </c>
      <c r="P40" s="29">
        <v>0.3</v>
      </c>
      <c r="Q40" s="29">
        <v>0.4</v>
      </c>
      <c r="R40" s="24">
        <f t="shared" si="0"/>
        <v>1.2598979086522332E-2</v>
      </c>
      <c r="S40" s="24">
        <f t="shared" si="1"/>
        <v>5.5107556490410471E-2</v>
      </c>
      <c r="T40" s="24">
        <f t="shared" si="2"/>
        <v>0.1227716520939614</v>
      </c>
      <c r="U40" s="34">
        <f t="shared" si="3"/>
        <v>1</v>
      </c>
    </row>
    <row r="41" spans="1:21" x14ac:dyDescent="0.3">
      <c r="A41" s="12">
        <v>34</v>
      </c>
      <c r="B41" s="12" t="s">
        <v>7</v>
      </c>
      <c r="C41" s="12" t="s">
        <v>14</v>
      </c>
      <c r="D41" s="12" t="s">
        <v>15</v>
      </c>
      <c r="E41" s="23">
        <v>5.8333333333333336E-3</v>
      </c>
      <c r="F41" s="23">
        <v>3.3008173279223403E-2</v>
      </c>
      <c r="G41" s="23">
        <v>5.5050866557004828E-3</v>
      </c>
      <c r="H41" s="23">
        <v>1.7949794204858135E-2</v>
      </c>
      <c r="I41" s="23">
        <v>3.3171857543386005E-3</v>
      </c>
      <c r="J41" s="23">
        <v>2.4321779584563826E-3</v>
      </c>
      <c r="K41" s="23">
        <v>1.128348631271213E-3</v>
      </c>
      <c r="L41" s="23">
        <v>8.2948456316236679E-2</v>
      </c>
      <c r="M41" s="23">
        <v>0.11289278893456001</v>
      </c>
      <c r="N41" s="23">
        <v>7.8485926279247401E-2</v>
      </c>
      <c r="O41" s="29">
        <v>0.3</v>
      </c>
      <c r="P41" s="29">
        <v>0.3</v>
      </c>
      <c r="Q41" s="29">
        <v>0.4</v>
      </c>
      <c r="R41" s="24">
        <f t="shared" si="0"/>
        <v>1.8733895662420418E-2</v>
      </c>
      <c r="S41" s="24">
        <f t="shared" si="1"/>
        <v>6.483438019308646E-2</v>
      </c>
      <c r="T41" s="24">
        <f t="shared" si="2"/>
        <v>0.19897718294934394</v>
      </c>
      <c r="U41" s="34">
        <f t="shared" si="3"/>
        <v>1</v>
      </c>
    </row>
    <row r="42" spans="1:21" x14ac:dyDescent="0.3">
      <c r="A42" s="11">
        <v>35</v>
      </c>
      <c r="B42" s="11" t="s">
        <v>7</v>
      </c>
      <c r="C42" s="11" t="s">
        <v>14</v>
      </c>
      <c r="D42" s="11" t="s">
        <v>16</v>
      </c>
      <c r="E42" s="24">
        <v>5.8333333333333336E-3</v>
      </c>
      <c r="F42" s="24">
        <v>3.3008173279223403E-2</v>
      </c>
      <c r="G42" s="24">
        <v>5.5050866557004828E-3</v>
      </c>
      <c r="H42" s="24">
        <v>-2.783166905261693E-3</v>
      </c>
      <c r="I42" s="24">
        <v>3.3171857543386005E-3</v>
      </c>
      <c r="J42" s="24">
        <v>2.2212923925443917E-3</v>
      </c>
      <c r="K42" s="24">
        <v>1.6582813497221668E-3</v>
      </c>
      <c r="L42" s="24">
        <v>8.2948456316236679E-2</v>
      </c>
      <c r="M42" s="24">
        <v>0.11289278893456001</v>
      </c>
      <c r="N42" s="24">
        <v>5.9004441098299554E-2</v>
      </c>
      <c r="O42" s="29">
        <v>0.3</v>
      </c>
      <c r="P42" s="29">
        <v>0.3</v>
      </c>
      <c r="Q42" s="29">
        <v>0.4</v>
      </c>
      <c r="R42" s="24">
        <f t="shared" si="0"/>
        <v>1.0440711218372487E-2</v>
      </c>
      <c r="S42" s="24">
        <f t="shared" si="1"/>
        <v>6.2060498893392976E-2</v>
      </c>
      <c r="T42" s="24">
        <f t="shared" si="2"/>
        <v>7.424010388562409E-2</v>
      </c>
      <c r="U42" s="34">
        <f t="shared" si="3"/>
        <v>1</v>
      </c>
    </row>
    <row r="43" spans="1:21" x14ac:dyDescent="0.3">
      <c r="A43" s="12">
        <v>36</v>
      </c>
      <c r="B43" s="12" t="s">
        <v>7</v>
      </c>
      <c r="C43" s="12" t="s">
        <v>15</v>
      </c>
      <c r="D43" s="12" t="s">
        <v>16</v>
      </c>
      <c r="E43" s="23">
        <v>5.8333333333333336E-3</v>
      </c>
      <c r="F43" s="23">
        <v>3.3008173279223403E-2</v>
      </c>
      <c r="G43" s="23">
        <v>1.7949794204858135E-2</v>
      </c>
      <c r="H43" s="23">
        <v>-2.783166905261693E-3</v>
      </c>
      <c r="I43" s="23">
        <v>2.4321779584563826E-3</v>
      </c>
      <c r="J43" s="23">
        <v>2.2212923925443917E-3</v>
      </c>
      <c r="K43" s="23">
        <v>2.7295314313991186E-3</v>
      </c>
      <c r="L43" s="23">
        <v>8.2948456316236679E-2</v>
      </c>
      <c r="M43" s="23">
        <v>7.8485926279247401E-2</v>
      </c>
      <c r="N43" s="23">
        <v>5.9004441098299554E-2</v>
      </c>
      <c r="O43" s="29">
        <v>0.3</v>
      </c>
      <c r="P43" s="29">
        <v>0.3</v>
      </c>
      <c r="Q43" s="29">
        <v>0.4</v>
      </c>
      <c r="R43" s="24">
        <f t="shared" si="0"/>
        <v>1.4174123483119782E-2</v>
      </c>
      <c r="S43" s="24">
        <f t="shared" si="1"/>
        <v>5.79368400414145E-2</v>
      </c>
      <c r="T43" s="24">
        <f t="shared" si="2"/>
        <v>0.14396349790261725</v>
      </c>
      <c r="U43" s="34">
        <f t="shared" si="3"/>
        <v>1</v>
      </c>
    </row>
    <row r="44" spans="1:21" x14ac:dyDescent="0.3">
      <c r="A44" s="11">
        <v>37</v>
      </c>
      <c r="B44" s="11" t="s">
        <v>8</v>
      </c>
      <c r="C44" s="11" t="s">
        <v>9</v>
      </c>
      <c r="D44" s="11" t="s">
        <v>10</v>
      </c>
      <c r="E44" s="24">
        <v>5.8333333333333336E-3</v>
      </c>
      <c r="F44" s="24">
        <v>2.2611918643121901E-2</v>
      </c>
      <c r="G44" s="24">
        <v>2.6268604883889581E-2</v>
      </c>
      <c r="H44" s="24">
        <v>6.628140361294263E-3</v>
      </c>
      <c r="I44" s="24">
        <v>3.2117207846554365E-3</v>
      </c>
      <c r="J44" s="24">
        <v>4.7329770754715459E-3</v>
      </c>
      <c r="K44" s="24">
        <v>3.3592487503247294E-3</v>
      </c>
      <c r="L44" s="24">
        <v>0.11735645699667026</v>
      </c>
      <c r="M44" s="24">
        <v>0.10684817010859818</v>
      </c>
      <c r="N44" s="24">
        <v>9.678338158120843E-2</v>
      </c>
      <c r="O44" s="29">
        <v>0.3</v>
      </c>
      <c r="P44" s="29">
        <v>0.3</v>
      </c>
      <c r="Q44" s="29">
        <v>0.4</v>
      </c>
      <c r="R44" s="24">
        <f t="shared" si="0"/>
        <v>1.7315413202621147E-2</v>
      </c>
      <c r="S44" s="24">
        <f t="shared" si="1"/>
        <v>7.9284196800933446E-2</v>
      </c>
      <c r="T44" s="24">
        <f t="shared" si="2"/>
        <v>0.14482179718761598</v>
      </c>
      <c r="U44" s="34">
        <f t="shared" si="3"/>
        <v>1</v>
      </c>
    </row>
    <row r="45" spans="1:21" x14ac:dyDescent="0.3">
      <c r="A45" s="12">
        <v>38</v>
      </c>
      <c r="B45" s="12" t="s">
        <v>8</v>
      </c>
      <c r="C45" s="12" t="s">
        <v>9</v>
      </c>
      <c r="D45" s="12" t="s">
        <v>11</v>
      </c>
      <c r="E45" s="23">
        <v>5.8333333333333336E-3</v>
      </c>
      <c r="F45" s="23">
        <v>2.2611918643121901E-2</v>
      </c>
      <c r="G45" s="23">
        <v>2.6268604883889581E-2</v>
      </c>
      <c r="H45" s="23">
        <v>1.0915981976805759E-2</v>
      </c>
      <c r="I45" s="23">
        <v>3.2117207846554365E-3</v>
      </c>
      <c r="J45" s="23">
        <v>5.9712006812635849E-3</v>
      </c>
      <c r="K45" s="23">
        <v>5.4652358332701609E-3</v>
      </c>
      <c r="L45" s="23">
        <v>0.11735645699667026</v>
      </c>
      <c r="M45" s="23">
        <v>0.10684817010859818</v>
      </c>
      <c r="N45" s="23">
        <v>0.12817107314682491</v>
      </c>
      <c r="O45" s="29">
        <v>0.3</v>
      </c>
      <c r="P45" s="29">
        <v>0.3</v>
      </c>
      <c r="Q45" s="29">
        <v>0.4</v>
      </c>
      <c r="R45" s="24">
        <f t="shared" si="0"/>
        <v>1.9030549848825747E-2</v>
      </c>
      <c r="S45" s="24">
        <f t="shared" si="1"/>
        <v>9.06549645318806E-2</v>
      </c>
      <c r="T45" s="24">
        <f t="shared" si="2"/>
        <v>0.14557632429331935</v>
      </c>
      <c r="U45" s="34">
        <f t="shared" si="3"/>
        <v>1</v>
      </c>
    </row>
    <row r="46" spans="1:21" x14ac:dyDescent="0.3">
      <c r="A46" s="11">
        <v>39</v>
      </c>
      <c r="B46" s="11" t="s">
        <v>8</v>
      </c>
      <c r="C46" s="11" t="s">
        <v>9</v>
      </c>
      <c r="D46" s="11" t="s">
        <v>12</v>
      </c>
      <c r="E46" s="24">
        <v>5.8333333333333336E-3</v>
      </c>
      <c r="F46" s="24">
        <v>2.2611918643121901E-2</v>
      </c>
      <c r="G46" s="24">
        <v>2.6268604883889581E-2</v>
      </c>
      <c r="H46" s="24">
        <v>1.5717390442891343E-2</v>
      </c>
      <c r="I46" s="24">
        <v>3.2117207846554365E-3</v>
      </c>
      <c r="J46" s="24">
        <v>5.7463862330519675E-3</v>
      </c>
      <c r="K46" s="24">
        <v>4.6390137154392296E-3</v>
      </c>
      <c r="L46" s="24">
        <v>0.11735645699667026</v>
      </c>
      <c r="M46" s="24">
        <v>0.10684817010859818</v>
      </c>
      <c r="N46" s="24">
        <v>0.10526781911643805</v>
      </c>
      <c r="O46" s="29">
        <v>0.3</v>
      </c>
      <c r="P46" s="29">
        <v>0.3</v>
      </c>
      <c r="Q46" s="29">
        <v>0.4</v>
      </c>
      <c r="R46" s="24">
        <f t="shared" si="0"/>
        <v>2.0951113235259979E-2</v>
      </c>
      <c r="S46" s="24">
        <f t="shared" si="1"/>
        <v>8.4324564501774321E-2</v>
      </c>
      <c r="T46" s="24">
        <f t="shared" si="2"/>
        <v>0.17928085358340087</v>
      </c>
      <c r="U46" s="34">
        <f t="shared" si="3"/>
        <v>1</v>
      </c>
    </row>
    <row r="47" spans="1:21" x14ac:dyDescent="0.3">
      <c r="A47" s="12">
        <v>40</v>
      </c>
      <c r="B47" s="12" t="s">
        <v>8</v>
      </c>
      <c r="C47" s="12" t="s">
        <v>9</v>
      </c>
      <c r="D47" s="12" t="s">
        <v>13</v>
      </c>
      <c r="E47" s="23">
        <v>5.8333333333333336E-3</v>
      </c>
      <c r="F47" s="23">
        <v>2.2611918643121901E-2</v>
      </c>
      <c r="G47" s="23">
        <v>2.6268604883889581E-2</v>
      </c>
      <c r="H47" s="23">
        <v>1.2699312882866631E-2</v>
      </c>
      <c r="I47" s="23">
        <v>3.2117207846554365E-3</v>
      </c>
      <c r="J47" s="23">
        <v>5.7855940626999804E-3</v>
      </c>
      <c r="K47" s="23">
        <v>3.7368344948530063E-3</v>
      </c>
      <c r="L47" s="23">
        <v>0.11735645699667026</v>
      </c>
      <c r="M47" s="23">
        <v>0.10684817010859818</v>
      </c>
      <c r="N47" s="23">
        <v>9.0645006429109276E-2</v>
      </c>
      <c r="O47" s="29">
        <v>0.3</v>
      </c>
      <c r="P47" s="29">
        <v>0.3</v>
      </c>
      <c r="Q47" s="29">
        <v>0.4</v>
      </c>
      <c r="R47" s="24">
        <f t="shared" si="0"/>
        <v>1.9743882211250095E-2</v>
      </c>
      <c r="S47" s="24">
        <f t="shared" si="1"/>
        <v>8.0281701504322081E-2</v>
      </c>
      <c r="T47" s="24">
        <f t="shared" si="2"/>
        <v>0.17327172465531099</v>
      </c>
      <c r="U47" s="34">
        <f t="shared" si="3"/>
        <v>1</v>
      </c>
    </row>
    <row r="48" spans="1:21" x14ac:dyDescent="0.3">
      <c r="A48" s="11">
        <v>41</v>
      </c>
      <c r="B48" s="11" t="s">
        <v>8</v>
      </c>
      <c r="C48" s="11" t="s">
        <v>9</v>
      </c>
      <c r="D48" s="11" t="s">
        <v>14</v>
      </c>
      <c r="E48" s="24">
        <v>5.8333333333333336E-3</v>
      </c>
      <c r="F48" s="24">
        <v>2.2611918643121901E-2</v>
      </c>
      <c r="G48" s="24">
        <v>2.6268604883889581E-2</v>
      </c>
      <c r="H48" s="24">
        <v>5.5050866557004828E-3</v>
      </c>
      <c r="I48" s="24">
        <v>3.2117207846554365E-3</v>
      </c>
      <c r="J48" s="24">
        <v>5.8250142799331798E-3</v>
      </c>
      <c r="K48" s="24">
        <v>1.3242138416464423E-3</v>
      </c>
      <c r="L48" s="24">
        <v>0.11735645699667026</v>
      </c>
      <c r="M48" s="24">
        <v>0.10684817010859818</v>
      </c>
      <c r="N48" s="24">
        <v>0.11289278893456001</v>
      </c>
      <c r="O48" s="29">
        <v>0.3</v>
      </c>
      <c r="P48" s="29">
        <v>0.3</v>
      </c>
      <c r="Q48" s="29">
        <v>0.4</v>
      </c>
      <c r="R48" s="24">
        <f t="shared" si="0"/>
        <v>1.6866191720383637E-2</v>
      </c>
      <c r="S48" s="24">
        <f t="shared" si="1"/>
        <v>8.1241035371650935E-2</v>
      </c>
      <c r="T48" s="24">
        <f t="shared" si="2"/>
        <v>0.1358040100865113</v>
      </c>
      <c r="U48" s="34">
        <f t="shared" si="3"/>
        <v>1</v>
      </c>
    </row>
    <row r="49" spans="1:21" x14ac:dyDescent="0.3">
      <c r="A49" s="12">
        <v>42</v>
      </c>
      <c r="B49" s="12" t="s">
        <v>8</v>
      </c>
      <c r="C49" s="12" t="s">
        <v>9</v>
      </c>
      <c r="D49" s="12" t="s">
        <v>15</v>
      </c>
      <c r="E49" s="23">
        <v>5.8333333333333336E-3</v>
      </c>
      <c r="F49" s="23">
        <v>2.2611918643121901E-2</v>
      </c>
      <c r="G49" s="23">
        <v>2.6268604883889581E-2</v>
      </c>
      <c r="H49" s="23">
        <v>1.7949794204858135E-2</v>
      </c>
      <c r="I49" s="23">
        <v>3.2117207846554365E-3</v>
      </c>
      <c r="J49" s="23">
        <v>4.2720862427377921E-3</v>
      </c>
      <c r="K49" s="23">
        <v>2.2299152045029145E-3</v>
      </c>
      <c r="L49" s="23">
        <v>0.11735645699667026</v>
      </c>
      <c r="M49" s="23">
        <v>0.10684817010859818</v>
      </c>
      <c r="N49" s="23">
        <v>7.8485926279247401E-2</v>
      </c>
      <c r="O49" s="29">
        <v>0.3</v>
      </c>
      <c r="P49" s="29">
        <v>0.3</v>
      </c>
      <c r="Q49" s="29">
        <v>0.4</v>
      </c>
      <c r="R49" s="24">
        <f t="shared" si="0"/>
        <v>2.1844074740046696E-2</v>
      </c>
      <c r="S49" s="24">
        <f t="shared" si="1"/>
        <v>7.3424878885120629E-2</v>
      </c>
      <c r="T49" s="24">
        <f t="shared" si="2"/>
        <v>0.21805608194142898</v>
      </c>
      <c r="U49" s="34">
        <f t="shared" si="3"/>
        <v>1</v>
      </c>
    </row>
    <row r="50" spans="1:21" x14ac:dyDescent="0.3">
      <c r="A50" s="11">
        <v>43</v>
      </c>
      <c r="B50" s="11" t="s">
        <v>8</v>
      </c>
      <c r="C50" s="11" t="s">
        <v>9</v>
      </c>
      <c r="D50" s="11" t="s">
        <v>16</v>
      </c>
      <c r="E50" s="24">
        <v>5.8333333333333336E-3</v>
      </c>
      <c r="F50" s="24">
        <v>2.2611918643121901E-2</v>
      </c>
      <c r="G50" s="24">
        <v>2.6268604883889581E-2</v>
      </c>
      <c r="H50" s="24">
        <v>-2.783166905261693E-3</v>
      </c>
      <c r="I50" s="24">
        <v>3.2117207846554365E-3</v>
      </c>
      <c r="J50" s="24">
        <v>2.0936563206841951E-3</v>
      </c>
      <c r="K50" s="24">
        <v>2.2825060178061404E-3</v>
      </c>
      <c r="L50" s="24">
        <v>0.11735645699667026</v>
      </c>
      <c r="M50" s="24">
        <v>0.10684817010859818</v>
      </c>
      <c r="N50" s="24">
        <v>5.9004441098299554E-2</v>
      </c>
      <c r="O50" s="29">
        <v>0.3</v>
      </c>
      <c r="P50" s="29">
        <v>0.3</v>
      </c>
      <c r="Q50" s="29">
        <v>0.4</v>
      </c>
      <c r="R50" s="24">
        <f t="shared" si="0"/>
        <v>1.3550890295998765E-2</v>
      </c>
      <c r="S50" s="24">
        <f t="shared" si="1"/>
        <v>6.6726672361660175E-2</v>
      </c>
      <c r="T50" s="24">
        <f t="shared" si="2"/>
        <v>0.11565925123369088</v>
      </c>
      <c r="U50" s="34">
        <f t="shared" si="3"/>
        <v>1</v>
      </c>
    </row>
    <row r="51" spans="1:21" x14ac:dyDescent="0.3">
      <c r="A51" s="12">
        <v>44</v>
      </c>
      <c r="B51" s="12" t="s">
        <v>8</v>
      </c>
      <c r="C51" s="12" t="s">
        <v>10</v>
      </c>
      <c r="D51" s="12" t="s">
        <v>11</v>
      </c>
      <c r="E51" s="23">
        <v>5.8333333333333336E-3</v>
      </c>
      <c r="F51" s="23">
        <v>2.2611918643121901E-2</v>
      </c>
      <c r="G51" s="23">
        <v>6.628140361294263E-3</v>
      </c>
      <c r="H51" s="23">
        <v>1.0915981976805759E-2</v>
      </c>
      <c r="I51" s="23">
        <v>4.7329770754715459E-3</v>
      </c>
      <c r="J51" s="23">
        <v>5.9712006812635849E-3</v>
      </c>
      <c r="K51" s="23">
        <v>6.5524030910511606E-3</v>
      </c>
      <c r="L51" s="23">
        <v>0.11735645699667026</v>
      </c>
      <c r="M51" s="23">
        <v>9.678338158120843E-2</v>
      </c>
      <c r="N51" s="23">
        <v>0.12817107314682491</v>
      </c>
      <c r="O51" s="29">
        <v>0.3</v>
      </c>
      <c r="P51" s="29">
        <v>0.3</v>
      </c>
      <c r="Q51" s="29">
        <v>0.4</v>
      </c>
      <c r="R51" s="24">
        <f t="shared" si="0"/>
        <v>1.3138410492047153E-2</v>
      </c>
      <c r="S51" s="24">
        <f t="shared" si="1"/>
        <v>9.2566803461161362E-2</v>
      </c>
      <c r="T51" s="24">
        <f t="shared" si="2"/>
        <v>7.8916813431705465E-2</v>
      </c>
      <c r="U51" s="34">
        <f t="shared" si="3"/>
        <v>1</v>
      </c>
    </row>
    <row r="52" spans="1:21" x14ac:dyDescent="0.3">
      <c r="A52" s="11">
        <v>45</v>
      </c>
      <c r="B52" s="11" t="s">
        <v>8</v>
      </c>
      <c r="C52" s="11" t="s">
        <v>10</v>
      </c>
      <c r="D52" s="11" t="s">
        <v>12</v>
      </c>
      <c r="E52" s="24">
        <v>5.8333333333333336E-3</v>
      </c>
      <c r="F52" s="24">
        <v>2.2611918643121901E-2</v>
      </c>
      <c r="G52" s="24">
        <v>6.628140361294263E-3</v>
      </c>
      <c r="H52" s="24">
        <v>1.5717390442891343E-2</v>
      </c>
      <c r="I52" s="24">
        <v>4.7329770754715459E-3</v>
      </c>
      <c r="J52" s="24">
        <v>5.7463862330519675E-3</v>
      </c>
      <c r="K52" s="24">
        <v>6.4579344083842364E-3</v>
      </c>
      <c r="L52" s="24">
        <v>0.11735645699667026</v>
      </c>
      <c r="M52" s="24">
        <v>9.678338158120843E-2</v>
      </c>
      <c r="N52" s="24">
        <v>0.10526781911643805</v>
      </c>
      <c r="O52" s="29">
        <v>0.3</v>
      </c>
      <c r="P52" s="29">
        <v>0.3</v>
      </c>
      <c r="Q52" s="29">
        <v>0.4</v>
      </c>
      <c r="R52" s="24">
        <f t="shared" si="0"/>
        <v>1.5058973878481386E-2</v>
      </c>
      <c r="S52" s="24">
        <f t="shared" si="1"/>
        <v>8.7387318940416098E-2</v>
      </c>
      <c r="T52" s="24">
        <f t="shared" si="2"/>
        <v>0.10557184562943778</v>
      </c>
      <c r="U52" s="34">
        <f t="shared" si="3"/>
        <v>1</v>
      </c>
    </row>
    <row r="53" spans="1:21" x14ac:dyDescent="0.3">
      <c r="A53" s="12">
        <v>46</v>
      </c>
      <c r="B53" s="12" t="s">
        <v>8</v>
      </c>
      <c r="C53" s="12" t="s">
        <v>10</v>
      </c>
      <c r="D53" s="12" t="s">
        <v>13</v>
      </c>
      <c r="E53" s="23">
        <v>5.8333333333333336E-3</v>
      </c>
      <c r="F53" s="23">
        <v>2.2611918643121901E-2</v>
      </c>
      <c r="G53" s="23">
        <v>6.628140361294263E-3</v>
      </c>
      <c r="H53" s="23">
        <v>1.2699312882866631E-2</v>
      </c>
      <c r="I53" s="23">
        <v>4.7329770754715459E-3</v>
      </c>
      <c r="J53" s="23">
        <v>5.7855940626999804E-3</v>
      </c>
      <c r="K53" s="23">
        <v>3.416139640535542E-3</v>
      </c>
      <c r="L53" s="23">
        <v>0.11735645699667026</v>
      </c>
      <c r="M53" s="23">
        <v>9.678338158120843E-2</v>
      </c>
      <c r="N53" s="23">
        <v>9.0645006429109276E-2</v>
      </c>
      <c r="O53" s="29">
        <v>0.3</v>
      </c>
      <c r="P53" s="29">
        <v>0.3</v>
      </c>
      <c r="Q53" s="29">
        <v>0.4</v>
      </c>
      <c r="R53" s="24">
        <f t="shared" si="0"/>
        <v>1.3851742854471501E-2</v>
      </c>
      <c r="S53" s="24">
        <f t="shared" si="1"/>
        <v>8.0358914864912062E-2</v>
      </c>
      <c r="T53" s="24">
        <f t="shared" si="2"/>
        <v>9.9782451450689369E-2</v>
      </c>
      <c r="U53" s="34">
        <f t="shared" si="3"/>
        <v>1</v>
      </c>
    </row>
    <row r="54" spans="1:21" x14ac:dyDescent="0.3">
      <c r="A54" s="11">
        <v>47</v>
      </c>
      <c r="B54" s="11" t="s">
        <v>8</v>
      </c>
      <c r="C54" s="11" t="s">
        <v>10</v>
      </c>
      <c r="D54" s="11" t="s">
        <v>14</v>
      </c>
      <c r="E54" s="24">
        <v>5.8333333333333336E-3</v>
      </c>
      <c r="F54" s="24">
        <v>2.2611918643121901E-2</v>
      </c>
      <c r="G54" s="24">
        <v>6.628140361294263E-3</v>
      </c>
      <c r="H54" s="24">
        <v>5.5050866557004828E-3</v>
      </c>
      <c r="I54" s="24">
        <v>4.7329770754715459E-3</v>
      </c>
      <c r="J54" s="24">
        <v>5.8250142799331798E-3</v>
      </c>
      <c r="K54" s="24">
        <v>3.1226191276301773E-3</v>
      </c>
      <c r="L54" s="24">
        <v>0.11735645699667026</v>
      </c>
      <c r="M54" s="24">
        <v>9.678338158120843E-2</v>
      </c>
      <c r="N54" s="24">
        <v>0.11289278893456001</v>
      </c>
      <c r="O54" s="29">
        <v>0.3</v>
      </c>
      <c r="P54" s="29">
        <v>0.3</v>
      </c>
      <c r="Q54" s="29">
        <v>0.4</v>
      </c>
      <c r="R54" s="24">
        <f t="shared" si="0"/>
        <v>1.0974052363605042E-2</v>
      </c>
      <c r="S54" s="24">
        <f t="shared" si="1"/>
        <v>8.4386571584389197E-2</v>
      </c>
      <c r="T54" s="24">
        <f t="shared" si="2"/>
        <v>6.0918685683667442E-2</v>
      </c>
      <c r="U54" s="34">
        <f t="shared" si="3"/>
        <v>1</v>
      </c>
    </row>
    <row r="55" spans="1:21" x14ac:dyDescent="0.3">
      <c r="A55" s="12">
        <v>48</v>
      </c>
      <c r="B55" s="12" t="s">
        <v>8</v>
      </c>
      <c r="C55" s="12" t="s">
        <v>10</v>
      </c>
      <c r="D55" s="12" t="s">
        <v>15</v>
      </c>
      <c r="E55" s="23">
        <v>5.8333333333333336E-3</v>
      </c>
      <c r="F55" s="23">
        <v>2.2611918643121901E-2</v>
      </c>
      <c r="G55" s="23">
        <v>6.628140361294263E-3</v>
      </c>
      <c r="H55" s="23">
        <v>1.7949794204858135E-2</v>
      </c>
      <c r="I55" s="23">
        <v>4.7329770754715459E-3</v>
      </c>
      <c r="J55" s="23">
        <v>4.2720862427377921E-3</v>
      </c>
      <c r="K55" s="23">
        <v>4.2330949397491558E-3</v>
      </c>
      <c r="L55" s="23">
        <v>0.11735645699667026</v>
      </c>
      <c r="M55" s="23">
        <v>9.678338158120843E-2</v>
      </c>
      <c r="N55" s="23">
        <v>7.8485926279247401E-2</v>
      </c>
      <c r="O55" s="29">
        <v>0.3</v>
      </c>
      <c r="P55" s="29">
        <v>0.3</v>
      </c>
      <c r="Q55" s="29">
        <v>0.4</v>
      </c>
      <c r="R55" s="24">
        <f t="shared" si="0"/>
        <v>1.5951935383268105E-2</v>
      </c>
      <c r="S55" s="24">
        <f t="shared" si="1"/>
        <v>7.7209755488714241E-2</v>
      </c>
      <c r="T55" s="24">
        <f t="shared" si="2"/>
        <v>0.13105341398748258</v>
      </c>
      <c r="U55" s="34">
        <f t="shared" si="3"/>
        <v>1</v>
      </c>
    </row>
    <row r="56" spans="1:21" x14ac:dyDescent="0.3">
      <c r="A56" s="11">
        <v>49</v>
      </c>
      <c r="B56" s="11" t="s">
        <v>8</v>
      </c>
      <c r="C56" s="11" t="s">
        <v>10</v>
      </c>
      <c r="D56" s="11" t="s">
        <v>16</v>
      </c>
      <c r="E56" s="24">
        <v>5.8333333333333336E-3</v>
      </c>
      <c r="F56" s="24">
        <v>2.2611918643121901E-2</v>
      </c>
      <c r="G56" s="24">
        <v>6.628140361294263E-3</v>
      </c>
      <c r="H56" s="24">
        <v>-2.783166905261693E-3</v>
      </c>
      <c r="I56" s="24">
        <v>4.7329770754715459E-3</v>
      </c>
      <c r="J56" s="24">
        <v>2.0936563206841951E-3</v>
      </c>
      <c r="K56" s="24">
        <v>2.8088065653754787E-3</v>
      </c>
      <c r="L56" s="24">
        <v>0.11735645699667026</v>
      </c>
      <c r="M56" s="24">
        <v>9.678338158120843E-2</v>
      </c>
      <c r="N56" s="24">
        <v>5.9004441098299554E-2</v>
      </c>
      <c r="O56" s="29">
        <v>0.3</v>
      </c>
      <c r="P56" s="29">
        <v>0.3</v>
      </c>
      <c r="Q56" s="29">
        <v>0.4</v>
      </c>
      <c r="R56" s="24">
        <f t="shared" si="0"/>
        <v>7.6587509392201719E-3</v>
      </c>
      <c r="S56" s="24">
        <f t="shared" si="1"/>
        <v>6.832372430386309E-2</v>
      </c>
      <c r="T56" s="24">
        <f t="shared" si="2"/>
        <v>2.6717185347925002E-2</v>
      </c>
      <c r="U56" s="34">
        <f t="shared" si="3"/>
        <v>1</v>
      </c>
    </row>
    <row r="57" spans="1:21" x14ac:dyDescent="0.3">
      <c r="A57" s="12">
        <v>50</v>
      </c>
      <c r="B57" s="12" t="s">
        <v>8</v>
      </c>
      <c r="C57" s="12" t="s">
        <v>11</v>
      </c>
      <c r="D57" s="12" t="s">
        <v>12</v>
      </c>
      <c r="E57" s="23">
        <v>5.8333333333333336E-3</v>
      </c>
      <c r="F57" s="23">
        <v>2.2611918643121901E-2</v>
      </c>
      <c r="G57" s="23">
        <v>1.0915981976805759E-2</v>
      </c>
      <c r="H57" s="23">
        <v>1.5717390442891343E-2</v>
      </c>
      <c r="I57" s="23">
        <v>5.9712006812635849E-3</v>
      </c>
      <c r="J57" s="23">
        <v>5.7463862330519675E-3</v>
      </c>
      <c r="K57" s="23">
        <v>8.763037628538306E-3</v>
      </c>
      <c r="L57" s="23">
        <v>0.11735645699667026</v>
      </c>
      <c r="M57" s="23">
        <v>0.12817107314682491</v>
      </c>
      <c r="N57" s="23">
        <v>0.10526781911643805</v>
      </c>
      <c r="O57" s="29">
        <v>0.3</v>
      </c>
      <c r="P57" s="29">
        <v>0.3</v>
      </c>
      <c r="Q57" s="29">
        <v>0.4</v>
      </c>
      <c r="R57" s="24">
        <f t="shared" si="0"/>
        <v>1.6345326363134835E-2</v>
      </c>
      <c r="S57" s="24">
        <f t="shared" si="1"/>
        <v>9.5121609675151611E-2</v>
      </c>
      <c r="T57" s="24">
        <f t="shared" si="2"/>
        <v>0.11051109275485195</v>
      </c>
      <c r="U57" s="34">
        <f t="shared" si="3"/>
        <v>1</v>
      </c>
    </row>
    <row r="58" spans="1:21" x14ac:dyDescent="0.3">
      <c r="A58" s="11">
        <v>51</v>
      </c>
      <c r="B58" s="11" t="s">
        <v>8</v>
      </c>
      <c r="C58" s="11" t="s">
        <v>11</v>
      </c>
      <c r="D58" s="11" t="s">
        <v>13</v>
      </c>
      <c r="E58" s="24">
        <v>5.8333333333333336E-3</v>
      </c>
      <c r="F58" s="24">
        <v>2.2611918643121901E-2</v>
      </c>
      <c r="G58" s="24">
        <v>1.0915981976805759E-2</v>
      </c>
      <c r="H58" s="24">
        <v>1.2699312882866631E-2</v>
      </c>
      <c r="I58" s="24">
        <v>5.9712006812635849E-3</v>
      </c>
      <c r="J58" s="24">
        <v>5.7855940626999804E-3</v>
      </c>
      <c r="K58" s="24">
        <v>4.0945156865585522E-3</v>
      </c>
      <c r="L58" s="24">
        <v>0.11735645699667026</v>
      </c>
      <c r="M58" s="24">
        <v>0.12817107314682491</v>
      </c>
      <c r="N58" s="24">
        <v>9.0645006429109276E-2</v>
      </c>
      <c r="O58" s="29">
        <v>0.3</v>
      </c>
      <c r="P58" s="29">
        <v>0.3</v>
      </c>
      <c r="Q58" s="29">
        <v>0.4</v>
      </c>
      <c r="R58" s="24">
        <f t="shared" si="0"/>
        <v>1.5138095339124951E-2</v>
      </c>
      <c r="S58" s="24">
        <f t="shared" si="1"/>
        <v>8.6479580202916226E-2</v>
      </c>
      <c r="T58" s="24">
        <f t="shared" si="2"/>
        <v>0.10759490256496235</v>
      </c>
      <c r="U58" s="34">
        <f t="shared" si="3"/>
        <v>1</v>
      </c>
    </row>
    <row r="59" spans="1:21" x14ac:dyDescent="0.3">
      <c r="A59" s="12">
        <v>52</v>
      </c>
      <c r="B59" s="12" t="s">
        <v>8</v>
      </c>
      <c r="C59" s="12" t="s">
        <v>11</v>
      </c>
      <c r="D59" s="12" t="s">
        <v>14</v>
      </c>
      <c r="E59" s="23">
        <v>5.8333333333333336E-3</v>
      </c>
      <c r="F59" s="23">
        <v>2.2611918643121901E-2</v>
      </c>
      <c r="G59" s="23">
        <v>1.0915981976805759E-2</v>
      </c>
      <c r="H59" s="23">
        <v>5.5050866557004828E-3</v>
      </c>
      <c r="I59" s="23">
        <v>5.9712006812635849E-3</v>
      </c>
      <c r="J59" s="23">
        <v>5.8250142799331798E-3</v>
      </c>
      <c r="K59" s="23">
        <v>5.408190557721476E-3</v>
      </c>
      <c r="L59" s="23">
        <v>0.11735645699667026</v>
      </c>
      <c r="M59" s="23">
        <v>0.12817107314682491</v>
      </c>
      <c r="N59" s="23">
        <v>0.11289278893456001</v>
      </c>
      <c r="O59" s="29">
        <v>0.3</v>
      </c>
      <c r="P59" s="29">
        <v>0.3</v>
      </c>
      <c r="Q59" s="29">
        <v>0.4</v>
      </c>
      <c r="R59" s="24">
        <f t="shared" si="0"/>
        <v>1.2260404848258492E-2</v>
      </c>
      <c r="S59" s="24">
        <f t="shared" si="1"/>
        <v>9.2347078728837254E-2</v>
      </c>
      <c r="T59" s="24">
        <f t="shared" si="2"/>
        <v>6.959691203440499E-2</v>
      </c>
      <c r="U59" s="34">
        <f t="shared" si="3"/>
        <v>1</v>
      </c>
    </row>
    <row r="60" spans="1:21" x14ac:dyDescent="0.3">
      <c r="A60" s="11">
        <v>53</v>
      </c>
      <c r="B60" s="11" t="s">
        <v>8</v>
      </c>
      <c r="C60" s="11" t="s">
        <v>11</v>
      </c>
      <c r="D60" s="11" t="s">
        <v>15</v>
      </c>
      <c r="E60" s="24">
        <v>5.8333333333333336E-3</v>
      </c>
      <c r="F60" s="24">
        <v>2.2611918643121901E-2</v>
      </c>
      <c r="G60" s="24">
        <v>1.0915981976805759E-2</v>
      </c>
      <c r="H60" s="24">
        <v>1.7949794204858135E-2</v>
      </c>
      <c r="I60" s="24">
        <v>5.9712006812635849E-3</v>
      </c>
      <c r="J60" s="24">
        <v>4.2720862427377921E-3</v>
      </c>
      <c r="K60" s="24">
        <v>3.4082253942865183E-3</v>
      </c>
      <c r="L60" s="24">
        <v>0.11735645699667026</v>
      </c>
      <c r="M60" s="24">
        <v>0.12817107314682491</v>
      </c>
      <c r="N60" s="24">
        <v>7.8485926279247401E-2</v>
      </c>
      <c r="O60" s="29">
        <v>0.3</v>
      </c>
      <c r="P60" s="29">
        <v>0.3</v>
      </c>
      <c r="Q60" s="29">
        <v>0.4</v>
      </c>
      <c r="R60" s="24">
        <f t="shared" si="0"/>
        <v>1.7238287867921552E-2</v>
      </c>
      <c r="S60" s="24">
        <f t="shared" si="1"/>
        <v>8.1374013016914173E-2</v>
      </c>
      <c r="T60" s="24">
        <f t="shared" si="2"/>
        <v>0.14015475102865602</v>
      </c>
      <c r="U60" s="34">
        <f t="shared" si="3"/>
        <v>1</v>
      </c>
    </row>
    <row r="61" spans="1:21" x14ac:dyDescent="0.3">
      <c r="A61" s="12">
        <v>54</v>
      </c>
      <c r="B61" s="12" t="s">
        <v>8</v>
      </c>
      <c r="C61" s="12" t="s">
        <v>11</v>
      </c>
      <c r="D61" s="12" t="s">
        <v>16</v>
      </c>
      <c r="E61" s="23">
        <v>5.8333333333333336E-3</v>
      </c>
      <c r="F61" s="23">
        <v>2.2611918643121901E-2</v>
      </c>
      <c r="G61" s="23">
        <v>1.0915981976805759E-2</v>
      </c>
      <c r="H61" s="23">
        <v>-2.783166905261693E-3</v>
      </c>
      <c r="I61" s="23">
        <v>5.9712006812635849E-3</v>
      </c>
      <c r="J61" s="23">
        <v>2.0936563206841951E-3</v>
      </c>
      <c r="K61" s="23">
        <v>3.1031608095128138E-3</v>
      </c>
      <c r="L61" s="23">
        <v>0.11735645699667026</v>
      </c>
      <c r="M61" s="23">
        <v>0.12817107314682491</v>
      </c>
      <c r="N61" s="23">
        <v>5.9004441098299554E-2</v>
      </c>
      <c r="O61" s="29">
        <v>0.3</v>
      </c>
      <c r="P61" s="29">
        <v>0.3</v>
      </c>
      <c r="Q61" s="29">
        <v>0.4</v>
      </c>
      <c r="R61" s="24">
        <f t="shared" si="0"/>
        <v>8.9451034238736214E-3</v>
      </c>
      <c r="S61" s="24">
        <f t="shared" si="1"/>
        <v>7.4813960355699427E-2</v>
      </c>
      <c r="T61" s="24">
        <f t="shared" si="2"/>
        <v>4.1593441594931273E-2</v>
      </c>
      <c r="U61" s="34">
        <f t="shared" si="3"/>
        <v>1</v>
      </c>
    </row>
    <row r="62" spans="1:21" x14ac:dyDescent="0.3">
      <c r="A62" s="11">
        <v>55</v>
      </c>
      <c r="B62" s="11" t="s">
        <v>8</v>
      </c>
      <c r="C62" s="11" t="s">
        <v>12</v>
      </c>
      <c r="D62" s="11" t="s">
        <v>13</v>
      </c>
      <c r="E62" s="24">
        <v>5.8333333333333336E-3</v>
      </c>
      <c r="F62" s="24">
        <v>2.2611918643121901E-2</v>
      </c>
      <c r="G62" s="24">
        <v>1.5717390442891343E-2</v>
      </c>
      <c r="H62" s="24">
        <v>1.2699312882866631E-2</v>
      </c>
      <c r="I62" s="24">
        <v>5.7463862330519675E-3</v>
      </c>
      <c r="J62" s="24">
        <v>5.7855940626999804E-3</v>
      </c>
      <c r="K62" s="24">
        <v>4.3786446915335571E-3</v>
      </c>
      <c r="L62" s="24">
        <v>0.11735645699667026</v>
      </c>
      <c r="M62" s="24">
        <v>0.10526781911643805</v>
      </c>
      <c r="N62" s="24">
        <v>9.0645006429109276E-2</v>
      </c>
      <c r="O62" s="29">
        <v>0.3</v>
      </c>
      <c r="P62" s="29">
        <v>0.3</v>
      </c>
      <c r="Q62" s="29">
        <v>0.4</v>
      </c>
      <c r="R62" s="24">
        <f t="shared" si="0"/>
        <v>1.6578517878950625E-2</v>
      </c>
      <c r="S62" s="24">
        <f t="shared" si="1"/>
        <v>8.3816801597779572E-2</v>
      </c>
      <c r="T62" s="24">
        <f t="shared" si="2"/>
        <v>0.12819845592750401</v>
      </c>
      <c r="U62" s="34">
        <f t="shared" si="3"/>
        <v>1</v>
      </c>
    </row>
    <row r="63" spans="1:21" x14ac:dyDescent="0.3">
      <c r="A63" s="12">
        <v>56</v>
      </c>
      <c r="B63" s="12" t="s">
        <v>8</v>
      </c>
      <c r="C63" s="12" t="s">
        <v>12</v>
      </c>
      <c r="D63" s="12" t="s">
        <v>14</v>
      </c>
      <c r="E63" s="23">
        <v>5.8333333333333336E-3</v>
      </c>
      <c r="F63" s="23">
        <v>2.2611918643121901E-2</v>
      </c>
      <c r="G63" s="23">
        <v>1.5717390442891343E-2</v>
      </c>
      <c r="H63" s="23">
        <v>5.5050866557004828E-3</v>
      </c>
      <c r="I63" s="23">
        <v>5.7463862330519675E-3</v>
      </c>
      <c r="J63" s="23">
        <v>5.8250142799331798E-3</v>
      </c>
      <c r="K63" s="23">
        <v>2.973271548339409E-3</v>
      </c>
      <c r="L63" s="23">
        <v>0.11735645699667026</v>
      </c>
      <c r="M63" s="23">
        <v>0.10526781911643805</v>
      </c>
      <c r="N63" s="23">
        <v>0.11289278893456001</v>
      </c>
      <c r="O63" s="29">
        <v>0.3</v>
      </c>
      <c r="P63" s="29">
        <v>0.3</v>
      </c>
      <c r="Q63" s="29">
        <v>0.4</v>
      </c>
      <c r="R63" s="24">
        <f t="shared" si="0"/>
        <v>1.3700827388084166E-2</v>
      </c>
      <c r="S63" s="24">
        <f t="shared" si="1"/>
        <v>8.6150739197718401E-2</v>
      </c>
      <c r="T63" s="24">
        <f t="shared" si="2"/>
        <v>9.1322420771047685E-2</v>
      </c>
      <c r="U63" s="34">
        <f t="shared" si="3"/>
        <v>1</v>
      </c>
    </row>
    <row r="64" spans="1:21" x14ac:dyDescent="0.3">
      <c r="A64" s="11">
        <v>57</v>
      </c>
      <c r="B64" s="11" t="s">
        <v>8</v>
      </c>
      <c r="C64" s="11" t="s">
        <v>12</v>
      </c>
      <c r="D64" s="11" t="s">
        <v>15</v>
      </c>
      <c r="E64" s="24">
        <v>5.8333333333333336E-3</v>
      </c>
      <c r="F64" s="24">
        <v>2.2611918643121901E-2</v>
      </c>
      <c r="G64" s="24">
        <v>1.5717390442891343E-2</v>
      </c>
      <c r="H64" s="24">
        <v>1.7949794204858135E-2</v>
      </c>
      <c r="I64" s="24">
        <v>5.7463862330519675E-3</v>
      </c>
      <c r="J64" s="24">
        <v>4.2720862427377921E-3</v>
      </c>
      <c r="K64" s="24">
        <v>3.7302326335926367E-3</v>
      </c>
      <c r="L64" s="24">
        <v>0.11735645699667026</v>
      </c>
      <c r="M64" s="24">
        <v>0.10526781911643805</v>
      </c>
      <c r="N64" s="24">
        <v>7.8485926279247401E-2</v>
      </c>
      <c r="O64" s="29">
        <v>0.3</v>
      </c>
      <c r="P64" s="29">
        <v>0.3</v>
      </c>
      <c r="Q64" s="29">
        <v>0.4</v>
      </c>
      <c r="R64" s="24">
        <f t="shared" si="0"/>
        <v>1.8678710407747226E-2</v>
      </c>
      <c r="S64" s="24">
        <f t="shared" si="1"/>
        <v>7.8596178079632539E-2</v>
      </c>
      <c r="T64" s="24">
        <f t="shared" si="2"/>
        <v>0.16343513626577541</v>
      </c>
      <c r="U64" s="34">
        <f t="shared" si="3"/>
        <v>1</v>
      </c>
    </row>
    <row r="65" spans="1:21" x14ac:dyDescent="0.3">
      <c r="A65" s="12">
        <v>58</v>
      </c>
      <c r="B65" s="12" t="s">
        <v>8</v>
      </c>
      <c r="C65" s="12" t="s">
        <v>12</v>
      </c>
      <c r="D65" s="12" t="s">
        <v>16</v>
      </c>
      <c r="E65" s="23">
        <v>5.8333333333333336E-3</v>
      </c>
      <c r="F65" s="23">
        <v>2.2611918643121901E-2</v>
      </c>
      <c r="G65" s="23">
        <v>1.5717390442891343E-2</v>
      </c>
      <c r="H65" s="23">
        <v>-2.783166905261693E-3</v>
      </c>
      <c r="I65" s="23">
        <v>5.7463862330519675E-3</v>
      </c>
      <c r="J65" s="23">
        <v>2.0936563206841951E-3</v>
      </c>
      <c r="K65" s="23">
        <v>2.7046323851788148E-3</v>
      </c>
      <c r="L65" s="23">
        <v>0.11735645699667026</v>
      </c>
      <c r="M65" s="23">
        <v>0.10526781911643805</v>
      </c>
      <c r="N65" s="23">
        <v>5.9004441098299554E-2</v>
      </c>
      <c r="O65" s="29">
        <v>0.3</v>
      </c>
      <c r="P65" s="29">
        <v>0.3</v>
      </c>
      <c r="Q65" s="29">
        <v>0.4</v>
      </c>
      <c r="R65" s="24">
        <f t="shared" si="0"/>
        <v>1.0385525963699295E-2</v>
      </c>
      <c r="S65" s="24">
        <f t="shared" si="1"/>
        <v>7.0567905729721978E-2</v>
      </c>
      <c r="T65" s="24">
        <f t="shared" si="2"/>
        <v>6.4507974032856366E-2</v>
      </c>
      <c r="U65" s="34">
        <f t="shared" si="3"/>
        <v>1</v>
      </c>
    </row>
    <row r="66" spans="1:21" x14ac:dyDescent="0.3">
      <c r="A66" s="11">
        <v>59</v>
      </c>
      <c r="B66" s="11" t="s">
        <v>8</v>
      </c>
      <c r="C66" s="11" t="s">
        <v>13</v>
      </c>
      <c r="D66" s="11" t="s">
        <v>14</v>
      </c>
      <c r="E66" s="24">
        <v>5.8333333333333336E-3</v>
      </c>
      <c r="F66" s="24">
        <v>2.2611918643121901E-2</v>
      </c>
      <c r="G66" s="24">
        <v>1.2699312882866631E-2</v>
      </c>
      <c r="H66" s="24">
        <v>5.5050866557004828E-3</v>
      </c>
      <c r="I66" s="24">
        <v>5.7855940626999804E-3</v>
      </c>
      <c r="J66" s="24">
        <v>5.8250142799331798E-3</v>
      </c>
      <c r="K66" s="24">
        <v>2.9262991465601393E-3</v>
      </c>
      <c r="L66" s="24">
        <v>0.11735645699667026</v>
      </c>
      <c r="M66" s="24">
        <v>9.0645006429109276E-2</v>
      </c>
      <c r="N66" s="24">
        <v>0.11289278893456001</v>
      </c>
      <c r="O66" s="29">
        <v>0.3</v>
      </c>
      <c r="P66" s="29">
        <v>0.3</v>
      </c>
      <c r="Q66" s="29">
        <v>0.4</v>
      </c>
      <c r="R66" s="24">
        <f t="shared" si="0"/>
        <v>1.2795404120076752E-2</v>
      </c>
      <c r="S66" s="24">
        <f t="shared" si="1"/>
        <v>8.4616205348816628E-2</v>
      </c>
      <c r="T66" s="24">
        <f t="shared" si="2"/>
        <v>8.2278220324858667E-2</v>
      </c>
      <c r="U66" s="34">
        <f t="shared" si="3"/>
        <v>1</v>
      </c>
    </row>
    <row r="67" spans="1:21" x14ac:dyDescent="0.3">
      <c r="A67" s="12">
        <v>60</v>
      </c>
      <c r="B67" s="12" t="s">
        <v>8</v>
      </c>
      <c r="C67" s="12" t="s">
        <v>13</v>
      </c>
      <c r="D67" s="12" t="s">
        <v>15</v>
      </c>
      <c r="E67" s="23">
        <v>5.8333333333333336E-3</v>
      </c>
      <c r="F67" s="23">
        <v>2.2611918643121901E-2</v>
      </c>
      <c r="G67" s="23">
        <v>1.2699312882866631E-2</v>
      </c>
      <c r="H67" s="23">
        <v>1.7949794204858135E-2</v>
      </c>
      <c r="I67" s="23">
        <v>5.7855940626999804E-3</v>
      </c>
      <c r="J67" s="23">
        <v>4.2720862427377921E-3</v>
      </c>
      <c r="K67" s="23">
        <v>2.4879761529222029E-3</v>
      </c>
      <c r="L67" s="23">
        <v>0.11735645699667026</v>
      </c>
      <c r="M67" s="23">
        <v>9.0645006429109276E-2</v>
      </c>
      <c r="N67" s="23">
        <v>7.8485926279247401E-2</v>
      </c>
      <c r="O67" s="29">
        <v>0.3</v>
      </c>
      <c r="P67" s="29">
        <v>0.3</v>
      </c>
      <c r="Q67" s="29">
        <v>0.4</v>
      </c>
      <c r="R67" s="24">
        <f t="shared" si="0"/>
        <v>1.7773287139739816E-2</v>
      </c>
      <c r="S67" s="24">
        <f t="shared" si="1"/>
        <v>7.5022952308685109E-2</v>
      </c>
      <c r="T67" s="24">
        <f t="shared" si="2"/>
        <v>0.15915067907857103</v>
      </c>
      <c r="U67" s="34">
        <f t="shared" si="3"/>
        <v>1</v>
      </c>
    </row>
    <row r="68" spans="1:21" x14ac:dyDescent="0.3">
      <c r="A68" s="11">
        <v>61</v>
      </c>
      <c r="B68" s="11" t="s">
        <v>8</v>
      </c>
      <c r="C68" s="11" t="s">
        <v>13</v>
      </c>
      <c r="D68" s="11" t="s">
        <v>16</v>
      </c>
      <c r="E68" s="24">
        <v>5.8333333333333336E-3</v>
      </c>
      <c r="F68" s="24">
        <v>2.2611918643121901E-2</v>
      </c>
      <c r="G68" s="24">
        <v>1.2699312882866631E-2</v>
      </c>
      <c r="H68" s="24">
        <v>-2.783166905261693E-3</v>
      </c>
      <c r="I68" s="24">
        <v>5.7855940626999804E-3</v>
      </c>
      <c r="J68" s="24">
        <v>2.0936563206841951E-3</v>
      </c>
      <c r="K68" s="24">
        <v>9.4293306356111163E-4</v>
      </c>
      <c r="L68" s="24">
        <v>0.11735645699667026</v>
      </c>
      <c r="M68" s="24">
        <v>9.0645006429109276E-2</v>
      </c>
      <c r="N68" s="24">
        <v>5.9004441098299554E-2</v>
      </c>
      <c r="O68" s="29">
        <v>0.3</v>
      </c>
      <c r="P68" s="29">
        <v>0.3</v>
      </c>
      <c r="Q68" s="29">
        <v>0.4</v>
      </c>
      <c r="R68" s="24">
        <f t="shared" si="0"/>
        <v>9.4801026956918815E-3</v>
      </c>
      <c r="S68" s="24">
        <f t="shared" si="1"/>
        <v>6.5622002420205938E-2</v>
      </c>
      <c r="T68" s="24">
        <f t="shared" si="2"/>
        <v>5.5572357256133596E-2</v>
      </c>
      <c r="U68" s="34">
        <f t="shared" si="3"/>
        <v>1</v>
      </c>
    </row>
    <row r="69" spans="1:21" x14ac:dyDescent="0.3">
      <c r="A69" s="12">
        <v>62</v>
      </c>
      <c r="B69" s="12" t="s">
        <v>8</v>
      </c>
      <c r="C69" s="12" t="s">
        <v>14</v>
      </c>
      <c r="D69" s="12" t="s">
        <v>15</v>
      </c>
      <c r="E69" s="23">
        <v>5.8333333333333336E-3</v>
      </c>
      <c r="F69" s="23">
        <v>2.2611918643121901E-2</v>
      </c>
      <c r="G69" s="23">
        <v>5.5050866557004828E-3</v>
      </c>
      <c r="H69" s="23">
        <v>1.7949794204858135E-2</v>
      </c>
      <c r="I69" s="23">
        <v>5.8250142799331798E-3</v>
      </c>
      <c r="J69" s="23">
        <v>4.2720862427377921E-3</v>
      </c>
      <c r="K69" s="23">
        <v>1.128348631271213E-3</v>
      </c>
      <c r="L69" s="23">
        <v>0.11735645699667026</v>
      </c>
      <c r="M69" s="23">
        <v>0.11289278893456001</v>
      </c>
      <c r="N69" s="23">
        <v>7.8485926279247401E-2</v>
      </c>
      <c r="O69" s="29">
        <v>0.3</v>
      </c>
      <c r="P69" s="29">
        <v>0.3</v>
      </c>
      <c r="Q69" s="29">
        <v>0.4</v>
      </c>
      <c r="R69" s="24">
        <f t="shared" si="0"/>
        <v>1.561501927158997E-2</v>
      </c>
      <c r="S69" s="24">
        <f t="shared" si="1"/>
        <v>7.5609339510916682E-2</v>
      </c>
      <c r="T69" s="24">
        <f t="shared" si="2"/>
        <v>0.1293713977867024</v>
      </c>
      <c r="U69" s="34">
        <f t="shared" si="3"/>
        <v>1</v>
      </c>
    </row>
    <row r="70" spans="1:21" x14ac:dyDescent="0.3">
      <c r="A70" s="11">
        <v>63</v>
      </c>
      <c r="B70" s="11" t="s">
        <v>8</v>
      </c>
      <c r="C70" s="11" t="s">
        <v>14</v>
      </c>
      <c r="D70" s="11" t="s">
        <v>16</v>
      </c>
      <c r="E70" s="24">
        <v>5.8333333333333336E-3</v>
      </c>
      <c r="F70" s="24">
        <v>2.2611918643121901E-2</v>
      </c>
      <c r="G70" s="24">
        <v>5.5050866557004828E-3</v>
      </c>
      <c r="H70" s="24">
        <v>-2.783166905261693E-3</v>
      </c>
      <c r="I70" s="24">
        <v>5.8250142799331798E-3</v>
      </c>
      <c r="J70" s="24">
        <v>2.0936563206841951E-3</v>
      </c>
      <c r="K70" s="24">
        <v>1.6582813497221668E-3</v>
      </c>
      <c r="L70" s="24">
        <v>0.11735645699667026</v>
      </c>
      <c r="M70" s="24">
        <v>0.11289278893456001</v>
      </c>
      <c r="N70" s="24">
        <v>5.9004441098299554E-2</v>
      </c>
      <c r="O70" s="29">
        <v>0.3</v>
      </c>
      <c r="P70" s="29">
        <v>0.3</v>
      </c>
      <c r="Q70" s="29">
        <v>0.4</v>
      </c>
      <c r="R70" s="24">
        <f t="shared" si="0"/>
        <v>7.3218348275420385E-3</v>
      </c>
      <c r="S70" s="24">
        <f t="shared" si="1"/>
        <v>6.9946910179637167E-2</v>
      </c>
      <c r="T70" s="24">
        <f t="shared" si="2"/>
        <v>2.1280446704306819E-2</v>
      </c>
      <c r="U70" s="34">
        <f t="shared" si="3"/>
        <v>1</v>
      </c>
    </row>
    <row r="71" spans="1:21" x14ac:dyDescent="0.3">
      <c r="A71" s="12">
        <v>64</v>
      </c>
      <c r="B71" s="12" t="s">
        <v>8</v>
      </c>
      <c r="C71" s="12" t="s">
        <v>15</v>
      </c>
      <c r="D71" s="12" t="s">
        <v>16</v>
      </c>
      <c r="E71" s="23">
        <v>5.8333333333333336E-3</v>
      </c>
      <c r="F71" s="23">
        <v>2.2611918643121901E-2</v>
      </c>
      <c r="G71" s="23">
        <v>1.7949794204858135E-2</v>
      </c>
      <c r="H71" s="23">
        <v>-2.783166905261693E-3</v>
      </c>
      <c r="I71" s="23">
        <v>4.2720862427377921E-3</v>
      </c>
      <c r="J71" s="23">
        <v>2.0936563206841951E-3</v>
      </c>
      <c r="K71" s="23">
        <v>2.7295314313991186E-3</v>
      </c>
      <c r="L71" s="23">
        <v>0.11735645699667026</v>
      </c>
      <c r="M71" s="23">
        <v>7.8485926279247401E-2</v>
      </c>
      <c r="N71" s="23">
        <v>5.9004441098299554E-2</v>
      </c>
      <c r="O71" s="29">
        <v>0.3</v>
      </c>
      <c r="P71" s="29">
        <v>0.3</v>
      </c>
      <c r="Q71" s="29">
        <v>0.4</v>
      </c>
      <c r="R71" s="24">
        <f t="shared" si="0"/>
        <v>1.1055247092289333E-2</v>
      </c>
      <c r="S71" s="24">
        <f t="shared" si="1"/>
        <v>6.5402725564990633E-2</v>
      </c>
      <c r="T71" s="24">
        <f t="shared" si="2"/>
        <v>7.9842448672372043E-2</v>
      </c>
      <c r="U71" s="34">
        <f t="shared" si="3"/>
        <v>1</v>
      </c>
    </row>
    <row r="72" spans="1:21" x14ac:dyDescent="0.3">
      <c r="A72" s="11">
        <v>65</v>
      </c>
      <c r="B72" s="11" t="s">
        <v>9</v>
      </c>
      <c r="C72" s="11" t="s">
        <v>10</v>
      </c>
      <c r="D72" s="11" t="s">
        <v>11</v>
      </c>
      <c r="E72" s="24">
        <v>5.8333333333333336E-3</v>
      </c>
      <c r="F72" s="24">
        <v>2.6268604883889581E-2</v>
      </c>
      <c r="G72" s="24">
        <v>6.628140361294263E-3</v>
      </c>
      <c r="H72" s="24">
        <v>1.0915981976805759E-2</v>
      </c>
      <c r="I72" s="24">
        <v>3.3592487503247294E-3</v>
      </c>
      <c r="J72" s="24">
        <v>5.4652358332701609E-3</v>
      </c>
      <c r="K72" s="24">
        <v>6.5524030910511606E-3</v>
      </c>
      <c r="L72" s="24">
        <v>0.10684817010859818</v>
      </c>
      <c r="M72" s="24">
        <v>9.678338158120843E-2</v>
      </c>
      <c r="N72" s="24">
        <v>0.12817107314682491</v>
      </c>
      <c r="O72" s="29">
        <v>0.3</v>
      </c>
      <c r="P72" s="29">
        <v>0.3</v>
      </c>
      <c r="Q72" s="29">
        <v>0.4</v>
      </c>
      <c r="R72" s="24">
        <f t="shared" si="0"/>
        <v>1.4235416364277456E-2</v>
      </c>
      <c r="S72" s="24">
        <f t="shared" si="1"/>
        <v>8.9374883787781467E-2</v>
      </c>
      <c r="T72" s="24">
        <f t="shared" si="2"/>
        <v>9.4009442864224246E-2</v>
      </c>
      <c r="U72" s="34">
        <f t="shared" si="3"/>
        <v>1</v>
      </c>
    </row>
    <row r="73" spans="1:21" x14ac:dyDescent="0.3">
      <c r="A73" s="12">
        <v>66</v>
      </c>
      <c r="B73" s="12" t="s">
        <v>9</v>
      </c>
      <c r="C73" s="12" t="s">
        <v>10</v>
      </c>
      <c r="D73" s="12" t="s">
        <v>12</v>
      </c>
      <c r="E73" s="23">
        <v>5.8333333333333336E-3</v>
      </c>
      <c r="F73" s="23">
        <v>2.6268604883889581E-2</v>
      </c>
      <c r="G73" s="23">
        <v>6.628140361294263E-3</v>
      </c>
      <c r="H73" s="23">
        <v>1.5717390442891343E-2</v>
      </c>
      <c r="I73" s="23">
        <v>3.3592487503247294E-3</v>
      </c>
      <c r="J73" s="23">
        <v>4.6390137154392296E-3</v>
      </c>
      <c r="K73" s="23">
        <v>6.4579344083842364E-3</v>
      </c>
      <c r="L73" s="23">
        <v>0.10684817010859818</v>
      </c>
      <c r="M73" s="23">
        <v>9.678338158120843E-2</v>
      </c>
      <c r="N73" s="23">
        <v>0.10526781911643805</v>
      </c>
      <c r="O73" s="29">
        <v>0.3</v>
      </c>
      <c r="P73" s="29">
        <v>0.3</v>
      </c>
      <c r="Q73" s="29">
        <v>0.4</v>
      </c>
      <c r="R73" s="24">
        <f t="shared" ref="R73:R127" si="4">O73*F73+G73*P73+H73*Q73</f>
        <v>1.6155979750711688E-2</v>
      </c>
      <c r="S73" s="24">
        <f t="shared" ref="S73:S127" si="5">SQRT((O73^2)*(L73^2)+(P73^2)*(M73^2)+(Q73^2)*(N73^2)+2*O73*P73*I73+2*O73*Q73*J73+2*P73*Q73*K73)</f>
        <v>8.3135205658899633E-2</v>
      </c>
      <c r="T73" s="24">
        <f t="shared" ref="T73:T127" si="6">(R73-E73)/S73</f>
        <v>0.12416696795978052</v>
      </c>
      <c r="U73" s="34">
        <f t="shared" ref="U73:U127" si="7">SUM(O73:Q73)</f>
        <v>1</v>
      </c>
    </row>
    <row r="74" spans="1:21" x14ac:dyDescent="0.3">
      <c r="A74" s="11">
        <v>67</v>
      </c>
      <c r="B74" s="11" t="s">
        <v>9</v>
      </c>
      <c r="C74" s="11" t="s">
        <v>10</v>
      </c>
      <c r="D74" s="11" t="s">
        <v>13</v>
      </c>
      <c r="E74" s="24">
        <v>5.8333333333333336E-3</v>
      </c>
      <c r="F74" s="24">
        <v>2.6268604883889581E-2</v>
      </c>
      <c r="G74" s="24">
        <v>6.628140361294263E-3</v>
      </c>
      <c r="H74" s="24">
        <v>1.2699312882866631E-2</v>
      </c>
      <c r="I74" s="24">
        <v>3.3592487503247294E-3</v>
      </c>
      <c r="J74" s="24">
        <v>3.7368344948530063E-3</v>
      </c>
      <c r="K74" s="24">
        <v>3.416139640535542E-3</v>
      </c>
      <c r="L74" s="24">
        <v>0.10684817010859818</v>
      </c>
      <c r="M74" s="24">
        <v>9.678338158120843E-2</v>
      </c>
      <c r="N74" s="24">
        <v>9.0645006429109276E-2</v>
      </c>
      <c r="O74" s="29">
        <v>0.3</v>
      </c>
      <c r="P74" s="29">
        <v>0.3</v>
      </c>
      <c r="Q74" s="29">
        <v>0.4</v>
      </c>
      <c r="R74" s="24">
        <f t="shared" si="4"/>
        <v>1.4948748726701804E-2</v>
      </c>
      <c r="S74" s="24">
        <f t="shared" si="5"/>
        <v>7.4206072625921257E-2</v>
      </c>
      <c r="T74" s="24">
        <f t="shared" si="6"/>
        <v>0.12283921073845275</v>
      </c>
      <c r="U74" s="34">
        <f t="shared" si="7"/>
        <v>1</v>
      </c>
    </row>
    <row r="75" spans="1:21" x14ac:dyDescent="0.3">
      <c r="A75" s="12">
        <v>68</v>
      </c>
      <c r="B75" s="12" t="s">
        <v>9</v>
      </c>
      <c r="C75" s="12" t="s">
        <v>10</v>
      </c>
      <c r="D75" s="12" t="s">
        <v>14</v>
      </c>
      <c r="E75" s="23">
        <v>5.8333333333333336E-3</v>
      </c>
      <c r="F75" s="23">
        <v>2.6268604883889581E-2</v>
      </c>
      <c r="G75" s="23">
        <v>6.628140361294263E-3</v>
      </c>
      <c r="H75" s="23">
        <v>5.5050866557004828E-3</v>
      </c>
      <c r="I75" s="23">
        <v>3.3592487503247294E-3</v>
      </c>
      <c r="J75" s="23">
        <v>1.3242138416464423E-3</v>
      </c>
      <c r="K75" s="23">
        <v>3.1226191276301773E-3</v>
      </c>
      <c r="L75" s="23">
        <v>0.10684817010859818</v>
      </c>
      <c r="M75" s="23">
        <v>9.678338158120843E-2</v>
      </c>
      <c r="N75" s="23">
        <v>0.11289278893456001</v>
      </c>
      <c r="O75" s="29">
        <v>0.3</v>
      </c>
      <c r="P75" s="29">
        <v>0.3</v>
      </c>
      <c r="Q75" s="29">
        <v>0.4</v>
      </c>
      <c r="R75" s="24">
        <f t="shared" si="4"/>
        <v>1.2071058235835345E-2</v>
      </c>
      <c r="S75" s="24">
        <f t="shared" si="5"/>
        <v>7.471003728522034E-2</v>
      </c>
      <c r="T75" s="24">
        <f t="shared" si="6"/>
        <v>8.3492461376886526E-2</v>
      </c>
      <c r="U75" s="34">
        <f t="shared" si="7"/>
        <v>1</v>
      </c>
    </row>
    <row r="76" spans="1:21" x14ac:dyDescent="0.3">
      <c r="A76" s="11">
        <v>69</v>
      </c>
      <c r="B76" s="11" t="s">
        <v>9</v>
      </c>
      <c r="C76" s="11" t="s">
        <v>10</v>
      </c>
      <c r="D76" s="11" t="s">
        <v>15</v>
      </c>
      <c r="E76" s="24">
        <v>5.8333333333333336E-3</v>
      </c>
      <c r="F76" s="24">
        <v>2.6268604883889581E-2</v>
      </c>
      <c r="G76" s="24">
        <v>6.628140361294263E-3</v>
      </c>
      <c r="H76" s="24">
        <v>1.7949794204858135E-2</v>
      </c>
      <c r="I76" s="24">
        <v>3.3592487503247294E-3</v>
      </c>
      <c r="J76" s="24">
        <v>2.2299152045029145E-3</v>
      </c>
      <c r="K76" s="24">
        <v>4.2330949397491558E-3</v>
      </c>
      <c r="L76" s="24">
        <v>0.10684817010859818</v>
      </c>
      <c r="M76" s="24">
        <v>9.678338158120843E-2</v>
      </c>
      <c r="N76" s="24">
        <v>7.8485926279247401E-2</v>
      </c>
      <c r="O76" s="29">
        <v>0.3</v>
      </c>
      <c r="P76" s="29">
        <v>0.3</v>
      </c>
      <c r="Q76" s="29">
        <v>0.4</v>
      </c>
      <c r="R76" s="24">
        <f t="shared" si="4"/>
        <v>1.7048941255498405E-2</v>
      </c>
      <c r="S76" s="24">
        <f t="shared" si="5"/>
        <v>7.079486991323071E-2</v>
      </c>
      <c r="T76" s="24">
        <f t="shared" si="6"/>
        <v>0.15842402049627907</v>
      </c>
      <c r="U76" s="34">
        <f t="shared" si="7"/>
        <v>1</v>
      </c>
    </row>
    <row r="77" spans="1:21" x14ac:dyDescent="0.3">
      <c r="A77" s="12">
        <v>70</v>
      </c>
      <c r="B77" s="12" t="s">
        <v>9</v>
      </c>
      <c r="C77" s="12" t="s">
        <v>10</v>
      </c>
      <c r="D77" s="12" t="s">
        <v>16</v>
      </c>
      <c r="E77" s="23">
        <v>5.8333333333333336E-3</v>
      </c>
      <c r="F77" s="23">
        <v>2.6268604883889581E-2</v>
      </c>
      <c r="G77" s="23">
        <v>6.628140361294263E-3</v>
      </c>
      <c r="H77" s="23">
        <v>-2.783166905261693E-3</v>
      </c>
      <c r="I77" s="23">
        <v>3.3592487503247294E-3</v>
      </c>
      <c r="J77" s="23">
        <v>2.2825060178061404E-3</v>
      </c>
      <c r="K77" s="23">
        <v>2.8088065653754787E-3</v>
      </c>
      <c r="L77" s="23">
        <v>0.10684817010859818</v>
      </c>
      <c r="M77" s="23">
        <v>9.678338158120843E-2</v>
      </c>
      <c r="N77" s="23">
        <v>5.9004441098299554E-2</v>
      </c>
      <c r="O77" s="29">
        <v>0.3</v>
      </c>
      <c r="P77" s="29">
        <v>0.3</v>
      </c>
      <c r="Q77" s="29">
        <v>0.4</v>
      </c>
      <c r="R77" s="24">
        <f t="shared" si="4"/>
        <v>8.7557568114504745E-3</v>
      </c>
      <c r="S77" s="24">
        <f t="shared" si="5"/>
        <v>6.5223795831277312E-2</v>
      </c>
      <c r="T77" s="24">
        <f t="shared" si="6"/>
        <v>4.4806093249723546E-2</v>
      </c>
      <c r="U77" s="34">
        <f t="shared" si="7"/>
        <v>1</v>
      </c>
    </row>
    <row r="78" spans="1:21" x14ac:dyDescent="0.3">
      <c r="A78" s="11">
        <v>71</v>
      </c>
      <c r="B78" s="11" t="s">
        <v>9</v>
      </c>
      <c r="C78" s="11" t="s">
        <v>11</v>
      </c>
      <c r="D78" s="11" t="s">
        <v>12</v>
      </c>
      <c r="E78" s="24">
        <v>5.8333333333333336E-3</v>
      </c>
      <c r="F78" s="24">
        <v>2.6268604883889581E-2</v>
      </c>
      <c r="G78" s="24">
        <v>1.0915981976805759E-2</v>
      </c>
      <c r="H78" s="24">
        <v>1.5717390442891343E-2</v>
      </c>
      <c r="I78" s="24">
        <v>5.4652358332701609E-3</v>
      </c>
      <c r="J78" s="24">
        <v>4.6390137154392296E-3</v>
      </c>
      <c r="K78" s="24">
        <v>8.763037628538306E-3</v>
      </c>
      <c r="L78" s="24">
        <v>0.10684817010859818</v>
      </c>
      <c r="M78" s="24">
        <v>0.12817107314682491</v>
      </c>
      <c r="N78" s="24">
        <v>0.10526781911643805</v>
      </c>
      <c r="O78" s="29">
        <v>0.3</v>
      </c>
      <c r="P78" s="29">
        <v>0.3</v>
      </c>
      <c r="Q78" s="29">
        <v>0.4</v>
      </c>
      <c r="R78" s="24">
        <f t="shared" si="4"/>
        <v>1.7442332235365138E-2</v>
      </c>
      <c r="S78" s="24">
        <f t="shared" si="5"/>
        <v>9.2082772337897384E-2</v>
      </c>
      <c r="T78" s="24">
        <f t="shared" si="6"/>
        <v>0.12607134437083006</v>
      </c>
      <c r="U78" s="34">
        <f t="shared" si="7"/>
        <v>1</v>
      </c>
    </row>
    <row r="79" spans="1:21" x14ac:dyDescent="0.3">
      <c r="A79" s="12">
        <v>72</v>
      </c>
      <c r="B79" s="12" t="s">
        <v>9</v>
      </c>
      <c r="C79" s="12" t="s">
        <v>11</v>
      </c>
      <c r="D79" s="12" t="s">
        <v>13</v>
      </c>
      <c r="E79" s="23">
        <v>5.8333333333333336E-3</v>
      </c>
      <c r="F79" s="23">
        <v>2.6268604883889581E-2</v>
      </c>
      <c r="G79" s="23">
        <v>1.0915981976805759E-2</v>
      </c>
      <c r="H79" s="23">
        <v>1.2699312882866631E-2</v>
      </c>
      <c r="I79" s="23">
        <v>5.4652358332701609E-3</v>
      </c>
      <c r="J79" s="23">
        <v>3.7368344948530063E-3</v>
      </c>
      <c r="K79" s="23">
        <v>4.0945156865585522E-3</v>
      </c>
      <c r="L79" s="23">
        <v>0.10684817010859818</v>
      </c>
      <c r="M79" s="23">
        <v>0.12817107314682491</v>
      </c>
      <c r="N79" s="23">
        <v>9.0645006429109276E-2</v>
      </c>
      <c r="O79" s="29">
        <v>0.3</v>
      </c>
      <c r="P79" s="29">
        <v>0.3</v>
      </c>
      <c r="Q79" s="29">
        <v>0.4</v>
      </c>
      <c r="R79" s="24">
        <f t="shared" si="4"/>
        <v>1.6235101211355255E-2</v>
      </c>
      <c r="S79" s="24">
        <f t="shared" si="5"/>
        <v>8.1755129712193272E-2</v>
      </c>
      <c r="T79" s="24">
        <f t="shared" si="6"/>
        <v>0.12723076722695925</v>
      </c>
      <c r="U79" s="34">
        <f t="shared" si="7"/>
        <v>1</v>
      </c>
    </row>
    <row r="80" spans="1:21" x14ac:dyDescent="0.3">
      <c r="A80" s="11">
        <v>73</v>
      </c>
      <c r="B80" s="11" t="s">
        <v>9</v>
      </c>
      <c r="C80" s="11" t="s">
        <v>11</v>
      </c>
      <c r="D80" s="11" t="s">
        <v>14</v>
      </c>
      <c r="E80" s="24">
        <v>5.8333333333333336E-3</v>
      </c>
      <c r="F80" s="24">
        <v>2.6268604883889581E-2</v>
      </c>
      <c r="G80" s="24">
        <v>1.0915981976805759E-2</v>
      </c>
      <c r="H80" s="24">
        <v>5.5050866557004828E-3</v>
      </c>
      <c r="I80" s="24">
        <v>5.4652358332701609E-3</v>
      </c>
      <c r="J80" s="24">
        <v>1.3242138416464423E-3</v>
      </c>
      <c r="K80" s="24">
        <v>5.408190557721476E-3</v>
      </c>
      <c r="L80" s="24">
        <v>0.10684817010859818</v>
      </c>
      <c r="M80" s="24">
        <v>0.12817107314682491</v>
      </c>
      <c r="N80" s="24">
        <v>0.11289278893456001</v>
      </c>
      <c r="O80" s="29">
        <v>0.3</v>
      </c>
      <c r="P80" s="29">
        <v>0.3</v>
      </c>
      <c r="Q80" s="29">
        <v>0.4</v>
      </c>
      <c r="R80" s="24">
        <f t="shared" si="4"/>
        <v>1.3357410720488794E-2</v>
      </c>
      <c r="S80" s="24">
        <f t="shared" si="5"/>
        <v>8.4526188740705971E-2</v>
      </c>
      <c r="T80" s="24">
        <f t="shared" si="6"/>
        <v>8.9014747964520829E-2</v>
      </c>
      <c r="U80" s="34">
        <f t="shared" si="7"/>
        <v>1</v>
      </c>
    </row>
    <row r="81" spans="1:21" x14ac:dyDescent="0.3">
      <c r="A81" s="12">
        <v>74</v>
      </c>
      <c r="B81" s="12" t="s">
        <v>9</v>
      </c>
      <c r="C81" s="12" t="s">
        <v>11</v>
      </c>
      <c r="D81" s="12" t="s">
        <v>15</v>
      </c>
      <c r="E81" s="23">
        <v>5.8333333333333336E-3</v>
      </c>
      <c r="F81" s="23">
        <v>2.6268604883889581E-2</v>
      </c>
      <c r="G81" s="23">
        <v>1.0915981976805759E-2</v>
      </c>
      <c r="H81" s="23">
        <v>1.7949794204858135E-2</v>
      </c>
      <c r="I81" s="23">
        <v>5.4652358332701609E-3</v>
      </c>
      <c r="J81" s="23">
        <v>2.2299152045029145E-3</v>
      </c>
      <c r="K81" s="23">
        <v>3.4082253942865183E-3</v>
      </c>
      <c r="L81" s="23">
        <v>0.10684817010859818</v>
      </c>
      <c r="M81" s="23">
        <v>0.12817107314682491</v>
      </c>
      <c r="N81" s="23">
        <v>7.8485926279247401E-2</v>
      </c>
      <c r="O81" s="29">
        <v>0.3</v>
      </c>
      <c r="P81" s="29">
        <v>0.3</v>
      </c>
      <c r="Q81" s="29">
        <v>0.4</v>
      </c>
      <c r="R81" s="24">
        <f t="shared" si="4"/>
        <v>1.8335293740151856E-2</v>
      </c>
      <c r="S81" s="24">
        <f t="shared" si="5"/>
        <v>7.6344578614127842E-2</v>
      </c>
      <c r="T81" s="24">
        <f t="shared" si="6"/>
        <v>0.16375701632997144</v>
      </c>
      <c r="U81" s="34">
        <f t="shared" si="7"/>
        <v>1</v>
      </c>
    </row>
    <row r="82" spans="1:21" x14ac:dyDescent="0.3">
      <c r="A82" s="11">
        <v>75</v>
      </c>
      <c r="B82" s="11" t="s">
        <v>9</v>
      </c>
      <c r="C82" s="11" t="s">
        <v>11</v>
      </c>
      <c r="D82" s="11" t="s">
        <v>16</v>
      </c>
      <c r="E82" s="24">
        <v>5.8333333333333336E-3</v>
      </c>
      <c r="F82" s="24">
        <v>2.6268604883889581E-2</v>
      </c>
      <c r="G82" s="24">
        <v>1.0915981976805759E-2</v>
      </c>
      <c r="H82" s="24">
        <v>-2.783166905261693E-3</v>
      </c>
      <c r="I82" s="24">
        <v>5.4652358332701609E-3</v>
      </c>
      <c r="J82" s="24">
        <v>2.2825060178061404E-3</v>
      </c>
      <c r="K82" s="24">
        <v>3.1031608095128138E-3</v>
      </c>
      <c r="L82" s="24">
        <v>0.10684817010859818</v>
      </c>
      <c r="M82" s="24">
        <v>0.12817107314682491</v>
      </c>
      <c r="N82" s="24">
        <v>5.9004441098299554E-2</v>
      </c>
      <c r="O82" s="29">
        <v>0.3</v>
      </c>
      <c r="P82" s="29">
        <v>0.3</v>
      </c>
      <c r="Q82" s="29">
        <v>0.4</v>
      </c>
      <c r="R82" s="24">
        <f t="shared" si="4"/>
        <v>1.0042109296103923E-2</v>
      </c>
      <c r="S82" s="24">
        <f t="shared" si="5"/>
        <v>7.307077616859993E-2</v>
      </c>
      <c r="T82" s="24">
        <f t="shared" si="6"/>
        <v>5.759862127452247E-2</v>
      </c>
      <c r="U82" s="34">
        <f t="shared" si="7"/>
        <v>1</v>
      </c>
    </row>
    <row r="83" spans="1:21" x14ac:dyDescent="0.3">
      <c r="A83" s="12">
        <v>76</v>
      </c>
      <c r="B83" s="12" t="s">
        <v>9</v>
      </c>
      <c r="C83" s="12" t="s">
        <v>12</v>
      </c>
      <c r="D83" s="12" t="s">
        <v>13</v>
      </c>
      <c r="E83" s="23">
        <v>5.8333333333333336E-3</v>
      </c>
      <c r="F83" s="23">
        <v>2.6268604883889581E-2</v>
      </c>
      <c r="G83" s="23">
        <v>1.5717390442891343E-2</v>
      </c>
      <c r="H83" s="23">
        <v>1.2699312882866631E-2</v>
      </c>
      <c r="I83" s="23">
        <v>4.6390137154392296E-3</v>
      </c>
      <c r="J83" s="23">
        <v>3.7368344948530063E-3</v>
      </c>
      <c r="K83" s="23">
        <v>4.3786446915335571E-3</v>
      </c>
      <c r="L83" s="23">
        <v>0.10684817010859818</v>
      </c>
      <c r="M83" s="23">
        <v>0.10526781911643805</v>
      </c>
      <c r="N83" s="23">
        <v>9.0645006429109276E-2</v>
      </c>
      <c r="O83" s="29">
        <v>0.3</v>
      </c>
      <c r="P83" s="29">
        <v>0.3</v>
      </c>
      <c r="Q83" s="29">
        <v>0.4</v>
      </c>
      <c r="R83" s="24">
        <f t="shared" si="4"/>
        <v>1.7675523751180929E-2</v>
      </c>
      <c r="S83" s="24">
        <f t="shared" si="5"/>
        <v>7.8244401024833682E-2</v>
      </c>
      <c r="T83" s="24">
        <f t="shared" si="6"/>
        <v>0.15134872607803657</v>
      </c>
      <c r="U83" s="34">
        <f t="shared" si="7"/>
        <v>1</v>
      </c>
    </row>
    <row r="84" spans="1:21" x14ac:dyDescent="0.3">
      <c r="A84" s="11">
        <v>77</v>
      </c>
      <c r="B84" s="11" t="s">
        <v>9</v>
      </c>
      <c r="C84" s="11" t="s">
        <v>12</v>
      </c>
      <c r="D84" s="11" t="s">
        <v>14</v>
      </c>
      <c r="E84" s="24">
        <v>5.8333333333333336E-3</v>
      </c>
      <c r="F84" s="24">
        <v>2.6268604883889581E-2</v>
      </c>
      <c r="G84" s="24">
        <v>1.5717390442891343E-2</v>
      </c>
      <c r="H84" s="24">
        <v>5.5050866557004828E-3</v>
      </c>
      <c r="I84" s="24">
        <v>4.6390137154392296E-3</v>
      </c>
      <c r="J84" s="24">
        <v>1.3242138416464423E-3</v>
      </c>
      <c r="K84" s="24">
        <v>2.973271548339409E-3</v>
      </c>
      <c r="L84" s="24">
        <v>0.10684817010859818</v>
      </c>
      <c r="M84" s="24">
        <v>0.10526781911643805</v>
      </c>
      <c r="N84" s="24">
        <v>0.11289278893456001</v>
      </c>
      <c r="O84" s="29">
        <v>0.3</v>
      </c>
      <c r="P84" s="29">
        <v>0.3</v>
      </c>
      <c r="Q84" s="29">
        <v>0.4</v>
      </c>
      <c r="R84" s="24">
        <f t="shared" si="4"/>
        <v>1.4797833260314469E-2</v>
      </c>
      <c r="S84" s="24">
        <f t="shared" si="5"/>
        <v>7.7009026205122205E-2</v>
      </c>
      <c r="T84" s="24">
        <f t="shared" si="6"/>
        <v>0.11640843117666727</v>
      </c>
      <c r="U84" s="34">
        <f t="shared" si="7"/>
        <v>1</v>
      </c>
    </row>
    <row r="85" spans="1:21" x14ac:dyDescent="0.3">
      <c r="A85" s="12">
        <v>78</v>
      </c>
      <c r="B85" s="12" t="s">
        <v>9</v>
      </c>
      <c r="C85" s="12" t="s">
        <v>12</v>
      </c>
      <c r="D85" s="12" t="s">
        <v>15</v>
      </c>
      <c r="E85" s="23">
        <v>5.8333333333333336E-3</v>
      </c>
      <c r="F85" s="23">
        <v>2.6268604883889581E-2</v>
      </c>
      <c r="G85" s="23">
        <v>1.5717390442891343E-2</v>
      </c>
      <c r="H85" s="23">
        <v>1.7949794204858135E-2</v>
      </c>
      <c r="I85" s="23">
        <v>4.6390137154392296E-3</v>
      </c>
      <c r="J85" s="23">
        <v>2.2299152045029145E-3</v>
      </c>
      <c r="K85" s="23">
        <v>3.7302326335926367E-3</v>
      </c>
      <c r="L85" s="23">
        <v>0.10684817010859818</v>
      </c>
      <c r="M85" s="23">
        <v>0.10526781911643805</v>
      </c>
      <c r="N85" s="23">
        <v>7.8485926279247401E-2</v>
      </c>
      <c r="O85" s="29">
        <v>0.3</v>
      </c>
      <c r="P85" s="29">
        <v>0.3</v>
      </c>
      <c r="Q85" s="29">
        <v>0.4</v>
      </c>
      <c r="R85" s="24">
        <f t="shared" si="4"/>
        <v>1.9775716279977533E-2</v>
      </c>
      <c r="S85" s="24">
        <f t="shared" si="5"/>
        <v>7.2635187873961352E-2</v>
      </c>
      <c r="T85" s="24">
        <f t="shared" si="6"/>
        <v>0.1919508072428672</v>
      </c>
      <c r="U85" s="34">
        <f t="shared" si="7"/>
        <v>1</v>
      </c>
    </row>
    <row r="86" spans="1:21" x14ac:dyDescent="0.3">
      <c r="A86" s="11">
        <v>79</v>
      </c>
      <c r="B86" s="11" t="s">
        <v>9</v>
      </c>
      <c r="C86" s="11" t="s">
        <v>12</v>
      </c>
      <c r="D86" s="11" t="s">
        <v>16</v>
      </c>
      <c r="E86" s="24">
        <v>5.8333333333333336E-3</v>
      </c>
      <c r="F86" s="24">
        <v>2.6268604883889581E-2</v>
      </c>
      <c r="G86" s="24">
        <v>1.5717390442891343E-2</v>
      </c>
      <c r="H86" s="24">
        <v>-2.783166905261693E-3</v>
      </c>
      <c r="I86" s="24">
        <v>4.6390137154392296E-3</v>
      </c>
      <c r="J86" s="24">
        <v>2.2825060178061404E-3</v>
      </c>
      <c r="K86" s="24">
        <v>2.7046323851788148E-3</v>
      </c>
      <c r="L86" s="24">
        <v>0.10684817010859818</v>
      </c>
      <c r="M86" s="24">
        <v>0.10526781911643805</v>
      </c>
      <c r="N86" s="24">
        <v>5.9004441098299554E-2</v>
      </c>
      <c r="O86" s="29">
        <v>0.3</v>
      </c>
      <c r="P86" s="29">
        <v>0.3</v>
      </c>
      <c r="Q86" s="29">
        <v>0.4</v>
      </c>
      <c r="R86" s="24">
        <f t="shared" si="4"/>
        <v>1.1482531835929599E-2</v>
      </c>
      <c r="S86" s="24">
        <f t="shared" si="5"/>
        <v>6.7924852626449747E-2</v>
      </c>
      <c r="T86" s="24">
        <f t="shared" si="6"/>
        <v>8.3168358622194238E-2</v>
      </c>
      <c r="U86" s="34">
        <f t="shared" si="7"/>
        <v>1</v>
      </c>
    </row>
    <row r="87" spans="1:21" x14ac:dyDescent="0.3">
      <c r="A87" s="12">
        <v>80</v>
      </c>
      <c r="B87" s="12" t="s">
        <v>9</v>
      </c>
      <c r="C87" s="12" t="s">
        <v>13</v>
      </c>
      <c r="D87" s="12" t="s">
        <v>14</v>
      </c>
      <c r="E87" s="23">
        <v>5.8333333333333336E-3</v>
      </c>
      <c r="F87" s="23">
        <v>2.6268604883889581E-2</v>
      </c>
      <c r="G87" s="23">
        <v>1.2699312882866631E-2</v>
      </c>
      <c r="H87" s="23">
        <v>5.5050866557004828E-3</v>
      </c>
      <c r="I87" s="23">
        <v>3.7368344948530063E-3</v>
      </c>
      <c r="J87" s="23">
        <v>1.3242138416464423E-3</v>
      </c>
      <c r="K87" s="23">
        <v>2.9262991465601393E-3</v>
      </c>
      <c r="L87" s="23">
        <v>0.10684817010859818</v>
      </c>
      <c r="M87" s="23">
        <v>9.0645006429109276E-2</v>
      </c>
      <c r="N87" s="23">
        <v>0.11289278893456001</v>
      </c>
      <c r="O87" s="29">
        <v>0.3</v>
      </c>
      <c r="P87" s="29">
        <v>0.3</v>
      </c>
      <c r="Q87" s="29">
        <v>0.4</v>
      </c>
      <c r="R87" s="24">
        <f t="shared" si="4"/>
        <v>1.3892409992307056E-2</v>
      </c>
      <c r="S87" s="24">
        <f t="shared" si="5"/>
        <v>7.4154519695962207E-2</v>
      </c>
      <c r="T87" s="24">
        <f t="shared" si="6"/>
        <v>0.10867950722378621</v>
      </c>
      <c r="U87" s="34">
        <f t="shared" si="7"/>
        <v>1</v>
      </c>
    </row>
    <row r="88" spans="1:21" x14ac:dyDescent="0.3">
      <c r="A88" s="11">
        <v>81</v>
      </c>
      <c r="B88" s="11" t="s">
        <v>9</v>
      </c>
      <c r="C88" s="11" t="s">
        <v>13</v>
      </c>
      <c r="D88" s="11" t="s">
        <v>15</v>
      </c>
      <c r="E88" s="24">
        <v>5.8333333333333336E-3</v>
      </c>
      <c r="F88" s="24">
        <v>2.6268604883889581E-2</v>
      </c>
      <c r="G88" s="24">
        <v>1.2699312882866631E-2</v>
      </c>
      <c r="H88" s="24">
        <v>1.7949794204858135E-2</v>
      </c>
      <c r="I88" s="24">
        <v>3.7368344948530063E-3</v>
      </c>
      <c r="J88" s="24">
        <v>2.2299152045029145E-3</v>
      </c>
      <c r="K88" s="24">
        <v>2.4879761529222029E-3</v>
      </c>
      <c r="L88" s="24">
        <v>0.10684817010859818</v>
      </c>
      <c r="M88" s="24">
        <v>9.0645006429109276E-2</v>
      </c>
      <c r="N88" s="24">
        <v>7.8485926279247401E-2</v>
      </c>
      <c r="O88" s="29">
        <v>0.3</v>
      </c>
      <c r="P88" s="29">
        <v>0.3</v>
      </c>
      <c r="Q88" s="29">
        <v>0.4</v>
      </c>
      <c r="R88" s="24">
        <f t="shared" si="4"/>
        <v>1.8870293011970116E-2</v>
      </c>
      <c r="S88" s="24">
        <f t="shared" si="5"/>
        <v>6.75092957512477E-2</v>
      </c>
      <c r="T88" s="24">
        <f t="shared" si="6"/>
        <v>0.19311354878703257</v>
      </c>
      <c r="U88" s="34">
        <f t="shared" si="7"/>
        <v>1</v>
      </c>
    </row>
    <row r="89" spans="1:21" x14ac:dyDescent="0.3">
      <c r="A89" s="12">
        <v>82</v>
      </c>
      <c r="B89" s="12" t="s">
        <v>9</v>
      </c>
      <c r="C89" s="12" t="s">
        <v>13</v>
      </c>
      <c r="D89" s="12" t="s">
        <v>16</v>
      </c>
      <c r="E89" s="23">
        <v>5.8333333333333336E-3</v>
      </c>
      <c r="F89" s="23">
        <v>2.6268604883889581E-2</v>
      </c>
      <c r="G89" s="23">
        <v>1.2699312882866631E-2</v>
      </c>
      <c r="H89" s="23">
        <v>-2.783166905261693E-3</v>
      </c>
      <c r="I89" s="23">
        <v>3.7368344948530063E-3</v>
      </c>
      <c r="J89" s="23">
        <v>2.2825060178061404E-3</v>
      </c>
      <c r="K89" s="23">
        <v>9.4293306356111163E-4</v>
      </c>
      <c r="L89" s="23">
        <v>0.10684817010859818</v>
      </c>
      <c r="M89" s="23">
        <v>9.0645006429109276E-2</v>
      </c>
      <c r="N89" s="23">
        <v>5.9004441098299554E-2</v>
      </c>
      <c r="O89" s="29">
        <v>0.3</v>
      </c>
      <c r="P89" s="29">
        <v>0.3</v>
      </c>
      <c r="Q89" s="29">
        <v>0.4</v>
      </c>
      <c r="R89" s="24">
        <f t="shared" si="4"/>
        <v>1.0577108567922185E-2</v>
      </c>
      <c r="S89" s="24">
        <f t="shared" si="5"/>
        <v>6.1406463974416743E-2</v>
      </c>
      <c r="T89" s="24">
        <f t="shared" si="6"/>
        <v>7.7252050151678006E-2</v>
      </c>
      <c r="U89" s="34">
        <f t="shared" si="7"/>
        <v>1</v>
      </c>
    </row>
    <row r="90" spans="1:21" x14ac:dyDescent="0.3">
      <c r="A90" s="11">
        <v>83</v>
      </c>
      <c r="B90" s="11" t="s">
        <v>9</v>
      </c>
      <c r="C90" s="11" t="s">
        <v>14</v>
      </c>
      <c r="D90" s="11" t="s">
        <v>15</v>
      </c>
      <c r="E90" s="24">
        <v>5.8333333333333336E-3</v>
      </c>
      <c r="F90" s="24">
        <v>2.6268604883889581E-2</v>
      </c>
      <c r="G90" s="24">
        <v>5.5050866557004828E-3</v>
      </c>
      <c r="H90" s="24">
        <v>1.7949794204858135E-2</v>
      </c>
      <c r="I90" s="24">
        <v>1.3242138416464423E-3</v>
      </c>
      <c r="J90" s="24">
        <v>2.2299152045029145E-3</v>
      </c>
      <c r="K90" s="24">
        <v>1.128348631271213E-3</v>
      </c>
      <c r="L90" s="24">
        <v>0.10684817010859818</v>
      </c>
      <c r="M90" s="24">
        <v>0.11289278893456001</v>
      </c>
      <c r="N90" s="24">
        <v>7.8485926279247401E-2</v>
      </c>
      <c r="O90" s="29">
        <v>0.3</v>
      </c>
      <c r="P90" s="29">
        <v>0.3</v>
      </c>
      <c r="Q90" s="29">
        <v>0.4</v>
      </c>
      <c r="R90" s="24">
        <f t="shared" si="4"/>
        <v>1.6712025143820274E-2</v>
      </c>
      <c r="S90" s="24">
        <f t="shared" si="5"/>
        <v>6.4841857656270901E-2</v>
      </c>
      <c r="T90" s="24">
        <f t="shared" si="6"/>
        <v>0.16777267345046298</v>
      </c>
      <c r="U90" s="34">
        <f t="shared" si="7"/>
        <v>1</v>
      </c>
    </row>
    <row r="91" spans="1:21" x14ac:dyDescent="0.3">
      <c r="A91" s="12">
        <v>84</v>
      </c>
      <c r="B91" s="12" t="s">
        <v>9</v>
      </c>
      <c r="C91" s="12" t="s">
        <v>14</v>
      </c>
      <c r="D91" s="12" t="s">
        <v>16</v>
      </c>
      <c r="E91" s="23">
        <v>5.8333333333333336E-3</v>
      </c>
      <c r="F91" s="23">
        <v>2.6268604883889581E-2</v>
      </c>
      <c r="G91" s="23">
        <v>5.5050866557004828E-3</v>
      </c>
      <c r="H91" s="23">
        <v>-2.783166905261693E-3</v>
      </c>
      <c r="I91" s="23">
        <v>1.3242138416464423E-3</v>
      </c>
      <c r="J91" s="23">
        <v>2.2825060178061404E-3</v>
      </c>
      <c r="K91" s="23">
        <v>1.6582813497221668E-3</v>
      </c>
      <c r="L91" s="23">
        <v>0.10684817010859818</v>
      </c>
      <c r="M91" s="23">
        <v>0.11289278893456001</v>
      </c>
      <c r="N91" s="23">
        <v>5.9004441098299554E-2</v>
      </c>
      <c r="O91" s="29">
        <v>0.3</v>
      </c>
      <c r="P91" s="29">
        <v>0.3</v>
      </c>
      <c r="Q91" s="29">
        <v>0.4</v>
      </c>
      <c r="R91" s="24">
        <f t="shared" si="4"/>
        <v>8.4188406997723394E-3</v>
      </c>
      <c r="S91" s="24">
        <f t="shared" si="5"/>
        <v>6.2575630266125962E-2</v>
      </c>
      <c r="T91" s="24">
        <f t="shared" si="6"/>
        <v>4.1318119457098255E-2</v>
      </c>
      <c r="U91" s="34">
        <f t="shared" si="7"/>
        <v>1</v>
      </c>
    </row>
    <row r="92" spans="1:21" x14ac:dyDescent="0.3">
      <c r="A92" s="11">
        <v>85</v>
      </c>
      <c r="B92" s="11" t="s">
        <v>9</v>
      </c>
      <c r="C92" s="11" t="s">
        <v>15</v>
      </c>
      <c r="D92" s="11" t="s">
        <v>16</v>
      </c>
      <c r="E92" s="24">
        <v>5.8333333333333336E-3</v>
      </c>
      <c r="F92" s="24">
        <v>2.6268604883889581E-2</v>
      </c>
      <c r="G92" s="24">
        <v>1.7949794204858135E-2</v>
      </c>
      <c r="H92" s="24">
        <v>-2.783166905261693E-3</v>
      </c>
      <c r="I92" s="24">
        <v>2.2299152045029145E-3</v>
      </c>
      <c r="J92" s="24">
        <v>2.2825060178061404E-3</v>
      </c>
      <c r="K92" s="24">
        <v>2.7295314313991186E-3</v>
      </c>
      <c r="L92" s="24">
        <v>0.10684817010859818</v>
      </c>
      <c r="M92" s="24">
        <v>7.8485926279247401E-2</v>
      </c>
      <c r="N92" s="24">
        <v>5.9004441098299554E-2</v>
      </c>
      <c r="O92" s="29">
        <v>0.3</v>
      </c>
      <c r="P92" s="29">
        <v>0.3</v>
      </c>
      <c r="Q92" s="29">
        <v>0.4</v>
      </c>
      <c r="R92" s="24">
        <f t="shared" si="4"/>
        <v>1.2152252964519635E-2</v>
      </c>
      <c r="S92" s="24">
        <f t="shared" si="5"/>
        <v>6.1181770674470386E-2</v>
      </c>
      <c r="T92" s="24">
        <f t="shared" si="6"/>
        <v>0.10328108457022848</v>
      </c>
      <c r="U92" s="34">
        <f t="shared" si="7"/>
        <v>1</v>
      </c>
    </row>
    <row r="93" spans="1:21" x14ac:dyDescent="0.3">
      <c r="A93" s="12">
        <v>86</v>
      </c>
      <c r="B93" s="12" t="s">
        <v>10</v>
      </c>
      <c r="C93" s="12" t="s">
        <v>11</v>
      </c>
      <c r="D93" s="12" t="s">
        <v>12</v>
      </c>
      <c r="E93" s="23">
        <v>5.8333333333333336E-3</v>
      </c>
      <c r="F93" s="23">
        <v>6.628140361294263E-3</v>
      </c>
      <c r="G93" s="23">
        <v>1.0915981976805759E-2</v>
      </c>
      <c r="H93" s="23">
        <v>1.5717390442891343E-2</v>
      </c>
      <c r="I93" s="23">
        <v>6.5524030910511606E-3</v>
      </c>
      <c r="J93" s="23">
        <v>6.4579344083842364E-3</v>
      </c>
      <c r="K93" s="23">
        <v>8.763037628538306E-3</v>
      </c>
      <c r="L93" s="23">
        <v>9.678338158120843E-2</v>
      </c>
      <c r="M93" s="23">
        <v>0.12817107314682491</v>
      </c>
      <c r="N93" s="23">
        <v>0.10526781911643805</v>
      </c>
      <c r="O93" s="29">
        <v>0.3</v>
      </c>
      <c r="P93" s="29">
        <v>0.3</v>
      </c>
      <c r="Q93" s="29">
        <v>0.4</v>
      </c>
      <c r="R93" s="24">
        <f t="shared" si="4"/>
        <v>1.1550192878586545E-2</v>
      </c>
      <c r="S93" s="24">
        <f t="shared" si="5"/>
        <v>9.4482867593372849E-2</v>
      </c>
      <c r="T93" s="24">
        <f t="shared" si="6"/>
        <v>6.0506837809548013E-2</v>
      </c>
      <c r="U93" s="34">
        <f t="shared" si="7"/>
        <v>1</v>
      </c>
    </row>
    <row r="94" spans="1:21" x14ac:dyDescent="0.3">
      <c r="A94" s="11">
        <v>87</v>
      </c>
      <c r="B94" s="11" t="s">
        <v>10</v>
      </c>
      <c r="C94" s="11" t="s">
        <v>11</v>
      </c>
      <c r="D94" s="11" t="s">
        <v>13</v>
      </c>
      <c r="E94" s="24">
        <v>5.8333333333333336E-3</v>
      </c>
      <c r="F94" s="24">
        <v>6.628140361294263E-3</v>
      </c>
      <c r="G94" s="24">
        <v>1.0915981976805759E-2</v>
      </c>
      <c r="H94" s="24">
        <v>1.2699312882866631E-2</v>
      </c>
      <c r="I94" s="24">
        <v>6.5524030910511606E-3</v>
      </c>
      <c r="J94" s="24">
        <v>3.416139640535542E-3</v>
      </c>
      <c r="K94" s="24">
        <v>4.0945156865585522E-3</v>
      </c>
      <c r="L94" s="24">
        <v>9.678338158120843E-2</v>
      </c>
      <c r="M94" s="24">
        <v>0.12817107314682491</v>
      </c>
      <c r="N94" s="24">
        <v>9.0645006429109276E-2</v>
      </c>
      <c r="O94" s="29">
        <v>0.3</v>
      </c>
      <c r="P94" s="29">
        <v>0.3</v>
      </c>
      <c r="Q94" s="29">
        <v>0.4</v>
      </c>
      <c r="R94" s="24">
        <f t="shared" si="4"/>
        <v>1.0342961854576661E-2</v>
      </c>
      <c r="S94" s="24">
        <f t="shared" si="5"/>
        <v>8.1352128491812323E-2</v>
      </c>
      <c r="T94" s="24">
        <f t="shared" si="6"/>
        <v>5.5433442306272271E-2</v>
      </c>
      <c r="U94" s="34">
        <f t="shared" si="7"/>
        <v>1</v>
      </c>
    </row>
    <row r="95" spans="1:21" x14ac:dyDescent="0.3">
      <c r="A95" s="12">
        <v>88</v>
      </c>
      <c r="B95" s="12" t="s">
        <v>10</v>
      </c>
      <c r="C95" s="12" t="s">
        <v>11</v>
      </c>
      <c r="D95" s="12" t="s">
        <v>14</v>
      </c>
      <c r="E95" s="23">
        <v>5.8333333333333336E-3</v>
      </c>
      <c r="F95" s="23">
        <v>6.628140361294263E-3</v>
      </c>
      <c r="G95" s="23">
        <v>1.0915981976805759E-2</v>
      </c>
      <c r="H95" s="23">
        <v>5.5050866557004828E-3</v>
      </c>
      <c r="I95" s="23">
        <v>6.5524030910511606E-3</v>
      </c>
      <c r="J95" s="23">
        <v>3.1226191276301773E-3</v>
      </c>
      <c r="K95" s="23">
        <v>5.408190557721476E-3</v>
      </c>
      <c r="L95" s="23">
        <v>9.678338158120843E-2</v>
      </c>
      <c r="M95" s="23">
        <v>0.12817107314682491</v>
      </c>
      <c r="N95" s="23">
        <v>0.11289278893456001</v>
      </c>
      <c r="O95" s="29">
        <v>0.3</v>
      </c>
      <c r="P95" s="29">
        <v>0.3</v>
      </c>
      <c r="Q95" s="29">
        <v>0.4</v>
      </c>
      <c r="R95" s="24">
        <f t="shared" si="4"/>
        <v>7.4652713637101999E-3</v>
      </c>
      <c r="S95" s="24">
        <f t="shared" si="5"/>
        <v>8.7106418779516651E-2</v>
      </c>
      <c r="T95" s="24">
        <f t="shared" si="6"/>
        <v>1.8734991671596785E-2</v>
      </c>
      <c r="U95" s="34">
        <f t="shared" si="7"/>
        <v>1</v>
      </c>
    </row>
    <row r="96" spans="1:21" x14ac:dyDescent="0.3">
      <c r="A96" s="11">
        <v>89</v>
      </c>
      <c r="B96" s="11" t="s">
        <v>10</v>
      </c>
      <c r="C96" s="11" t="s">
        <v>11</v>
      </c>
      <c r="D96" s="11" t="s">
        <v>15</v>
      </c>
      <c r="E96" s="24">
        <v>5.8333333333333336E-3</v>
      </c>
      <c r="F96" s="24">
        <v>6.628140361294263E-3</v>
      </c>
      <c r="G96" s="24">
        <v>1.0915981976805759E-2</v>
      </c>
      <c r="H96" s="24">
        <v>1.7949794204858135E-2</v>
      </c>
      <c r="I96" s="24">
        <v>6.5524030910511606E-3</v>
      </c>
      <c r="J96" s="24">
        <v>4.2330949397491558E-3</v>
      </c>
      <c r="K96" s="24">
        <v>3.4082253942865183E-3</v>
      </c>
      <c r="L96" s="24">
        <v>9.678338158120843E-2</v>
      </c>
      <c r="M96" s="24">
        <v>0.12817107314682491</v>
      </c>
      <c r="N96" s="24">
        <v>7.8485926279247401E-2</v>
      </c>
      <c r="O96" s="29">
        <v>0.3</v>
      </c>
      <c r="P96" s="29">
        <v>0.3</v>
      </c>
      <c r="Q96" s="29">
        <v>0.4</v>
      </c>
      <c r="R96" s="24">
        <f t="shared" si="4"/>
        <v>1.2443154383373262E-2</v>
      </c>
      <c r="S96" s="24">
        <f t="shared" si="5"/>
        <v>7.9501523011542563E-2</v>
      </c>
      <c r="T96" s="24">
        <f t="shared" si="6"/>
        <v>8.3140810385233369E-2</v>
      </c>
      <c r="U96" s="34">
        <f t="shared" si="7"/>
        <v>1</v>
      </c>
    </row>
    <row r="97" spans="1:21" x14ac:dyDescent="0.3">
      <c r="A97" s="12">
        <v>90</v>
      </c>
      <c r="B97" s="12" t="s">
        <v>10</v>
      </c>
      <c r="C97" s="12" t="s">
        <v>11</v>
      </c>
      <c r="D97" s="12" t="s">
        <v>16</v>
      </c>
      <c r="E97" s="23">
        <v>5.8333333333333336E-3</v>
      </c>
      <c r="F97" s="23">
        <v>6.628140361294263E-3</v>
      </c>
      <c r="G97" s="23">
        <v>1.0915981976805759E-2</v>
      </c>
      <c r="H97" s="23">
        <v>-2.783166905261693E-3</v>
      </c>
      <c r="I97" s="23">
        <v>6.5524030910511606E-3</v>
      </c>
      <c r="J97" s="23">
        <v>2.8088065653754787E-3</v>
      </c>
      <c r="K97" s="23">
        <v>3.1031608095128138E-3</v>
      </c>
      <c r="L97" s="23">
        <v>9.678338158120843E-2</v>
      </c>
      <c r="M97" s="23">
        <v>0.12817107314682491</v>
      </c>
      <c r="N97" s="23">
        <v>5.9004441098299554E-2</v>
      </c>
      <c r="O97" s="29">
        <v>0.3</v>
      </c>
      <c r="P97" s="29">
        <v>0.3</v>
      </c>
      <c r="Q97" s="29">
        <v>0.4</v>
      </c>
      <c r="R97" s="24">
        <f t="shared" si="4"/>
        <v>4.1499699393253301E-3</v>
      </c>
      <c r="S97" s="24">
        <f t="shared" si="5"/>
        <v>7.400597815193892E-2</v>
      </c>
      <c r="T97" s="24">
        <f t="shared" si="6"/>
        <v>-2.274631639287238E-2</v>
      </c>
      <c r="U97" s="34">
        <f t="shared" si="7"/>
        <v>1</v>
      </c>
    </row>
    <row r="98" spans="1:21" x14ac:dyDescent="0.3">
      <c r="A98" s="11">
        <v>91</v>
      </c>
      <c r="B98" s="11" t="s">
        <v>10</v>
      </c>
      <c r="C98" s="11" t="s">
        <v>12</v>
      </c>
      <c r="D98" s="11" t="s">
        <v>13</v>
      </c>
      <c r="E98" s="24">
        <v>5.8333333333333336E-3</v>
      </c>
      <c r="F98" s="24">
        <v>6.628140361294263E-3</v>
      </c>
      <c r="G98" s="24">
        <v>1.5717390442891343E-2</v>
      </c>
      <c r="H98" s="24">
        <v>1.2699312882866631E-2</v>
      </c>
      <c r="I98" s="24">
        <v>6.4579344083842364E-3</v>
      </c>
      <c r="J98" s="24">
        <v>3.416139640535542E-3</v>
      </c>
      <c r="K98" s="24">
        <v>4.3786446915335571E-3</v>
      </c>
      <c r="L98" s="24">
        <v>9.678338158120843E-2</v>
      </c>
      <c r="M98" s="24">
        <v>0.10526781911643805</v>
      </c>
      <c r="N98" s="24">
        <v>9.0645006429109276E-2</v>
      </c>
      <c r="O98" s="29">
        <v>0.3</v>
      </c>
      <c r="P98" s="29">
        <v>0.3</v>
      </c>
      <c r="Q98" s="29">
        <v>0.4</v>
      </c>
      <c r="R98" s="24">
        <f t="shared" si="4"/>
        <v>1.1783384394402335E-2</v>
      </c>
      <c r="S98" s="24">
        <f t="shared" si="5"/>
        <v>7.8664919029738475E-2</v>
      </c>
      <c r="T98" s="24">
        <f t="shared" si="6"/>
        <v>7.563792265291272E-2</v>
      </c>
      <c r="U98" s="34">
        <f t="shared" si="7"/>
        <v>1</v>
      </c>
    </row>
    <row r="99" spans="1:21" x14ac:dyDescent="0.3">
      <c r="A99" s="12">
        <v>92</v>
      </c>
      <c r="B99" s="12" t="s">
        <v>10</v>
      </c>
      <c r="C99" s="12" t="s">
        <v>12</v>
      </c>
      <c r="D99" s="12" t="s">
        <v>14</v>
      </c>
      <c r="E99" s="23">
        <v>5.8333333333333336E-3</v>
      </c>
      <c r="F99" s="23">
        <v>6.628140361294263E-3</v>
      </c>
      <c r="G99" s="23">
        <v>1.5717390442891343E-2</v>
      </c>
      <c r="H99" s="23">
        <v>5.5050866557004828E-3</v>
      </c>
      <c r="I99" s="23">
        <v>6.4579344083842364E-3</v>
      </c>
      <c r="J99" s="23">
        <v>3.1226191276301773E-3</v>
      </c>
      <c r="K99" s="23">
        <v>2.973271548339409E-3</v>
      </c>
      <c r="L99" s="23">
        <v>9.678338158120843E-2</v>
      </c>
      <c r="M99" s="23">
        <v>0.10526781911643805</v>
      </c>
      <c r="N99" s="23">
        <v>0.11289278893456001</v>
      </c>
      <c r="O99" s="29">
        <v>0.3</v>
      </c>
      <c r="P99" s="29">
        <v>0.3</v>
      </c>
      <c r="Q99" s="29">
        <v>0.4</v>
      </c>
      <c r="R99" s="24">
        <f t="shared" si="4"/>
        <v>8.9056939035358738E-3</v>
      </c>
      <c r="S99" s="24">
        <f t="shared" si="5"/>
        <v>8.0653315771602369E-2</v>
      </c>
      <c r="T99" s="24">
        <f t="shared" si="6"/>
        <v>3.809341923279369E-2</v>
      </c>
      <c r="U99" s="34">
        <f t="shared" si="7"/>
        <v>1</v>
      </c>
    </row>
    <row r="100" spans="1:21" x14ac:dyDescent="0.3">
      <c r="A100" s="11">
        <v>93</v>
      </c>
      <c r="B100" s="11" t="s">
        <v>10</v>
      </c>
      <c r="C100" s="11" t="s">
        <v>12</v>
      </c>
      <c r="D100" s="11" t="s">
        <v>15</v>
      </c>
      <c r="E100" s="24">
        <v>5.8333333333333336E-3</v>
      </c>
      <c r="F100" s="24">
        <v>6.628140361294263E-3</v>
      </c>
      <c r="G100" s="24">
        <v>1.5717390442891343E-2</v>
      </c>
      <c r="H100" s="24">
        <v>1.7949794204858135E-2</v>
      </c>
      <c r="I100" s="24">
        <v>6.4579344083842364E-3</v>
      </c>
      <c r="J100" s="24">
        <v>4.2330949397491558E-3</v>
      </c>
      <c r="K100" s="24">
        <v>3.7302326335926367E-3</v>
      </c>
      <c r="L100" s="24">
        <v>9.678338158120843E-2</v>
      </c>
      <c r="M100" s="24">
        <v>0.10526781911643805</v>
      </c>
      <c r="N100" s="24">
        <v>7.8485926279247401E-2</v>
      </c>
      <c r="O100" s="29">
        <v>0.3</v>
      </c>
      <c r="P100" s="29">
        <v>0.3</v>
      </c>
      <c r="Q100" s="29">
        <v>0.4</v>
      </c>
      <c r="R100" s="24">
        <f t="shared" si="4"/>
        <v>1.3883576923198936E-2</v>
      </c>
      <c r="S100" s="24">
        <f t="shared" si="5"/>
        <v>7.6808746983668921E-2</v>
      </c>
      <c r="T100" s="24">
        <f t="shared" si="6"/>
        <v>0.10480894306969031</v>
      </c>
      <c r="U100" s="34">
        <f t="shared" si="7"/>
        <v>1</v>
      </c>
    </row>
    <row r="101" spans="1:21" x14ac:dyDescent="0.3">
      <c r="A101" s="12">
        <v>94</v>
      </c>
      <c r="B101" s="12" t="s">
        <v>10</v>
      </c>
      <c r="C101" s="12" t="s">
        <v>12</v>
      </c>
      <c r="D101" s="12" t="s">
        <v>16</v>
      </c>
      <c r="E101" s="23">
        <v>5.8333333333333336E-3</v>
      </c>
      <c r="F101" s="23">
        <v>6.628140361294263E-3</v>
      </c>
      <c r="G101" s="23">
        <v>1.5717390442891343E-2</v>
      </c>
      <c r="H101" s="23">
        <v>-2.783166905261693E-3</v>
      </c>
      <c r="I101" s="23">
        <v>6.4579344083842364E-3</v>
      </c>
      <c r="J101" s="23">
        <v>2.8088065653754787E-3</v>
      </c>
      <c r="K101" s="23">
        <v>2.7046323851788148E-3</v>
      </c>
      <c r="L101" s="23">
        <v>9.678338158120843E-2</v>
      </c>
      <c r="M101" s="23">
        <v>0.10526781911643805</v>
      </c>
      <c r="N101" s="23">
        <v>5.9004441098299554E-2</v>
      </c>
      <c r="O101" s="29">
        <v>0.3</v>
      </c>
      <c r="P101" s="29">
        <v>0.3</v>
      </c>
      <c r="Q101" s="29">
        <v>0.4</v>
      </c>
      <c r="R101" s="24">
        <f t="shared" si="4"/>
        <v>5.590392479151004E-3</v>
      </c>
      <c r="S101" s="24">
        <f t="shared" si="5"/>
        <v>6.9878807195014908E-2</v>
      </c>
      <c r="T101" s="24">
        <f t="shared" si="6"/>
        <v>-3.4766027631859854E-3</v>
      </c>
      <c r="U101" s="34">
        <f t="shared" si="7"/>
        <v>1</v>
      </c>
    </row>
    <row r="102" spans="1:21" x14ac:dyDescent="0.3">
      <c r="A102" s="11">
        <v>95</v>
      </c>
      <c r="B102" s="11" t="s">
        <v>10</v>
      </c>
      <c r="C102" s="11" t="s">
        <v>13</v>
      </c>
      <c r="D102" s="11" t="s">
        <v>14</v>
      </c>
      <c r="E102" s="24">
        <v>5.8333333333333336E-3</v>
      </c>
      <c r="F102" s="24">
        <v>6.628140361294263E-3</v>
      </c>
      <c r="G102" s="24">
        <v>1.2699312882866631E-2</v>
      </c>
      <c r="H102" s="24">
        <v>5.5050866557004828E-3</v>
      </c>
      <c r="I102" s="24">
        <v>3.416139640535542E-3</v>
      </c>
      <c r="J102" s="24">
        <v>3.1226191276301773E-3</v>
      </c>
      <c r="K102" s="24">
        <v>2.9262991465601393E-3</v>
      </c>
      <c r="L102" s="24">
        <v>9.678338158120843E-2</v>
      </c>
      <c r="M102" s="24">
        <v>9.0645006429109276E-2</v>
      </c>
      <c r="N102" s="24">
        <v>0.11289278893456001</v>
      </c>
      <c r="O102" s="29">
        <v>0.3</v>
      </c>
      <c r="P102" s="29">
        <v>0.3</v>
      </c>
      <c r="Q102" s="29">
        <v>0.4</v>
      </c>
      <c r="R102" s="24">
        <f t="shared" si="4"/>
        <v>8.0002706355284618E-3</v>
      </c>
      <c r="S102" s="24">
        <f t="shared" si="5"/>
        <v>7.5421013124488109E-2</v>
      </c>
      <c r="T102" s="24">
        <f t="shared" si="6"/>
        <v>2.8731214451050049E-2</v>
      </c>
      <c r="U102" s="34">
        <f t="shared" si="7"/>
        <v>1</v>
      </c>
    </row>
    <row r="103" spans="1:21" x14ac:dyDescent="0.3">
      <c r="A103" s="12">
        <v>96</v>
      </c>
      <c r="B103" s="12" t="s">
        <v>10</v>
      </c>
      <c r="C103" s="12" t="s">
        <v>13</v>
      </c>
      <c r="D103" s="12" t="s">
        <v>15</v>
      </c>
      <c r="E103" s="23">
        <v>5.8333333333333336E-3</v>
      </c>
      <c r="F103" s="23">
        <v>6.628140361294263E-3</v>
      </c>
      <c r="G103" s="23">
        <v>1.2699312882866631E-2</v>
      </c>
      <c r="H103" s="23">
        <v>1.7949794204858135E-2</v>
      </c>
      <c r="I103" s="23">
        <v>3.416139640535542E-3</v>
      </c>
      <c r="J103" s="23">
        <v>4.2330949397491558E-3</v>
      </c>
      <c r="K103" s="23">
        <v>2.4879761529222029E-3</v>
      </c>
      <c r="L103" s="23">
        <v>9.678338158120843E-2</v>
      </c>
      <c r="M103" s="23">
        <v>9.0645006429109276E-2</v>
      </c>
      <c r="N103" s="23">
        <v>7.8485926279247401E-2</v>
      </c>
      <c r="O103" s="29">
        <v>0.3</v>
      </c>
      <c r="P103" s="29">
        <v>0.3</v>
      </c>
      <c r="Q103" s="29">
        <v>0.4</v>
      </c>
      <c r="R103" s="24">
        <f t="shared" si="4"/>
        <v>1.2978153655191522E-2</v>
      </c>
      <c r="S103" s="24">
        <f t="shared" si="5"/>
        <v>6.9253789138485358E-2</v>
      </c>
      <c r="T103" s="24">
        <f t="shared" si="6"/>
        <v>0.10316865561782966</v>
      </c>
      <c r="U103" s="34">
        <f t="shared" si="7"/>
        <v>1</v>
      </c>
    </row>
    <row r="104" spans="1:21" x14ac:dyDescent="0.3">
      <c r="A104" s="11">
        <v>97</v>
      </c>
      <c r="B104" s="11" t="s">
        <v>10</v>
      </c>
      <c r="C104" s="11" t="s">
        <v>13</v>
      </c>
      <c r="D104" s="11" t="s">
        <v>16</v>
      </c>
      <c r="E104" s="24">
        <v>5.8333333333333336E-3</v>
      </c>
      <c r="F104" s="24">
        <v>6.628140361294263E-3</v>
      </c>
      <c r="G104" s="24">
        <v>1.2699312882866631E-2</v>
      </c>
      <c r="H104" s="24">
        <v>-2.783166905261693E-3</v>
      </c>
      <c r="I104" s="24">
        <v>3.416139640535542E-3</v>
      </c>
      <c r="J104" s="24">
        <v>2.8088065653754787E-3</v>
      </c>
      <c r="K104" s="24">
        <v>9.4293306356111163E-4</v>
      </c>
      <c r="L104" s="24">
        <v>9.678338158120843E-2</v>
      </c>
      <c r="M104" s="24">
        <v>9.0645006429109276E-2</v>
      </c>
      <c r="N104" s="24">
        <v>5.9004441098299554E-2</v>
      </c>
      <c r="O104" s="29">
        <v>0.3</v>
      </c>
      <c r="P104" s="29">
        <v>0.3</v>
      </c>
      <c r="Q104" s="29">
        <v>0.4</v>
      </c>
      <c r="R104" s="24">
        <f t="shared" si="4"/>
        <v>4.6849692111435911E-3</v>
      </c>
      <c r="S104" s="24">
        <f t="shared" si="5"/>
        <v>6.0455645807544284E-2</v>
      </c>
      <c r="T104" s="24">
        <f t="shared" si="6"/>
        <v>-1.8995151021055468E-2</v>
      </c>
      <c r="U104" s="34">
        <f t="shared" si="7"/>
        <v>1</v>
      </c>
    </row>
    <row r="105" spans="1:21" x14ac:dyDescent="0.3">
      <c r="A105" s="12">
        <v>98</v>
      </c>
      <c r="B105" s="12" t="s">
        <v>10</v>
      </c>
      <c r="C105" s="12" t="s">
        <v>14</v>
      </c>
      <c r="D105" s="12" t="s">
        <v>15</v>
      </c>
      <c r="E105" s="23">
        <v>5.8333333333333336E-3</v>
      </c>
      <c r="F105" s="23">
        <v>6.628140361294263E-3</v>
      </c>
      <c r="G105" s="23">
        <v>5.5050866557004828E-3</v>
      </c>
      <c r="H105" s="23">
        <v>1.7949794204858135E-2</v>
      </c>
      <c r="I105" s="23">
        <v>3.1226191276301773E-3</v>
      </c>
      <c r="J105" s="23">
        <v>4.2330949397491558E-3</v>
      </c>
      <c r="K105" s="23">
        <v>1.128348631271213E-3</v>
      </c>
      <c r="L105" s="23">
        <v>9.678338158120843E-2</v>
      </c>
      <c r="M105" s="23">
        <v>0.11289278893456001</v>
      </c>
      <c r="N105" s="23">
        <v>7.8485926279247401E-2</v>
      </c>
      <c r="O105" s="29">
        <v>0.3</v>
      </c>
      <c r="P105" s="29">
        <v>0.3</v>
      </c>
      <c r="Q105" s="29">
        <v>0.4</v>
      </c>
      <c r="R105" s="24">
        <f t="shared" si="4"/>
        <v>1.0819885787041678E-2</v>
      </c>
      <c r="S105" s="24">
        <f t="shared" si="5"/>
        <v>6.9458525947349872E-2</v>
      </c>
      <c r="T105" s="24">
        <f t="shared" si="6"/>
        <v>7.1791797849096187E-2</v>
      </c>
      <c r="U105" s="34">
        <f t="shared" si="7"/>
        <v>1</v>
      </c>
    </row>
    <row r="106" spans="1:21" x14ac:dyDescent="0.3">
      <c r="A106" s="11">
        <v>99</v>
      </c>
      <c r="B106" s="11" t="s">
        <v>10</v>
      </c>
      <c r="C106" s="11" t="s">
        <v>14</v>
      </c>
      <c r="D106" s="11" t="s">
        <v>16</v>
      </c>
      <c r="E106" s="24">
        <v>5.8333333333333336E-3</v>
      </c>
      <c r="F106" s="24">
        <v>6.628140361294263E-3</v>
      </c>
      <c r="G106" s="24">
        <v>5.5050866557004828E-3</v>
      </c>
      <c r="H106" s="24">
        <v>-2.783166905261693E-3</v>
      </c>
      <c r="I106" s="24">
        <v>3.1226191276301773E-3</v>
      </c>
      <c r="J106" s="24">
        <v>2.8088065653754787E-3</v>
      </c>
      <c r="K106" s="24">
        <v>1.6582813497221668E-3</v>
      </c>
      <c r="L106" s="24">
        <v>9.678338158120843E-2</v>
      </c>
      <c r="M106" s="24">
        <v>0.11289278893456001</v>
      </c>
      <c r="N106" s="24">
        <v>5.9004441098299554E-2</v>
      </c>
      <c r="O106" s="29">
        <v>0.3</v>
      </c>
      <c r="P106" s="29">
        <v>0.3</v>
      </c>
      <c r="Q106" s="29">
        <v>0.4</v>
      </c>
      <c r="R106" s="24">
        <f t="shared" si="4"/>
        <v>2.5267013429937464E-3</v>
      </c>
      <c r="S106" s="24">
        <f t="shared" si="5"/>
        <v>6.4662808635436039E-2</v>
      </c>
      <c r="T106" s="24">
        <f t="shared" si="6"/>
        <v>-5.1136535206537735E-2</v>
      </c>
      <c r="U106" s="34">
        <f t="shared" si="7"/>
        <v>1</v>
      </c>
    </row>
    <row r="107" spans="1:21" x14ac:dyDescent="0.3">
      <c r="A107" s="12">
        <v>100</v>
      </c>
      <c r="B107" s="12" t="s">
        <v>10</v>
      </c>
      <c r="C107" s="12" t="s">
        <v>15</v>
      </c>
      <c r="D107" s="12" t="s">
        <v>16</v>
      </c>
      <c r="E107" s="23">
        <v>5.8333333333333336E-3</v>
      </c>
      <c r="F107" s="23">
        <v>6.628140361294263E-3</v>
      </c>
      <c r="G107" s="23">
        <v>1.7949794204858135E-2</v>
      </c>
      <c r="H107" s="23">
        <v>-2.783166905261693E-3</v>
      </c>
      <c r="I107" s="23">
        <v>4.2330949397491558E-3</v>
      </c>
      <c r="J107" s="23">
        <v>2.8088065653754787E-3</v>
      </c>
      <c r="K107" s="23">
        <v>2.7295314313991186E-3</v>
      </c>
      <c r="L107" s="23">
        <v>9.678338158120843E-2</v>
      </c>
      <c r="M107" s="23">
        <v>7.8485926279247401E-2</v>
      </c>
      <c r="N107" s="23">
        <v>5.9004441098299554E-2</v>
      </c>
      <c r="O107" s="29">
        <v>0.3</v>
      </c>
      <c r="P107" s="29">
        <v>0.3</v>
      </c>
      <c r="Q107" s="29">
        <v>0.4</v>
      </c>
      <c r="R107" s="24">
        <f t="shared" si="4"/>
        <v>6.2601136077410418E-3</v>
      </c>
      <c r="S107" s="24">
        <f t="shared" si="5"/>
        <v>6.3605328244973766E-2</v>
      </c>
      <c r="T107" s="24">
        <f t="shared" si="6"/>
        <v>6.7098195415952961E-3</v>
      </c>
      <c r="U107" s="34">
        <f t="shared" si="7"/>
        <v>1</v>
      </c>
    </row>
    <row r="108" spans="1:21" x14ac:dyDescent="0.3">
      <c r="A108" s="11">
        <v>101</v>
      </c>
      <c r="B108" s="11" t="s">
        <v>11</v>
      </c>
      <c r="C108" s="11" t="s">
        <v>12</v>
      </c>
      <c r="D108" s="11" t="s">
        <v>13</v>
      </c>
      <c r="E108" s="24">
        <v>5.8333333333333336E-3</v>
      </c>
      <c r="F108" s="24">
        <v>1.0915981976805759E-2</v>
      </c>
      <c r="G108" s="24">
        <v>1.5717390442891343E-2</v>
      </c>
      <c r="H108" s="24">
        <v>1.2699312882866631E-2</v>
      </c>
      <c r="I108" s="24">
        <v>8.763037628538306E-3</v>
      </c>
      <c r="J108" s="24">
        <v>4.0945156865585522E-3</v>
      </c>
      <c r="K108" s="24">
        <v>4.3786446915335571E-3</v>
      </c>
      <c r="L108" s="24">
        <v>0.12817107314682491</v>
      </c>
      <c r="M108" s="24">
        <v>0.10526781911643805</v>
      </c>
      <c r="N108" s="24">
        <v>9.0645006429109276E-2</v>
      </c>
      <c r="O108" s="29">
        <v>0.3</v>
      </c>
      <c r="P108" s="29">
        <v>0.3</v>
      </c>
      <c r="Q108" s="29">
        <v>0.4</v>
      </c>
      <c r="R108" s="24">
        <f t="shared" si="4"/>
        <v>1.3069736879055781E-2</v>
      </c>
      <c r="S108" s="24">
        <f t="shared" si="5"/>
        <v>8.6031217650030453E-2</v>
      </c>
      <c r="T108" s="24">
        <f t="shared" si="6"/>
        <v>8.411369434708782E-2</v>
      </c>
      <c r="U108" s="34">
        <f t="shared" si="7"/>
        <v>1</v>
      </c>
    </row>
    <row r="109" spans="1:21" x14ac:dyDescent="0.3">
      <c r="A109" s="12">
        <v>102</v>
      </c>
      <c r="B109" s="12" t="s">
        <v>11</v>
      </c>
      <c r="C109" s="12" t="s">
        <v>12</v>
      </c>
      <c r="D109" s="12" t="s">
        <v>14</v>
      </c>
      <c r="E109" s="23">
        <v>5.8333333333333336E-3</v>
      </c>
      <c r="F109" s="23">
        <v>1.0915981976805759E-2</v>
      </c>
      <c r="G109" s="23">
        <v>1.5717390442891343E-2</v>
      </c>
      <c r="H109" s="23">
        <v>5.5050866557004828E-3</v>
      </c>
      <c r="I109" s="23">
        <v>8.763037628538306E-3</v>
      </c>
      <c r="J109" s="23">
        <v>5.408190557721476E-3</v>
      </c>
      <c r="K109" s="23">
        <v>2.973271548339409E-3</v>
      </c>
      <c r="L109" s="23">
        <v>0.12817107314682491</v>
      </c>
      <c r="M109" s="23">
        <v>0.10526781911643805</v>
      </c>
      <c r="N109" s="23">
        <v>0.11289278893456001</v>
      </c>
      <c r="O109" s="29">
        <v>0.3</v>
      </c>
      <c r="P109" s="29">
        <v>0.3</v>
      </c>
      <c r="Q109" s="29">
        <v>0.4</v>
      </c>
      <c r="R109" s="24">
        <f t="shared" si="4"/>
        <v>1.0192046388189322E-2</v>
      </c>
      <c r="S109" s="24">
        <f t="shared" si="5"/>
        <v>9.0021581643080426E-2</v>
      </c>
      <c r="T109" s="24">
        <f t="shared" si="6"/>
        <v>4.8418534481403708E-2</v>
      </c>
      <c r="U109" s="34">
        <f t="shared" si="7"/>
        <v>1</v>
      </c>
    </row>
    <row r="110" spans="1:21" x14ac:dyDescent="0.3">
      <c r="A110" s="11">
        <v>103</v>
      </c>
      <c r="B110" s="11" t="s">
        <v>11</v>
      </c>
      <c r="C110" s="11" t="s">
        <v>12</v>
      </c>
      <c r="D110" s="11" t="s">
        <v>15</v>
      </c>
      <c r="E110" s="24">
        <v>5.8333333333333336E-3</v>
      </c>
      <c r="F110" s="24">
        <v>1.0915981976805759E-2</v>
      </c>
      <c r="G110" s="24">
        <v>1.5717390442891343E-2</v>
      </c>
      <c r="H110" s="24">
        <v>1.7949794204858135E-2</v>
      </c>
      <c r="I110" s="24">
        <v>8.763037628538306E-3</v>
      </c>
      <c r="J110" s="24">
        <v>3.4082253942865183E-3</v>
      </c>
      <c r="K110" s="24">
        <v>3.7302326335926367E-3</v>
      </c>
      <c r="L110" s="24">
        <v>0.12817107314682491</v>
      </c>
      <c r="M110" s="24">
        <v>0.10526781911643805</v>
      </c>
      <c r="N110" s="24">
        <v>7.8485926279247401E-2</v>
      </c>
      <c r="O110" s="29">
        <v>0.3</v>
      </c>
      <c r="P110" s="29">
        <v>0.3</v>
      </c>
      <c r="Q110" s="29">
        <v>0.4</v>
      </c>
      <c r="R110" s="24">
        <f t="shared" si="4"/>
        <v>1.5169929407852384E-2</v>
      </c>
      <c r="S110" s="24">
        <f t="shared" si="5"/>
        <v>8.2170588385603718E-2</v>
      </c>
      <c r="T110" s="24">
        <f t="shared" si="6"/>
        <v>0.11362454934246061</v>
      </c>
      <c r="U110" s="34">
        <f t="shared" si="7"/>
        <v>1</v>
      </c>
    </row>
    <row r="111" spans="1:21" x14ac:dyDescent="0.3">
      <c r="A111" s="12">
        <v>104</v>
      </c>
      <c r="B111" s="12" t="s">
        <v>11</v>
      </c>
      <c r="C111" s="12" t="s">
        <v>12</v>
      </c>
      <c r="D111" s="12" t="s">
        <v>16</v>
      </c>
      <c r="E111" s="23">
        <v>5.8333333333333336E-3</v>
      </c>
      <c r="F111" s="23">
        <v>1.0915981976805759E-2</v>
      </c>
      <c r="G111" s="23">
        <v>1.5717390442891343E-2</v>
      </c>
      <c r="H111" s="23">
        <v>-2.783166905261693E-3</v>
      </c>
      <c r="I111" s="23">
        <v>8.763037628538306E-3</v>
      </c>
      <c r="J111" s="23">
        <v>3.1031608095128138E-3</v>
      </c>
      <c r="K111" s="23">
        <v>2.7046323851788148E-3</v>
      </c>
      <c r="L111" s="23">
        <v>0.12817107314682491</v>
      </c>
      <c r="M111" s="23">
        <v>0.10526781911643805</v>
      </c>
      <c r="N111" s="23">
        <v>5.9004441098299554E-2</v>
      </c>
      <c r="O111" s="29">
        <v>0.3</v>
      </c>
      <c r="P111" s="29">
        <v>0.3</v>
      </c>
      <c r="Q111" s="29">
        <v>0.4</v>
      </c>
      <c r="R111" s="24">
        <f t="shared" si="4"/>
        <v>6.8767449638044527E-3</v>
      </c>
      <c r="S111" s="24">
        <f t="shared" si="5"/>
        <v>7.7486020590407823E-2</v>
      </c>
      <c r="T111" s="24">
        <f t="shared" si="6"/>
        <v>1.3465804831901323E-2</v>
      </c>
      <c r="U111" s="34">
        <f t="shared" si="7"/>
        <v>1</v>
      </c>
    </row>
    <row r="112" spans="1:21" x14ac:dyDescent="0.3">
      <c r="A112" s="11">
        <v>105</v>
      </c>
      <c r="B112" s="11" t="s">
        <v>11</v>
      </c>
      <c r="C112" s="11" t="s">
        <v>13</v>
      </c>
      <c r="D112" s="11" t="s">
        <v>14</v>
      </c>
      <c r="E112" s="24">
        <v>5.8333333333333336E-3</v>
      </c>
      <c r="F112" s="24">
        <v>1.0915981976805759E-2</v>
      </c>
      <c r="G112" s="24">
        <v>1.2699312882866631E-2</v>
      </c>
      <c r="H112" s="24">
        <v>5.5050866557004828E-3</v>
      </c>
      <c r="I112" s="24">
        <v>4.0945156865585522E-3</v>
      </c>
      <c r="J112" s="24">
        <v>5.408190557721476E-3</v>
      </c>
      <c r="K112" s="24">
        <v>2.9262991465601393E-3</v>
      </c>
      <c r="L112" s="24">
        <v>0.12817107314682491</v>
      </c>
      <c r="M112" s="24">
        <v>9.0645006429109276E-2</v>
      </c>
      <c r="N112" s="24">
        <v>0.11289278893456001</v>
      </c>
      <c r="O112" s="29">
        <v>0.3</v>
      </c>
      <c r="P112" s="29">
        <v>0.3</v>
      </c>
      <c r="Q112" s="29">
        <v>0.4</v>
      </c>
      <c r="R112" s="24">
        <f t="shared" si="4"/>
        <v>9.2866231201819104E-3</v>
      </c>
      <c r="S112" s="24">
        <f t="shared" si="5"/>
        <v>8.3632805441098329E-2</v>
      </c>
      <c r="T112" s="24">
        <f t="shared" si="6"/>
        <v>4.1291091081246713E-2</v>
      </c>
      <c r="U112" s="34">
        <f t="shared" si="7"/>
        <v>1</v>
      </c>
    </row>
    <row r="113" spans="1:21" x14ac:dyDescent="0.3">
      <c r="A113" s="12">
        <v>106</v>
      </c>
      <c r="B113" s="12" t="s">
        <v>11</v>
      </c>
      <c r="C113" s="12" t="s">
        <v>13</v>
      </c>
      <c r="D113" s="12" t="s">
        <v>15</v>
      </c>
      <c r="E113" s="23">
        <v>5.8333333333333336E-3</v>
      </c>
      <c r="F113" s="23">
        <v>1.0915981976805759E-2</v>
      </c>
      <c r="G113" s="23">
        <v>1.2699312882866631E-2</v>
      </c>
      <c r="H113" s="23">
        <v>1.7949794204858135E-2</v>
      </c>
      <c r="I113" s="23">
        <v>4.0945156865585522E-3</v>
      </c>
      <c r="J113" s="23">
        <v>3.4082253942865183E-3</v>
      </c>
      <c r="K113" s="23">
        <v>2.4879761529222029E-3</v>
      </c>
      <c r="L113" s="23">
        <v>0.12817107314682491</v>
      </c>
      <c r="M113" s="23">
        <v>9.0645006429109276E-2</v>
      </c>
      <c r="N113" s="23">
        <v>7.8485926279247401E-2</v>
      </c>
      <c r="O113" s="29">
        <v>0.3</v>
      </c>
      <c r="P113" s="29">
        <v>0.3</v>
      </c>
      <c r="Q113" s="29">
        <v>0.4</v>
      </c>
      <c r="R113" s="24">
        <f t="shared" si="4"/>
        <v>1.4264506139844972E-2</v>
      </c>
      <c r="S113" s="24">
        <f t="shared" si="5"/>
        <v>7.3182637292798114E-2</v>
      </c>
      <c r="T113" s="24">
        <f t="shared" si="6"/>
        <v>0.11520728301686047</v>
      </c>
      <c r="U113" s="34">
        <f t="shared" si="7"/>
        <v>1</v>
      </c>
    </row>
    <row r="114" spans="1:21" x14ac:dyDescent="0.3">
      <c r="A114" s="11">
        <v>107</v>
      </c>
      <c r="B114" s="11" t="s">
        <v>11</v>
      </c>
      <c r="C114" s="11" t="s">
        <v>13</v>
      </c>
      <c r="D114" s="11" t="s">
        <v>16</v>
      </c>
      <c r="E114" s="24">
        <v>5.8333333333333336E-3</v>
      </c>
      <c r="F114" s="24">
        <v>1.0915981976805759E-2</v>
      </c>
      <c r="G114" s="24">
        <v>1.2699312882866631E-2</v>
      </c>
      <c r="H114" s="24">
        <v>-2.783166905261693E-3</v>
      </c>
      <c r="I114" s="24">
        <v>4.0945156865585522E-3</v>
      </c>
      <c r="J114" s="24">
        <v>3.1031608095128138E-3</v>
      </c>
      <c r="K114" s="24">
        <v>9.4293306356111163E-4</v>
      </c>
      <c r="L114" s="24">
        <v>0.12817107314682491</v>
      </c>
      <c r="M114" s="24">
        <v>9.0645006429109276E-2</v>
      </c>
      <c r="N114" s="24">
        <v>5.9004441098299554E-2</v>
      </c>
      <c r="O114" s="29">
        <v>0.3</v>
      </c>
      <c r="P114" s="29">
        <v>0.3</v>
      </c>
      <c r="Q114" s="29">
        <v>0.4</v>
      </c>
      <c r="R114" s="24">
        <f t="shared" si="4"/>
        <v>5.9713216957970406E-3</v>
      </c>
      <c r="S114" s="24">
        <f t="shared" si="5"/>
        <v>6.6956029680699358E-2</v>
      </c>
      <c r="T114" s="24">
        <f t="shared" si="6"/>
        <v>2.0608802989327082E-3</v>
      </c>
      <c r="U114" s="34">
        <f t="shared" si="7"/>
        <v>1</v>
      </c>
    </row>
    <row r="115" spans="1:21" x14ac:dyDescent="0.3">
      <c r="A115" s="12">
        <v>108</v>
      </c>
      <c r="B115" s="12" t="s">
        <v>11</v>
      </c>
      <c r="C115" s="12" t="s">
        <v>14</v>
      </c>
      <c r="D115" s="12" t="s">
        <v>15</v>
      </c>
      <c r="E115" s="23">
        <v>5.8333333333333336E-3</v>
      </c>
      <c r="F115" s="23">
        <v>1.0915981976805759E-2</v>
      </c>
      <c r="G115" s="23">
        <v>5.5050866557004828E-3</v>
      </c>
      <c r="H115" s="23">
        <v>1.7949794204858135E-2</v>
      </c>
      <c r="I115" s="23">
        <v>5.408190557721476E-3</v>
      </c>
      <c r="J115" s="23">
        <v>3.4082253942865183E-3</v>
      </c>
      <c r="K115" s="23">
        <v>1.128348631271213E-3</v>
      </c>
      <c r="L115" s="23">
        <v>0.12817107314682491</v>
      </c>
      <c r="M115" s="23">
        <v>0.11289278893456001</v>
      </c>
      <c r="N115" s="23">
        <v>7.8485926279247401E-2</v>
      </c>
      <c r="O115" s="29">
        <v>0.3</v>
      </c>
      <c r="P115" s="29">
        <v>0.3</v>
      </c>
      <c r="Q115" s="29">
        <v>0.4</v>
      </c>
      <c r="R115" s="24">
        <f t="shared" si="4"/>
        <v>1.2106238271695127E-2</v>
      </c>
      <c r="S115" s="24">
        <f t="shared" si="5"/>
        <v>7.5321929655329606E-2</v>
      </c>
      <c r="T115" s="24">
        <f t="shared" si="6"/>
        <v>8.3281256429121986E-2</v>
      </c>
      <c r="U115" s="34">
        <f t="shared" si="7"/>
        <v>1</v>
      </c>
    </row>
    <row r="116" spans="1:21" x14ac:dyDescent="0.3">
      <c r="A116" s="11">
        <v>109</v>
      </c>
      <c r="B116" s="11" t="s">
        <v>11</v>
      </c>
      <c r="C116" s="11" t="s">
        <v>14</v>
      </c>
      <c r="D116" s="11" t="s">
        <v>16</v>
      </c>
      <c r="E116" s="24">
        <v>5.8333333333333336E-3</v>
      </c>
      <c r="F116" s="24">
        <v>1.0915981976805759E-2</v>
      </c>
      <c r="G116" s="24">
        <v>5.5050866557004828E-3</v>
      </c>
      <c r="H116" s="24">
        <v>-2.783166905261693E-3</v>
      </c>
      <c r="I116" s="24">
        <v>5.408190557721476E-3</v>
      </c>
      <c r="J116" s="24">
        <v>3.1031608095128138E-3</v>
      </c>
      <c r="K116" s="24">
        <v>1.6582813497221668E-3</v>
      </c>
      <c r="L116" s="24">
        <v>0.12817107314682491</v>
      </c>
      <c r="M116" s="24">
        <v>0.11289278893456001</v>
      </c>
      <c r="N116" s="24">
        <v>5.9004441098299554E-2</v>
      </c>
      <c r="O116" s="29">
        <v>0.3</v>
      </c>
      <c r="P116" s="29">
        <v>0.3</v>
      </c>
      <c r="Q116" s="29">
        <v>0.4</v>
      </c>
      <c r="R116" s="24">
        <f t="shared" si="4"/>
        <v>3.8130538276471958E-3</v>
      </c>
      <c r="S116" s="24">
        <f t="shared" si="5"/>
        <v>7.2792848483561629E-2</v>
      </c>
      <c r="T116" s="24">
        <f t="shared" si="6"/>
        <v>-2.7753818510651708E-2</v>
      </c>
      <c r="U116" s="34">
        <f t="shared" si="7"/>
        <v>1</v>
      </c>
    </row>
    <row r="117" spans="1:21" x14ac:dyDescent="0.3">
      <c r="A117" s="12">
        <v>110</v>
      </c>
      <c r="B117" s="12" t="s">
        <v>11</v>
      </c>
      <c r="C117" s="12" t="s">
        <v>15</v>
      </c>
      <c r="D117" s="12" t="s">
        <v>16</v>
      </c>
      <c r="E117" s="23">
        <v>5.8333333333333336E-3</v>
      </c>
      <c r="F117" s="23">
        <v>1.0915981976805759E-2</v>
      </c>
      <c r="G117" s="23">
        <v>1.7949794204858135E-2</v>
      </c>
      <c r="H117" s="23">
        <v>-2.783166905261693E-3</v>
      </c>
      <c r="I117" s="23">
        <v>3.4082253942865183E-3</v>
      </c>
      <c r="J117" s="23">
        <v>3.1031608095128138E-3</v>
      </c>
      <c r="K117" s="23">
        <v>2.7295314313991186E-3</v>
      </c>
      <c r="L117" s="23">
        <v>0.12817107314682491</v>
      </c>
      <c r="M117" s="23">
        <v>7.8485926279247401E-2</v>
      </c>
      <c r="N117" s="23">
        <v>5.9004441098299554E-2</v>
      </c>
      <c r="O117" s="29">
        <v>0.3</v>
      </c>
      <c r="P117" s="29">
        <v>0.3</v>
      </c>
      <c r="Q117" s="29">
        <v>0.4</v>
      </c>
      <c r="R117" s="24">
        <f t="shared" si="4"/>
        <v>7.5464660923944922E-3</v>
      </c>
      <c r="S117" s="24">
        <f t="shared" si="5"/>
        <v>6.7847464029828608E-2</v>
      </c>
      <c r="T117" s="24">
        <f t="shared" si="6"/>
        <v>2.524976848520076E-2</v>
      </c>
      <c r="U117" s="34">
        <f t="shared" si="7"/>
        <v>1</v>
      </c>
    </row>
    <row r="118" spans="1:21" x14ac:dyDescent="0.3">
      <c r="A118" s="11">
        <v>111</v>
      </c>
      <c r="B118" s="11" t="s">
        <v>12</v>
      </c>
      <c r="C118" s="11" t="s">
        <v>13</v>
      </c>
      <c r="D118" s="11" t="s">
        <v>14</v>
      </c>
      <c r="E118" s="24">
        <v>5.8333333333333336E-3</v>
      </c>
      <c r="F118" s="24">
        <v>1.5717390442891343E-2</v>
      </c>
      <c r="G118" s="24">
        <v>1.2699312882866631E-2</v>
      </c>
      <c r="H118" s="24">
        <v>5.5050866557004828E-3</v>
      </c>
      <c r="I118" s="24">
        <v>4.3786446915335571E-3</v>
      </c>
      <c r="J118" s="24">
        <v>2.973271548339409E-3</v>
      </c>
      <c r="K118" s="24">
        <v>2.9262991465601393E-3</v>
      </c>
      <c r="L118" s="24">
        <v>0.10526781911643805</v>
      </c>
      <c r="M118" s="24">
        <v>9.0645006429109276E-2</v>
      </c>
      <c r="N118" s="24">
        <v>0.11289278893456001</v>
      </c>
      <c r="O118" s="29">
        <v>0.3</v>
      </c>
      <c r="P118" s="29">
        <v>0.3</v>
      </c>
      <c r="Q118" s="29">
        <v>0.4</v>
      </c>
      <c r="R118" s="24">
        <f t="shared" si="4"/>
        <v>1.0727045660007584E-2</v>
      </c>
      <c r="S118" s="24">
        <f t="shared" si="5"/>
        <v>7.7330607666598772E-2</v>
      </c>
      <c r="T118" s="24">
        <f t="shared" si="6"/>
        <v>6.3282993297723439E-2</v>
      </c>
      <c r="U118" s="34">
        <f t="shared" si="7"/>
        <v>1</v>
      </c>
    </row>
    <row r="119" spans="1:21" x14ac:dyDescent="0.3">
      <c r="A119" s="12">
        <v>112</v>
      </c>
      <c r="B119" s="12" t="s">
        <v>12</v>
      </c>
      <c r="C119" s="12" t="s">
        <v>13</v>
      </c>
      <c r="D119" s="12" t="s">
        <v>15</v>
      </c>
      <c r="E119" s="23">
        <v>5.8333333333333336E-3</v>
      </c>
      <c r="F119" s="23">
        <v>1.5717390442891343E-2</v>
      </c>
      <c r="G119" s="23">
        <v>1.2699312882866631E-2</v>
      </c>
      <c r="H119" s="23">
        <v>1.7949794204858135E-2</v>
      </c>
      <c r="I119" s="23">
        <v>4.3786446915335571E-3</v>
      </c>
      <c r="J119" s="23">
        <v>3.7302326335926367E-3</v>
      </c>
      <c r="K119" s="23">
        <v>2.4879761529222029E-3</v>
      </c>
      <c r="L119" s="23">
        <v>0.10526781911643805</v>
      </c>
      <c r="M119" s="23">
        <v>9.0645006429109276E-2</v>
      </c>
      <c r="N119" s="23">
        <v>7.8485926279247401E-2</v>
      </c>
      <c r="O119" s="29">
        <v>0.3</v>
      </c>
      <c r="P119" s="29">
        <v>0.3</v>
      </c>
      <c r="Q119" s="29">
        <v>0.4</v>
      </c>
      <c r="R119" s="24">
        <f t="shared" si="4"/>
        <v>1.5704928679670646E-2</v>
      </c>
      <c r="S119" s="24">
        <f t="shared" si="5"/>
        <v>7.0731445884777658E-2</v>
      </c>
      <c r="T119" s="24">
        <f t="shared" si="6"/>
        <v>0.13956445005264356</v>
      </c>
      <c r="U119" s="34">
        <f t="shared" si="7"/>
        <v>1</v>
      </c>
    </row>
    <row r="120" spans="1:21" x14ac:dyDescent="0.3">
      <c r="A120" s="11">
        <v>113</v>
      </c>
      <c r="B120" s="11" t="s">
        <v>12</v>
      </c>
      <c r="C120" s="11" t="s">
        <v>13</v>
      </c>
      <c r="D120" s="11" t="s">
        <v>16</v>
      </c>
      <c r="E120" s="24">
        <v>5.8333333333333336E-3</v>
      </c>
      <c r="F120" s="24">
        <v>1.5717390442891343E-2</v>
      </c>
      <c r="G120" s="24">
        <v>1.2699312882866631E-2</v>
      </c>
      <c r="H120" s="24">
        <v>-2.783166905261693E-3</v>
      </c>
      <c r="I120" s="24">
        <v>4.3786446915335571E-3</v>
      </c>
      <c r="J120" s="24">
        <v>2.7046323851788148E-3</v>
      </c>
      <c r="K120" s="24">
        <v>9.4293306356111163E-4</v>
      </c>
      <c r="L120" s="24">
        <v>0.10526781911643805</v>
      </c>
      <c r="M120" s="24">
        <v>9.0645006429109276E-2</v>
      </c>
      <c r="N120" s="24">
        <v>5.9004441098299554E-2</v>
      </c>
      <c r="O120" s="29">
        <v>0.3</v>
      </c>
      <c r="P120" s="29">
        <v>0.3</v>
      </c>
      <c r="Q120" s="29">
        <v>0.4</v>
      </c>
      <c r="R120" s="24">
        <f t="shared" si="4"/>
        <v>7.4117442356227145E-3</v>
      </c>
      <c r="S120" s="24">
        <f t="shared" si="5"/>
        <v>6.2908031181646826E-2</v>
      </c>
      <c r="T120" s="24">
        <f t="shared" si="6"/>
        <v>2.5090769376198124E-2</v>
      </c>
      <c r="U120" s="34">
        <f t="shared" si="7"/>
        <v>1</v>
      </c>
    </row>
    <row r="121" spans="1:21" x14ac:dyDescent="0.3">
      <c r="A121" s="12">
        <v>114</v>
      </c>
      <c r="B121" s="12" t="s">
        <v>12</v>
      </c>
      <c r="C121" s="12" t="s">
        <v>14</v>
      </c>
      <c r="D121" s="12" t="s">
        <v>15</v>
      </c>
      <c r="E121" s="23">
        <v>5.8333333333333336E-3</v>
      </c>
      <c r="F121" s="23">
        <v>1.5717390442891343E-2</v>
      </c>
      <c r="G121" s="23">
        <v>5.5050866557004828E-3</v>
      </c>
      <c r="H121" s="23">
        <v>1.7949794204858135E-2</v>
      </c>
      <c r="I121" s="23">
        <v>2.973271548339409E-3</v>
      </c>
      <c r="J121" s="23">
        <v>3.7302326335926367E-3</v>
      </c>
      <c r="K121" s="23">
        <v>1.128348631271213E-3</v>
      </c>
      <c r="L121" s="23">
        <v>0.10526781911643805</v>
      </c>
      <c r="M121" s="23">
        <v>0.11289278893456001</v>
      </c>
      <c r="N121" s="23">
        <v>7.8485926279247401E-2</v>
      </c>
      <c r="O121" s="29">
        <v>0.3</v>
      </c>
      <c r="P121" s="29">
        <v>0.3</v>
      </c>
      <c r="Q121" s="29">
        <v>0.4</v>
      </c>
      <c r="R121" s="24">
        <f t="shared" si="4"/>
        <v>1.3546660811520802E-2</v>
      </c>
      <c r="S121" s="24">
        <f t="shared" si="5"/>
        <v>6.9506859231590459E-2</v>
      </c>
      <c r="T121" s="24">
        <f t="shared" si="6"/>
        <v>0.11097217689677751</v>
      </c>
      <c r="U121" s="34">
        <f t="shared" si="7"/>
        <v>1</v>
      </c>
    </row>
    <row r="122" spans="1:21" x14ac:dyDescent="0.3">
      <c r="A122" s="11">
        <v>115</v>
      </c>
      <c r="B122" s="11" t="s">
        <v>12</v>
      </c>
      <c r="C122" s="11" t="s">
        <v>14</v>
      </c>
      <c r="D122" s="11" t="s">
        <v>16</v>
      </c>
      <c r="E122" s="24">
        <v>5.8333333333333336E-3</v>
      </c>
      <c r="F122" s="24">
        <v>1.5717390442891343E-2</v>
      </c>
      <c r="G122" s="24">
        <v>5.5050866557004828E-3</v>
      </c>
      <c r="H122" s="24">
        <v>-2.783166905261693E-3</v>
      </c>
      <c r="I122" s="24">
        <v>2.973271548339409E-3</v>
      </c>
      <c r="J122" s="24">
        <v>2.7046323851788148E-3</v>
      </c>
      <c r="K122" s="24">
        <v>1.6582813497221668E-3</v>
      </c>
      <c r="L122" s="24">
        <v>0.10526781911643805</v>
      </c>
      <c r="M122" s="24">
        <v>0.11289278893456001</v>
      </c>
      <c r="N122" s="24">
        <v>5.9004441098299554E-2</v>
      </c>
      <c r="O122" s="29">
        <v>0.3</v>
      </c>
      <c r="P122" s="29">
        <v>0.3</v>
      </c>
      <c r="Q122" s="29">
        <v>0.4</v>
      </c>
      <c r="R122" s="24">
        <f t="shared" si="4"/>
        <v>5.2534763674728707E-3</v>
      </c>
      <c r="S122" s="24">
        <f t="shared" si="5"/>
        <v>6.5449832882252965E-2</v>
      </c>
      <c r="T122" s="24">
        <f t="shared" si="6"/>
        <v>-8.8595637349242785E-3</v>
      </c>
      <c r="U122" s="34">
        <f t="shared" si="7"/>
        <v>1</v>
      </c>
    </row>
    <row r="123" spans="1:21" x14ac:dyDescent="0.3">
      <c r="A123" s="12">
        <v>116</v>
      </c>
      <c r="B123" s="12" t="s">
        <v>12</v>
      </c>
      <c r="C123" s="12" t="s">
        <v>15</v>
      </c>
      <c r="D123" s="12" t="s">
        <v>16</v>
      </c>
      <c r="E123" s="23">
        <v>5.8333333333333336E-3</v>
      </c>
      <c r="F123" s="23">
        <v>1.5717390442891343E-2</v>
      </c>
      <c r="G123" s="23">
        <v>1.7949794204858135E-2</v>
      </c>
      <c r="H123" s="23">
        <v>-2.783166905261693E-3</v>
      </c>
      <c r="I123" s="23">
        <v>3.7302326335926367E-3</v>
      </c>
      <c r="J123" s="23">
        <v>2.7046323851788148E-3</v>
      </c>
      <c r="K123" s="23">
        <v>2.7295314313991186E-3</v>
      </c>
      <c r="L123" s="23">
        <v>0.10526781911643805</v>
      </c>
      <c r="M123" s="23">
        <v>7.8485926279247401E-2</v>
      </c>
      <c r="N123" s="23">
        <v>5.9004441098299554E-2</v>
      </c>
      <c r="O123" s="29">
        <v>0.3</v>
      </c>
      <c r="P123" s="29">
        <v>0.3</v>
      </c>
      <c r="Q123" s="29">
        <v>0.4</v>
      </c>
      <c r="R123" s="24">
        <f t="shared" si="4"/>
        <v>8.9868886322201653E-3</v>
      </c>
      <c r="S123" s="24">
        <f t="shared" si="5"/>
        <v>6.3909364994551798E-2</v>
      </c>
      <c r="T123" s="24">
        <f t="shared" si="6"/>
        <v>4.9344181391188423E-2</v>
      </c>
      <c r="U123" s="34">
        <f t="shared" si="7"/>
        <v>1</v>
      </c>
    </row>
    <row r="124" spans="1:21" x14ac:dyDescent="0.3">
      <c r="A124" s="11">
        <v>117</v>
      </c>
      <c r="B124" s="11" t="s">
        <v>13</v>
      </c>
      <c r="C124" s="11" t="s">
        <v>14</v>
      </c>
      <c r="D124" s="11" t="s">
        <v>15</v>
      </c>
      <c r="E124" s="24">
        <v>5.8333333333333336E-3</v>
      </c>
      <c r="F124" s="24">
        <v>1.2699312882866631E-2</v>
      </c>
      <c r="G124" s="24">
        <v>5.5050866557004828E-3</v>
      </c>
      <c r="H124" s="24">
        <v>1.7949794204858135E-2</v>
      </c>
      <c r="I124" s="24">
        <v>2.9262991465601393E-3</v>
      </c>
      <c r="J124" s="24">
        <v>2.4879761529222029E-3</v>
      </c>
      <c r="K124" s="24">
        <v>1.128348631271213E-3</v>
      </c>
      <c r="L124" s="24">
        <v>9.0645006429109276E-2</v>
      </c>
      <c r="M124" s="24">
        <v>0.11289278893456001</v>
      </c>
      <c r="N124" s="24">
        <v>7.8485926279247401E-2</v>
      </c>
      <c r="O124" s="29">
        <v>0.3</v>
      </c>
      <c r="P124" s="29">
        <v>0.3</v>
      </c>
      <c r="Q124" s="29">
        <v>0.4</v>
      </c>
      <c r="R124" s="24">
        <f t="shared" si="4"/>
        <v>1.2641237543513388E-2</v>
      </c>
      <c r="S124" s="24">
        <f t="shared" si="5"/>
        <v>6.5320557276933519E-2</v>
      </c>
      <c r="T124" s="24">
        <f t="shared" si="6"/>
        <v>0.10422299646522018</v>
      </c>
      <c r="U124" s="34">
        <f t="shared" si="7"/>
        <v>1</v>
      </c>
    </row>
    <row r="125" spans="1:21" x14ac:dyDescent="0.3">
      <c r="A125" s="12">
        <v>118</v>
      </c>
      <c r="B125" s="12" t="s">
        <v>13</v>
      </c>
      <c r="C125" s="12" t="s">
        <v>14</v>
      </c>
      <c r="D125" s="12" t="s">
        <v>16</v>
      </c>
      <c r="E125" s="23">
        <v>5.8333333333333336E-3</v>
      </c>
      <c r="F125" s="23">
        <v>1.2699312882866631E-2</v>
      </c>
      <c r="G125" s="23">
        <v>5.5050866557004828E-3</v>
      </c>
      <c r="H125" s="23">
        <v>-2.783166905261693E-3</v>
      </c>
      <c r="I125" s="23">
        <v>2.9262991465601393E-3</v>
      </c>
      <c r="J125" s="23">
        <v>9.4293306356111163E-4</v>
      </c>
      <c r="K125" s="23">
        <v>1.6582813497221668E-3</v>
      </c>
      <c r="L125" s="23">
        <v>9.0645006429109276E-2</v>
      </c>
      <c r="M125" s="23">
        <v>0.11289278893456001</v>
      </c>
      <c r="N125" s="23">
        <v>5.9004441098299554E-2</v>
      </c>
      <c r="O125" s="29">
        <v>0.3</v>
      </c>
      <c r="P125" s="29">
        <v>0.3</v>
      </c>
      <c r="Q125" s="29">
        <v>0.4</v>
      </c>
      <c r="R125" s="24">
        <f t="shared" si="4"/>
        <v>4.3480530994654569E-3</v>
      </c>
      <c r="S125" s="24">
        <f t="shared" si="5"/>
        <v>5.9954866901833062E-2</v>
      </c>
      <c r="T125" s="24">
        <f t="shared" si="6"/>
        <v>-2.4773305498280836E-2</v>
      </c>
      <c r="U125" s="34">
        <f t="shared" si="7"/>
        <v>1</v>
      </c>
    </row>
    <row r="126" spans="1:21" x14ac:dyDescent="0.3">
      <c r="A126" s="11">
        <v>119</v>
      </c>
      <c r="B126" s="11" t="s">
        <v>13</v>
      </c>
      <c r="C126" s="11" t="s">
        <v>15</v>
      </c>
      <c r="D126" s="11" t="s">
        <v>16</v>
      </c>
      <c r="E126" s="24">
        <v>5.8333333333333336E-3</v>
      </c>
      <c r="F126" s="24">
        <v>1.2699312882866631E-2</v>
      </c>
      <c r="G126" s="24">
        <v>1.7949794204858135E-2</v>
      </c>
      <c r="H126" s="24">
        <v>-2.783166905261693E-3</v>
      </c>
      <c r="I126" s="24">
        <v>2.4879761529222029E-3</v>
      </c>
      <c r="J126" s="24">
        <v>9.4293306356111163E-4</v>
      </c>
      <c r="K126" s="24">
        <v>2.7295314313991186E-3</v>
      </c>
      <c r="L126" s="24">
        <v>9.0645006429109276E-2</v>
      </c>
      <c r="M126" s="24">
        <v>7.8485926279247401E-2</v>
      </c>
      <c r="N126" s="24">
        <v>5.9004441098299554E-2</v>
      </c>
      <c r="O126" s="29">
        <v>0.3</v>
      </c>
      <c r="P126" s="29">
        <v>0.3</v>
      </c>
      <c r="Q126" s="29">
        <v>0.4</v>
      </c>
      <c r="R126" s="24">
        <f t="shared" si="4"/>
        <v>8.0814653642127515E-3</v>
      </c>
      <c r="S126" s="24">
        <f t="shared" si="5"/>
        <v>5.639291835601442E-2</v>
      </c>
      <c r="T126" s="24">
        <f t="shared" si="6"/>
        <v>3.9865502556309003E-2</v>
      </c>
      <c r="U126" s="34">
        <f t="shared" si="7"/>
        <v>1</v>
      </c>
    </row>
    <row r="127" spans="1:21" x14ac:dyDescent="0.3">
      <c r="A127" s="12">
        <v>120</v>
      </c>
      <c r="B127" s="12" t="s">
        <v>14</v>
      </c>
      <c r="C127" s="12" t="s">
        <v>15</v>
      </c>
      <c r="D127" s="12" t="s">
        <v>16</v>
      </c>
      <c r="E127" s="23">
        <v>5.8333333333333336E-3</v>
      </c>
      <c r="F127" s="23">
        <v>5.5050866557004828E-3</v>
      </c>
      <c r="G127" s="23">
        <v>1.7949794204858135E-2</v>
      </c>
      <c r="H127" s="23">
        <v>-2.783166905261693E-3</v>
      </c>
      <c r="I127" s="23">
        <v>1.128348631271213E-3</v>
      </c>
      <c r="J127" s="23">
        <v>1.6582813497221668E-3</v>
      </c>
      <c r="K127" s="23">
        <v>2.7295314313991186E-3</v>
      </c>
      <c r="L127" s="23">
        <v>0.11289278893456001</v>
      </c>
      <c r="M127" s="23">
        <v>7.8485926279247401E-2</v>
      </c>
      <c r="N127" s="23">
        <v>5.9004441098299554E-2</v>
      </c>
      <c r="O127" s="29">
        <v>0.3</v>
      </c>
      <c r="P127" s="29">
        <v>0.3</v>
      </c>
      <c r="Q127" s="29">
        <v>0.4</v>
      </c>
      <c r="R127" s="24">
        <f t="shared" si="4"/>
        <v>5.9231974960629085E-3</v>
      </c>
      <c r="S127" s="24">
        <f t="shared" si="5"/>
        <v>5.9284531622925643E-2</v>
      </c>
      <c r="T127" s="24">
        <f t="shared" si="6"/>
        <v>1.5158112962947643E-3</v>
      </c>
      <c r="U127" s="34">
        <f t="shared" si="7"/>
        <v>1</v>
      </c>
    </row>
  </sheetData>
  <mergeCells count="15">
    <mergeCell ref="E5:L5"/>
    <mergeCell ref="E6:K6"/>
    <mergeCell ref="L6:N6"/>
    <mergeCell ref="A5:A7"/>
    <mergeCell ref="B5:D5"/>
    <mergeCell ref="B6:B7"/>
    <mergeCell ref="C6:C7"/>
    <mergeCell ref="D6:D7"/>
    <mergeCell ref="O5:T5"/>
    <mergeCell ref="O6:O7"/>
    <mergeCell ref="P6:P7"/>
    <mergeCell ref="Q6:Q7"/>
    <mergeCell ref="R6:R7"/>
    <mergeCell ref="S6:S7"/>
    <mergeCell ref="T6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Cucaltor</vt:lpstr>
      <vt:lpstr>DataSolver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2024-03-16T12:54:26Z</dcterms:created>
  <dcterms:modified xsi:type="dcterms:W3CDTF">2024-03-19T03:37:30Z</dcterms:modified>
</cp:coreProperties>
</file>