
<file path=[Content_Types].xml><?xml version="1.0" encoding="utf-8"?>
<Types xmlns="http://schemas.openxmlformats.org/package/2006/content-types">
  <Default ContentType="image/gif" Extension="gif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B" sheetId="1" r:id="rId4"/>
    <sheet state="visible" name="SCB" sheetId="2" r:id="rId5"/>
    <sheet state="visible" name="BIDV" sheetId="3" r:id="rId6"/>
    <sheet state="visible" name="TPB" sheetId="4" r:id="rId7"/>
    <sheet state="visible" name="VCB" sheetId="5" r:id="rId8"/>
    <sheet state="visible" name="VTB" sheetId="6" r:id="rId9"/>
  </sheets>
  <definedNames/>
  <calcPr/>
  <extLst>
    <ext uri="GoogleSheetsCustomDataVersion1">
      <go:sheetsCustomData xmlns:go="http://customooxmlschemas.google.com/" r:id="rId10" roundtripDataSignature="AMtx7mhbupj1Oppt+763odPalW1KaVfwCA=="/>
    </ext>
  </extLst>
</workbook>
</file>

<file path=xl/sharedStrings.xml><?xml version="1.0" encoding="utf-8"?>
<sst xmlns="http://schemas.openxmlformats.org/spreadsheetml/2006/main" count="324" uniqueCount="55">
  <si>
    <t>NV</t>
  </si>
  <si>
    <t>VT</t>
  </si>
  <si>
    <t>Q1/2019</t>
  </si>
  <si>
    <t>Q2/2019</t>
  </si>
  <si>
    <t>Q3/2019</t>
  </si>
  <si>
    <t>Q4/2019</t>
  </si>
  <si>
    <t>Q1/2020</t>
  </si>
  <si>
    <t>Q2/2020</t>
  </si>
  <si>
    <t>Q3/2020</t>
  </si>
  <si>
    <t>Q4/2020</t>
  </si>
  <si>
    <t>Q1/2021</t>
  </si>
  <si>
    <t>Q2/2021</t>
  </si>
  <si>
    <t>Short-Term Assets</t>
  </si>
  <si>
    <t>STA</t>
  </si>
  <si>
    <t>Short-Term Liabilities</t>
  </si>
  <si>
    <t>STL</t>
  </si>
  <si>
    <t>Liquidity Ratio</t>
  </si>
  <si>
    <t>LR</t>
  </si>
  <si>
    <t>Equity</t>
  </si>
  <si>
    <t>E</t>
  </si>
  <si>
    <t>Assets</t>
  </si>
  <si>
    <t>A</t>
  </si>
  <si>
    <t>Equity/Assets</t>
  </si>
  <si>
    <t>E/A</t>
  </si>
  <si>
    <t>Substandard</t>
  </si>
  <si>
    <t>S</t>
  </si>
  <si>
    <t>Doubtful</t>
  </si>
  <si>
    <t>D</t>
  </si>
  <si>
    <t>Loss</t>
  </si>
  <si>
    <t>L</t>
  </si>
  <si>
    <t>Non Performing Loan</t>
  </si>
  <si>
    <t>NPL</t>
  </si>
  <si>
    <t>Earnings Before Taxes</t>
  </si>
  <si>
    <t>EBT</t>
  </si>
  <si>
    <t>Net Profit After Taxes</t>
  </si>
  <si>
    <t>NPAT</t>
  </si>
  <si>
    <t>Net Profit</t>
  </si>
  <si>
    <t>NP</t>
  </si>
  <si>
    <t>Loaons To customers</t>
  </si>
  <si>
    <t>LTC</t>
  </si>
  <si>
    <t>Credit Growth</t>
  </si>
  <si>
    <t>CG</t>
  </si>
  <si>
    <t>Loans To Customers</t>
  </si>
  <si>
    <t>Return On Assets</t>
  </si>
  <si>
    <t>ROA</t>
  </si>
  <si>
    <t>Return On Equity</t>
  </si>
  <si>
    <t>ROE</t>
  </si>
  <si>
    <t>Total Operating Income</t>
  </si>
  <si>
    <t>TOI</t>
  </si>
  <si>
    <t>Due To Customers</t>
  </si>
  <si>
    <t>DTC</t>
  </si>
  <si>
    <t>Net Fee And Commission Income</t>
  </si>
  <si>
    <t>NFCI</t>
  </si>
  <si>
    <t xml:space="preserve">Net Profit </t>
  </si>
  <si>
    <t xml:space="preserve">ROE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</si>
</sst>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* #,##0_);_(* \(#,##0\);_(* &quot;-&quot;??_);_(@_)"/>
    <numFmt numFmtId="165" formatCode="_(* #,##0.000000000000_);_(* \(#,##0.000000000000\);_(* &quot;-&quot;??_);_(@_)"/>
    <numFmt numFmtId="166" formatCode="#,##0.0000000000"/>
  </numFmts>
  <fonts count="11">
    <font>
      <sz val="11.0"/>
      <color theme="1"/>
      <name val="Arial"/>
    </font>
    <font>
      <sz val="14.0"/>
      <color theme="1"/>
      <name val="Times New Roman"/>
    </font>
    <font>
      <sz val="12.0"/>
      <color theme="1"/>
      <name val="Times New Roman"/>
    </font>
    <font>
      <b/>
      <sz val="14.0"/>
      <color theme="1"/>
      <name val="Times New Roman"/>
    </font>
    <font>
      <sz val="14.0"/>
      <color rgb="FF2F5496"/>
      <name val="Times New Roman"/>
    </font>
    <font>
      <b/>
      <sz val="14.0"/>
      <color rgb="FF2F5496"/>
      <name val="Times New Roman"/>
    </font>
    <font>
      <b/>
      <sz val="14.0"/>
      <color rgb="FF2E2E2E"/>
      <name val="Times New Roman"/>
    </font>
    <font>
      <b/>
      <sz val="14.0"/>
      <color rgb="FF000000"/>
      <name val="Times New Roman"/>
    </font>
    <font>
      <sz val="14.0"/>
      <color rgb="FF073763"/>
      <name val="Times New Roman"/>
    </font>
    <font>
      <sz val="14.0"/>
      <color rgb="FF1C4587"/>
      <name val="Times New Roman"/>
    </font>
    <font>
      <sz val="14.0"/>
      <color theme="4"/>
      <name val="Times New Roman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D0CECE"/>
        <bgColor rgb="FFD0CECE"/>
      </patternFill>
    </fill>
    <fill>
      <patternFill patternType="solid">
        <fgColor rgb="FFEEF3F7"/>
        <bgColor rgb="FFEEF3F7"/>
      </patternFill>
    </fill>
  </fills>
  <borders count="15">
    <border/>
    <border>
      <left style="thin">
        <color theme="1"/>
      </left>
      <right style="thin">
        <color theme="1"/>
      </right>
      <top style="thin">
        <color theme="1"/>
      </top>
      <bottom/>
    </border>
    <border>
      <left/>
      <right style="medium">
        <color rgb="FFBFBFBF"/>
      </right>
      <top style="medium">
        <color rgb="FFBFBFBF"/>
      </top>
      <bottom style="medium">
        <color rgb="FFBFBFBF"/>
      </bottom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CCCCCC"/>
      </right>
      <top/>
      <bottom/>
    </border>
    <border>
      <left style="medium">
        <color rgb="FFCCCCCC"/>
      </left>
      <right style="medium">
        <color rgb="FFCCCCCC"/>
      </right>
      <top/>
      <bottom/>
    </border>
    <border>
      <left/>
      <right/>
      <top/>
      <bottom/>
    </border>
    <border>
      <left style="medium">
        <color rgb="FFBFBFBF"/>
      </left>
      <right style="medium">
        <color rgb="FFBFBFBF"/>
      </right>
      <top/>
      <bottom/>
    </border>
    <border>
      <left style="medium">
        <color rgb="FFBFBFBF"/>
      </left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3" fontId="2" numFmtId="0" xfId="0" applyAlignment="1" applyBorder="1" applyFill="1" applyFont="1">
      <alignment horizontal="center" vertical="center"/>
    </xf>
    <xf borderId="3" fillId="3" fontId="2" numFmtId="0" xfId="0" applyAlignment="1" applyBorder="1" applyFont="1">
      <alignment horizontal="center" vertical="center"/>
    </xf>
    <xf borderId="4" fillId="4" fontId="3" numFmtId="0" xfId="0" applyBorder="1" applyFill="1" applyFont="1"/>
    <xf borderId="2" fillId="2" fontId="4" numFmtId="164" xfId="0" applyAlignment="1" applyBorder="1" applyFont="1" applyNumberFormat="1">
      <alignment horizontal="right"/>
    </xf>
    <xf borderId="3" fillId="2" fontId="4" numFmtId="164" xfId="0" applyAlignment="1" applyBorder="1" applyFont="1" applyNumberFormat="1">
      <alignment horizontal="right"/>
    </xf>
    <xf borderId="2" fillId="3" fontId="4" numFmtId="3" xfId="0" applyAlignment="1" applyBorder="1" applyFont="1" applyNumberFormat="1">
      <alignment horizontal="right" shrinkToFit="0" wrapText="1"/>
    </xf>
    <xf borderId="3" fillId="3" fontId="4" numFmtId="3" xfId="0" applyAlignment="1" applyBorder="1" applyFont="1" applyNumberFormat="1">
      <alignment horizontal="right" shrinkToFit="0" wrapText="1"/>
    </xf>
    <xf borderId="4" fillId="2" fontId="3" numFmtId="0" xfId="0" applyAlignment="1" applyBorder="1" applyFont="1">
      <alignment shrinkToFit="0" wrapText="1"/>
    </xf>
    <xf borderId="2" fillId="2" fontId="5" numFmtId="165" xfId="0" applyAlignment="1" applyBorder="1" applyFont="1" applyNumberFormat="1">
      <alignment horizontal="right"/>
    </xf>
    <xf borderId="3" fillId="2" fontId="5" numFmtId="165" xfId="0" applyAlignment="1" applyBorder="1" applyFont="1" applyNumberFormat="1">
      <alignment horizontal="right"/>
    </xf>
    <xf borderId="2" fillId="2" fontId="4" numFmtId="3" xfId="0" applyAlignment="1" applyBorder="1" applyFont="1" applyNumberFormat="1">
      <alignment horizontal="right" shrinkToFit="0" wrapText="1"/>
    </xf>
    <xf borderId="3" fillId="2" fontId="4" numFmtId="3" xfId="0" applyAlignment="1" applyBorder="1" applyFont="1" applyNumberFormat="1">
      <alignment horizontal="right" shrinkToFit="0" wrapText="1"/>
    </xf>
    <xf borderId="4" fillId="0" fontId="6" numFmtId="0" xfId="0" applyBorder="1" applyFont="1"/>
    <xf borderId="2" fillId="3" fontId="5" numFmtId="0" xfId="0" applyAlignment="1" applyBorder="1" applyFont="1">
      <alignment horizontal="right"/>
    </xf>
    <xf borderId="3" fillId="3" fontId="5" numFmtId="0" xfId="0" applyAlignment="1" applyBorder="1" applyFont="1">
      <alignment horizontal="right"/>
    </xf>
    <xf borderId="4" fillId="0" fontId="3" numFmtId="0" xfId="0" applyBorder="1" applyFont="1"/>
    <xf borderId="2" fillId="2" fontId="4" numFmtId="3" xfId="0" applyAlignment="1" applyBorder="1" applyFont="1" applyNumberFormat="1">
      <alignment horizontal="right"/>
    </xf>
    <xf borderId="3" fillId="2" fontId="4" numFmtId="3" xfId="0" applyAlignment="1" applyBorder="1" applyFont="1" applyNumberFormat="1">
      <alignment horizontal="right"/>
    </xf>
    <xf borderId="2" fillId="3" fontId="4" numFmtId="3" xfId="0" applyAlignment="1" applyBorder="1" applyFont="1" applyNumberFormat="1">
      <alignment horizontal="right"/>
    </xf>
    <xf borderId="3" fillId="3" fontId="4" numFmtId="3" xfId="0" applyAlignment="1" applyBorder="1" applyFont="1" applyNumberFormat="1">
      <alignment horizontal="right"/>
    </xf>
    <xf borderId="4" fillId="0" fontId="3" numFmtId="0" xfId="0" applyAlignment="1" applyBorder="1" applyFont="1">
      <alignment horizontal="left"/>
    </xf>
    <xf borderId="3" fillId="2" fontId="4" numFmtId="4" xfId="0" applyAlignment="1" applyBorder="1" applyFont="1" applyNumberFormat="1">
      <alignment horizontal="right"/>
    </xf>
    <xf borderId="4" fillId="4" fontId="3" numFmtId="0" xfId="0" applyAlignment="1" applyBorder="1" applyFont="1">
      <alignment horizontal="left"/>
    </xf>
    <xf borderId="2" fillId="2" fontId="5" numFmtId="3" xfId="0" applyAlignment="1" applyBorder="1" applyFont="1" applyNumberFormat="1">
      <alignment horizontal="right"/>
    </xf>
    <xf borderId="3" fillId="2" fontId="5" numFmtId="3" xfId="0" applyAlignment="1" applyBorder="1" applyFont="1" applyNumberFormat="1">
      <alignment horizontal="right"/>
    </xf>
    <xf borderId="2" fillId="3" fontId="5" numFmtId="3" xfId="0" applyAlignment="1" applyBorder="1" applyFont="1" applyNumberFormat="1">
      <alignment horizontal="right"/>
    </xf>
    <xf borderId="3" fillId="3" fontId="5" numFmtId="3" xfId="0" applyAlignment="1" applyBorder="1" applyFont="1" applyNumberFormat="1">
      <alignment horizontal="right"/>
    </xf>
    <xf borderId="5" fillId="4" fontId="5" numFmtId="3" xfId="0" applyAlignment="1" applyBorder="1" applyFont="1" applyNumberFormat="1">
      <alignment horizontal="right"/>
    </xf>
    <xf borderId="6" fillId="4" fontId="5" numFmtId="3" xfId="0" applyAlignment="1" applyBorder="1" applyFont="1" applyNumberFormat="1">
      <alignment horizontal="right"/>
    </xf>
    <xf borderId="2" fillId="5" fontId="4" numFmtId="3" xfId="0" applyAlignment="1" applyBorder="1" applyFill="1" applyFont="1" applyNumberFormat="1">
      <alignment horizontal="right" shrinkToFit="0" wrapText="1"/>
    </xf>
    <xf borderId="3" fillId="5" fontId="4" numFmtId="3" xfId="0" applyAlignment="1" applyBorder="1" applyFont="1" applyNumberFormat="1">
      <alignment horizontal="right" shrinkToFit="0" wrapText="1"/>
    </xf>
    <xf borderId="2" fillId="2" fontId="5" numFmtId="166" xfId="0" applyAlignment="1" applyBorder="1" applyFont="1" applyNumberFormat="1">
      <alignment horizontal="right" shrinkToFit="0" wrapText="1"/>
    </xf>
    <xf borderId="3" fillId="2" fontId="5" numFmtId="166" xfId="0" applyAlignment="1" applyBorder="1" applyFont="1" applyNumberFormat="1">
      <alignment horizontal="right" shrinkToFit="0" wrapText="1"/>
    </xf>
    <xf borderId="2" fillId="5" fontId="5" numFmtId="3" xfId="0" applyAlignment="1" applyBorder="1" applyFont="1" applyNumberFormat="1">
      <alignment horizontal="right" shrinkToFit="0" wrapText="1"/>
    </xf>
    <xf borderId="3" fillId="5" fontId="5" numFmtId="3" xfId="0" applyAlignment="1" applyBorder="1" applyFont="1" applyNumberFormat="1">
      <alignment horizontal="right" shrinkToFit="0" wrapText="1"/>
    </xf>
    <xf borderId="4" fillId="4" fontId="7" numFmtId="0" xfId="0" applyAlignment="1" applyBorder="1" applyFont="1">
      <alignment horizontal="left" shrinkToFit="0" wrapText="1"/>
    </xf>
    <xf borderId="2" fillId="2" fontId="5" numFmtId="0" xfId="0" applyAlignment="1" applyBorder="1" applyFont="1">
      <alignment horizontal="right"/>
    </xf>
    <xf borderId="3" fillId="2" fontId="5" numFmtId="0" xfId="0" applyAlignment="1" applyBorder="1" applyFont="1">
      <alignment horizontal="right"/>
    </xf>
    <xf borderId="2" fillId="5" fontId="5" numFmtId="0" xfId="0" applyAlignment="1" applyBorder="1" applyFont="1">
      <alignment horizontal="right"/>
    </xf>
    <xf borderId="3" fillId="5" fontId="5" numFmtId="0" xfId="0" applyAlignment="1" applyBorder="1" applyFont="1">
      <alignment horizontal="right"/>
    </xf>
    <xf borderId="2" fillId="2" fontId="5" numFmtId="3" xfId="0" applyAlignment="1" applyBorder="1" applyFont="1" applyNumberFormat="1">
      <alignment horizontal="right" shrinkToFit="0" wrapText="1"/>
    </xf>
    <xf borderId="3" fillId="2" fontId="5" numFmtId="3" xfId="0" applyAlignment="1" applyBorder="1" applyFont="1" applyNumberFormat="1">
      <alignment horizontal="right" shrinkToFit="0" wrapText="1"/>
    </xf>
    <xf borderId="7" fillId="4" fontId="8" numFmtId="3" xfId="0" applyAlignment="1" applyBorder="1" applyFont="1" applyNumberFormat="1">
      <alignment horizontal="right"/>
    </xf>
    <xf borderId="7" fillId="3" fontId="8" numFmtId="3" xfId="0" applyAlignment="1" applyBorder="1" applyFont="1" applyNumberFormat="1">
      <alignment horizontal="right"/>
    </xf>
    <xf borderId="2" fillId="5" fontId="4" numFmtId="164" xfId="0" applyAlignment="1" applyBorder="1" applyFont="1" applyNumberFormat="1">
      <alignment horizontal="right"/>
    </xf>
    <xf borderId="3" fillId="5" fontId="4" numFmtId="164" xfId="0" applyAlignment="1" applyBorder="1" applyFont="1" applyNumberFormat="1">
      <alignment horizontal="right"/>
    </xf>
    <xf borderId="8" fillId="2" fontId="4" numFmtId="3" xfId="0" applyAlignment="1" applyBorder="1" applyFont="1" applyNumberFormat="1">
      <alignment horizontal="right" shrinkToFit="0" wrapText="1"/>
    </xf>
    <xf borderId="9" fillId="2" fontId="4" numFmtId="3" xfId="0" applyAlignment="1" applyBorder="1" applyFont="1" applyNumberFormat="1">
      <alignment horizontal="right" shrinkToFit="0" wrapText="1"/>
    </xf>
    <xf borderId="7" fillId="4" fontId="9" numFmtId="3" xfId="0" applyAlignment="1" applyBorder="1" applyFont="1" applyNumberFormat="1">
      <alignment horizontal="right"/>
    </xf>
    <xf borderId="0" fillId="0" fontId="9" numFmtId="3" xfId="0" applyAlignment="1" applyFont="1" applyNumberFormat="1">
      <alignment horizontal="right"/>
    </xf>
    <xf borderId="7" fillId="5" fontId="9" numFmtId="3" xfId="0" applyAlignment="1" applyBorder="1" applyFont="1" applyNumberFormat="1">
      <alignment horizontal="right"/>
    </xf>
    <xf borderId="5" fillId="4" fontId="5" numFmtId="3" xfId="0" applyAlignment="1" applyBorder="1" applyFont="1" applyNumberFormat="1">
      <alignment shrinkToFit="0" vertical="center" wrapText="1"/>
    </xf>
    <xf borderId="6" fillId="4" fontId="5" numFmtId="3" xfId="0" applyAlignment="1" applyBorder="1" applyFont="1" applyNumberFormat="1">
      <alignment shrinkToFit="0" vertical="center" wrapText="1"/>
    </xf>
    <xf borderId="5" fillId="5" fontId="5" numFmtId="3" xfId="0" applyAlignment="1" applyBorder="1" applyFont="1" applyNumberFormat="1">
      <alignment shrinkToFit="0" vertical="center" wrapText="1"/>
    </xf>
    <xf borderId="6" fillId="5" fontId="5" numFmtId="3" xfId="0" applyAlignment="1" applyBorder="1" applyFont="1" applyNumberFormat="1">
      <alignment shrinkToFit="0" vertical="center" wrapText="1"/>
    </xf>
    <xf borderId="7" fillId="4" fontId="10" numFmtId="3" xfId="0" applyAlignment="1" applyBorder="1" applyFont="1" applyNumberFormat="1">
      <alignment horizontal="right"/>
    </xf>
    <xf borderId="7" fillId="6" fontId="10" numFmtId="3" xfId="0" applyAlignment="1" applyBorder="1" applyFill="1" applyFont="1" applyNumberFormat="1">
      <alignment horizontal="right"/>
    </xf>
    <xf borderId="10" fillId="4" fontId="3" numFmtId="0" xfId="0" applyBorder="1" applyFont="1"/>
    <xf borderId="11" fillId="4" fontId="3" numFmtId="0" xfId="0" applyBorder="1" applyFont="1"/>
    <xf borderId="12" fillId="4" fontId="3" numFmtId="0" xfId="0" applyBorder="1" applyFont="1"/>
    <xf borderId="11" fillId="4" fontId="3" numFmtId="0" xfId="0" applyAlignment="1" applyBorder="1" applyFont="1">
      <alignment shrinkToFit="0" wrapText="1"/>
    </xf>
    <xf borderId="12" fillId="4" fontId="3" numFmtId="0" xfId="0" applyAlignment="1" applyBorder="1" applyFont="1">
      <alignment shrinkToFit="0" wrapText="1"/>
    </xf>
    <xf borderId="13" fillId="0" fontId="6" numFmtId="0" xfId="0" applyBorder="1" applyFont="1"/>
    <xf borderId="14" fillId="0" fontId="6" numFmtId="0" xfId="0" applyBorder="1" applyFont="1"/>
    <xf borderId="13" fillId="0" fontId="3" numFmtId="0" xfId="0" applyBorder="1" applyFont="1"/>
    <xf borderId="14" fillId="0" fontId="3" numFmtId="0" xfId="0" applyBorder="1" applyFont="1"/>
    <xf borderId="2" fillId="2" fontId="4" numFmtId="3" xfId="0" applyAlignment="1" applyBorder="1" applyFont="1" applyNumberFormat="1">
      <alignment horizontal="right" readingOrder="0"/>
    </xf>
    <xf borderId="3" fillId="2" fontId="4" numFmtId="3" xfId="0" applyAlignment="1" applyBorder="1" applyFont="1" applyNumberFormat="1">
      <alignment horizontal="right" readingOrder="0"/>
    </xf>
    <xf borderId="2" fillId="3" fontId="4" numFmtId="3" xfId="0" applyAlignment="1" applyBorder="1" applyFont="1" applyNumberFormat="1">
      <alignment horizontal="right" readingOrder="0"/>
    </xf>
    <xf borderId="3" fillId="3" fontId="4" numFmtId="3" xfId="0" applyAlignment="1" applyBorder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11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11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11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11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11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11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12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12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12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12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12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12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12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12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12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12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12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12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19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19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19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19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19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19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19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19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19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21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21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21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21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21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21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21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21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21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13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13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13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13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13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13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11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11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11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11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11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11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12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12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12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12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12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12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12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12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12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12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12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12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19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19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19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19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19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19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19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19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19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21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21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21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21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21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21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21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21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21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13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13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13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13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13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13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11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11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11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11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11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11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12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12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12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12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12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12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12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12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12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13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13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13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13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13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13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19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19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19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19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19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19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19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19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19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21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21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21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21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21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21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21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21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21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11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11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11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11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11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11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12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12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12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12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12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12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12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12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12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13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13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13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13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13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13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19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19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19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19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19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19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19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19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19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21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21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21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21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21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21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21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21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21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7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7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7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7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7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7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8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8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8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8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8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8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8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8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8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8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8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8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15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15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15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15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15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15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15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15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17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17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17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17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17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17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17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17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17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9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9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9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9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9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9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7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7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7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7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7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7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7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8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8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8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8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8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8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8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8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8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8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8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8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8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8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8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9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9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9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9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9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9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9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15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15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15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15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15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15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15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15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15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17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17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17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17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17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17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17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17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17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17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17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7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7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7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7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7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7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8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8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8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8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8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8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8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8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8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8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8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8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15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15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15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15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15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15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15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15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17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17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17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17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17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17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17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17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17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9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9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9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9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9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9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7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7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7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7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7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7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7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8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8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8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8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8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8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8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9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9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9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9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9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9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9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15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15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15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15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15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15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7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7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7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7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7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7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8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8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8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8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8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8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8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8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8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8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8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8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15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15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15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15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15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15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15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15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17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17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17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17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17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17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17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17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17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9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9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9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9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9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9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7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7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7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7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7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7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7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8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8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8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8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8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8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8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8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8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8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8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8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8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8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8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9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9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9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9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9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9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9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15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15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15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15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15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15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15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15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15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17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17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17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17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17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17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17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17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17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17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17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11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11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11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11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11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11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12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12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12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12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12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12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12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12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12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12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12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12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19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19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19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19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19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19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19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19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19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21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21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21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21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21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21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21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21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21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13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13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13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13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13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13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11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11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11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11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11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11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11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12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12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12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12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12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12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12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12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12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12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12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12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12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12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12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13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13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13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13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13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13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13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19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19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19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19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19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19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19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19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19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19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19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21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21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21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21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21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21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21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21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21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21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21</xdr:row>
      <xdr:rowOff>0</xdr:rowOff>
    </xdr:from>
    <xdr:ext cx="9525" cy="9525"/>
    <xdr:pic>
      <xdr:nvPicPr>
        <xdr:cNvPr descr="http://cafef3.vcmedia.vn/images/images/spacer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2" width="40.5"/>
    <col customWidth="1" min="3" max="12" width="26.88"/>
    <col customWidth="1" min="13" max="26" width="7.63"/>
  </cols>
  <sheetData>
    <row r="1" ht="30.0" customHeigh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ht="30.0" customHeight="1">
      <c r="A2" s="4" t="s">
        <v>12</v>
      </c>
      <c r="B2" s="4" t="s">
        <v>13</v>
      </c>
      <c r="C2" s="5">
        <v>3.25203281E14</v>
      </c>
      <c r="D2" s="6">
        <v>3.40874128E14</v>
      </c>
      <c r="E2" s="6">
        <v>3.47531747E14</v>
      </c>
      <c r="F2" s="6">
        <v>3.72393744E14</v>
      </c>
      <c r="G2" s="6">
        <v>3.77145685E14</v>
      </c>
      <c r="H2" s="6">
        <v>3.87296458E14</v>
      </c>
      <c r="I2" s="6">
        <v>4.08476616E14</v>
      </c>
      <c r="J2" s="6">
        <v>4.33405987E14</v>
      </c>
      <c r="K2" s="6">
        <v>4.38220442E14</v>
      </c>
      <c r="L2" s="6">
        <v>4.60480569E14</v>
      </c>
    </row>
    <row r="3" ht="30.0" customHeight="1">
      <c r="A3" s="4" t="s">
        <v>14</v>
      </c>
      <c r="B3" s="4" t="s">
        <v>15</v>
      </c>
      <c r="C3" s="7">
        <v>3.13419182E14</v>
      </c>
      <c r="D3" s="8">
        <v>3.27104466E14</v>
      </c>
      <c r="E3" s="8">
        <v>3.32810807E14</v>
      </c>
      <c r="F3" s="8">
        <v>3.55761932E14</v>
      </c>
      <c r="G3" s="8">
        <v>3.57983688E14</v>
      </c>
      <c r="H3" s="8">
        <v>3.65927975E14</v>
      </c>
      <c r="I3" s="8">
        <v>3.85829347E14</v>
      </c>
      <c r="J3" s="8">
        <v>4.09081941E14</v>
      </c>
      <c r="K3" s="8">
        <v>4.11585397E14</v>
      </c>
      <c r="L3" s="8">
        <v>4.30895193E14</v>
      </c>
    </row>
    <row r="4" ht="30.0" customHeight="1">
      <c r="A4" s="9" t="s">
        <v>16</v>
      </c>
      <c r="B4" s="9" t="s">
        <v>17</v>
      </c>
      <c r="C4" s="10">
        <f t="shared" ref="C4:L4" si="1">C2/C3</f>
        <v>1.037598525</v>
      </c>
      <c r="D4" s="11">
        <f t="shared" si="1"/>
        <v>1.04209561</v>
      </c>
      <c r="E4" s="11">
        <f t="shared" si="1"/>
        <v>1.044232157</v>
      </c>
      <c r="F4" s="11">
        <f t="shared" si="1"/>
        <v>1.046749836</v>
      </c>
      <c r="G4" s="11">
        <f t="shared" si="1"/>
        <v>1.05352757</v>
      </c>
      <c r="H4" s="11">
        <f t="shared" si="1"/>
        <v>1.058395325</v>
      </c>
      <c r="I4" s="11">
        <f t="shared" si="1"/>
        <v>1.058697632</v>
      </c>
      <c r="J4" s="11">
        <f t="shared" si="1"/>
        <v>1.059460083</v>
      </c>
      <c r="K4" s="11">
        <f t="shared" si="1"/>
        <v>1.06471329</v>
      </c>
      <c r="L4" s="11">
        <f t="shared" si="1"/>
        <v>1.06866026</v>
      </c>
    </row>
    <row r="5" ht="30.0" customHeight="1">
      <c r="A5" s="9" t="s">
        <v>18</v>
      </c>
      <c r="B5" s="9" t="s">
        <v>19</v>
      </c>
      <c r="C5" s="7">
        <v>2.2383445E13</v>
      </c>
      <c r="D5" s="8">
        <v>2.3833705E13</v>
      </c>
      <c r="E5" s="8">
        <v>2.5364309E13</v>
      </c>
      <c r="F5" s="8">
        <v>2.7752507E13</v>
      </c>
      <c r="G5" s="8">
        <v>2.9412365E13</v>
      </c>
      <c r="H5" s="8">
        <v>3.0832445E13</v>
      </c>
      <c r="I5" s="8">
        <v>3.2918968E13</v>
      </c>
      <c r="J5" s="8">
        <v>3.5448163E13</v>
      </c>
      <c r="K5" s="8">
        <v>3.7929335E13</v>
      </c>
      <c r="L5" s="8">
        <v>4.0380245E13</v>
      </c>
    </row>
    <row r="6" ht="30.0" customHeight="1">
      <c r="A6" s="9" t="s">
        <v>20</v>
      </c>
      <c r="B6" s="9" t="s">
        <v>21</v>
      </c>
      <c r="C6" s="12">
        <v>3.35802627E14</v>
      </c>
      <c r="D6" s="13">
        <v>3.50938171E14</v>
      </c>
      <c r="E6" s="13">
        <v>3.58175116E14</v>
      </c>
      <c r="F6" s="13">
        <v>3.83514439E14</v>
      </c>
      <c r="G6" s="13">
        <v>3.87396053E14</v>
      </c>
      <c r="H6" s="13">
        <v>3.9676042E14</v>
      </c>
      <c r="I6" s="13">
        <v>4.18748315E14</v>
      </c>
      <c r="J6" s="13">
        <v>4.44530104E14</v>
      </c>
      <c r="K6" s="13">
        <v>4.49514732E14</v>
      </c>
      <c r="L6" s="13">
        <v>4.71275438E14</v>
      </c>
    </row>
    <row r="7" ht="30.0" customHeight="1">
      <c r="A7" s="14" t="s">
        <v>22</v>
      </c>
      <c r="B7" s="14" t="s">
        <v>23</v>
      </c>
      <c r="C7" s="15">
        <f t="shared" ref="C7:L7" si="2">C5/C6</f>
        <v>0.0666565512</v>
      </c>
      <c r="D7" s="16">
        <f t="shared" si="2"/>
        <v>0.06791425661</v>
      </c>
      <c r="E7" s="16">
        <f t="shared" si="2"/>
        <v>0.07081538573</v>
      </c>
      <c r="F7" s="16">
        <f t="shared" si="2"/>
        <v>0.07236365617</v>
      </c>
      <c r="G7" s="16">
        <f t="shared" si="2"/>
        <v>0.07592324385</v>
      </c>
      <c r="H7" s="16">
        <f t="shared" si="2"/>
        <v>0.07771048584</v>
      </c>
      <c r="I7" s="16">
        <f t="shared" si="2"/>
        <v>0.07861277722</v>
      </c>
      <c r="J7" s="16">
        <f t="shared" si="2"/>
        <v>0.07974299756</v>
      </c>
      <c r="K7" s="16">
        <f t="shared" si="2"/>
        <v>0.08437840253</v>
      </c>
      <c r="L7" s="16">
        <f t="shared" si="2"/>
        <v>0.0856828974</v>
      </c>
    </row>
    <row r="8" ht="30.0" customHeight="1">
      <c r="A8" s="17" t="s">
        <v>24</v>
      </c>
      <c r="B8" s="17" t="s">
        <v>25</v>
      </c>
      <c r="C8" s="18">
        <v>2.33186745E11</v>
      </c>
      <c r="D8" s="19">
        <v>2.46417172E11</v>
      </c>
      <c r="E8" s="19">
        <v>2.52000828E11</v>
      </c>
      <c r="F8" s="19">
        <v>2.64940868E11</v>
      </c>
      <c r="G8" s="19">
        <v>2.70734798E11</v>
      </c>
      <c r="H8" s="19">
        <v>2.7878429E11</v>
      </c>
      <c r="I8" s="19">
        <v>2.91901093E11</v>
      </c>
      <c r="J8" s="19">
        <v>3.06412308E11</v>
      </c>
      <c r="K8" s="19">
        <v>3.17488605E11</v>
      </c>
      <c r="L8" s="19">
        <v>3.3472763E11</v>
      </c>
    </row>
    <row r="9" ht="30.0" customHeight="1">
      <c r="A9" s="17" t="s">
        <v>26</v>
      </c>
      <c r="B9" s="17" t="s">
        <v>27</v>
      </c>
      <c r="C9" s="20">
        <v>2.03284E8</v>
      </c>
      <c r="D9" s="21">
        <v>2.06355E8</v>
      </c>
      <c r="E9" s="21">
        <v>2.25389E8</v>
      </c>
      <c r="F9" s="21">
        <v>3.10859E8</v>
      </c>
      <c r="G9" s="21">
        <v>3.85867E8</v>
      </c>
      <c r="H9" s="21">
        <v>5.09763E8</v>
      </c>
      <c r="I9" s="21">
        <v>5.43425E8</v>
      </c>
      <c r="J9" s="21">
        <v>4.11284E8</v>
      </c>
      <c r="K9" s="21">
        <v>7.98983E8</v>
      </c>
      <c r="L9" s="21">
        <v>5.28703E8</v>
      </c>
    </row>
    <row r="10" ht="30.0" customHeight="1">
      <c r="A10" s="17" t="s">
        <v>28</v>
      </c>
      <c r="B10" s="22" t="s">
        <v>29</v>
      </c>
      <c r="C10" s="18">
        <v>1.28719E9</v>
      </c>
      <c r="D10" s="19">
        <v>1.225598E9</v>
      </c>
      <c r="E10" s="23">
        <v>1190711.0</v>
      </c>
      <c r="F10" s="19">
        <v>9.03155E8</v>
      </c>
      <c r="G10" s="19">
        <v>9.64363E8</v>
      </c>
      <c r="H10" s="19">
        <v>1.060103E9</v>
      </c>
      <c r="I10" s="19">
        <v>1.105228E9</v>
      </c>
      <c r="J10" s="19">
        <v>1.216606E9</v>
      </c>
      <c r="K10" s="19">
        <v>1.858243E9</v>
      </c>
      <c r="L10" s="19">
        <v>1.240964E9</v>
      </c>
    </row>
    <row r="11" ht="30.0" customHeight="1">
      <c r="A11" s="24" t="s">
        <v>30</v>
      </c>
      <c r="B11" s="17" t="s">
        <v>31</v>
      </c>
      <c r="C11" s="15">
        <f t="shared" ref="C11:L11" si="3">(C8+C9+C10)/C15*100</f>
        <v>0.09995138365</v>
      </c>
      <c r="D11" s="15">
        <f t="shared" si="3"/>
        <v>0.09992720951</v>
      </c>
      <c r="E11" s="15">
        <f t="shared" si="3"/>
        <v>0.09955968129</v>
      </c>
      <c r="F11" s="15">
        <f t="shared" si="3"/>
        <v>0.0999962542</v>
      </c>
      <c r="G11" s="15">
        <f t="shared" si="3"/>
        <v>0.0999815272</v>
      </c>
      <c r="H11" s="15">
        <f t="shared" si="3"/>
        <v>0.09977361494</v>
      </c>
      <c r="I11" s="15">
        <f t="shared" si="3"/>
        <v>0.09968663291</v>
      </c>
      <c r="J11" s="15">
        <f t="shared" si="3"/>
        <v>0.09984169151</v>
      </c>
      <c r="K11" s="15">
        <f t="shared" si="3"/>
        <v>0.09981008526</v>
      </c>
      <c r="L11" s="15">
        <f t="shared" si="3"/>
        <v>0.09990192551</v>
      </c>
    </row>
    <row r="12" ht="30.0" customHeight="1">
      <c r="A12" s="9" t="s">
        <v>32</v>
      </c>
      <c r="B12" s="9" t="s">
        <v>33</v>
      </c>
      <c r="C12" s="25">
        <v>1.706894E12</v>
      </c>
      <c r="D12" s="26">
        <v>1.915339E12</v>
      </c>
      <c r="E12" s="26">
        <v>1.938773E12</v>
      </c>
      <c r="F12" s="26">
        <v>1.95493E12</v>
      </c>
      <c r="G12" s="26">
        <v>1.924923E12</v>
      </c>
      <c r="H12" s="26">
        <v>1.894664E12</v>
      </c>
      <c r="I12" s="26">
        <v>2.591572E12</v>
      </c>
      <c r="J12" s="26">
        <v>3.184729E12</v>
      </c>
      <c r="K12" s="26">
        <v>3.104319E12</v>
      </c>
      <c r="L12" s="26">
        <v>3.248434E12</v>
      </c>
    </row>
    <row r="13" ht="30.0" customHeight="1">
      <c r="A13" s="9" t="s">
        <v>34</v>
      </c>
      <c r="B13" s="9" t="s">
        <v>35</v>
      </c>
      <c r="C13" s="27">
        <v>1.365889E12</v>
      </c>
      <c r="D13" s="28">
        <v>1.532743E12</v>
      </c>
      <c r="E13" s="28">
        <v>1.549212E12</v>
      </c>
      <c r="F13" s="28">
        <v>1.549241E12</v>
      </c>
      <c r="G13" s="28">
        <v>1.537053E12</v>
      </c>
      <c r="H13" s="28">
        <v>1.521655E12</v>
      </c>
      <c r="I13" s="28">
        <v>2.074572E12</v>
      </c>
      <c r="J13" s="28">
        <v>2.549543E12</v>
      </c>
      <c r="K13" s="28">
        <v>2.483401E12</v>
      </c>
      <c r="L13" s="28">
        <v>2.588235E12</v>
      </c>
    </row>
    <row r="14" ht="30.0" customHeight="1">
      <c r="A14" s="9" t="s">
        <v>36</v>
      </c>
      <c r="B14" s="9" t="s">
        <v>37</v>
      </c>
      <c r="C14" s="29">
        <v>1.691233E12</v>
      </c>
      <c r="D14" s="30">
        <v>2.026495E12</v>
      </c>
      <c r="E14" s="30">
        <v>2.005239E12</v>
      </c>
      <c r="F14" s="30">
        <v>2.06679E12</v>
      </c>
      <c r="G14" s="30">
        <v>2.017589E12</v>
      </c>
      <c r="H14" s="30">
        <v>2.334194E12</v>
      </c>
      <c r="I14" s="30">
        <v>2.753568E12</v>
      </c>
      <c r="J14" s="30">
        <v>3.43169E12</v>
      </c>
      <c r="K14" s="30">
        <v>3.71008E12</v>
      </c>
      <c r="L14" s="30">
        <v>4.634679E12</v>
      </c>
    </row>
    <row r="15" ht="30.0" customHeight="1">
      <c r="A15" s="9" t="s">
        <v>38</v>
      </c>
      <c r="B15" s="9" t="s">
        <v>39</v>
      </c>
      <c r="C15" s="31">
        <v>2.34791366E14</v>
      </c>
      <c r="D15" s="32">
        <v>2.48029667E14</v>
      </c>
      <c r="E15" s="32">
        <v>2.53342924E14</v>
      </c>
      <c r="F15" s="32">
        <v>2.66164852E14</v>
      </c>
      <c r="G15" s="32">
        <v>2.72135299E14</v>
      </c>
      <c r="H15" s="32">
        <v>2.80990276E14</v>
      </c>
      <c r="I15" s="32">
        <v>2.94472526E14</v>
      </c>
      <c r="J15" s="32">
        <v>3.08528625E14</v>
      </c>
      <c r="K15" s="32">
        <v>3.20754992E14</v>
      </c>
      <c r="L15" s="32">
        <v>3.36827639E14</v>
      </c>
    </row>
    <row r="16" ht="30.0" customHeight="1">
      <c r="A16" s="9" t="s">
        <v>40</v>
      </c>
      <c r="B16" s="9" t="s">
        <v>41</v>
      </c>
      <c r="C16" s="33">
        <v>2.986326422</v>
      </c>
      <c r="D16" s="34">
        <f t="shared" ref="D16:L16" si="4">(D15/C15-1)*100</f>
        <v>5.638325304</v>
      </c>
      <c r="E16" s="34">
        <f t="shared" si="4"/>
        <v>2.14218608</v>
      </c>
      <c r="F16" s="34">
        <f t="shared" si="4"/>
        <v>5.061095766</v>
      </c>
      <c r="G16" s="34">
        <f t="shared" si="4"/>
        <v>2.243138775</v>
      </c>
      <c r="H16" s="34">
        <f t="shared" si="4"/>
        <v>3.253887692</v>
      </c>
      <c r="I16" s="34">
        <f t="shared" si="4"/>
        <v>4.798119776</v>
      </c>
      <c r="J16" s="34">
        <f t="shared" si="4"/>
        <v>4.773314234</v>
      </c>
      <c r="K16" s="34">
        <f t="shared" si="4"/>
        <v>3.962798265</v>
      </c>
      <c r="L16" s="34">
        <f t="shared" si="4"/>
        <v>5.010879768</v>
      </c>
    </row>
    <row r="17" ht="30.0" customHeight="1">
      <c r="A17" s="9" t="s">
        <v>42</v>
      </c>
      <c r="B17" s="9" t="s">
        <v>39</v>
      </c>
      <c r="C17" s="35">
        <v>2.34791366E14</v>
      </c>
      <c r="D17" s="36">
        <v>2.48029667E14</v>
      </c>
      <c r="E17" s="36">
        <v>2.53342924E14</v>
      </c>
      <c r="F17" s="36">
        <v>2.66164852E14</v>
      </c>
      <c r="G17" s="36">
        <v>2.72135299E14</v>
      </c>
      <c r="H17" s="36">
        <v>2.80990276E14</v>
      </c>
      <c r="I17" s="36">
        <v>2.94472526E14</v>
      </c>
      <c r="J17" s="36">
        <v>3.08528625E14</v>
      </c>
      <c r="K17" s="36">
        <v>3.20754992E14</v>
      </c>
      <c r="L17" s="36">
        <v>3.36827639E14</v>
      </c>
    </row>
    <row r="18" ht="30.0" customHeight="1">
      <c r="A18" s="37" t="s">
        <v>43</v>
      </c>
      <c r="B18" s="9" t="s">
        <v>44</v>
      </c>
      <c r="C18" s="38">
        <f t="shared" ref="C18:L18" si="5">C13/C6</f>
        <v>0.004067535183</v>
      </c>
      <c r="D18" s="39">
        <f t="shared" si="5"/>
        <v>0.004367558524</v>
      </c>
      <c r="E18" s="39">
        <f t="shared" si="5"/>
        <v>0.004325292101</v>
      </c>
      <c r="F18" s="39">
        <f t="shared" si="5"/>
        <v>0.004039589758</v>
      </c>
      <c r="G18" s="39">
        <f t="shared" si="5"/>
        <v>0.003967652711</v>
      </c>
      <c r="H18" s="39">
        <f t="shared" si="5"/>
        <v>0.003835198582</v>
      </c>
      <c r="I18" s="39">
        <f t="shared" si="5"/>
        <v>0.004954221726</v>
      </c>
      <c r="J18" s="39">
        <f t="shared" si="5"/>
        <v>0.00573536635</v>
      </c>
      <c r="K18" s="39">
        <f t="shared" si="5"/>
        <v>0.005524626499</v>
      </c>
      <c r="L18" s="39">
        <f t="shared" si="5"/>
        <v>0.005491979406</v>
      </c>
    </row>
    <row r="19" ht="30.0" customHeight="1">
      <c r="A19" s="9" t="s">
        <v>45</v>
      </c>
      <c r="B19" s="9" t="s">
        <v>46</v>
      </c>
      <c r="C19" s="40">
        <f t="shared" ref="C19:L19" si="6">C13/C5</f>
        <v>0.06102228678</v>
      </c>
      <c r="D19" s="41">
        <f t="shared" si="6"/>
        <v>0.06430989223</v>
      </c>
      <c r="E19" s="41">
        <f t="shared" si="6"/>
        <v>0.06107842323</v>
      </c>
      <c r="F19" s="41">
        <f t="shared" si="6"/>
        <v>0.05582346128</v>
      </c>
      <c r="G19" s="41">
        <f t="shared" si="6"/>
        <v>0.0522587354</v>
      </c>
      <c r="H19" s="41">
        <f t="shared" si="6"/>
        <v>0.04935239486</v>
      </c>
      <c r="I19" s="41">
        <f t="shared" si="6"/>
        <v>0.06302056614</v>
      </c>
      <c r="J19" s="41">
        <f t="shared" si="6"/>
        <v>0.07192313463</v>
      </c>
      <c r="K19" s="41">
        <f t="shared" si="6"/>
        <v>0.06547441446</v>
      </c>
      <c r="L19" s="41">
        <f t="shared" si="6"/>
        <v>0.06409656504</v>
      </c>
    </row>
    <row r="20" ht="30.0" customHeight="1">
      <c r="A20" s="9" t="s">
        <v>47</v>
      </c>
      <c r="B20" s="9" t="s">
        <v>48</v>
      </c>
      <c r="C20" s="25">
        <v>3.490162E12</v>
      </c>
      <c r="D20" s="26">
        <v>3.948649E12</v>
      </c>
      <c r="E20" s="26">
        <v>3.848856E12</v>
      </c>
      <c r="F20" s="26">
        <v>4.809686E12</v>
      </c>
      <c r="G20" s="26">
        <v>4.378224E12</v>
      </c>
      <c r="H20" s="26">
        <v>4.1021E12</v>
      </c>
      <c r="I20" s="26">
        <v>4.48558E12</v>
      </c>
      <c r="J20" s="26">
        <v>5.195405E12</v>
      </c>
      <c r="K20" s="26">
        <v>5.675377E12</v>
      </c>
      <c r="L20" s="26">
        <v>6.227217E12</v>
      </c>
    </row>
    <row r="21" ht="30.0" customHeight="1">
      <c r="A21" s="9" t="s">
        <v>49</v>
      </c>
      <c r="B21" s="9" t="s">
        <v>50</v>
      </c>
      <c r="C21" s="35">
        <v>9.20949E12</v>
      </c>
      <c r="D21" s="36">
        <v>7.775415E12</v>
      </c>
      <c r="E21" s="36">
        <v>5.973123E12</v>
      </c>
      <c r="F21" s="36">
        <v>1.0420306E13</v>
      </c>
      <c r="G21" s="36">
        <v>1.2671154E13</v>
      </c>
      <c r="H21" s="36">
        <v>2.0813912E13</v>
      </c>
      <c r="I21" s="36">
        <v>1.2289157E13</v>
      </c>
      <c r="J21" s="36">
        <v>1.6616798E13</v>
      </c>
      <c r="K21" s="36">
        <v>2.0232572E13</v>
      </c>
      <c r="L21" s="36">
        <v>2.191232E13</v>
      </c>
    </row>
    <row r="22" ht="30.0" customHeight="1">
      <c r="A22" s="9" t="s">
        <v>51</v>
      </c>
      <c r="B22" s="9" t="s">
        <v>52</v>
      </c>
      <c r="C22" s="25">
        <v>5.40578E11</v>
      </c>
      <c r="D22" s="26">
        <v>7.07878E11</v>
      </c>
      <c r="E22" s="26">
        <v>7.26617E11</v>
      </c>
      <c r="F22" s="26">
        <v>7.33686E11</v>
      </c>
      <c r="G22" s="26">
        <v>6.38601E11</v>
      </c>
      <c r="H22" s="26">
        <v>6.31989E11</v>
      </c>
      <c r="I22" s="26">
        <v>7.35773E11</v>
      </c>
      <c r="J22" s="26">
        <v>7.97121E11</v>
      </c>
      <c r="K22" s="26">
        <v>8.80105E11</v>
      </c>
      <c r="L22" s="26">
        <v>1.186356E12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2" width="40.5"/>
    <col customWidth="1" min="3" max="12" width="26.88"/>
    <col customWidth="1" min="13" max="26" width="7.63"/>
  </cols>
  <sheetData>
    <row r="1" ht="30.0" customHeigh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ht="30.0" customHeight="1">
      <c r="A2" s="4" t="s">
        <v>12</v>
      </c>
      <c r="B2" s="4" t="s">
        <v>13</v>
      </c>
      <c r="C2" s="18">
        <v>3.71605244E14</v>
      </c>
      <c r="D2" s="19">
        <v>3.86688494E14</v>
      </c>
      <c r="E2" s="19">
        <v>3.98501007E14</v>
      </c>
      <c r="F2" s="19">
        <v>4.02110826E14</v>
      </c>
      <c r="G2" s="13">
        <v>7.12567719E14</v>
      </c>
      <c r="H2" s="13">
        <v>4.3345628E14</v>
      </c>
      <c r="I2" s="13">
        <v>4.37586175E14</v>
      </c>
      <c r="J2" s="13">
        <v>4.46279497E14</v>
      </c>
      <c r="K2" s="13">
        <v>4.53348089E14</v>
      </c>
      <c r="L2" s="13">
        <v>4.63190631E14</v>
      </c>
    </row>
    <row r="3" ht="30.0" customHeight="1">
      <c r="A3" s="4" t="s">
        <v>14</v>
      </c>
      <c r="B3" s="4" t="s">
        <v>15</v>
      </c>
      <c r="C3" s="31">
        <v>3.99555802E14</v>
      </c>
      <c r="D3" s="32">
        <v>4.13671157E14</v>
      </c>
      <c r="E3" s="32">
        <v>4.23970384E14</v>
      </c>
      <c r="F3" s="32">
        <v>4.26839417E14</v>
      </c>
      <c r="G3" s="32">
        <v>4.31529902E14</v>
      </c>
      <c r="H3" s="32">
        <v>4.54450293E14</v>
      </c>
      <c r="I3" s="32">
        <v>4.57008004E14</v>
      </c>
      <c r="J3" s="32">
        <v>4.63680391E14</v>
      </c>
      <c r="K3" s="32">
        <v>4.67693809E14</v>
      </c>
      <c r="L3" s="32">
        <v>4.74149926E14</v>
      </c>
    </row>
    <row r="4" ht="30.0" customHeight="1">
      <c r="A4" s="9" t="s">
        <v>16</v>
      </c>
      <c r="B4" s="9" t="s">
        <v>17</v>
      </c>
      <c r="C4" s="10">
        <f t="shared" ref="C4:L4" si="1">C2/C3</f>
        <v>0.9300459213</v>
      </c>
      <c r="D4" s="11">
        <f t="shared" si="1"/>
        <v>0.934772675</v>
      </c>
      <c r="E4" s="11">
        <f t="shared" si="1"/>
        <v>0.9399265185</v>
      </c>
      <c r="F4" s="11">
        <f t="shared" si="1"/>
        <v>0.9420658214</v>
      </c>
      <c r="G4" s="11">
        <f t="shared" si="1"/>
        <v>1.651259196</v>
      </c>
      <c r="H4" s="11">
        <f t="shared" si="1"/>
        <v>0.9538034999</v>
      </c>
      <c r="I4" s="11">
        <f t="shared" si="1"/>
        <v>0.9575022126</v>
      </c>
      <c r="J4" s="11">
        <f t="shared" si="1"/>
        <v>0.9624722237</v>
      </c>
      <c r="K4" s="11">
        <f t="shared" si="1"/>
        <v>0.969326684</v>
      </c>
      <c r="L4" s="11">
        <f t="shared" si="1"/>
        <v>0.9768864353</v>
      </c>
    </row>
    <row r="5" ht="30.0" customHeight="1">
      <c r="A5" s="9" t="s">
        <v>18</v>
      </c>
      <c r="B5" s="9" t="s">
        <v>19</v>
      </c>
      <c r="C5" s="31">
        <v>2.5477238E13</v>
      </c>
      <c r="D5" s="32">
        <v>2.5498994E13</v>
      </c>
      <c r="E5" s="32">
        <v>2.6299856E13</v>
      </c>
      <c r="F5" s="32">
        <v>2.674164E13</v>
      </c>
      <c r="G5" s="32">
        <v>2.7546545E13</v>
      </c>
      <c r="H5" s="32">
        <v>2.7447702E13</v>
      </c>
      <c r="I5" s="32">
        <v>2.8204602E13</v>
      </c>
      <c r="J5" s="32">
        <v>2.8956242E13</v>
      </c>
      <c r="K5" s="32">
        <v>2.973387E13</v>
      </c>
      <c r="L5" s="32">
        <v>3.0383791E13</v>
      </c>
    </row>
    <row r="6" ht="30.0" customHeight="1">
      <c r="A6" s="9" t="s">
        <v>20</v>
      </c>
      <c r="B6" s="9" t="s">
        <v>21</v>
      </c>
      <c r="C6" s="12">
        <v>4.2503304E14</v>
      </c>
      <c r="D6" s="13">
        <v>4.39170151E14</v>
      </c>
      <c r="E6" s="13">
        <v>4.5020024E14</v>
      </c>
      <c r="F6" s="13">
        <v>4.53581057E14</v>
      </c>
      <c r="G6" s="13">
        <v>4.59076447E14</v>
      </c>
      <c r="H6" s="13">
        <v>4.81897995E14</v>
      </c>
      <c r="I6" s="13">
        <v>4.85212606E14</v>
      </c>
      <c r="J6" s="13">
        <v>4.92636633E14</v>
      </c>
      <c r="K6" s="13">
        <v>4.97427679E14</v>
      </c>
      <c r="L6" s="13">
        <v>5.04533717E14</v>
      </c>
    </row>
    <row r="7" ht="30.0" customHeight="1">
      <c r="A7" s="14" t="s">
        <v>22</v>
      </c>
      <c r="B7" s="14" t="s">
        <v>23</v>
      </c>
      <c r="C7" s="40">
        <f t="shared" ref="C7:L7" si="2">C5/C6</f>
        <v>0.05994178241</v>
      </c>
      <c r="D7" s="41">
        <f t="shared" si="2"/>
        <v>0.05806176477</v>
      </c>
      <c r="E7" s="41">
        <f t="shared" si="2"/>
        <v>0.05841812967</v>
      </c>
      <c r="F7" s="41">
        <f t="shared" si="2"/>
        <v>0.05895669492</v>
      </c>
      <c r="G7" s="41">
        <f t="shared" si="2"/>
        <v>0.06000426548</v>
      </c>
      <c r="H7" s="41">
        <f t="shared" si="2"/>
        <v>0.05695749367</v>
      </c>
      <c r="I7" s="41">
        <f t="shared" si="2"/>
        <v>0.05812833725</v>
      </c>
      <c r="J7" s="41">
        <f t="shared" si="2"/>
        <v>0.05877809335</v>
      </c>
      <c r="K7" s="41">
        <f t="shared" si="2"/>
        <v>0.05977526233</v>
      </c>
      <c r="L7" s="41">
        <f t="shared" si="2"/>
        <v>0.06022152728</v>
      </c>
    </row>
    <row r="8" ht="30.0" customHeight="1">
      <c r="A8" s="17" t="s">
        <v>24</v>
      </c>
      <c r="B8" s="17" t="s">
        <v>25</v>
      </c>
      <c r="C8" s="18">
        <v>3.56709E8</v>
      </c>
      <c r="D8" s="19">
        <v>3.48367E8</v>
      </c>
      <c r="E8" s="19">
        <v>2.54646E8</v>
      </c>
      <c r="F8" s="19">
        <v>2.87137E8</v>
      </c>
      <c r="G8" s="19">
        <v>4.01572E8</v>
      </c>
      <c r="H8" s="19">
        <v>6.1066E8</v>
      </c>
      <c r="I8" s="19">
        <v>3.78938E8</v>
      </c>
      <c r="J8" s="19">
        <v>2.60977E8</v>
      </c>
      <c r="K8" s="19">
        <v>2.58875E8</v>
      </c>
      <c r="L8" s="19">
        <v>6.77334E8</v>
      </c>
    </row>
    <row r="9" ht="30.0" customHeight="1">
      <c r="A9" s="17" t="s">
        <v>26</v>
      </c>
      <c r="B9" s="17" t="s">
        <v>27</v>
      </c>
      <c r="C9" s="20">
        <v>2.44903E8</v>
      </c>
      <c r="D9" s="21">
        <v>4.01565E8</v>
      </c>
      <c r="E9" s="21">
        <v>5.34144E8</v>
      </c>
      <c r="F9" s="21">
        <v>4.11067E8</v>
      </c>
      <c r="G9" s="21">
        <v>3.95484E8</v>
      </c>
      <c r="H9" s="21">
        <v>5.33939E8</v>
      </c>
      <c r="I9" s="21">
        <v>8.00981E8</v>
      </c>
      <c r="J9" s="21">
        <v>7.45592E8</v>
      </c>
      <c r="K9" s="21">
        <v>4.50083E8</v>
      </c>
      <c r="L9" s="21">
        <v>3.80662E8</v>
      </c>
    </row>
    <row r="10" ht="30.0" customHeight="1">
      <c r="A10" s="17" t="s">
        <v>28</v>
      </c>
      <c r="B10" s="22" t="s">
        <v>29</v>
      </c>
      <c r="C10" s="18">
        <v>4.60913E9</v>
      </c>
      <c r="D10" s="19">
        <v>4.347839E9</v>
      </c>
      <c r="E10" s="19">
        <v>4.411769E9</v>
      </c>
      <c r="F10" s="19">
        <v>4.508897E9</v>
      </c>
      <c r="G10" s="19">
        <v>4.710006E9</v>
      </c>
      <c r="H10" s="19">
        <v>4.77495E9</v>
      </c>
      <c r="I10" s="19">
        <v>4.860404E9</v>
      </c>
      <c r="J10" s="19">
        <v>4.058104E9</v>
      </c>
      <c r="K10" s="19">
        <v>3.828719E9</v>
      </c>
      <c r="L10" s="19">
        <v>3.930034E9</v>
      </c>
    </row>
    <row r="11" ht="30.0" customHeight="1">
      <c r="A11" s="24" t="s">
        <v>30</v>
      </c>
      <c r="B11" s="17" t="s">
        <v>31</v>
      </c>
      <c r="C11" s="15">
        <f t="shared" ref="C11:L11" si="3">(C8+C9+C10)/C15*100</f>
        <v>0.001949939072</v>
      </c>
      <c r="D11" s="15">
        <f t="shared" si="3"/>
        <v>0.001850290482</v>
      </c>
      <c r="E11" s="15">
        <f t="shared" si="3"/>
        <v>0.001815971796</v>
      </c>
      <c r="F11" s="15">
        <f t="shared" si="3"/>
        <v>0.001782895265</v>
      </c>
      <c r="G11" s="15">
        <f t="shared" si="3"/>
        <v>0.001822465914</v>
      </c>
      <c r="H11" s="15">
        <f t="shared" si="3"/>
        <v>0.001934119353</v>
      </c>
      <c r="I11" s="15">
        <f t="shared" si="3"/>
        <v>0.001916652538</v>
      </c>
      <c r="J11" s="15">
        <f t="shared" si="3"/>
        <v>0.001512499265</v>
      </c>
      <c r="K11" s="15">
        <f t="shared" si="3"/>
        <v>0.001291613726</v>
      </c>
      <c r="L11" s="15">
        <f t="shared" si="3"/>
        <v>0.001403724789</v>
      </c>
    </row>
    <row r="12" ht="30.0" customHeight="1">
      <c r="A12" s="9" t="s">
        <v>32</v>
      </c>
      <c r="B12" s="9" t="s">
        <v>33</v>
      </c>
      <c r="C12" s="42">
        <v>1.061444E12</v>
      </c>
      <c r="D12" s="43">
        <v>3.99782E11</v>
      </c>
      <c r="E12" s="43">
        <v>1.029837E12</v>
      </c>
      <c r="F12" s="43">
        <v>7.25683E11</v>
      </c>
      <c r="G12" s="43">
        <v>9.87883E11</v>
      </c>
      <c r="H12" s="43">
        <v>4.40551E11</v>
      </c>
      <c r="I12" s="43">
        <v>8.97259E11</v>
      </c>
      <c r="J12" s="43">
        <v>1.013587E12</v>
      </c>
      <c r="K12" s="43">
        <v>1.000244E12</v>
      </c>
      <c r="L12" s="43">
        <v>1.424248E12</v>
      </c>
    </row>
    <row r="13" ht="30.0" customHeight="1">
      <c r="A13" s="9" t="s">
        <v>34</v>
      </c>
      <c r="B13" s="9" t="s">
        <v>35</v>
      </c>
      <c r="C13" s="35">
        <v>8.44242E11</v>
      </c>
      <c r="D13" s="36">
        <v>3.07185E11</v>
      </c>
      <c r="E13" s="36">
        <v>7.71869E11</v>
      </c>
      <c r="F13" s="36">
        <v>5.31568E11</v>
      </c>
      <c r="G13" s="36">
        <v>7.85741E11</v>
      </c>
      <c r="H13" s="36">
        <v>3.4337E11</v>
      </c>
      <c r="I13" s="36">
        <v>7.1626E11</v>
      </c>
      <c r="J13" s="36">
        <v>8.3661E11</v>
      </c>
      <c r="K13" s="36">
        <v>8.01062E11</v>
      </c>
      <c r="L13" s="36">
        <v>1.112839E12</v>
      </c>
    </row>
    <row r="14" ht="30.0" customHeight="1">
      <c r="A14" s="9" t="s">
        <v>53</v>
      </c>
      <c r="B14" s="9" t="s">
        <v>37</v>
      </c>
      <c r="C14" s="42">
        <v>1.491428E12</v>
      </c>
      <c r="D14" s="43">
        <v>1.015961E12</v>
      </c>
      <c r="E14" s="43">
        <v>1.667265E12</v>
      </c>
      <c r="F14" s="43">
        <v>1.194981E12</v>
      </c>
      <c r="G14" s="43">
        <v>1.405546E12</v>
      </c>
      <c r="H14" s="43">
        <v>1.588108E12</v>
      </c>
      <c r="I14" s="43">
        <v>2.184819E12</v>
      </c>
      <c r="J14" s="43">
        <v>1.077177E12</v>
      </c>
      <c r="K14" s="43">
        <v>1.475966E12</v>
      </c>
      <c r="L14" s="43">
        <v>2.410057E12</v>
      </c>
    </row>
    <row r="15" ht="30.0" customHeight="1">
      <c r="A15" s="9" t="s">
        <v>38</v>
      </c>
      <c r="B15" s="9" t="s">
        <v>39</v>
      </c>
      <c r="C15" s="31">
        <v>2.67225888E14</v>
      </c>
      <c r="D15" s="32">
        <v>2.75511929E14</v>
      </c>
      <c r="E15" s="32">
        <v>2.86378842E14</v>
      </c>
      <c r="F15" s="32">
        <v>2.92058715E14</v>
      </c>
      <c r="G15" s="32">
        <v>3.02176406E14</v>
      </c>
      <c r="H15" s="32">
        <v>3.06059137E14</v>
      </c>
      <c r="I15" s="32">
        <v>3.1514961E14</v>
      </c>
      <c r="J15" s="32">
        <v>3.34854576E14</v>
      </c>
      <c r="K15" s="32">
        <v>3.51318425E14</v>
      </c>
      <c r="L15" s="32">
        <v>3.55342446E14</v>
      </c>
    </row>
    <row r="16" ht="30.0" customHeight="1">
      <c r="A16" s="9" t="s">
        <v>40</v>
      </c>
      <c r="B16" s="9" t="s">
        <v>41</v>
      </c>
      <c r="C16" s="33">
        <v>5.608828007</v>
      </c>
      <c r="D16" s="34">
        <f t="shared" ref="D16:L16" si="4">(D15/C15-1)*100</f>
        <v>3.100762827</v>
      </c>
      <c r="E16" s="34">
        <f t="shared" si="4"/>
        <v>3.944262246</v>
      </c>
      <c r="F16" s="34">
        <f t="shared" si="4"/>
        <v>1.983342401</v>
      </c>
      <c r="G16" s="34">
        <f t="shared" si="4"/>
        <v>3.464266081</v>
      </c>
      <c r="H16" s="34">
        <f t="shared" si="4"/>
        <v>1.28492196</v>
      </c>
      <c r="I16" s="34">
        <f t="shared" si="4"/>
        <v>2.970168801</v>
      </c>
      <c r="J16" s="34">
        <f t="shared" si="4"/>
        <v>6.252575086</v>
      </c>
      <c r="K16" s="34">
        <f t="shared" si="4"/>
        <v>4.916716145</v>
      </c>
      <c r="L16" s="34">
        <f t="shared" si="4"/>
        <v>1.145405625</v>
      </c>
    </row>
    <row r="17" ht="30.0" customHeight="1">
      <c r="A17" s="9" t="s">
        <v>42</v>
      </c>
      <c r="B17" s="9" t="s">
        <v>39</v>
      </c>
      <c r="C17" s="35">
        <v>2.67225888E14</v>
      </c>
      <c r="D17" s="36">
        <v>2.75511929E14</v>
      </c>
      <c r="E17" s="36">
        <v>2.86378842E14</v>
      </c>
      <c r="F17" s="36">
        <v>2.92058715E14</v>
      </c>
      <c r="G17" s="36">
        <v>3.02176406E14</v>
      </c>
      <c r="H17" s="36">
        <v>3.06059137E14</v>
      </c>
      <c r="I17" s="36">
        <v>3.1514961E14</v>
      </c>
      <c r="J17" s="36">
        <v>3.34854576E14</v>
      </c>
      <c r="K17" s="36">
        <v>3.51318425E14</v>
      </c>
      <c r="L17" s="36">
        <v>3.55342446E14</v>
      </c>
    </row>
    <row r="18" ht="30.0" customHeight="1">
      <c r="A18" s="37" t="s">
        <v>43</v>
      </c>
      <c r="B18" s="9" t="s">
        <v>44</v>
      </c>
      <c r="C18" s="38">
        <f t="shared" ref="C18:L18" si="5">C13/C6</f>
        <v>0.001986297348</v>
      </c>
      <c r="D18" s="39">
        <f t="shared" si="5"/>
        <v>0.0006994669362</v>
      </c>
      <c r="E18" s="39">
        <f t="shared" si="5"/>
        <v>0.001714501529</v>
      </c>
      <c r="F18" s="39">
        <f t="shared" si="5"/>
        <v>0.001171936067</v>
      </c>
      <c r="G18" s="39">
        <f t="shared" si="5"/>
        <v>0.001711568967</v>
      </c>
      <c r="H18" s="39">
        <f t="shared" si="5"/>
        <v>0.0007125366853</v>
      </c>
      <c r="I18" s="39">
        <f t="shared" si="5"/>
        <v>0.001476177641</v>
      </c>
      <c r="J18" s="39">
        <f t="shared" si="5"/>
        <v>0.001698229372</v>
      </c>
      <c r="K18" s="39">
        <f t="shared" si="5"/>
        <v>0.001610408978</v>
      </c>
      <c r="L18" s="39">
        <f t="shared" si="5"/>
        <v>0.002205678159</v>
      </c>
    </row>
    <row r="19" ht="30.0" customHeight="1">
      <c r="A19" s="9" t="s">
        <v>45</v>
      </c>
      <c r="B19" s="9" t="s">
        <v>54</v>
      </c>
      <c r="C19" s="40">
        <f t="shared" ref="C19:L19" si="6">C13/C5</f>
        <v>0.0331371085</v>
      </c>
      <c r="D19" s="41">
        <f t="shared" si="6"/>
        <v>0.01204694585</v>
      </c>
      <c r="E19" s="41">
        <f t="shared" si="6"/>
        <v>0.02934879187</v>
      </c>
      <c r="F19" s="41">
        <f t="shared" si="6"/>
        <v>0.01987791325</v>
      </c>
      <c r="G19" s="41">
        <f t="shared" si="6"/>
        <v>0.02852412163</v>
      </c>
      <c r="H19" s="41">
        <f t="shared" si="6"/>
        <v>0.0125099726</v>
      </c>
      <c r="I19" s="41">
        <f t="shared" si="6"/>
        <v>0.02539514651</v>
      </c>
      <c r="J19" s="41">
        <f t="shared" si="6"/>
        <v>0.02889221605</v>
      </c>
      <c r="K19" s="41">
        <f t="shared" si="6"/>
        <v>0.02694106082</v>
      </c>
      <c r="L19" s="41">
        <f t="shared" si="6"/>
        <v>0.03662607474</v>
      </c>
    </row>
    <row r="20" ht="30.0" customHeight="1">
      <c r="A20" s="9" t="s">
        <v>47</v>
      </c>
      <c r="B20" s="9" t="s">
        <v>48</v>
      </c>
      <c r="C20" s="42">
        <v>3.541709E12</v>
      </c>
      <c r="D20" s="43">
        <v>3.300792E12</v>
      </c>
      <c r="E20" s="43">
        <v>4.018619E12</v>
      </c>
      <c r="F20" s="43">
        <v>3.774218E12</v>
      </c>
      <c r="G20" s="43">
        <v>3.883112E12</v>
      </c>
      <c r="H20" s="43">
        <v>3.561262E12</v>
      </c>
      <c r="I20" s="43">
        <v>4.810047E12</v>
      </c>
      <c r="J20" s="43">
        <v>5.016448E12</v>
      </c>
      <c r="K20" s="43">
        <v>4.145339E12</v>
      </c>
      <c r="L20" s="43">
        <v>4.746113E12</v>
      </c>
    </row>
    <row r="21" ht="30.0" customHeight="1">
      <c r="A21" s="9" t="s">
        <v>49</v>
      </c>
      <c r="B21" s="9" t="s">
        <v>50</v>
      </c>
      <c r="C21" s="35">
        <v>1.0502428E13</v>
      </c>
      <c r="D21" s="36">
        <v>1.1045526E13</v>
      </c>
      <c r="E21" s="36">
        <v>1.0449141E13</v>
      </c>
      <c r="F21" s="36">
        <v>1.2109861E13</v>
      </c>
      <c r="G21" s="36">
        <v>1.14268E13</v>
      </c>
      <c r="H21" s="36">
        <v>1.4113254E13</v>
      </c>
      <c r="I21" s="36">
        <v>1.2059124E13</v>
      </c>
      <c r="J21" s="36">
        <v>1.005259E13</v>
      </c>
      <c r="K21" s="36">
        <v>1.1896701E13</v>
      </c>
      <c r="L21" s="36">
        <v>1.1367139E13</v>
      </c>
    </row>
    <row r="22" ht="30.0" customHeight="1">
      <c r="A22" s="9" t="s">
        <v>51</v>
      </c>
      <c r="B22" s="9" t="s">
        <v>52</v>
      </c>
      <c r="C22" s="42">
        <v>9.6975E11</v>
      </c>
      <c r="D22" s="43">
        <v>1.082505E12</v>
      </c>
      <c r="E22" s="43">
        <v>1.122973E12</v>
      </c>
      <c r="F22" s="43">
        <v>1.628215E12</v>
      </c>
      <c r="G22" s="43">
        <v>1.126417E12</v>
      </c>
      <c r="H22" s="43">
        <v>1.091313E12</v>
      </c>
      <c r="I22" s="43">
        <v>1.712219E12</v>
      </c>
      <c r="J22" s="43">
        <v>1.546863E12</v>
      </c>
      <c r="K22" s="43">
        <v>1.335613E12</v>
      </c>
      <c r="L22" s="43">
        <v>1.478293E12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2" width="40.5"/>
    <col customWidth="1" min="3" max="12" width="26.88"/>
    <col customWidth="1" min="13" max="26" width="7.63"/>
  </cols>
  <sheetData>
    <row r="1" ht="30.0" customHeigh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ht="30.0" customHeight="1">
      <c r="A2" s="4" t="s">
        <v>12</v>
      </c>
      <c r="B2" s="4" t="s">
        <v>13</v>
      </c>
      <c r="C2" s="5">
        <v>1.303723917E15</v>
      </c>
      <c r="D2" s="6">
        <v>1.359592597E15</v>
      </c>
      <c r="E2" s="6">
        <v>1.38544782E15</v>
      </c>
      <c r="F2" s="6">
        <v>1.49809025E15</v>
      </c>
      <c r="G2" s="6">
        <v>1.395612709E15</v>
      </c>
      <c r="H2" s="6">
        <v>1.395224848E15</v>
      </c>
      <c r="I2" s="6">
        <v>1.411136874E15</v>
      </c>
      <c r="J2" s="6">
        <v>1.46550125E15</v>
      </c>
      <c r="K2" s="6">
        <v>1.51946816E15</v>
      </c>
      <c r="L2" s="6">
        <v>1.60335003E15</v>
      </c>
    </row>
    <row r="3" ht="30.0" customHeight="1">
      <c r="A3" s="4" t="s">
        <v>14</v>
      </c>
      <c r="B3" s="4" t="s">
        <v>15</v>
      </c>
      <c r="C3" s="31">
        <v>1.286286248E15</v>
      </c>
      <c r="D3" s="32">
        <v>1.342596713E15</v>
      </c>
      <c r="E3" s="32">
        <v>1.366021552E15</v>
      </c>
      <c r="F3" s="32">
        <v>1.412338473E15</v>
      </c>
      <c r="G3" s="32">
        <v>1.366774763E15</v>
      </c>
      <c r="H3" s="32">
        <v>1.366622306E15</v>
      </c>
      <c r="I3" s="32">
        <v>1.386365229E15</v>
      </c>
      <c r="J3" s="32">
        <v>1.437081446E15</v>
      </c>
      <c r="K3" s="32">
        <v>1.420125407E15</v>
      </c>
      <c r="L3" s="32">
        <v>1.541361641E15</v>
      </c>
    </row>
    <row r="4" ht="30.0" customHeight="1">
      <c r="A4" s="9" t="s">
        <v>16</v>
      </c>
      <c r="B4" s="9" t="s">
        <v>17</v>
      </c>
      <c r="C4" s="10">
        <f t="shared" ref="C4:L4" si="1">C2/C3</f>
        <v>1.013556601</v>
      </c>
      <c r="D4" s="11">
        <f t="shared" si="1"/>
        <v>1.012658964</v>
      </c>
      <c r="E4" s="11">
        <f t="shared" si="1"/>
        <v>1.014221055</v>
      </c>
      <c r="F4" s="11">
        <f t="shared" si="1"/>
        <v>1.060716166</v>
      </c>
      <c r="G4" s="11">
        <f t="shared" si="1"/>
        <v>1.021099267</v>
      </c>
      <c r="H4" s="11">
        <f t="shared" si="1"/>
        <v>1.020929369</v>
      </c>
      <c r="I4" s="11">
        <f t="shared" si="1"/>
        <v>1.017868051</v>
      </c>
      <c r="J4" s="11">
        <f t="shared" si="1"/>
        <v>1.019776057</v>
      </c>
      <c r="K4" s="11">
        <f t="shared" si="1"/>
        <v>1.069953507</v>
      </c>
      <c r="L4" s="11">
        <f t="shared" si="1"/>
        <v>1.040216642</v>
      </c>
    </row>
    <row r="5" ht="30.0" customHeight="1">
      <c r="A5" s="9" t="s">
        <v>18</v>
      </c>
      <c r="B5" s="9" t="s">
        <v>19</v>
      </c>
      <c r="C5" s="31">
        <v>5.6652302E13</v>
      </c>
      <c r="D5" s="32">
        <v>5.7589308E13</v>
      </c>
      <c r="E5" s="32">
        <v>5.9377E13</v>
      </c>
      <c r="F5" s="32">
        <v>7.7766282E13</v>
      </c>
      <c r="G5" s="32">
        <v>7.9269318E13</v>
      </c>
      <c r="H5" s="32">
        <v>7.9731565E13</v>
      </c>
      <c r="I5" s="32">
        <v>8.1440725E13</v>
      </c>
      <c r="J5" s="32">
        <v>7.9788457E13</v>
      </c>
      <c r="K5" s="32">
        <v>8.2263294E13</v>
      </c>
      <c r="L5" s="32">
        <v>8.4605244E13</v>
      </c>
    </row>
    <row r="6" ht="30.0" customHeight="1">
      <c r="A6" s="9" t="s">
        <v>20</v>
      </c>
      <c r="B6" s="9" t="s">
        <v>21</v>
      </c>
      <c r="C6" s="12">
        <v>1.342938577E15</v>
      </c>
      <c r="D6" s="13">
        <v>1.400186021E15</v>
      </c>
      <c r="E6" s="13">
        <v>1.425398552E15</v>
      </c>
      <c r="F6" s="13">
        <v>1.490104755E15</v>
      </c>
      <c r="G6" s="13">
        <v>1.446044081E15</v>
      </c>
      <c r="H6" s="13">
        <v>1.446353871E15</v>
      </c>
      <c r="I6" s="13">
        <v>1.467805954E15</v>
      </c>
      <c r="J6" s="13">
        <v>1.516869903E15</v>
      </c>
      <c r="K6" s="13">
        <v>1.558887407E15</v>
      </c>
      <c r="L6" s="13">
        <v>1.642499101E15</v>
      </c>
    </row>
    <row r="7" ht="30.0" customHeight="1">
      <c r="A7" s="14" t="s">
        <v>22</v>
      </c>
      <c r="B7" s="14" t="s">
        <v>23</v>
      </c>
      <c r="C7" s="40">
        <f t="shared" ref="C7:L7" si="2">C5/C6</f>
        <v>0.04218532625</v>
      </c>
      <c r="D7" s="41">
        <f t="shared" si="2"/>
        <v>0.041129755</v>
      </c>
      <c r="E7" s="41">
        <f t="shared" si="2"/>
        <v>0.04165641947</v>
      </c>
      <c r="F7" s="41">
        <f t="shared" si="2"/>
        <v>0.05218846644</v>
      </c>
      <c r="G7" s="41">
        <f t="shared" si="2"/>
        <v>0.05481805088</v>
      </c>
      <c r="H7" s="41">
        <f t="shared" si="2"/>
        <v>0.05512590425</v>
      </c>
      <c r="I7" s="41">
        <f t="shared" si="2"/>
        <v>0.05548466729</v>
      </c>
      <c r="J7" s="41">
        <f t="shared" si="2"/>
        <v>0.05260072524</v>
      </c>
      <c r="K7" s="41">
        <f t="shared" si="2"/>
        <v>0.05277051674</v>
      </c>
      <c r="L7" s="41">
        <f t="shared" si="2"/>
        <v>0.0515100702</v>
      </c>
    </row>
    <row r="8" ht="30.0" customHeight="1">
      <c r="A8" s="17" t="s">
        <v>24</v>
      </c>
      <c r="B8" s="17" t="s">
        <v>25</v>
      </c>
      <c r="C8" s="18">
        <v>5.268353E9</v>
      </c>
      <c r="D8" s="19">
        <v>6.105453E9</v>
      </c>
      <c r="E8" s="19">
        <v>4.102277E9</v>
      </c>
      <c r="F8" s="19">
        <v>3.849884E9</v>
      </c>
      <c r="G8" s="19">
        <v>4.327318E9</v>
      </c>
      <c r="H8" s="19">
        <v>4.238257E9</v>
      </c>
      <c r="I8" s="44">
        <v>3.259142E9</v>
      </c>
      <c r="J8" s="44">
        <v>2.382136E9</v>
      </c>
      <c r="K8" s="44">
        <v>2.633917E9</v>
      </c>
      <c r="L8" s="44">
        <v>3.335142E9</v>
      </c>
    </row>
    <row r="9" ht="30.0" customHeight="1">
      <c r="A9" s="17" t="s">
        <v>26</v>
      </c>
      <c r="B9" s="17" t="s">
        <v>27</v>
      </c>
      <c r="C9" s="20">
        <v>5.376256E9</v>
      </c>
      <c r="D9" s="21">
        <v>4.523532E9</v>
      </c>
      <c r="E9" s="21">
        <v>6.140274E9</v>
      </c>
      <c r="F9" s="21">
        <v>4.392502E9</v>
      </c>
      <c r="G9" s="21">
        <v>4.510346E9</v>
      </c>
      <c r="H9" s="21">
        <v>5.187722E9</v>
      </c>
      <c r="I9" s="45">
        <v>4.950614E9</v>
      </c>
      <c r="J9" s="45">
        <v>2.435161E9</v>
      </c>
      <c r="K9" s="45">
        <v>2.558043E9</v>
      </c>
      <c r="L9" s="45">
        <v>2.150626E9</v>
      </c>
    </row>
    <row r="10" ht="30.0" customHeight="1">
      <c r="A10" s="17" t="s">
        <v>28</v>
      </c>
      <c r="B10" s="22" t="s">
        <v>29</v>
      </c>
      <c r="C10" s="18">
        <v>7.231453E9</v>
      </c>
      <c r="D10" s="19">
        <v>1.0491568E10</v>
      </c>
      <c r="E10" s="19">
        <v>1.2193937E10</v>
      </c>
      <c r="F10" s="19">
        <v>1.1208524E10</v>
      </c>
      <c r="G10" s="19">
        <v>1.0453394E10</v>
      </c>
      <c r="H10" s="19">
        <v>1.3342527E10</v>
      </c>
      <c r="I10" s="44">
        <v>1.4315796E10</v>
      </c>
      <c r="J10" s="44">
        <v>1.6525054E10</v>
      </c>
      <c r="K10" s="44">
        <v>1.6525054E10</v>
      </c>
      <c r="L10" s="44">
        <v>1.5690546E10</v>
      </c>
    </row>
    <row r="11" ht="30.0" customHeight="1">
      <c r="A11" s="24" t="s">
        <v>30</v>
      </c>
      <c r="B11" s="17" t="s">
        <v>31</v>
      </c>
      <c r="C11" s="15">
        <f t="shared" ref="C11:L11" si="3">(C8+C9+C10)/C15*100</f>
        <v>0.001766599236</v>
      </c>
      <c r="D11" s="15">
        <f t="shared" si="3"/>
        <v>0.002012022798</v>
      </c>
      <c r="E11" s="15">
        <f t="shared" si="3"/>
        <v>0.002124727681</v>
      </c>
      <c r="F11" s="15">
        <f t="shared" si="3"/>
        <v>0.001764264501</v>
      </c>
      <c r="G11" s="15">
        <f t="shared" si="3"/>
        <v>0.001771540702</v>
      </c>
      <c r="H11" s="15">
        <f t="shared" si="3"/>
        <v>0.002031084182</v>
      </c>
      <c r="I11" s="15">
        <f t="shared" si="3"/>
        <v>0.002000954792</v>
      </c>
      <c r="J11" s="15">
        <f t="shared" si="3"/>
        <v>0.001785323735</v>
      </c>
      <c r="K11" s="15">
        <f t="shared" si="3"/>
        <v>0.001794611393</v>
      </c>
      <c r="L11" s="15">
        <f t="shared" si="3"/>
        <v>0.00166782663</v>
      </c>
    </row>
    <row r="12" ht="30.0" customHeight="1">
      <c r="A12" s="9" t="s">
        <v>32</v>
      </c>
      <c r="B12" s="9" t="s">
        <v>33</v>
      </c>
      <c r="C12" s="42">
        <v>2.520735E12</v>
      </c>
      <c r="D12" s="43">
        <v>2.251473E12</v>
      </c>
      <c r="E12" s="43">
        <v>2.319195E12</v>
      </c>
      <c r="F12" s="43">
        <v>3.848195E12</v>
      </c>
      <c r="G12" s="43">
        <v>1.814243E12</v>
      </c>
      <c r="H12" s="43">
        <v>2.639824E12</v>
      </c>
      <c r="I12" s="43">
        <v>2.703079E12</v>
      </c>
      <c r="J12" s="43">
        <v>2.152009E12</v>
      </c>
      <c r="K12" s="43">
        <v>3.396023E12</v>
      </c>
      <c r="L12" s="43">
        <v>4.726158E12</v>
      </c>
    </row>
    <row r="13" ht="30.0" customHeight="1">
      <c r="A13" s="9" t="s">
        <v>34</v>
      </c>
      <c r="B13" s="9" t="s">
        <v>35</v>
      </c>
      <c r="C13" s="35">
        <v>2.024729E12</v>
      </c>
      <c r="D13" s="36">
        <v>1.801347E12</v>
      </c>
      <c r="E13" s="36">
        <v>1.874173E12</v>
      </c>
      <c r="F13" s="36">
        <v>3.019746E12</v>
      </c>
      <c r="G13" s="36">
        <v>1.444453E12</v>
      </c>
      <c r="H13" s="36">
        <v>2.136789E12</v>
      </c>
      <c r="I13" s="36">
        <v>2.174065E12</v>
      </c>
      <c r="J13" s="36">
        <v>1.695842E12</v>
      </c>
      <c r="K13" s="36">
        <v>2.721539E12</v>
      </c>
      <c r="L13" s="36">
        <v>3.788726E12</v>
      </c>
    </row>
    <row r="14" ht="30.0" customHeight="1">
      <c r="A14" s="9" t="s">
        <v>53</v>
      </c>
      <c r="B14" s="9" t="s">
        <v>37</v>
      </c>
      <c r="C14" s="42">
        <v>7.707286E12</v>
      </c>
      <c r="D14" s="43">
        <v>7.775179E12</v>
      </c>
      <c r="E14" s="43">
        <v>8.075165E12</v>
      </c>
      <c r="F14" s="43">
        <v>7.35544E12</v>
      </c>
      <c r="G14" s="43">
        <v>7.854907E12</v>
      </c>
      <c r="H14" s="43">
        <v>6.741146E12</v>
      </c>
      <c r="I14" s="43">
        <v>8.461174E12</v>
      </c>
      <c r="J14" s="43">
        <v>9.157568E12</v>
      </c>
      <c r="K14" s="43">
        <v>1.0568543E13</v>
      </c>
      <c r="L14" s="43">
        <v>1.2977217E13</v>
      </c>
    </row>
    <row r="15" ht="30.0" customHeight="1">
      <c r="A15" s="9" t="s">
        <v>38</v>
      </c>
      <c r="B15" s="9" t="s">
        <v>39</v>
      </c>
      <c r="C15" s="31">
        <v>1.011891188E15</v>
      </c>
      <c r="D15" s="32">
        <v>1.04971738E15</v>
      </c>
      <c r="E15" s="32">
        <v>1.055970052E15</v>
      </c>
      <c r="F15" s="32">
        <v>1.102493985E15</v>
      </c>
      <c r="G15" s="32">
        <v>1.088942409E15</v>
      </c>
      <c r="H15" s="32">
        <v>1.121002576E15</v>
      </c>
      <c r="I15" s="32">
        <v>1.125740176E15</v>
      </c>
      <c r="J15" s="32">
        <v>1.195433107E15</v>
      </c>
      <c r="K15" s="32">
        <v>1.210123489E15</v>
      </c>
      <c r="L15" s="32">
        <v>1.26969516E15</v>
      </c>
    </row>
    <row r="16" ht="30.0" customHeight="1">
      <c r="A16" s="9" t="s">
        <v>40</v>
      </c>
      <c r="B16" s="9" t="s">
        <v>41</v>
      </c>
      <c r="C16" s="33">
        <v>3.641920089</v>
      </c>
      <c r="D16" s="34">
        <f t="shared" ref="D16:L16" si="4">(D15/C15-1)*100</f>
        <v>3.738167942</v>
      </c>
      <c r="E16" s="34">
        <f t="shared" si="4"/>
        <v>0.5956528985</v>
      </c>
      <c r="F16" s="34">
        <f t="shared" si="4"/>
        <v>4.405800421</v>
      </c>
      <c r="G16" s="34">
        <f t="shared" si="4"/>
        <v>-1.229174597</v>
      </c>
      <c r="H16" s="34">
        <f t="shared" si="4"/>
        <v>2.944156342</v>
      </c>
      <c r="I16" s="34">
        <f t="shared" si="4"/>
        <v>0.4226216872</v>
      </c>
      <c r="J16" s="34">
        <f t="shared" si="4"/>
        <v>6.190854025</v>
      </c>
      <c r="K16" s="34">
        <f t="shared" si="4"/>
        <v>1.228875285</v>
      </c>
      <c r="L16" s="34">
        <f t="shared" si="4"/>
        <v>4.922776191</v>
      </c>
    </row>
    <row r="17" ht="30.0" customHeight="1">
      <c r="A17" s="9" t="s">
        <v>42</v>
      </c>
      <c r="B17" s="9" t="s">
        <v>39</v>
      </c>
      <c r="C17" s="35">
        <v>1.011891188E15</v>
      </c>
      <c r="D17" s="36">
        <v>1.04971738E15</v>
      </c>
      <c r="E17" s="36">
        <v>1.055970052E15</v>
      </c>
      <c r="F17" s="36">
        <v>1.102493985E15</v>
      </c>
      <c r="G17" s="36">
        <v>1.088942409E15</v>
      </c>
      <c r="H17" s="36">
        <v>1.121002576E15</v>
      </c>
      <c r="I17" s="36">
        <v>1.125740176E15</v>
      </c>
      <c r="J17" s="36">
        <v>1.195433107E15</v>
      </c>
      <c r="K17" s="36">
        <v>1.210123489E15</v>
      </c>
      <c r="L17" s="36">
        <v>1.26969516E15</v>
      </c>
    </row>
    <row r="18" ht="30.0" customHeight="1">
      <c r="A18" s="37" t="s">
        <v>43</v>
      </c>
      <c r="B18" s="9" t="s">
        <v>44</v>
      </c>
      <c r="C18" s="38">
        <f t="shared" ref="C18:L18" si="5">C13/C6</f>
        <v>0.001507685485</v>
      </c>
      <c r="D18" s="39">
        <f t="shared" si="5"/>
        <v>0.001286505488</v>
      </c>
      <c r="E18" s="39">
        <f t="shared" si="5"/>
        <v>0.001314841381</v>
      </c>
      <c r="F18" s="39">
        <f t="shared" si="5"/>
        <v>0.002026532692</v>
      </c>
      <c r="G18" s="39">
        <f t="shared" si="5"/>
        <v>0.0009988997009</v>
      </c>
      <c r="H18" s="39">
        <f t="shared" si="5"/>
        <v>0.00147736252</v>
      </c>
      <c r="I18" s="39">
        <f t="shared" si="5"/>
        <v>0.001481166495</v>
      </c>
      <c r="J18" s="39">
        <f t="shared" si="5"/>
        <v>0.00111798777</v>
      </c>
      <c r="K18" s="39">
        <f t="shared" si="5"/>
        <v>0.001745821403</v>
      </c>
      <c r="L18" s="39">
        <f t="shared" si="5"/>
        <v>0.002306683759</v>
      </c>
    </row>
    <row r="19" ht="30.0" customHeight="1">
      <c r="A19" s="9" t="s">
        <v>45</v>
      </c>
      <c r="B19" s="9" t="s">
        <v>54</v>
      </c>
      <c r="C19" s="40">
        <f t="shared" ref="C19:L19" si="6">C13/C5</f>
        <v>0.03573957154</v>
      </c>
      <c r="D19" s="41">
        <f t="shared" si="6"/>
        <v>0.03127919162</v>
      </c>
      <c r="E19" s="41">
        <f t="shared" si="6"/>
        <v>0.03156395574</v>
      </c>
      <c r="F19" s="41">
        <f t="shared" si="6"/>
        <v>0.03883104505</v>
      </c>
      <c r="G19" s="41">
        <f t="shared" si="6"/>
        <v>0.01822209446</v>
      </c>
      <c r="H19" s="41">
        <f t="shared" si="6"/>
        <v>0.02679978751</v>
      </c>
      <c r="I19" s="41">
        <f t="shared" si="6"/>
        <v>0.0266950595</v>
      </c>
      <c r="J19" s="41">
        <f t="shared" si="6"/>
        <v>0.02125422729</v>
      </c>
      <c r="K19" s="41">
        <f t="shared" si="6"/>
        <v>0.03308327284</v>
      </c>
      <c r="L19" s="41">
        <f t="shared" si="6"/>
        <v>0.04478121947</v>
      </c>
    </row>
    <row r="20" ht="30.0" customHeight="1">
      <c r="A20" s="9" t="s">
        <v>47</v>
      </c>
      <c r="B20" s="9" t="s">
        <v>48</v>
      </c>
      <c r="C20" s="42">
        <v>1.0705259E13</v>
      </c>
      <c r="D20" s="43">
        <v>1.1994514E13</v>
      </c>
      <c r="E20" s="43">
        <v>1.1588064E13</v>
      </c>
      <c r="F20" s="43">
        <v>1.3906608E13</v>
      </c>
      <c r="G20" s="43">
        <v>1.1338856E13</v>
      </c>
      <c r="H20" s="43">
        <v>1.0702938E13</v>
      </c>
      <c r="I20" s="43">
        <v>1.2392568E13</v>
      </c>
      <c r="J20" s="43">
        <v>1.5479678E13</v>
      </c>
      <c r="K20" s="43">
        <v>1.4605044E13</v>
      </c>
      <c r="L20" s="43">
        <v>1.7056442E13</v>
      </c>
    </row>
    <row r="21" ht="30.0" customHeight="1">
      <c r="A21" s="9" t="s">
        <v>49</v>
      </c>
      <c r="B21" s="9" t="s">
        <v>50</v>
      </c>
      <c r="C21" s="35">
        <v>3.2963975E13</v>
      </c>
      <c r="D21" s="36">
        <v>1.5351805E13</v>
      </c>
      <c r="E21" s="36">
        <v>4.2191695E13</v>
      </c>
      <c r="F21" s="36">
        <v>1.35255429E14</v>
      </c>
      <c r="G21" s="36">
        <v>2.6782623E13</v>
      </c>
      <c r="H21" s="36">
        <v>2.8062207E13</v>
      </c>
      <c r="I21" s="36">
        <v>4.0335703E13</v>
      </c>
      <c r="J21" s="36">
        <v>4.9434766E13</v>
      </c>
      <c r="K21" s="36">
        <v>9.1672598E13</v>
      </c>
      <c r="L21" s="36">
        <v>3.7588465E13</v>
      </c>
    </row>
    <row r="22" ht="30.0" customHeight="1">
      <c r="A22" s="9" t="s">
        <v>51</v>
      </c>
      <c r="B22" s="9" t="s">
        <v>52</v>
      </c>
      <c r="C22" s="42">
        <v>1.627188E12</v>
      </c>
      <c r="D22" s="43">
        <v>1.958394E12</v>
      </c>
      <c r="E22" s="43">
        <v>1.943319E12</v>
      </c>
      <c r="F22" s="43">
        <v>2.36235E12</v>
      </c>
      <c r="G22" s="43">
        <v>1.822199E12</v>
      </c>
      <c r="H22" s="43">
        <v>2.029867E12</v>
      </c>
      <c r="I22" s="43">
        <v>2.160529E12</v>
      </c>
      <c r="J22" s="43">
        <v>2.576222E12</v>
      </c>
      <c r="K22" s="43">
        <v>2.217213E12</v>
      </c>
      <c r="L22" s="43">
        <v>2.72837E12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2" width="40.5"/>
    <col customWidth="1" min="3" max="12" width="26.88"/>
    <col customWidth="1" min="13" max="26" width="7.63"/>
  </cols>
  <sheetData>
    <row r="1" ht="30.0" customHeigh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ht="30.0" customHeight="1">
      <c r="A2" s="4" t="s">
        <v>12</v>
      </c>
      <c r="B2" s="4" t="s">
        <v>13</v>
      </c>
      <c r="C2" s="18">
        <v>1.30021928E14</v>
      </c>
      <c r="D2" s="19">
        <v>1.36436633E14</v>
      </c>
      <c r="E2" s="19">
        <v>1.40830896E14</v>
      </c>
      <c r="F2" s="19">
        <v>1.50962766E14</v>
      </c>
      <c r="G2" s="19">
        <v>1.65694288E14</v>
      </c>
      <c r="H2" s="19">
        <v>1.69698125E14</v>
      </c>
      <c r="I2" s="19">
        <v>1.80920398E14</v>
      </c>
      <c r="J2" s="19">
        <v>1.90278419E14</v>
      </c>
      <c r="K2" s="13">
        <v>1.98779741E14</v>
      </c>
      <c r="L2" s="13">
        <v>2.22808641E14</v>
      </c>
    </row>
    <row r="3" ht="30.0" customHeight="1">
      <c r="A3" s="4" t="s">
        <v>14</v>
      </c>
      <c r="B3" s="4" t="s">
        <v>15</v>
      </c>
      <c r="C3" s="31">
        <v>1.1529478E14</v>
      </c>
      <c r="D3" s="32">
        <v>1.34434183E14</v>
      </c>
      <c r="E3" s="32">
        <v>1.42020768E14</v>
      </c>
      <c r="F3" s="32">
        <v>1.51518886E14</v>
      </c>
      <c r="G3" s="32">
        <v>1.46171873E14</v>
      </c>
      <c r="H3" s="32">
        <v>1.52146536E14</v>
      </c>
      <c r="I3" s="32">
        <v>1.6549804E14</v>
      </c>
      <c r="J3" s="32">
        <v>1.68091677E14</v>
      </c>
      <c r="K3" s="32">
        <v>1.9820286E14</v>
      </c>
      <c r="L3" s="32">
        <v>2.21973457E14</v>
      </c>
    </row>
    <row r="4" ht="30.0" customHeight="1">
      <c r="A4" s="9" t="s">
        <v>16</v>
      </c>
      <c r="B4" s="9" t="s">
        <v>17</v>
      </c>
      <c r="C4" s="10">
        <f t="shared" ref="C4:L4" si="1">C2/C3</f>
        <v>1.127734734</v>
      </c>
      <c r="D4" s="11">
        <f t="shared" si="1"/>
        <v>1.014895393</v>
      </c>
      <c r="E4" s="11">
        <f t="shared" si="1"/>
        <v>0.9916218451</v>
      </c>
      <c r="F4" s="11">
        <f t="shared" si="1"/>
        <v>0.9963296985</v>
      </c>
      <c r="G4" s="11">
        <f t="shared" si="1"/>
        <v>1.133557945</v>
      </c>
      <c r="H4" s="11">
        <f t="shared" si="1"/>
        <v>1.115359767</v>
      </c>
      <c r="I4" s="11">
        <f t="shared" si="1"/>
        <v>1.093187557</v>
      </c>
      <c r="J4" s="11">
        <f t="shared" si="1"/>
        <v>1.131991913</v>
      </c>
      <c r="K4" s="11">
        <f t="shared" si="1"/>
        <v>1.002910558</v>
      </c>
      <c r="L4" s="11">
        <f t="shared" si="1"/>
        <v>1.00376254</v>
      </c>
    </row>
    <row r="5" ht="30.0" customHeight="1">
      <c r="A5" s="9" t="s">
        <v>18</v>
      </c>
      <c r="B5" s="9" t="s">
        <v>19</v>
      </c>
      <c r="C5" s="46">
        <v>1.1342487E13</v>
      </c>
      <c r="D5" s="47">
        <v>1.1281868E13</v>
      </c>
      <c r="E5" s="47">
        <v>1.1909211E13</v>
      </c>
      <c r="F5" s="47">
        <v>1.307478E13</v>
      </c>
      <c r="G5" s="47">
        <v>1.3862837E13</v>
      </c>
      <c r="H5" s="47">
        <v>1.4471521E13</v>
      </c>
      <c r="I5" s="47">
        <v>1.543807E13</v>
      </c>
      <c r="J5" s="47">
        <v>1.6744303E13</v>
      </c>
      <c r="K5" s="47">
        <v>1.7949826E13</v>
      </c>
      <c r="L5" s="47">
        <v>2.0281336E13</v>
      </c>
    </row>
    <row r="6" ht="30.0" customHeight="1">
      <c r="A6" s="9" t="s">
        <v>20</v>
      </c>
      <c r="B6" s="9" t="s">
        <v>21</v>
      </c>
      <c r="C6" s="12">
        <v>1.3994426E14</v>
      </c>
      <c r="D6" s="13">
        <v>1.45716051E14</v>
      </c>
      <c r="E6" s="13">
        <v>1.53929979E14</v>
      </c>
      <c r="F6" s="13">
        <v>1.64593666E14</v>
      </c>
      <c r="G6" s="13">
        <v>1.76632067E14</v>
      </c>
      <c r="H6" s="48">
        <v>1.81339877E14</v>
      </c>
      <c r="I6" s="49">
        <v>1.93461319E14</v>
      </c>
      <c r="J6" s="13">
        <v>2.06314594E14</v>
      </c>
      <c r="K6" s="13">
        <v>2.16152686E14</v>
      </c>
      <c r="L6" s="13">
        <v>2.42254793E14</v>
      </c>
    </row>
    <row r="7" ht="30.0" customHeight="1">
      <c r="A7" s="14" t="s">
        <v>22</v>
      </c>
      <c r="B7" s="14" t="s">
        <v>23</v>
      </c>
      <c r="C7" s="40">
        <f t="shared" ref="C7:L7" si="2">C5/C6</f>
        <v>0.08105003378</v>
      </c>
      <c r="D7" s="41">
        <f t="shared" si="2"/>
        <v>0.07742364635</v>
      </c>
      <c r="E7" s="41">
        <f t="shared" si="2"/>
        <v>0.07736771666</v>
      </c>
      <c r="F7" s="41">
        <f t="shared" si="2"/>
        <v>0.07943671417</v>
      </c>
      <c r="G7" s="41">
        <f t="shared" si="2"/>
        <v>0.0784842596</v>
      </c>
      <c r="H7" s="41">
        <f t="shared" si="2"/>
        <v>0.07980330217</v>
      </c>
      <c r="I7" s="41">
        <f t="shared" si="2"/>
        <v>0.07979925951</v>
      </c>
      <c r="J7" s="41">
        <f t="shared" si="2"/>
        <v>0.08115908175</v>
      </c>
      <c r="K7" s="41">
        <f t="shared" si="2"/>
        <v>0.08304234535</v>
      </c>
      <c r="L7" s="41">
        <f t="shared" si="2"/>
        <v>0.08371902883</v>
      </c>
    </row>
    <row r="8" ht="30.0" customHeight="1">
      <c r="A8" s="17" t="s">
        <v>24</v>
      </c>
      <c r="B8" s="17" t="s">
        <v>25</v>
      </c>
      <c r="C8" s="50">
        <v>4.42529E8</v>
      </c>
      <c r="D8" s="50">
        <v>4.85034E8</v>
      </c>
      <c r="E8" s="50">
        <v>2.85779E8</v>
      </c>
      <c r="F8" s="51">
        <v>4.80956E8</v>
      </c>
      <c r="G8" s="51">
        <v>7.75936E8</v>
      </c>
      <c r="H8" s="51">
        <v>7.08179E8</v>
      </c>
      <c r="I8" s="51">
        <v>8.46003E8</v>
      </c>
      <c r="J8" s="51">
        <v>6.61225E8</v>
      </c>
      <c r="K8" s="51">
        <v>6.2286E8</v>
      </c>
      <c r="L8" s="51">
        <v>8.71072E8</v>
      </c>
    </row>
    <row r="9" ht="30.0" customHeight="1">
      <c r="A9" s="17" t="s">
        <v>26</v>
      </c>
      <c r="B9" s="17" t="s">
        <v>27</v>
      </c>
      <c r="C9" s="52">
        <v>4.06412E8</v>
      </c>
      <c r="D9" s="52">
        <v>4.68221E8</v>
      </c>
      <c r="E9" s="52">
        <v>5.38672E8</v>
      </c>
      <c r="F9" s="52">
        <v>3.05467E8</v>
      </c>
      <c r="G9" s="52">
        <v>5.00138E8</v>
      </c>
      <c r="H9" s="52">
        <v>3.71482E8</v>
      </c>
      <c r="I9" s="52">
        <v>5.55161E8</v>
      </c>
      <c r="J9" s="52">
        <v>3.30799E8</v>
      </c>
      <c r="K9" s="52">
        <v>3.99848E8</v>
      </c>
      <c r="L9" s="52">
        <v>3.47907E8</v>
      </c>
    </row>
    <row r="10" ht="30.0" customHeight="1">
      <c r="A10" s="17" t="s">
        <v>28</v>
      </c>
      <c r="B10" s="22" t="s">
        <v>29</v>
      </c>
      <c r="C10" s="50">
        <v>3.25817E8</v>
      </c>
      <c r="D10" s="50">
        <v>3.82682E8</v>
      </c>
      <c r="E10" s="50">
        <v>5.81853E8</v>
      </c>
      <c r="F10" s="51">
        <v>4.48612E8</v>
      </c>
      <c r="G10" s="51">
        <v>6.0791E8</v>
      </c>
      <c r="H10" s="51">
        <v>3.97255E8</v>
      </c>
      <c r="I10" s="51">
        <v>5.69522E8</v>
      </c>
      <c r="J10" s="51">
        <v>4.28425E8</v>
      </c>
      <c r="K10" s="51">
        <v>4.608E8</v>
      </c>
      <c r="L10" s="51">
        <v>3.0027E8</v>
      </c>
    </row>
    <row r="11" ht="30.0" customHeight="1">
      <c r="A11" s="24" t="s">
        <v>30</v>
      </c>
      <c r="B11" s="17" t="s">
        <v>31</v>
      </c>
      <c r="C11" s="15">
        <f t="shared" ref="C11:L11" si="3">(C8+C9+C10)/C15*100</f>
        <v>0.001403867523</v>
      </c>
      <c r="D11" s="15">
        <f t="shared" si="3"/>
        <v>0.001520926378</v>
      </c>
      <c r="E11" s="15">
        <f t="shared" si="3"/>
        <v>0.001531462564</v>
      </c>
      <c r="F11" s="15">
        <f t="shared" si="3"/>
        <v>0.001307809609</v>
      </c>
      <c r="G11" s="15">
        <f t="shared" si="3"/>
        <v>0.001901543346</v>
      </c>
      <c r="H11" s="15">
        <f t="shared" si="3"/>
        <v>0.001495546335</v>
      </c>
      <c r="I11" s="15">
        <f t="shared" si="3"/>
        <v>0.001815906384</v>
      </c>
      <c r="J11" s="15">
        <f t="shared" si="3"/>
        <v>0.001202907813</v>
      </c>
      <c r="K11" s="15">
        <f t="shared" si="3"/>
        <v>0.001212028381</v>
      </c>
      <c r="L11" s="15">
        <f t="shared" si="3"/>
        <v>0.001168622423</v>
      </c>
    </row>
    <row r="12" ht="30.0" customHeight="1">
      <c r="A12" s="9" t="s">
        <v>32</v>
      </c>
      <c r="B12" s="9" t="s">
        <v>33</v>
      </c>
      <c r="C12" s="53">
        <v>8.52866E11</v>
      </c>
      <c r="D12" s="54">
        <v>7.66673E11</v>
      </c>
      <c r="E12" s="54">
        <v>7.84476E11</v>
      </c>
      <c r="F12" s="54">
        <v>1.464174E12</v>
      </c>
      <c r="G12" s="54">
        <v>1.009455E12</v>
      </c>
      <c r="H12" s="54">
        <v>1.024884E12</v>
      </c>
      <c r="I12" s="54">
        <v>9.89403E11</v>
      </c>
      <c r="J12" s="54">
        <v>1.364781E12</v>
      </c>
      <c r="K12" s="54">
        <v>1.422035E12</v>
      </c>
      <c r="L12" s="54">
        <v>1.584629E12</v>
      </c>
    </row>
    <row r="13" ht="30.0" customHeight="1">
      <c r="A13" s="9" t="s">
        <v>34</v>
      </c>
      <c r="B13" s="9" t="s">
        <v>35</v>
      </c>
      <c r="C13" s="55">
        <v>6.82226E11</v>
      </c>
      <c r="D13" s="56">
        <v>6.13129E11</v>
      </c>
      <c r="E13" s="56">
        <v>6.27342E11</v>
      </c>
      <c r="F13" s="56">
        <v>1.171246E12</v>
      </c>
      <c r="G13" s="56">
        <v>8.09289E11</v>
      </c>
      <c r="H13" s="56">
        <v>8.18718E11</v>
      </c>
      <c r="I13" s="56">
        <v>7.91509E11</v>
      </c>
      <c r="J13" s="56">
        <v>1.090578E12</v>
      </c>
      <c r="K13" s="56">
        <v>1.138029E12</v>
      </c>
      <c r="L13" s="56">
        <v>1.268915E12</v>
      </c>
    </row>
    <row r="14" ht="30.0" customHeight="1">
      <c r="A14" s="9" t="s">
        <v>53</v>
      </c>
      <c r="B14" s="9" t="s">
        <v>37</v>
      </c>
      <c r="C14" s="53">
        <v>1.007752E12</v>
      </c>
      <c r="D14" s="54">
        <v>1.121976E12</v>
      </c>
      <c r="E14" s="54">
        <v>1.233012E12</v>
      </c>
      <c r="F14" s="54">
        <v>1.803398E12</v>
      </c>
      <c r="G14" s="54">
        <v>1.33353E12</v>
      </c>
      <c r="H14" s="54">
        <v>1.466554E12</v>
      </c>
      <c r="I14" s="54">
        <v>1.405394E12</v>
      </c>
      <c r="J14" s="54">
        <v>1.966418E12</v>
      </c>
      <c r="K14" s="54">
        <v>1.813101E12</v>
      </c>
      <c r="L14" s="54">
        <v>2.196868E12</v>
      </c>
    </row>
    <row r="15" ht="30.0" customHeight="1">
      <c r="A15" s="9" t="s">
        <v>38</v>
      </c>
      <c r="B15" s="9" t="s">
        <v>39</v>
      </c>
      <c r="C15" s="31">
        <v>8.3680118E13</v>
      </c>
      <c r="D15" s="32">
        <v>8.7837059E13</v>
      </c>
      <c r="E15" s="32">
        <v>9.1827514E13</v>
      </c>
      <c r="F15" s="32">
        <v>9.4435382E13</v>
      </c>
      <c r="G15" s="32">
        <v>9.9076574E13</v>
      </c>
      <c r="H15" s="32">
        <v>9.8754279E13</v>
      </c>
      <c r="I15" s="32">
        <v>1.08523546E14</v>
      </c>
      <c r="J15" s="32">
        <v>1.1808461E14</v>
      </c>
      <c r="K15" s="32">
        <v>1.22398784E14</v>
      </c>
      <c r="L15" s="32">
        <v>1.3000341E14</v>
      </c>
    </row>
    <row r="16" ht="30.0" customHeight="1">
      <c r="A16" s="9" t="s">
        <v>40</v>
      </c>
      <c r="B16" s="9" t="s">
        <v>41</v>
      </c>
      <c r="C16" s="33">
        <v>9.679347349</v>
      </c>
      <c r="D16" s="34">
        <f t="shared" ref="D16:L16" si="4">(D15/C15-1)*100</f>
        <v>4.967656714</v>
      </c>
      <c r="E16" s="34">
        <f t="shared" si="4"/>
        <v>4.54301982</v>
      </c>
      <c r="F16" s="34">
        <f t="shared" si="4"/>
        <v>2.83996363</v>
      </c>
      <c r="G16" s="34">
        <f t="shared" si="4"/>
        <v>4.914674883</v>
      </c>
      <c r="H16" s="34">
        <f t="shared" si="4"/>
        <v>-0.3252988946</v>
      </c>
      <c r="I16" s="34">
        <f t="shared" si="4"/>
        <v>9.892499949</v>
      </c>
      <c r="J16" s="34">
        <f t="shared" si="4"/>
        <v>8.810128633</v>
      </c>
      <c r="K16" s="34">
        <f t="shared" si="4"/>
        <v>3.653460006</v>
      </c>
      <c r="L16" s="34">
        <f t="shared" si="4"/>
        <v>6.212991462</v>
      </c>
    </row>
    <row r="17" ht="30.0" customHeight="1">
      <c r="A17" s="9" t="s">
        <v>42</v>
      </c>
      <c r="B17" s="9" t="s">
        <v>39</v>
      </c>
      <c r="C17" s="35">
        <v>8.3680118E13</v>
      </c>
      <c r="D17" s="36">
        <v>8.7837059E13</v>
      </c>
      <c r="E17" s="36">
        <v>9.1827514E13</v>
      </c>
      <c r="F17" s="36">
        <v>9.4435382E13</v>
      </c>
      <c r="G17" s="36">
        <v>9.9076574E13</v>
      </c>
      <c r="H17" s="36">
        <v>9.8754279E13</v>
      </c>
      <c r="I17" s="36">
        <v>1.08523546E14</v>
      </c>
      <c r="J17" s="36">
        <v>1.1808461E14</v>
      </c>
      <c r="K17" s="36">
        <v>1.22398784E14</v>
      </c>
      <c r="L17" s="36">
        <v>1.3000341E14</v>
      </c>
    </row>
    <row r="18" ht="30.0" customHeight="1">
      <c r="A18" s="37" t="s">
        <v>43</v>
      </c>
      <c r="B18" s="9" t="s">
        <v>44</v>
      </c>
      <c r="C18" s="38">
        <f t="shared" ref="C18:L18" si="5">C13/C6</f>
        <v>0.004874983797</v>
      </c>
      <c r="D18" s="39">
        <f t="shared" si="5"/>
        <v>0.004207697064</v>
      </c>
      <c r="E18" s="39">
        <f t="shared" si="5"/>
        <v>0.004075502407</v>
      </c>
      <c r="F18" s="39">
        <f t="shared" si="5"/>
        <v>0.007115984645</v>
      </c>
      <c r="G18" s="39">
        <f t="shared" si="5"/>
        <v>0.00458177846</v>
      </c>
      <c r="H18" s="39">
        <f t="shared" si="5"/>
        <v>0.004514826047</v>
      </c>
      <c r="I18" s="39">
        <f t="shared" si="5"/>
        <v>0.004091303647</v>
      </c>
      <c r="J18" s="39">
        <f t="shared" si="5"/>
        <v>0.005285995425</v>
      </c>
      <c r="K18" s="39">
        <f t="shared" si="5"/>
        <v>0.005264931105</v>
      </c>
      <c r="L18" s="39">
        <f t="shared" si="5"/>
        <v>0.005237935581</v>
      </c>
    </row>
    <row r="19" ht="30.0" customHeight="1">
      <c r="A19" s="9" t="s">
        <v>45</v>
      </c>
      <c r="B19" s="9" t="s">
        <v>54</v>
      </c>
      <c r="C19" s="40">
        <f t="shared" ref="C19:L19" si="6">C13/C5</f>
        <v>0.06014783178</v>
      </c>
      <c r="D19" s="41">
        <f t="shared" si="6"/>
        <v>0.05434640788</v>
      </c>
      <c r="E19" s="41">
        <f t="shared" si="6"/>
        <v>0.05267704133</v>
      </c>
      <c r="F19" s="41">
        <f t="shared" si="6"/>
        <v>0.08958055126</v>
      </c>
      <c r="G19" s="41">
        <f t="shared" si="6"/>
        <v>0.0583783103</v>
      </c>
      <c r="H19" s="41">
        <f t="shared" si="6"/>
        <v>0.05657442642</v>
      </c>
      <c r="I19" s="41">
        <f t="shared" si="6"/>
        <v>0.05126994501</v>
      </c>
      <c r="J19" s="41">
        <f t="shared" si="6"/>
        <v>0.06513128674</v>
      </c>
      <c r="K19" s="41">
        <f t="shared" si="6"/>
        <v>0.06340055887</v>
      </c>
      <c r="L19" s="41">
        <f t="shared" si="6"/>
        <v>0.06256565149</v>
      </c>
    </row>
    <row r="20" ht="30.0" customHeight="1">
      <c r="A20" s="9" t="s">
        <v>47</v>
      </c>
      <c r="B20" s="9" t="s">
        <v>48</v>
      </c>
      <c r="C20" s="53">
        <v>1.905964E12</v>
      </c>
      <c r="D20" s="54">
        <v>1.917301E12</v>
      </c>
      <c r="E20" s="54">
        <v>1.961332E12</v>
      </c>
      <c r="F20" s="54">
        <v>2.803865E12</v>
      </c>
      <c r="G20" s="54">
        <v>2.42951E12</v>
      </c>
      <c r="H20" s="54">
        <v>2.458383E12</v>
      </c>
      <c r="I20" s="54">
        <v>2.215083E12</v>
      </c>
      <c r="J20" s="54">
        <v>3.27486E12</v>
      </c>
      <c r="K20" s="54">
        <v>2.797996E12</v>
      </c>
      <c r="L20" s="54">
        <v>3.434709E12</v>
      </c>
    </row>
    <row r="21" ht="30.0" customHeight="1">
      <c r="A21" s="9" t="s">
        <v>49</v>
      </c>
      <c r="B21" s="9" t="s">
        <v>50</v>
      </c>
      <c r="C21" s="35">
        <v>4.912162E12</v>
      </c>
      <c r="D21" s="36">
        <v>5.39456E12</v>
      </c>
      <c r="E21" s="36">
        <v>6.087591E12</v>
      </c>
      <c r="F21" s="36">
        <v>7.760937E12</v>
      </c>
      <c r="G21" s="36">
        <v>3.249808E12</v>
      </c>
      <c r="H21" s="36">
        <v>7.702277E12</v>
      </c>
      <c r="I21" s="36">
        <v>8.870437E12</v>
      </c>
      <c r="J21" s="36">
        <v>9.108762E12</v>
      </c>
      <c r="K21" s="36">
        <v>1.0467415E13</v>
      </c>
      <c r="L21" s="36">
        <v>1.6421498E13</v>
      </c>
    </row>
    <row r="22" ht="30.0" customHeight="1">
      <c r="A22" s="9" t="s">
        <v>51</v>
      </c>
      <c r="B22" s="9" t="s">
        <v>52</v>
      </c>
      <c r="C22" s="25">
        <v>2.75219E11</v>
      </c>
      <c r="D22" s="26">
        <v>3.30019E11</v>
      </c>
      <c r="E22" s="26">
        <v>3.47445E11</v>
      </c>
      <c r="F22" s="26">
        <v>4.12786E11</v>
      </c>
      <c r="G22" s="26">
        <v>2.91657E11</v>
      </c>
      <c r="H22" s="26">
        <v>3.13621E11</v>
      </c>
      <c r="I22" s="26">
        <v>6.28592E11</v>
      </c>
      <c r="J22" s="26">
        <v>6.36304E11</v>
      </c>
      <c r="K22" s="26">
        <v>4.44924E11</v>
      </c>
      <c r="L22" s="26">
        <v>5.90478E11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2" width="40.5"/>
    <col customWidth="1" min="3" max="12" width="26.88"/>
    <col customWidth="1" min="13" max="26" width="7.63"/>
  </cols>
  <sheetData>
    <row r="1" ht="30.0" customHeigh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ht="30.0" customHeight="1">
      <c r="A2" s="4" t="s">
        <v>12</v>
      </c>
      <c r="B2" s="4" t="s">
        <v>13</v>
      </c>
      <c r="C2" s="12">
        <v>1.040765203E15</v>
      </c>
      <c r="D2" s="13">
        <v>1.088129992E15</v>
      </c>
      <c r="E2" s="13">
        <v>1.12863229E15</v>
      </c>
      <c r="F2" s="13">
        <v>1.19191137E15</v>
      </c>
      <c r="G2" s="13">
        <v>1.11496241E15</v>
      </c>
      <c r="H2" s="13">
        <v>1.155913203E15</v>
      </c>
      <c r="I2" s="13">
        <v>1.15500466E15</v>
      </c>
      <c r="J2" s="13">
        <v>1.295314584E15</v>
      </c>
      <c r="K2" s="13">
        <v>1.244103923E15</v>
      </c>
      <c r="L2" s="13">
        <v>1.270454407E15</v>
      </c>
    </row>
    <row r="3" ht="30.0" customHeight="1">
      <c r="A3" s="4" t="s">
        <v>14</v>
      </c>
      <c r="B3" s="4" t="s">
        <v>15</v>
      </c>
      <c r="C3" s="31">
        <v>1.000340086E15</v>
      </c>
      <c r="D3" s="32">
        <v>1.045633626E15</v>
      </c>
      <c r="E3" s="32">
        <v>1.076099113E15</v>
      </c>
      <c r="F3" s="32">
        <v>1.138227698E15</v>
      </c>
      <c r="G3" s="32">
        <v>1.059198276E15</v>
      </c>
      <c r="H3" s="32">
        <v>1.095684373E15</v>
      </c>
      <c r="I3" s="32">
        <v>1.094996063E15</v>
      </c>
      <c r="J3" s="32">
        <v>1.228677618E15</v>
      </c>
      <c r="K3" s="32">
        <v>1.177958179E15</v>
      </c>
      <c r="L3" s="32">
        <v>1.198698174E15</v>
      </c>
    </row>
    <row r="4" ht="30.0" customHeight="1">
      <c r="A4" s="9" t="s">
        <v>16</v>
      </c>
      <c r="B4" s="9" t="s">
        <v>17</v>
      </c>
      <c r="C4" s="10">
        <f t="shared" ref="C4:L4" si="1">C2/C3</f>
        <v>1.040411374</v>
      </c>
      <c r="D4" s="11">
        <f t="shared" si="1"/>
        <v>1.040641736</v>
      </c>
      <c r="E4" s="11">
        <f t="shared" si="1"/>
        <v>1.048818158</v>
      </c>
      <c r="F4" s="11">
        <f t="shared" si="1"/>
        <v>1.047164264</v>
      </c>
      <c r="G4" s="11">
        <f t="shared" si="1"/>
        <v>1.052647493</v>
      </c>
      <c r="H4" s="11">
        <f t="shared" si="1"/>
        <v>1.054969142</v>
      </c>
      <c r="I4" s="11">
        <f t="shared" si="1"/>
        <v>1.054802569</v>
      </c>
      <c r="J4" s="11">
        <f t="shared" si="1"/>
        <v>1.054234703</v>
      </c>
      <c r="K4" s="11">
        <f t="shared" si="1"/>
        <v>1.05615288</v>
      </c>
      <c r="L4" s="11">
        <f t="shared" si="1"/>
        <v>1.059861802</v>
      </c>
    </row>
    <row r="5" ht="30.0" customHeight="1">
      <c r="A5" s="9" t="s">
        <v>18</v>
      </c>
      <c r="B5" s="9" t="s">
        <v>19</v>
      </c>
      <c r="C5" s="31">
        <v>7.2991878E13</v>
      </c>
      <c r="D5" s="32">
        <v>7.7336868E13</v>
      </c>
      <c r="E5" s="32">
        <v>8.1390894E13</v>
      </c>
      <c r="F5" s="32">
        <v>8.5753348E13</v>
      </c>
      <c r="G5" s="32">
        <v>8.5071986E13</v>
      </c>
      <c r="H5" s="32">
        <v>8.9578031E13</v>
      </c>
      <c r="I5" s="32">
        <v>9.357602E13</v>
      </c>
      <c r="J5" s="32">
        <v>9.8859394E13</v>
      </c>
      <c r="K5" s="32">
        <v>1.01007679E14</v>
      </c>
      <c r="L5" s="32">
        <v>1.04935204E14</v>
      </c>
    </row>
    <row r="6" ht="30.0" customHeight="1">
      <c r="A6" s="9" t="s">
        <v>20</v>
      </c>
      <c r="B6" s="9" t="s">
        <v>21</v>
      </c>
      <c r="C6" s="12">
        <v>1.073331964E15</v>
      </c>
      <c r="D6" s="13">
        <v>1.122970494E15</v>
      </c>
      <c r="E6" s="13">
        <v>1.157490007E15</v>
      </c>
      <c r="F6" s="13">
        <v>1.223981046E15</v>
      </c>
      <c r="G6" s="13">
        <v>1.144270262E15</v>
      </c>
      <c r="H6" s="13">
        <v>1.185262404E15</v>
      </c>
      <c r="I6" s="13">
        <v>1.188572083E15</v>
      </c>
      <c r="J6" s="13">
        <v>1.327537012E15</v>
      </c>
      <c r="K6" s="13">
        <v>1.278965858E15</v>
      </c>
      <c r="L6" s="13">
        <v>1.303633378E15</v>
      </c>
    </row>
    <row r="7" ht="30.0" customHeight="1">
      <c r="A7" s="14" t="s">
        <v>22</v>
      </c>
      <c r="B7" s="14" t="s">
        <v>23</v>
      </c>
      <c r="C7" s="40">
        <f t="shared" ref="C7:L7" si="2">C5/C6</f>
        <v>0.06800494204</v>
      </c>
      <c r="D7" s="41">
        <f t="shared" si="2"/>
        <v>0.06886812112</v>
      </c>
      <c r="E7" s="41">
        <f t="shared" si="2"/>
        <v>0.07031671419</v>
      </c>
      <c r="F7" s="41">
        <f t="shared" si="2"/>
        <v>0.07006100975</v>
      </c>
      <c r="G7" s="41">
        <f t="shared" si="2"/>
        <v>0.07434606039</v>
      </c>
      <c r="H7" s="41">
        <f t="shared" si="2"/>
        <v>0.07557653959</v>
      </c>
      <c r="I7" s="41">
        <f t="shared" si="2"/>
        <v>0.07872978117</v>
      </c>
      <c r="J7" s="41">
        <f t="shared" si="2"/>
        <v>0.07446827705</v>
      </c>
      <c r="K7" s="41">
        <f t="shared" si="2"/>
        <v>0.07897605583</v>
      </c>
      <c r="L7" s="41">
        <f t="shared" si="2"/>
        <v>0.08049441336</v>
      </c>
    </row>
    <row r="8" ht="30.0" customHeight="1">
      <c r="A8" s="17" t="s">
        <v>24</v>
      </c>
      <c r="B8" s="17" t="s">
        <v>25</v>
      </c>
      <c r="C8" s="18">
        <v>9.41851E8</v>
      </c>
      <c r="D8" s="19">
        <v>1.669569E9</v>
      </c>
      <c r="E8" s="19">
        <v>1.240064E9</v>
      </c>
      <c r="F8" s="19">
        <v>6.04786E8</v>
      </c>
      <c r="G8" s="19">
        <v>9.03672E8</v>
      </c>
      <c r="H8" s="19">
        <v>1.052784E9</v>
      </c>
      <c r="I8" s="57">
        <v>2.922917E9</v>
      </c>
      <c r="J8" s="57">
        <v>5.96591E8</v>
      </c>
      <c r="K8" s="57">
        <v>1.311728E9</v>
      </c>
      <c r="L8" s="57">
        <v>9.17672E8</v>
      </c>
    </row>
    <row r="9" ht="30.0" customHeight="1">
      <c r="A9" s="17" t="s">
        <v>26</v>
      </c>
      <c r="B9" s="17" t="s">
        <v>27</v>
      </c>
      <c r="C9" s="20">
        <v>1.043914E9</v>
      </c>
      <c r="D9" s="21">
        <v>7.02395E8</v>
      </c>
      <c r="E9" s="21">
        <v>1.525121E9</v>
      </c>
      <c r="F9" s="21">
        <v>5.74764E8</v>
      </c>
      <c r="G9" s="21">
        <v>8.37298E8</v>
      </c>
      <c r="H9" s="21">
        <v>9.07984E8</v>
      </c>
      <c r="I9" s="58">
        <v>1.599116E9</v>
      </c>
      <c r="J9" s="58">
        <v>2.23292E8</v>
      </c>
      <c r="K9" s="58">
        <v>1.935046E9</v>
      </c>
      <c r="L9" s="58">
        <v>7.57478E8</v>
      </c>
    </row>
    <row r="10" ht="30.0" customHeight="1">
      <c r="A10" s="17" t="s">
        <v>28</v>
      </c>
      <c r="B10" s="22" t="s">
        <v>29</v>
      </c>
      <c r="C10" s="18">
        <v>4.893731E9</v>
      </c>
      <c r="D10" s="19">
        <v>4.761591E9</v>
      </c>
      <c r="E10" s="19">
        <v>4.859858E9</v>
      </c>
      <c r="F10" s="19">
        <v>4.510129E9</v>
      </c>
      <c r="G10" s="19">
        <v>4.450553E9</v>
      </c>
      <c r="H10" s="19">
        <v>4.406254E9</v>
      </c>
      <c r="I10" s="57">
        <v>3.362532E9</v>
      </c>
      <c r="J10" s="57">
        <v>4.409686E9</v>
      </c>
      <c r="K10" s="57">
        <v>4.45033E9</v>
      </c>
      <c r="L10" s="57">
        <v>5.189792E9</v>
      </c>
    </row>
    <row r="11" ht="30.0" customHeight="1">
      <c r="A11" s="24" t="s">
        <v>30</v>
      </c>
      <c r="B11" s="17" t="s">
        <v>31</v>
      </c>
      <c r="C11" s="15">
        <f t="shared" ref="C11:L11" si="3">(C8+C9+C10)/C15*100</f>
        <v>0.001040360439</v>
      </c>
      <c r="D11" s="15">
        <f t="shared" si="3"/>
        <v>0.001044737041</v>
      </c>
      <c r="E11" s="15">
        <f t="shared" si="3"/>
        <v>0.001098751527</v>
      </c>
      <c r="F11" s="15">
        <f t="shared" si="3"/>
        <v>0.0007855524995</v>
      </c>
      <c r="G11" s="15">
        <f t="shared" si="3"/>
        <v>0.0008367410047</v>
      </c>
      <c r="H11" s="15">
        <f t="shared" si="3"/>
        <v>0.0008440149259</v>
      </c>
      <c r="I11" s="15">
        <f t="shared" si="3"/>
        <v>0.001028249606</v>
      </c>
      <c r="J11" s="15">
        <f t="shared" si="3"/>
        <v>0.000637425624</v>
      </c>
      <c r="K11" s="15">
        <f t="shared" si="3"/>
        <v>0.0009050508593</v>
      </c>
      <c r="L11" s="15">
        <f t="shared" si="3"/>
        <v>0.0007646420284</v>
      </c>
    </row>
    <row r="12" ht="30.0" customHeight="1">
      <c r="A12" s="9" t="s">
        <v>32</v>
      </c>
      <c r="B12" s="9" t="s">
        <v>33</v>
      </c>
      <c r="C12" s="42">
        <v>5.878154E12</v>
      </c>
      <c r="D12" s="43">
        <v>5.425267E12</v>
      </c>
      <c r="E12" s="43">
        <v>6.309272E12</v>
      </c>
      <c r="F12" s="43">
        <v>5.510002E12</v>
      </c>
      <c r="G12" s="43">
        <v>5.222747E12</v>
      </c>
      <c r="H12" s="43">
        <v>5.75889E12</v>
      </c>
      <c r="I12" s="43">
        <v>4.98307E12</v>
      </c>
      <c r="J12" s="43">
        <v>7.079454E12</v>
      </c>
      <c r="K12" s="43">
        <v>8.631466E12</v>
      </c>
      <c r="L12" s="43">
        <v>4.938377E12</v>
      </c>
    </row>
    <row r="13" ht="30.0" customHeight="1">
      <c r="A13" s="9" t="s">
        <v>34</v>
      </c>
      <c r="B13" s="9" t="s">
        <v>35</v>
      </c>
      <c r="C13" s="35">
        <v>4.710901E12</v>
      </c>
      <c r="D13" s="36">
        <v>4.364807E12</v>
      </c>
      <c r="E13" s="36">
        <v>5.051595E12</v>
      </c>
      <c r="F13" s="36">
        <v>4.400374E12</v>
      </c>
      <c r="G13" s="36">
        <v>4.182655E12</v>
      </c>
      <c r="H13" s="36">
        <v>4.615185E12</v>
      </c>
      <c r="I13" s="36">
        <v>3.995811E12</v>
      </c>
      <c r="J13" s="36">
        <v>5.673803E12</v>
      </c>
      <c r="K13" s="36">
        <v>6.907522E12</v>
      </c>
      <c r="L13" s="36">
        <v>3.9601E12</v>
      </c>
    </row>
    <row r="14" ht="30.0" customHeight="1">
      <c r="A14" s="9" t="s">
        <v>53</v>
      </c>
      <c r="B14" s="9" t="s">
        <v>37</v>
      </c>
      <c r="C14" s="42">
        <v>7.38404E12</v>
      </c>
      <c r="D14" s="43">
        <v>7.235921E12</v>
      </c>
      <c r="E14" s="43">
        <v>7.812085E12</v>
      </c>
      <c r="F14" s="43">
        <v>7.48108E12</v>
      </c>
      <c r="G14" s="43">
        <v>7.375195E12</v>
      </c>
      <c r="H14" s="43">
        <v>7.615108E12</v>
      </c>
      <c r="I14" s="43">
        <v>7.007622E12</v>
      </c>
      <c r="J14" s="43">
        <v>1.0963016E13</v>
      </c>
      <c r="K14" s="43">
        <v>1.0906375E13</v>
      </c>
      <c r="L14" s="43">
        <v>8.163486E12</v>
      </c>
    </row>
    <row r="15" ht="30.0" customHeight="1">
      <c r="A15" s="9" t="s">
        <v>38</v>
      </c>
      <c r="B15" s="9" t="s">
        <v>39</v>
      </c>
      <c r="C15" s="31">
        <v>6.61260823E14</v>
      </c>
      <c r="D15" s="32">
        <v>6.82808661E14</v>
      </c>
      <c r="E15" s="32">
        <v>6.9397337E14</v>
      </c>
      <c r="F15" s="32">
        <v>7.24290102E14</v>
      </c>
      <c r="G15" s="32">
        <v>7.39956924E14</v>
      </c>
      <c r="H15" s="32">
        <v>7.54373152E14</v>
      </c>
      <c r="I15" s="32">
        <v>7.66794848E14</v>
      </c>
      <c r="J15" s="32">
        <v>8.20420266E14</v>
      </c>
      <c r="K15" s="32">
        <v>8.50460935E14</v>
      </c>
      <c r="L15" s="32">
        <v>8.97798152E14</v>
      </c>
    </row>
    <row r="16" ht="30.0" customHeight="1">
      <c r="A16" s="9" t="s">
        <v>40</v>
      </c>
      <c r="B16" s="9" t="s">
        <v>41</v>
      </c>
      <c r="C16" s="33">
        <v>6.250802311</v>
      </c>
      <c r="D16" s="34">
        <f t="shared" ref="D16:L16" si="4">(D15/C15-1)*100</f>
        <v>3.258598914</v>
      </c>
      <c r="E16" s="34">
        <f t="shared" si="4"/>
        <v>1.635115317</v>
      </c>
      <c r="F16" s="34">
        <f t="shared" si="4"/>
        <v>4.368572817</v>
      </c>
      <c r="G16" s="34">
        <f t="shared" si="4"/>
        <v>2.163058967</v>
      </c>
      <c r="H16" s="34">
        <f t="shared" si="4"/>
        <v>1.948252328</v>
      </c>
      <c r="I16" s="34">
        <f t="shared" si="4"/>
        <v>1.646624879</v>
      </c>
      <c r="J16" s="34">
        <f t="shared" si="4"/>
        <v>6.993450483</v>
      </c>
      <c r="K16" s="34">
        <f t="shared" si="4"/>
        <v>3.661619568</v>
      </c>
      <c r="L16" s="34">
        <f t="shared" si="4"/>
        <v>5.566066006</v>
      </c>
    </row>
    <row r="17" ht="30.0" customHeight="1">
      <c r="A17" s="9" t="s">
        <v>42</v>
      </c>
      <c r="B17" s="9" t="s">
        <v>39</v>
      </c>
      <c r="C17" s="35">
        <v>6.61260823E14</v>
      </c>
      <c r="D17" s="36">
        <v>6.82808661E14</v>
      </c>
      <c r="E17" s="36">
        <v>6.9397337E14</v>
      </c>
      <c r="F17" s="36">
        <v>7.24290102E14</v>
      </c>
      <c r="G17" s="36">
        <v>7.39956924E14</v>
      </c>
      <c r="H17" s="36">
        <v>7.54373152E14</v>
      </c>
      <c r="I17" s="36">
        <v>7.66794848E14</v>
      </c>
      <c r="J17" s="36">
        <v>8.20420266E14</v>
      </c>
      <c r="K17" s="36">
        <v>8.50460935E14</v>
      </c>
      <c r="L17" s="36">
        <v>8.97798152E14</v>
      </c>
    </row>
    <row r="18" ht="30.0" customHeight="1">
      <c r="A18" s="37" t="s">
        <v>43</v>
      </c>
      <c r="B18" s="9" t="s">
        <v>44</v>
      </c>
      <c r="C18" s="38">
        <f t="shared" ref="C18:L18" si="5">C13/C6</f>
        <v>0.004389043798</v>
      </c>
      <c r="D18" s="39">
        <f t="shared" si="5"/>
        <v>0.003886840325</v>
      </c>
      <c r="E18" s="39">
        <f t="shared" si="5"/>
        <v>0.00436426662</v>
      </c>
      <c r="F18" s="39">
        <f t="shared" si="5"/>
        <v>0.003595132469</v>
      </c>
      <c r="G18" s="39">
        <f t="shared" si="5"/>
        <v>0.003655303418</v>
      </c>
      <c r="H18" s="39">
        <f t="shared" si="5"/>
        <v>0.003893808649</v>
      </c>
      <c r="I18" s="39">
        <f t="shared" si="5"/>
        <v>0.003361858365</v>
      </c>
      <c r="J18" s="39">
        <f t="shared" si="5"/>
        <v>0.004273932063</v>
      </c>
      <c r="K18" s="39">
        <f t="shared" si="5"/>
        <v>0.005400865048</v>
      </c>
      <c r="L18" s="39">
        <f t="shared" si="5"/>
        <v>0.003037740569</v>
      </c>
    </row>
    <row r="19" ht="30.0" customHeight="1">
      <c r="A19" s="9" t="s">
        <v>45</v>
      </c>
      <c r="B19" s="9" t="s">
        <v>54</v>
      </c>
      <c r="C19" s="40">
        <f t="shared" ref="C19:L19" si="6">C13/C5</f>
        <v>0.06454007116</v>
      </c>
      <c r="D19" s="41">
        <f t="shared" si="6"/>
        <v>0.05643889018</v>
      </c>
      <c r="E19" s="41">
        <f t="shared" si="6"/>
        <v>0.06206584977</v>
      </c>
      <c r="F19" s="41">
        <f t="shared" si="6"/>
        <v>0.05131431137</v>
      </c>
      <c r="G19" s="41">
        <f t="shared" si="6"/>
        <v>0.04916606743</v>
      </c>
      <c r="H19" s="41">
        <f t="shared" si="6"/>
        <v>0.05152139368</v>
      </c>
      <c r="I19" s="41">
        <f t="shared" si="6"/>
        <v>0.04270122837</v>
      </c>
      <c r="J19" s="41">
        <f t="shared" si="6"/>
        <v>0.05739265406</v>
      </c>
      <c r="K19" s="41">
        <f t="shared" si="6"/>
        <v>0.06838610756</v>
      </c>
      <c r="L19" s="41">
        <f t="shared" si="6"/>
        <v>0.03773852672</v>
      </c>
    </row>
    <row r="20" ht="30.0" customHeight="1">
      <c r="A20" s="9" t="s">
        <v>47</v>
      </c>
      <c r="B20" s="9" t="s">
        <v>48</v>
      </c>
      <c r="C20" s="42">
        <v>1.1767685E13</v>
      </c>
      <c r="D20" s="43">
        <v>1.1303317E13</v>
      </c>
      <c r="E20" s="43">
        <v>1.1994525E13</v>
      </c>
      <c r="F20" s="43">
        <v>1.0667464E13</v>
      </c>
      <c r="G20" s="43">
        <v>1.2285485E13</v>
      </c>
      <c r="H20" s="43">
        <v>1.0733127E13</v>
      </c>
      <c r="I20" s="43">
        <v>1.158645E13</v>
      </c>
      <c r="J20" s="43">
        <v>1.4393363E13</v>
      </c>
      <c r="K20" s="43">
        <v>1.5685596E13</v>
      </c>
      <c r="L20" s="43">
        <v>1.2894777E13</v>
      </c>
    </row>
    <row r="21" ht="30.0" customHeight="1">
      <c r="A21" s="9" t="s">
        <v>49</v>
      </c>
      <c r="B21" s="9" t="s">
        <v>50</v>
      </c>
      <c r="C21" s="35">
        <v>3.9616873E13</v>
      </c>
      <c r="D21" s="36">
        <v>4.9621074E13</v>
      </c>
      <c r="E21" s="36">
        <v>3.2427277E13</v>
      </c>
      <c r="F21" s="36">
        <v>3.4684091E13</v>
      </c>
      <c r="G21" s="36">
        <v>1.6569663E13</v>
      </c>
      <c r="H21" s="36">
        <v>7.2917405E13</v>
      </c>
      <c r="I21" s="36">
        <v>2.4743965E13</v>
      </c>
      <c r="J21" s="36">
        <v>3.3139373E13</v>
      </c>
      <c r="K21" s="36">
        <v>2.400836E13</v>
      </c>
      <c r="L21" s="36">
        <v>2.348576E13</v>
      </c>
    </row>
    <row r="22" ht="30.0" customHeight="1">
      <c r="A22" s="9" t="s">
        <v>51</v>
      </c>
      <c r="B22" s="9" t="s">
        <v>52</v>
      </c>
      <c r="C22" s="42">
        <v>1.99052E12</v>
      </c>
      <c r="D22" s="43">
        <v>2.163926E12</v>
      </c>
      <c r="E22" s="43">
        <v>2.332534E12</v>
      </c>
      <c r="F22" s="43">
        <v>2.517811E12</v>
      </c>
      <c r="G22" s="43">
        <v>2.107705E12</v>
      </c>
      <c r="H22" s="43">
        <v>2.008596E12</v>
      </c>
      <c r="I22" s="43">
        <v>2.202803E12</v>
      </c>
      <c r="J22" s="43">
        <v>4.270327E12</v>
      </c>
      <c r="K22" s="43">
        <v>4.31782E12</v>
      </c>
      <c r="L22" s="43">
        <v>1.481928E12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2" width="40.5"/>
    <col customWidth="1" min="3" max="12" width="26.88"/>
    <col customWidth="1" min="13" max="26" width="7.63"/>
  </cols>
  <sheetData>
    <row r="1" ht="30.0" customHeigh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ht="30.0" customHeight="1">
      <c r="A2" s="4" t="s">
        <v>12</v>
      </c>
      <c r="B2" s="59" t="s">
        <v>13</v>
      </c>
      <c r="C2" s="18">
        <v>1.097631787E15</v>
      </c>
      <c r="D2" s="19">
        <v>1.134104751E15</v>
      </c>
      <c r="E2" s="19">
        <v>1.144126109E15</v>
      </c>
      <c r="F2" s="19">
        <v>1.193711513E15</v>
      </c>
      <c r="G2" s="6">
        <v>1.168073093E15</v>
      </c>
      <c r="H2" s="6">
        <v>1.190560325E15</v>
      </c>
      <c r="I2" s="6">
        <v>1.211450131E15</v>
      </c>
      <c r="J2" s="6">
        <v>1.293394418E15</v>
      </c>
      <c r="K2" s="19">
        <v>1.290055064E15</v>
      </c>
      <c r="L2" s="19">
        <v>1.415752135E15</v>
      </c>
    </row>
    <row r="3" ht="30.0" customHeight="1">
      <c r="A3" s="60" t="s">
        <v>14</v>
      </c>
      <c r="B3" s="61" t="s">
        <v>15</v>
      </c>
      <c r="C3" s="31">
        <v>1.076648264E15</v>
      </c>
      <c r="D3" s="32">
        <v>1.111298817E15</v>
      </c>
      <c r="E3" s="32">
        <v>1.127331143E15</v>
      </c>
      <c r="F3" s="32">
        <v>1.163433833E15</v>
      </c>
      <c r="G3" s="32">
        <v>1.143840309E15</v>
      </c>
      <c r="H3" s="32">
        <v>1.158537342E15</v>
      </c>
      <c r="I3" s="32">
        <v>1.177882018E15</v>
      </c>
      <c r="J3" s="32">
        <v>1.255997908E15</v>
      </c>
      <c r="K3" s="32">
        <v>1.252147404E15</v>
      </c>
      <c r="L3" s="32">
        <v>1.379832802E15</v>
      </c>
    </row>
    <row r="4" ht="30.0" customHeight="1">
      <c r="A4" s="62" t="s">
        <v>16</v>
      </c>
      <c r="B4" s="63" t="s">
        <v>17</v>
      </c>
      <c r="C4" s="10">
        <f t="shared" ref="C4:L4" si="1">C2/C3</f>
        <v>1.019489673</v>
      </c>
      <c r="D4" s="11">
        <f t="shared" si="1"/>
        <v>1.020521874</v>
      </c>
      <c r="E4" s="11">
        <f t="shared" si="1"/>
        <v>1.014897988</v>
      </c>
      <c r="F4" s="11">
        <f t="shared" si="1"/>
        <v>1.026024411</v>
      </c>
      <c r="G4" s="11">
        <f t="shared" si="1"/>
        <v>1.021185461</v>
      </c>
      <c r="H4" s="11">
        <f t="shared" si="1"/>
        <v>1.027640873</v>
      </c>
      <c r="I4" s="11">
        <f t="shared" si="1"/>
        <v>1.028498706</v>
      </c>
      <c r="J4" s="11">
        <f t="shared" si="1"/>
        <v>1.029774341</v>
      </c>
      <c r="K4" s="11">
        <f t="shared" si="1"/>
        <v>1.030274119</v>
      </c>
      <c r="L4" s="11">
        <f t="shared" si="1"/>
        <v>1.026031656</v>
      </c>
    </row>
    <row r="5" ht="30.0" customHeight="1">
      <c r="A5" s="62" t="s">
        <v>18</v>
      </c>
      <c r="B5" s="63" t="s">
        <v>19</v>
      </c>
      <c r="C5" s="31">
        <v>7.0125496E13</v>
      </c>
      <c r="D5" s="32">
        <v>7.2497243E13</v>
      </c>
      <c r="E5" s="32">
        <v>7.4878643E13</v>
      </c>
      <c r="F5" s="32">
        <v>7.735558E13</v>
      </c>
      <c r="G5" s="32">
        <v>7.8811234E13</v>
      </c>
      <c r="H5" s="32">
        <v>8.1019441E13</v>
      </c>
      <c r="I5" s="32">
        <v>8.3322463E13</v>
      </c>
      <c r="J5" s="32">
        <v>8.5395014E13</v>
      </c>
      <c r="K5" s="32">
        <v>9.1837105E13</v>
      </c>
      <c r="L5" s="32">
        <v>9.3189556E13</v>
      </c>
    </row>
    <row r="6" ht="30.0" customHeight="1">
      <c r="A6" s="62" t="s">
        <v>20</v>
      </c>
      <c r="B6" s="63" t="s">
        <v>21</v>
      </c>
      <c r="C6" s="12">
        <v>1.14677376E15</v>
      </c>
      <c r="D6" s="13">
        <v>1.18379606E15</v>
      </c>
      <c r="E6" s="13">
        <v>1.202209786E15</v>
      </c>
      <c r="F6" s="13">
        <v>1.240789413E15</v>
      </c>
      <c r="G6" s="13">
        <v>1.222651543E15</v>
      </c>
      <c r="H6" s="13">
        <v>1.239556783E15</v>
      </c>
      <c r="I6" s="13">
        <v>1.261204481E15</v>
      </c>
      <c r="J6" s="13">
        <v>1.341392922E15</v>
      </c>
      <c r="K6" s="13">
        <v>1.343984509E15</v>
      </c>
      <c r="L6" s="13">
        <v>1.473022358E15</v>
      </c>
    </row>
    <row r="7" ht="30.0" customHeight="1">
      <c r="A7" s="64" t="s">
        <v>22</v>
      </c>
      <c r="B7" s="65" t="s">
        <v>23</v>
      </c>
      <c r="C7" s="40">
        <f t="shared" ref="C7:L7" si="2">C5/C6</f>
        <v>0.06115024467</v>
      </c>
      <c r="D7" s="41">
        <f t="shared" si="2"/>
        <v>0.06124132817</v>
      </c>
      <c r="E7" s="41">
        <f t="shared" si="2"/>
        <v>0.06228417359</v>
      </c>
      <c r="F7" s="41">
        <f t="shared" si="2"/>
        <v>0.06234384271</v>
      </c>
      <c r="G7" s="41">
        <f t="shared" si="2"/>
        <v>0.0644592766</v>
      </c>
      <c r="H7" s="41">
        <f t="shared" si="2"/>
        <v>0.06536162128</v>
      </c>
      <c r="I7" s="41">
        <f t="shared" si="2"/>
        <v>0.06606578414</v>
      </c>
      <c r="J7" s="41">
        <f t="shared" si="2"/>
        <v>0.06366144669</v>
      </c>
      <c r="K7" s="41">
        <f t="shared" si="2"/>
        <v>0.06833196691</v>
      </c>
      <c r="L7" s="41">
        <f t="shared" si="2"/>
        <v>0.06326418299</v>
      </c>
    </row>
    <row r="8" ht="30.0" customHeight="1">
      <c r="A8" s="66" t="s">
        <v>24</v>
      </c>
      <c r="B8" s="67" t="s">
        <v>25</v>
      </c>
      <c r="C8" s="68">
        <v>3.385556E9</v>
      </c>
      <c r="D8" s="69">
        <v>1.82916E9</v>
      </c>
      <c r="E8" s="69">
        <v>1.682318E9</v>
      </c>
      <c r="F8" s="69">
        <v>2.056615E9</v>
      </c>
      <c r="G8" s="69">
        <v>9.703193E9</v>
      </c>
      <c r="H8" s="69">
        <v>7.155748E9</v>
      </c>
      <c r="I8" s="69">
        <v>1.191879E10</v>
      </c>
      <c r="J8" s="69">
        <v>1.857241E9</v>
      </c>
      <c r="K8" s="69">
        <v>1.789403E9</v>
      </c>
      <c r="L8" s="69">
        <v>9.7005E8</v>
      </c>
    </row>
    <row r="9" ht="30.0" customHeight="1">
      <c r="A9" s="66" t="s">
        <v>26</v>
      </c>
      <c r="B9" s="67" t="s">
        <v>27</v>
      </c>
      <c r="C9" s="70">
        <v>2.088776E9</v>
      </c>
      <c r="D9" s="71">
        <v>3.832612E9</v>
      </c>
      <c r="E9" s="71">
        <v>3.552407E9</v>
      </c>
      <c r="F9" s="71">
        <v>1.546701E9</v>
      </c>
      <c r="G9" s="71">
        <v>2.588708E9</v>
      </c>
      <c r="H9" s="71">
        <v>2.853062E9</v>
      </c>
      <c r="I9" s="71">
        <v>1.868917E9</v>
      </c>
      <c r="J9" s="71">
        <v>1.611589E9</v>
      </c>
      <c r="K9" s="71">
        <v>1.537814E9</v>
      </c>
      <c r="L9" s="71">
        <v>1.213055E9</v>
      </c>
    </row>
    <row r="10" ht="30.0" customHeight="1">
      <c r="A10" s="66" t="s">
        <v>28</v>
      </c>
      <c r="B10" s="67" t="s">
        <v>29</v>
      </c>
      <c r="C10" s="68">
        <v>1.0488076E10</v>
      </c>
      <c r="D10" s="69">
        <v>7.347759E9</v>
      </c>
      <c r="E10" s="69">
        <v>8.831152E9</v>
      </c>
      <c r="F10" s="69">
        <v>7.204095E9</v>
      </c>
      <c r="G10" s="69">
        <v>4.624996E9</v>
      </c>
      <c r="H10" s="69">
        <v>5.959594E9</v>
      </c>
      <c r="I10" s="69">
        <v>4.161736E9</v>
      </c>
      <c r="J10" s="69">
        <v>6.050271E9</v>
      </c>
      <c r="K10" s="69">
        <v>5.626284E9</v>
      </c>
      <c r="L10" s="69">
        <v>1.22937E10</v>
      </c>
    </row>
    <row r="11" ht="30.0" customHeight="1">
      <c r="A11" s="60" t="s">
        <v>30</v>
      </c>
      <c r="B11" s="67" t="s">
        <v>31</v>
      </c>
      <c r="C11" s="15">
        <f t="shared" ref="C11:L11" si="3">(C8+C9+C10)/C15*100</f>
        <v>0.001888328447</v>
      </c>
      <c r="D11" s="15">
        <f t="shared" si="3"/>
        <v>0.001491033903</v>
      </c>
      <c r="E11" s="15">
        <f t="shared" si="3"/>
        <v>0.001593963643</v>
      </c>
      <c r="F11" s="15">
        <f t="shared" si="3"/>
        <v>0.001171750859</v>
      </c>
      <c r="G11" s="15">
        <f t="shared" si="3"/>
        <v>0.001857888363</v>
      </c>
      <c r="H11" s="15">
        <f t="shared" si="3"/>
        <v>0.001719689723</v>
      </c>
      <c r="I11" s="15">
        <f t="shared" si="3"/>
        <v>0.001903664371</v>
      </c>
      <c r="J11" s="15">
        <f t="shared" si="3"/>
        <v>0.000949279718</v>
      </c>
      <c r="K11" s="15">
        <f t="shared" si="3"/>
        <v>0.0008924687762</v>
      </c>
      <c r="L11" s="15">
        <f t="shared" si="3"/>
        <v>0.001368440905</v>
      </c>
    </row>
    <row r="12" ht="30.0" customHeight="1">
      <c r="A12" s="62" t="s">
        <v>32</v>
      </c>
      <c r="B12" s="63" t="s">
        <v>33</v>
      </c>
      <c r="C12" s="42">
        <v>3.152941E12</v>
      </c>
      <c r="D12" s="43">
        <v>2.181963E12</v>
      </c>
      <c r="E12" s="43">
        <v>3.121422E12</v>
      </c>
      <c r="F12" s="43">
        <v>3.324006E12</v>
      </c>
      <c r="G12" s="43">
        <v>2.974427E12</v>
      </c>
      <c r="H12" s="43">
        <v>4.485578E12</v>
      </c>
      <c r="I12" s="43">
        <v>2.904024E12</v>
      </c>
      <c r="J12" s="43">
        <v>6.706311E12</v>
      </c>
      <c r="K12" s="43">
        <v>8.060191E12</v>
      </c>
      <c r="L12" s="43">
        <v>2.790066E12</v>
      </c>
    </row>
    <row r="13" ht="30.0" customHeight="1">
      <c r="A13" s="62" t="s">
        <v>34</v>
      </c>
      <c r="B13" s="63" t="s">
        <v>35</v>
      </c>
      <c r="C13" s="35">
        <v>2.539084E12</v>
      </c>
      <c r="D13" s="36">
        <v>1.768276E12</v>
      </c>
      <c r="E13" s="36">
        <v>2.517146E12</v>
      </c>
      <c r="F13" s="36">
        <v>2.653766E12</v>
      </c>
      <c r="G13" s="36">
        <v>2.404717E12</v>
      </c>
      <c r="H13" s="36">
        <v>3.610243E12</v>
      </c>
      <c r="I13" s="36">
        <v>2.341649E12</v>
      </c>
      <c r="J13" s="36">
        <v>5.38439E12</v>
      </c>
      <c r="K13" s="36">
        <v>6.471151E12</v>
      </c>
      <c r="L13" s="36">
        <v>2.238561E12</v>
      </c>
    </row>
    <row r="14" ht="30.0" customHeight="1">
      <c r="A14" s="62" t="s">
        <v>53</v>
      </c>
      <c r="B14" s="63" t="s">
        <v>37</v>
      </c>
      <c r="C14" s="42">
        <v>6.394473E12</v>
      </c>
      <c r="D14" s="43">
        <v>6.417806E12</v>
      </c>
      <c r="E14" s="43">
        <v>6.623182E12</v>
      </c>
      <c r="F14" s="43">
        <v>5.443687E12</v>
      </c>
      <c r="G14" s="43">
        <v>7.367195E12</v>
      </c>
      <c r="H14" s="43">
        <v>6.692971E12</v>
      </c>
      <c r="I14" s="43">
        <v>7.76217E12</v>
      </c>
      <c r="J14" s="43">
        <v>7.396185E12</v>
      </c>
      <c r="K14" s="43">
        <v>9.410324E12</v>
      </c>
      <c r="L14" s="43">
        <v>9.896321E12</v>
      </c>
    </row>
    <row r="15" ht="30.0" customHeight="1">
      <c r="A15" s="62" t="s">
        <v>38</v>
      </c>
      <c r="B15" s="63" t="s">
        <v>39</v>
      </c>
      <c r="C15" s="31">
        <v>8.45319469E14</v>
      </c>
      <c r="D15" s="32">
        <v>8.72517451E14</v>
      </c>
      <c r="E15" s="32">
        <v>8.82446539E14</v>
      </c>
      <c r="F15" s="32">
        <v>9.22330111E14</v>
      </c>
      <c r="G15" s="32">
        <v>9.10544322E14</v>
      </c>
      <c r="H15" s="32">
        <v>9.28563088E14</v>
      </c>
      <c r="I15" s="32">
        <v>9.42889055E14</v>
      </c>
      <c r="J15" s="32">
        <v>1.002770924E15</v>
      </c>
      <c r="K15" s="32">
        <v>1.003228487E15</v>
      </c>
      <c r="L15" s="32">
        <v>1.057905018E15</v>
      </c>
    </row>
    <row r="16" ht="30.0" customHeight="1">
      <c r="A16" s="62" t="s">
        <v>40</v>
      </c>
      <c r="B16" s="63" t="s">
        <v>41</v>
      </c>
      <c r="C16" s="33">
        <v>-0.7749033932</v>
      </c>
      <c r="D16" s="34">
        <f t="shared" ref="D16:L16" si="4">(D15/C15-1)*100</f>
        <v>3.217479663</v>
      </c>
      <c r="E16" s="34">
        <f t="shared" si="4"/>
        <v>1.137981594</v>
      </c>
      <c r="F16" s="34">
        <f t="shared" si="4"/>
        <v>4.519658726</v>
      </c>
      <c r="G16" s="34">
        <f t="shared" si="4"/>
        <v>-1.27782763</v>
      </c>
      <c r="H16" s="34">
        <f t="shared" si="4"/>
        <v>1.978900485</v>
      </c>
      <c r="I16" s="34">
        <f t="shared" si="4"/>
        <v>1.542810304</v>
      </c>
      <c r="J16" s="34">
        <f t="shared" si="4"/>
        <v>6.350892365</v>
      </c>
      <c r="K16" s="34">
        <f t="shared" si="4"/>
        <v>0.04562986312</v>
      </c>
      <c r="L16" s="34">
        <f t="shared" si="4"/>
        <v>5.45005766</v>
      </c>
    </row>
    <row r="17" ht="30.0" customHeight="1">
      <c r="A17" s="62" t="s">
        <v>42</v>
      </c>
      <c r="B17" s="63" t="s">
        <v>39</v>
      </c>
      <c r="C17" s="35">
        <v>8.45319469E14</v>
      </c>
      <c r="D17" s="36">
        <v>8.72517451E14</v>
      </c>
      <c r="E17" s="36">
        <v>8.82446539E14</v>
      </c>
      <c r="F17" s="36">
        <v>9.22330111E14</v>
      </c>
      <c r="G17" s="36">
        <v>9.10544322E14</v>
      </c>
      <c r="H17" s="36">
        <v>9.28563088E14</v>
      </c>
      <c r="I17" s="36">
        <v>9.42889055E14</v>
      </c>
      <c r="J17" s="36">
        <v>1.002770924E15</v>
      </c>
      <c r="K17" s="36">
        <v>1.003228487E15</v>
      </c>
      <c r="L17" s="36">
        <v>1.057905018E15</v>
      </c>
    </row>
    <row r="18" ht="30.0" customHeight="1">
      <c r="A18" s="60" t="s">
        <v>43</v>
      </c>
      <c r="B18" s="63" t="s">
        <v>44</v>
      </c>
      <c r="C18" s="38">
        <f t="shared" ref="C18:L18" si="5">C13/C6</f>
        <v>0.002214110654</v>
      </c>
      <c r="D18" s="39">
        <f t="shared" si="5"/>
        <v>0.001493733642</v>
      </c>
      <c r="E18" s="39">
        <f t="shared" si="5"/>
        <v>0.002093766021</v>
      </c>
      <c r="F18" s="39">
        <f t="shared" si="5"/>
        <v>0.002138772279</v>
      </c>
      <c r="G18" s="39">
        <f t="shared" si="5"/>
        <v>0.001966804863</v>
      </c>
      <c r="H18" s="39">
        <f t="shared" si="5"/>
        <v>0.002912527324</v>
      </c>
      <c r="I18" s="39">
        <f t="shared" si="5"/>
        <v>0.001856676721</v>
      </c>
      <c r="J18" s="39">
        <f t="shared" si="5"/>
        <v>0.004014028933</v>
      </c>
      <c r="K18" s="39">
        <f t="shared" si="5"/>
        <v>0.004814899991</v>
      </c>
      <c r="L18" s="39">
        <f t="shared" si="5"/>
        <v>0.001519706057</v>
      </c>
    </row>
    <row r="19" ht="30.0" customHeight="1">
      <c r="A19" s="62" t="s">
        <v>45</v>
      </c>
      <c r="B19" s="63" t="s">
        <v>54</v>
      </c>
      <c r="C19" s="40">
        <f t="shared" ref="C19:L19" si="6">C13/C5</f>
        <v>0.03620771538</v>
      </c>
      <c r="D19" s="41">
        <f t="shared" si="6"/>
        <v>0.02439094132</v>
      </c>
      <c r="E19" s="41">
        <f t="shared" si="6"/>
        <v>0.03361634104</v>
      </c>
      <c r="F19" s="41">
        <f t="shared" si="6"/>
        <v>0.03430607074</v>
      </c>
      <c r="G19" s="41">
        <f t="shared" si="6"/>
        <v>0.03051236325</v>
      </c>
      <c r="H19" s="41">
        <f t="shared" si="6"/>
        <v>0.04456020623</v>
      </c>
      <c r="I19" s="41">
        <f t="shared" si="6"/>
        <v>0.02810345393</v>
      </c>
      <c r="J19" s="41">
        <f t="shared" si="6"/>
        <v>0.06305274451</v>
      </c>
      <c r="K19" s="41">
        <f t="shared" si="6"/>
        <v>0.0704633601</v>
      </c>
      <c r="L19" s="41">
        <f t="shared" si="6"/>
        <v>0.02402158671</v>
      </c>
    </row>
    <row r="20" ht="30.0" customHeight="1">
      <c r="A20" s="62" t="s">
        <v>47</v>
      </c>
      <c r="B20" s="63" t="s">
        <v>48</v>
      </c>
      <c r="C20" s="42">
        <v>9.632267E12</v>
      </c>
      <c r="D20" s="43">
        <v>1.003707E13</v>
      </c>
      <c r="E20" s="43">
        <v>1.037588E13</v>
      </c>
      <c r="F20" s="43">
        <v>1.0573446E13</v>
      </c>
      <c r="G20" s="43">
        <v>1.0684767E13</v>
      </c>
      <c r="H20" s="43">
        <v>9.974677E12</v>
      </c>
      <c r="I20" s="43">
        <v>1.1510962E13</v>
      </c>
      <c r="J20" s="43">
        <v>1.310962E13</v>
      </c>
      <c r="K20" s="43">
        <v>1.2922553E13</v>
      </c>
      <c r="L20" s="43">
        <v>1.4083397E13</v>
      </c>
    </row>
    <row r="21" ht="30.0" customHeight="1">
      <c r="A21" s="62" t="s">
        <v>49</v>
      </c>
      <c r="B21" s="63" t="s">
        <v>50</v>
      </c>
      <c r="C21" s="35">
        <v>3.207914E13</v>
      </c>
      <c r="D21" s="36">
        <v>3.1819095E13</v>
      </c>
      <c r="E21" s="36">
        <v>2.3706522E13</v>
      </c>
      <c r="F21" s="36">
        <v>2.4873714E13</v>
      </c>
      <c r="G21" s="36">
        <v>2.5157456E13</v>
      </c>
      <c r="H21" s="36">
        <v>1.2877566E13</v>
      </c>
      <c r="I21" s="36">
        <v>1.7214434E13</v>
      </c>
      <c r="J21" s="36">
        <v>5.761665E13</v>
      </c>
      <c r="K21" s="36">
        <v>1.0213007E13</v>
      </c>
      <c r="L21" s="36">
        <v>3.7858344E13</v>
      </c>
    </row>
    <row r="22" ht="30.0" customHeight="1">
      <c r="A22" s="62" t="s">
        <v>51</v>
      </c>
      <c r="B22" s="63" t="s">
        <v>52</v>
      </c>
      <c r="C22" s="42">
        <v>1.705592E12</v>
      </c>
      <c r="D22" s="43">
        <v>1.936032E12</v>
      </c>
      <c r="E22" s="43">
        <v>1.861468E12</v>
      </c>
      <c r="F22" s="43">
        <v>2.38447E12</v>
      </c>
      <c r="G22" s="43">
        <v>1.924473E12</v>
      </c>
      <c r="H22" s="43">
        <v>1.947948E12</v>
      </c>
      <c r="I22" s="43">
        <v>2.032996E12</v>
      </c>
      <c r="J22" s="43">
        <v>2.437072E12</v>
      </c>
      <c r="K22" s="43">
        <v>2.221818E12</v>
      </c>
      <c r="L22" s="43">
        <v>2.448201E12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2021-11-16T03:38:44Z</dcterms:created>
  <dc:creator>Tri Ngo</dc:creator>
</cp:coreProperties>
</file>