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130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F2" i="1" l="1"/>
  <c r="BG2" i="1"/>
  <c r="BH2" i="1"/>
  <c r="BI2" i="1"/>
  <c r="BJ2" i="1"/>
  <c r="BK2" i="1"/>
  <c r="BL2" i="1"/>
  <c r="BM2" i="1"/>
  <c r="BN2" i="1"/>
  <c r="BO2" i="1"/>
  <c r="BP2" i="1"/>
  <c r="BQ2" i="1"/>
  <c r="BF3" i="1"/>
  <c r="BG3" i="1"/>
  <c r="BH3" i="1"/>
  <c r="BI3" i="1"/>
  <c r="BJ3" i="1"/>
  <c r="BK3" i="1"/>
  <c r="BL3" i="1"/>
  <c r="BM3" i="1"/>
  <c r="BN3" i="1"/>
  <c r="BO3" i="1"/>
  <c r="BP3" i="1"/>
  <c r="BQ3" i="1"/>
  <c r="BF4" i="1"/>
  <c r="BG4" i="1"/>
  <c r="BH4" i="1"/>
  <c r="BI4" i="1"/>
  <c r="BJ4" i="1"/>
  <c r="BK4" i="1"/>
  <c r="BL4" i="1"/>
  <c r="BM4" i="1"/>
  <c r="BN4" i="1"/>
  <c r="BO4" i="1"/>
  <c r="BP4" i="1"/>
  <c r="BQ4" i="1"/>
  <c r="BF5" i="1"/>
  <c r="BG5" i="1"/>
  <c r="BH5" i="1"/>
  <c r="BI5" i="1"/>
  <c r="BJ5" i="1"/>
  <c r="BK5" i="1"/>
  <c r="BL5" i="1"/>
  <c r="BM5" i="1"/>
  <c r="BN5" i="1"/>
  <c r="BO5" i="1"/>
  <c r="BP5" i="1"/>
  <c r="BQ5" i="1"/>
  <c r="BF6" i="1"/>
  <c r="BG6" i="1"/>
  <c r="BH6" i="1"/>
  <c r="BI6" i="1"/>
  <c r="BJ6" i="1"/>
  <c r="BK6" i="1"/>
  <c r="BL6" i="1"/>
  <c r="BM6" i="1"/>
  <c r="BN6" i="1"/>
  <c r="BO6" i="1"/>
  <c r="BP6" i="1"/>
  <c r="BQ6" i="1"/>
  <c r="BF7" i="1"/>
  <c r="BG7" i="1"/>
  <c r="BH7" i="1"/>
  <c r="BI7" i="1"/>
  <c r="BJ7" i="1"/>
  <c r="BK7" i="1"/>
  <c r="BL7" i="1"/>
  <c r="BM7" i="1"/>
  <c r="BN7" i="1"/>
  <c r="BO7" i="1"/>
  <c r="BP7" i="1"/>
  <c r="BQ7" i="1"/>
  <c r="BF8" i="1"/>
  <c r="BG8" i="1"/>
  <c r="BH8" i="1"/>
  <c r="BI8" i="1"/>
  <c r="BJ8" i="1"/>
  <c r="BK8" i="1"/>
  <c r="BL8" i="1"/>
  <c r="BM8" i="1"/>
  <c r="BN8" i="1"/>
  <c r="BO8" i="1"/>
  <c r="BP8" i="1"/>
  <c r="BQ8" i="1"/>
  <c r="BF9" i="1"/>
  <c r="BG9" i="1"/>
  <c r="BH9" i="1"/>
  <c r="BI9" i="1"/>
  <c r="BJ9" i="1"/>
  <c r="BK9" i="1"/>
  <c r="BL9" i="1"/>
  <c r="BM9" i="1"/>
  <c r="BN9" i="1"/>
  <c r="BO9" i="1"/>
  <c r="BP9" i="1"/>
  <c r="BQ9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M1" i="1"/>
  <c r="BN1" i="1"/>
  <c r="BO1" i="1"/>
  <c r="BP1" i="1"/>
  <c r="BQ1" i="1"/>
  <c r="BL1" i="1"/>
  <c r="BG1" i="1"/>
  <c r="BH1" i="1"/>
  <c r="BI1" i="1"/>
  <c r="BJ1" i="1"/>
  <c r="BK1" i="1"/>
  <c r="BF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2" i="1"/>
  <c r="BE1" i="1"/>
  <c r="AY3" i="1"/>
  <c r="AZ3" i="1"/>
  <c r="BA3" i="1"/>
  <c r="BB3" i="1"/>
  <c r="BC3" i="1"/>
  <c r="AY4" i="1"/>
  <c r="AZ4" i="1"/>
  <c r="BA4" i="1"/>
  <c r="BB4" i="1"/>
  <c r="BC4" i="1"/>
  <c r="AY5" i="1"/>
  <c r="AZ5" i="1"/>
  <c r="BA5" i="1"/>
  <c r="BB5" i="1"/>
  <c r="BC5" i="1"/>
  <c r="AY6" i="1"/>
  <c r="AZ6" i="1"/>
  <c r="BA6" i="1"/>
  <c r="BB6" i="1"/>
  <c r="BC6" i="1"/>
  <c r="AY7" i="1"/>
  <c r="AZ7" i="1"/>
  <c r="BA7" i="1"/>
  <c r="BB7" i="1"/>
  <c r="BC7" i="1"/>
  <c r="AY8" i="1"/>
  <c r="AZ8" i="1"/>
  <c r="BA8" i="1"/>
  <c r="BB8" i="1"/>
  <c r="BC8" i="1"/>
  <c r="AY9" i="1"/>
  <c r="AZ9" i="1"/>
  <c r="BA9" i="1"/>
  <c r="BB9" i="1"/>
  <c r="BC9" i="1"/>
  <c r="AY10" i="1"/>
  <c r="AZ10" i="1"/>
  <c r="BA10" i="1"/>
  <c r="BB10" i="1"/>
  <c r="BC10" i="1"/>
  <c r="AY11" i="1"/>
  <c r="AZ11" i="1"/>
  <c r="BA11" i="1"/>
  <c r="BB11" i="1"/>
  <c r="BC11" i="1"/>
  <c r="AY12" i="1"/>
  <c r="AZ12" i="1"/>
  <c r="BA12" i="1"/>
  <c r="BB12" i="1"/>
  <c r="BC12" i="1"/>
  <c r="AY13" i="1"/>
  <c r="AZ13" i="1"/>
  <c r="BA13" i="1"/>
  <c r="BB13" i="1"/>
  <c r="BC13" i="1"/>
  <c r="AY14" i="1"/>
  <c r="AZ14" i="1"/>
  <c r="BA14" i="1"/>
  <c r="BB14" i="1"/>
  <c r="BC14" i="1"/>
  <c r="AY15" i="1"/>
  <c r="AZ15" i="1"/>
  <c r="BA15" i="1"/>
  <c r="BB15" i="1"/>
  <c r="BC15" i="1"/>
  <c r="AY16" i="1"/>
  <c r="AZ16" i="1"/>
  <c r="BA16" i="1"/>
  <c r="BB16" i="1"/>
  <c r="BC16" i="1"/>
  <c r="AY17" i="1"/>
  <c r="AZ17" i="1"/>
  <c r="BA17" i="1"/>
  <c r="BB17" i="1"/>
  <c r="BC17" i="1"/>
  <c r="AY18" i="1"/>
  <c r="AZ18" i="1"/>
  <c r="BA18" i="1"/>
  <c r="BB18" i="1"/>
  <c r="BC18" i="1"/>
  <c r="AY19" i="1"/>
  <c r="AZ19" i="1"/>
  <c r="BA19" i="1"/>
  <c r="BB19" i="1"/>
  <c r="BC19" i="1"/>
  <c r="AY20" i="1"/>
  <c r="AZ20" i="1"/>
  <c r="BA20" i="1"/>
  <c r="BB20" i="1"/>
  <c r="BC20" i="1"/>
  <c r="AY21" i="1"/>
  <c r="AZ21" i="1"/>
  <c r="BA21" i="1"/>
  <c r="BB21" i="1"/>
  <c r="BC21" i="1"/>
  <c r="AY22" i="1"/>
  <c r="AZ22" i="1"/>
  <c r="BA22" i="1"/>
  <c r="BB22" i="1"/>
  <c r="BC22" i="1"/>
  <c r="AY23" i="1"/>
  <c r="AZ23" i="1"/>
  <c r="BA23" i="1"/>
  <c r="BB23" i="1"/>
  <c r="BC23" i="1"/>
  <c r="AY24" i="1"/>
  <c r="AZ24" i="1"/>
  <c r="BA24" i="1"/>
  <c r="BB24" i="1"/>
  <c r="BC24" i="1"/>
  <c r="AY25" i="1"/>
  <c r="AZ25" i="1"/>
  <c r="BA25" i="1"/>
  <c r="BB25" i="1"/>
  <c r="BC25" i="1"/>
  <c r="AY26" i="1"/>
  <c r="AZ26" i="1"/>
  <c r="BA26" i="1"/>
  <c r="BB26" i="1"/>
  <c r="BC26" i="1"/>
  <c r="AY27" i="1"/>
  <c r="AZ27" i="1"/>
  <c r="BA27" i="1"/>
  <c r="BB27" i="1"/>
  <c r="BC27" i="1"/>
  <c r="AY28" i="1"/>
  <c r="AZ28" i="1"/>
  <c r="BA28" i="1"/>
  <c r="BB28" i="1"/>
  <c r="BC28" i="1"/>
  <c r="AY29" i="1"/>
  <c r="AZ29" i="1"/>
  <c r="BA29" i="1"/>
  <c r="BB29" i="1"/>
  <c r="BC29" i="1"/>
  <c r="AY30" i="1"/>
  <c r="AZ30" i="1"/>
  <c r="BA30" i="1"/>
  <c r="BB30" i="1"/>
  <c r="BC30" i="1"/>
  <c r="AY31" i="1"/>
  <c r="AZ31" i="1"/>
  <c r="BA31" i="1"/>
  <c r="BB31" i="1"/>
  <c r="BC31" i="1"/>
  <c r="AY32" i="1"/>
  <c r="AZ32" i="1"/>
  <c r="BA32" i="1"/>
  <c r="BB32" i="1"/>
  <c r="BC32" i="1"/>
  <c r="AY33" i="1"/>
  <c r="AZ33" i="1"/>
  <c r="BA33" i="1"/>
  <c r="BB33" i="1"/>
  <c r="BC33" i="1"/>
  <c r="AY34" i="1"/>
  <c r="AZ34" i="1"/>
  <c r="BA34" i="1"/>
  <c r="BB34" i="1"/>
  <c r="BC34" i="1"/>
  <c r="AY35" i="1"/>
  <c r="AZ35" i="1"/>
  <c r="BA35" i="1"/>
  <c r="BB35" i="1"/>
  <c r="BC35" i="1"/>
  <c r="AY36" i="1"/>
  <c r="AZ36" i="1"/>
  <c r="BA36" i="1"/>
  <c r="BB36" i="1"/>
  <c r="BC36" i="1"/>
  <c r="AY37" i="1"/>
  <c r="AZ37" i="1"/>
  <c r="BA37" i="1"/>
  <c r="BB37" i="1"/>
  <c r="BC37" i="1"/>
  <c r="AY38" i="1"/>
  <c r="AZ38" i="1"/>
  <c r="BA38" i="1"/>
  <c r="BB38" i="1"/>
  <c r="BC38" i="1"/>
  <c r="AY39" i="1"/>
  <c r="AZ39" i="1"/>
  <c r="BA39" i="1"/>
  <c r="BB39" i="1"/>
  <c r="BC39" i="1"/>
  <c r="AY40" i="1"/>
  <c r="AZ40" i="1"/>
  <c r="BA40" i="1"/>
  <c r="BB40" i="1"/>
  <c r="BC40" i="1"/>
  <c r="AY41" i="1"/>
  <c r="AZ41" i="1"/>
  <c r="BA41" i="1"/>
  <c r="BB41" i="1"/>
  <c r="BC41" i="1"/>
  <c r="AY42" i="1"/>
  <c r="AZ42" i="1"/>
  <c r="BA42" i="1"/>
  <c r="BB42" i="1"/>
  <c r="BC42" i="1"/>
  <c r="AY43" i="1"/>
  <c r="AZ43" i="1"/>
  <c r="BA43" i="1"/>
  <c r="BB43" i="1"/>
  <c r="BC43" i="1"/>
  <c r="AY44" i="1"/>
  <c r="AZ44" i="1"/>
  <c r="BA44" i="1"/>
  <c r="BB44" i="1"/>
  <c r="BC44" i="1"/>
  <c r="AY45" i="1"/>
  <c r="AZ45" i="1"/>
  <c r="BA45" i="1"/>
  <c r="BB45" i="1"/>
  <c r="BC45" i="1"/>
  <c r="AY46" i="1"/>
  <c r="AZ46" i="1"/>
  <c r="BA46" i="1"/>
  <c r="BB46" i="1"/>
  <c r="BC46" i="1"/>
  <c r="AY47" i="1"/>
  <c r="AZ47" i="1"/>
  <c r="BA47" i="1"/>
  <c r="BB47" i="1"/>
  <c r="BC47" i="1"/>
  <c r="AY48" i="1"/>
  <c r="AZ48" i="1"/>
  <c r="BA48" i="1"/>
  <c r="BB48" i="1"/>
  <c r="BC48" i="1"/>
  <c r="AY49" i="1"/>
  <c r="AZ49" i="1"/>
  <c r="BA49" i="1"/>
  <c r="BB49" i="1"/>
  <c r="BC49" i="1"/>
  <c r="AY50" i="1"/>
  <c r="AZ50" i="1"/>
  <c r="BA50" i="1"/>
  <c r="BB50" i="1"/>
  <c r="BC50" i="1"/>
  <c r="AY51" i="1"/>
  <c r="AZ51" i="1"/>
  <c r="BA51" i="1"/>
  <c r="BB51" i="1"/>
  <c r="BC51" i="1"/>
  <c r="AY52" i="1"/>
  <c r="AZ52" i="1"/>
  <c r="BA52" i="1"/>
  <c r="BB52" i="1"/>
  <c r="BC52" i="1"/>
  <c r="AY53" i="1"/>
  <c r="AZ53" i="1"/>
  <c r="BA53" i="1"/>
  <c r="BB53" i="1"/>
  <c r="BC53" i="1"/>
  <c r="AY54" i="1"/>
  <c r="AZ54" i="1"/>
  <c r="BA54" i="1"/>
  <c r="BB54" i="1"/>
  <c r="BC54" i="1"/>
  <c r="AY55" i="1"/>
  <c r="AZ55" i="1"/>
  <c r="BA55" i="1"/>
  <c r="BB55" i="1"/>
  <c r="BC55" i="1"/>
  <c r="AY56" i="1"/>
  <c r="AZ56" i="1"/>
  <c r="BA56" i="1"/>
  <c r="BB56" i="1"/>
  <c r="BC56" i="1"/>
  <c r="AY57" i="1"/>
  <c r="AZ57" i="1"/>
  <c r="BA57" i="1"/>
  <c r="BB57" i="1"/>
  <c r="BC57" i="1"/>
  <c r="AY58" i="1"/>
  <c r="AZ58" i="1"/>
  <c r="BA58" i="1"/>
  <c r="BB58" i="1"/>
  <c r="BC58" i="1"/>
  <c r="AY59" i="1"/>
  <c r="AZ59" i="1"/>
  <c r="BA59" i="1"/>
  <c r="BB59" i="1"/>
  <c r="BC59" i="1"/>
  <c r="AY60" i="1"/>
  <c r="AZ60" i="1"/>
  <c r="BA60" i="1"/>
  <c r="BB60" i="1"/>
  <c r="BC60" i="1"/>
  <c r="AY61" i="1"/>
  <c r="AZ61" i="1"/>
  <c r="BA61" i="1"/>
  <c r="BB61" i="1"/>
  <c r="BC61" i="1"/>
  <c r="AY62" i="1"/>
  <c r="AZ62" i="1"/>
  <c r="BA62" i="1"/>
  <c r="BB62" i="1"/>
  <c r="BC62" i="1"/>
  <c r="AY63" i="1"/>
  <c r="AZ63" i="1"/>
  <c r="BA63" i="1"/>
  <c r="BB63" i="1"/>
  <c r="BC63" i="1"/>
  <c r="AY64" i="1"/>
  <c r="AZ64" i="1"/>
  <c r="BA64" i="1"/>
  <c r="BB64" i="1"/>
  <c r="BC64" i="1"/>
  <c r="AY65" i="1"/>
  <c r="AZ65" i="1"/>
  <c r="BA65" i="1"/>
  <c r="BB65" i="1"/>
  <c r="BC65" i="1"/>
  <c r="AY66" i="1"/>
  <c r="AZ66" i="1"/>
  <c r="BA66" i="1"/>
  <c r="BB66" i="1"/>
  <c r="BC66" i="1"/>
  <c r="AY67" i="1"/>
  <c r="AZ67" i="1"/>
  <c r="BA67" i="1"/>
  <c r="BB67" i="1"/>
  <c r="BC67" i="1"/>
  <c r="AY68" i="1"/>
  <c r="AZ68" i="1"/>
  <c r="BA68" i="1"/>
  <c r="BB68" i="1"/>
  <c r="BC68" i="1"/>
  <c r="AY69" i="1"/>
  <c r="AZ69" i="1"/>
  <c r="BA69" i="1"/>
  <c r="BB69" i="1"/>
  <c r="BC69" i="1"/>
  <c r="AY70" i="1"/>
  <c r="AZ70" i="1"/>
  <c r="BA70" i="1"/>
  <c r="BB70" i="1"/>
  <c r="BC70" i="1"/>
  <c r="AY71" i="1"/>
  <c r="AZ71" i="1"/>
  <c r="BA71" i="1"/>
  <c r="BB71" i="1"/>
  <c r="BC71" i="1"/>
  <c r="AY72" i="1"/>
  <c r="AZ72" i="1"/>
  <c r="BA72" i="1"/>
  <c r="BB72" i="1"/>
  <c r="BC72" i="1"/>
  <c r="AY73" i="1"/>
  <c r="AZ73" i="1"/>
  <c r="BA73" i="1"/>
  <c r="BB73" i="1"/>
  <c r="BC73" i="1"/>
  <c r="AY74" i="1"/>
  <c r="AZ74" i="1"/>
  <c r="BA74" i="1"/>
  <c r="BB74" i="1"/>
  <c r="BC74" i="1"/>
  <c r="AY75" i="1"/>
  <c r="AZ75" i="1"/>
  <c r="BA75" i="1"/>
  <c r="BB75" i="1"/>
  <c r="BC75" i="1"/>
  <c r="AY76" i="1"/>
  <c r="AZ76" i="1"/>
  <c r="BA76" i="1"/>
  <c r="BB76" i="1"/>
  <c r="BC76" i="1"/>
  <c r="AY77" i="1"/>
  <c r="AZ77" i="1"/>
  <c r="BA77" i="1"/>
  <c r="BB77" i="1"/>
  <c r="BC77" i="1"/>
  <c r="AY78" i="1"/>
  <c r="AZ78" i="1"/>
  <c r="BA78" i="1"/>
  <c r="BB78" i="1"/>
  <c r="BC78" i="1"/>
  <c r="AY79" i="1"/>
  <c r="AZ79" i="1"/>
  <c r="BA79" i="1"/>
  <c r="BB79" i="1"/>
  <c r="BC79" i="1"/>
  <c r="AY80" i="1"/>
  <c r="AZ80" i="1"/>
  <c r="BA80" i="1"/>
  <c r="BB80" i="1"/>
  <c r="BC80" i="1"/>
  <c r="AY81" i="1"/>
  <c r="AZ81" i="1"/>
  <c r="BA81" i="1"/>
  <c r="BB81" i="1"/>
  <c r="BC81" i="1"/>
  <c r="AY82" i="1"/>
  <c r="AZ82" i="1"/>
  <c r="BA82" i="1"/>
  <c r="BB82" i="1"/>
  <c r="BC82" i="1"/>
  <c r="BC2" i="1"/>
  <c r="BB2" i="1"/>
  <c r="BA2" i="1"/>
  <c r="AZ2" i="1"/>
  <c r="AY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I2" i="1"/>
  <c r="AH2" i="1"/>
  <c r="AI1" i="1"/>
  <c r="AH1" i="1"/>
</calcChain>
</file>

<file path=xl/sharedStrings.xml><?xml version="1.0" encoding="utf-8"?>
<sst xmlns="http://schemas.openxmlformats.org/spreadsheetml/2006/main" count="199" uniqueCount="113">
  <si>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</si>
  <si>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</si>
  <si>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</si>
  <si>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</si>
  <si>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</si>
  <si>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</si>
  <si>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</si>
  <si>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</si>
  <si>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</si>
  <si>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</si>
  <si>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</si>
  <si>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</si>
  <si>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</si>
  <si>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</si>
  <si>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</si>
  <si>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PH (PH)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</si>
  <si>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</si>
  <si>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</si>
  <si>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</si>
  <si>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</si>
  <si>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</si>
  <si>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</si>
  <si>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</si>
  <si>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</si>
  <si>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</si>
  <si>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</si>
  <si>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</si>
  <si>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</si>
  <si>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</si>
  <si>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</si>
  <si>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pH</t>
  </si>
  <si>
    <t xml:space="preserve"> </t>
  </si>
  <si>
    <t>1996-03-13T00:00:00</t>
  </si>
  <si>
    <t>1996-03-14T00:00:00</t>
  </si>
  <si>
    <t>1996-03-15T00:00:00</t>
  </si>
  <si>
    <t>1996-03-16T00:00:00</t>
  </si>
  <si>
    <t>1996-03-17T00:00:00</t>
  </si>
  <si>
    <t>1996-03-18T00:00:00</t>
  </si>
  <si>
    <t>1996-03-19T00:00:00</t>
  </si>
  <si>
    <t>1996-03-20T00:00:00</t>
  </si>
  <si>
    <t>1996-03-21T00:00:00</t>
  </si>
  <si>
    <t>1996-03-22T00:00:00</t>
  </si>
  <si>
    <t>1996-03-23T00:00:00</t>
  </si>
  <si>
    <t>1996-03-24T00:00:00</t>
  </si>
  <si>
    <t>1996-03-25T00:00:00</t>
  </si>
  <si>
    <t>1996-03-26T00:00:00</t>
  </si>
  <si>
    <t>1996-03-27T00:00:00</t>
  </si>
  <si>
    <t>1996-03-28T00:00:00</t>
  </si>
  <si>
    <t>1996-03-29T00:00:00</t>
  </si>
  <si>
    <t>1996-03-30T00:00:00</t>
  </si>
  <si>
    <t>1996-03-31T00:00:00</t>
  </si>
  <si>
    <t>1996-04-01T00:00:00</t>
  </si>
  <si>
    <t>1996-04-02T00:00:00</t>
  </si>
  <si>
    <t>1996-04-03T00:00:00</t>
  </si>
  <si>
    <t>1996-04-04T00:00:00</t>
  </si>
  <si>
    <t>1996-04-05T00:00:00</t>
  </si>
  <si>
    <t>1996-04-06T00:00:00</t>
  </si>
  <si>
    <t>1996-04-07T00:00:00</t>
  </si>
  <si>
    <t>1996-04-08T00:00:00</t>
  </si>
  <si>
    <t>1996-04-09T00:00:00</t>
  </si>
  <si>
    <t>1996-04-10T00:00:00</t>
  </si>
  <si>
    <t>1996-04-11T00:00:00</t>
  </si>
  <si>
    <t>1996-04-12T00:00:00</t>
  </si>
  <si>
    <t>1996-04-13T00:00:00</t>
  </si>
  <si>
    <t>1996-04-14T00:00:00</t>
  </si>
  <si>
    <t>1996-04-15T00:00:00</t>
  </si>
  <si>
    <t>1996-04-16T00:00:00</t>
  </si>
  <si>
    <t>1996-04-17T00:00:00</t>
  </si>
  <si>
    <t>1996-04-18T00:00:00</t>
  </si>
  <si>
    <t>1996-04-19T00:00:00</t>
  </si>
  <si>
    <t>1996-04-20T00:00:00</t>
  </si>
  <si>
    <t>1996-04-21T00:00:00</t>
  </si>
  <si>
    <t>1996-04-22T00:00:00</t>
  </si>
  <si>
    <t>1996-04-23T00:00:00</t>
  </si>
  <si>
    <t>1996-04-24T00:00:00</t>
  </si>
  <si>
    <t>1996-04-25T00:00:00</t>
  </si>
  <si>
    <t>1996-04-26T00:00:00</t>
  </si>
  <si>
    <t>1996-04-27T00:00:00</t>
  </si>
  <si>
    <t>1996-04-28T00:00:00</t>
  </si>
  <si>
    <t>1996-04-29T00:00:00</t>
  </si>
  <si>
    <t>1996-04-30T00:00:00</t>
  </si>
  <si>
    <t>1996-05-01T00:00:00</t>
  </si>
  <si>
    <t>1996-05-02T00:00:00</t>
  </si>
  <si>
    <t>1996-05-03T00:00:00</t>
  </si>
  <si>
    <t>1996-05-04T00:00:00</t>
  </si>
  <si>
    <t>1996-05-05T00:00:00</t>
  </si>
  <si>
    <t>1996-05-06T00:00:00</t>
  </si>
  <si>
    <t>1996-05-07T00:00:00</t>
  </si>
  <si>
    <t>1996-05-08T00:00:00</t>
  </si>
  <si>
    <t>1996-05-09T00:00:00</t>
  </si>
  <si>
    <t>1996-05-10T00:00:00</t>
  </si>
  <si>
    <t>1996-05-11T00:00:00</t>
  </si>
  <si>
    <t>1996-05-12T00:00:00</t>
  </si>
  <si>
    <t>1996-05-13T00:00:00</t>
  </si>
  <si>
    <t>1996-05-14T00:00:00</t>
  </si>
  <si>
    <t>1996-05-15T00:00:00</t>
  </si>
  <si>
    <t>1996-05-16T00:00:00</t>
  </si>
  <si>
    <t>1996-05-17T00:00:00</t>
  </si>
  <si>
    <t>1996-05-18T00:00:00</t>
  </si>
  <si>
    <t>1996-05-19T00:00:00</t>
  </si>
  <si>
    <t>1996-05-20T00:00:00</t>
  </si>
  <si>
    <t>1996-05-21T00:00:00</t>
  </si>
  <si>
    <t>1996-05-22T00:00:00</t>
  </si>
  <si>
    <t>1996-05-23T00:00:00</t>
  </si>
  <si>
    <t>1996-05-24T00:00:00</t>
  </si>
  <si>
    <t>1996-05-25T00:00:00</t>
  </si>
  <si>
    <t>1996-05-26T00:00:00</t>
  </si>
  <si>
    <t>1996-05-27T00:00:00</t>
  </si>
  <si>
    <t>1996-05-28T00:00:00</t>
  </si>
  <si>
    <t>1996-05-29T00:00:00</t>
  </si>
  <si>
    <t>1996-05-30T00:00:00</t>
  </si>
  <si>
    <t>1996-05-31T00:00:00</t>
  </si>
  <si>
    <t>1996-06-01T00:00:00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</si>
</sst>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  <xf numFmtId="9" fontId="0" fillId="0" borderId="0" xfId="1" applyFont="1"/>
    <xf numFmtId="14" fontId="0" fillId="0" borderId="0" xfId="1" applyNumberFormat="1" applyFont="1"/>
    <xf numFmtId="0" fontId="0" fillId="0" borderId="0" xfId="0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Sheet1!$AI$2:$AI$82</c:f>
              <c:numCache>
                <c:formatCode>0%</c:formatCode>
                <c:ptCount val="81"/>
                <c:pt idx="0">
                  <c:v>1</c:v>
                </c:pt>
                <c:pt idx="1">
                  <c:v>0.69875029820859902</c:v>
                </c:pt>
                <c:pt idx="2">
                  <c:v>0.84635353644862377</c:v>
                </c:pt>
                <c:pt idx="3">
                  <c:v>0.90075778050540134</c:v>
                </c:pt>
                <c:pt idx="4">
                  <c:v>0.93075423591200823</c:v>
                </c:pt>
                <c:pt idx="5">
                  <c:v>0.95225341008963305</c:v>
                </c:pt>
                <c:pt idx="6">
                  <c:v>0.96363783157576477</c:v>
                </c:pt>
                <c:pt idx="7">
                  <c:v>0.99559274038704226</c:v>
                </c:pt>
                <c:pt idx="8">
                  <c:v>1.0063283701679759</c:v>
                </c:pt>
                <c:pt idx="9">
                  <c:v>1.0182601069584474</c:v>
                </c:pt>
                <c:pt idx="10">
                  <c:v>1.031511789737529</c:v>
                </c:pt>
                <c:pt idx="11">
                  <c:v>1.0511639296973474</c:v>
                </c:pt>
                <c:pt idx="12">
                  <c:v>1.0810402654993063</c:v>
                </c:pt>
                <c:pt idx="13">
                  <c:v>1.1303333825581201</c:v>
                </c:pt>
                <c:pt idx="14">
                  <c:v>1.2191787937445138</c:v>
                </c:pt>
                <c:pt idx="15">
                  <c:v>1.4330990000708845</c:v>
                </c:pt>
                <c:pt idx="16">
                  <c:v>1.7791538299666219</c:v>
                </c:pt>
                <c:pt idx="17">
                  <c:v>1.1034461679393941</c:v>
                </c:pt>
                <c:pt idx="18">
                  <c:v>0.90410595439121899</c:v>
                </c:pt>
                <c:pt idx="19">
                  <c:v>0.85683482900683394</c:v>
                </c:pt>
                <c:pt idx="20">
                  <c:v>0.90142112277674835</c:v>
                </c:pt>
                <c:pt idx="21">
                  <c:v>0.87573289870649507</c:v>
                </c:pt>
                <c:pt idx="22">
                  <c:v>0.89492705307281917</c:v>
                </c:pt>
                <c:pt idx="23">
                  <c:v>0.94897226335751894</c:v>
                </c:pt>
                <c:pt idx="24">
                  <c:v>0.99135036103201402</c:v>
                </c:pt>
                <c:pt idx="25">
                  <c:v>1.0554726421998126</c:v>
                </c:pt>
                <c:pt idx="26">
                  <c:v>1.1311838399899545</c:v>
                </c:pt>
                <c:pt idx="27">
                  <c:v>1.2202743489111145</c:v>
                </c:pt>
                <c:pt idx="28">
                  <c:v>1.2629114528205088</c:v>
                </c:pt>
                <c:pt idx="29">
                  <c:v>1.1217257869536164</c:v>
                </c:pt>
                <c:pt idx="30">
                  <c:v>1.1042021405358899</c:v>
                </c:pt>
                <c:pt idx="31">
                  <c:v>2.3147168265544353</c:v>
                </c:pt>
                <c:pt idx="32">
                  <c:v>1.0506706243710622</c:v>
                </c:pt>
                <c:pt idx="33">
                  <c:v>1.0254998759841285</c:v>
                </c:pt>
                <c:pt idx="34">
                  <c:v>1.0077997820966114</c:v>
                </c:pt>
                <c:pt idx="35">
                  <c:v>1.0044022180872894</c:v>
                </c:pt>
                <c:pt idx="36">
                  <c:v>1.0031843790286268</c:v>
                </c:pt>
                <c:pt idx="37">
                  <c:v>0.99045622264168398</c:v>
                </c:pt>
                <c:pt idx="38">
                  <c:v>0.99189644301621882</c:v>
                </c:pt>
                <c:pt idx="39">
                  <c:v>0.98558062341578001</c:v>
                </c:pt>
                <c:pt idx="40">
                  <c:v>0.9806181852909176</c:v>
                </c:pt>
                <c:pt idx="41">
                  <c:v>0.76580948192159082</c:v>
                </c:pt>
                <c:pt idx="42">
                  <c:v>0.78155142040705761</c:v>
                </c:pt>
                <c:pt idx="43">
                  <c:v>0.84984304599295279</c:v>
                </c:pt>
                <c:pt idx="44">
                  <c:v>0.88512546839207384</c:v>
                </c:pt>
                <c:pt idx="45">
                  <c:v>0.91059144754097288</c:v>
                </c:pt>
                <c:pt idx="46">
                  <c:v>0.93101195861896135</c:v>
                </c:pt>
                <c:pt idx="47">
                  <c:v>0.93513653411730069</c:v>
                </c:pt>
                <c:pt idx="48">
                  <c:v>0.93100999476091828</c:v>
                </c:pt>
                <c:pt idx="49">
                  <c:v>0.9728287559739992</c:v>
                </c:pt>
                <c:pt idx="50">
                  <c:v>0.94468314960510935</c:v>
                </c:pt>
                <c:pt idx="51">
                  <c:v>0.94843026180593959</c:v>
                </c:pt>
                <c:pt idx="52">
                  <c:v>0.97629870579664413</c:v>
                </c:pt>
                <c:pt idx="53">
                  <c:v>0.98876241504648898</c:v>
                </c:pt>
                <c:pt idx="54">
                  <c:v>0.99049593041332229</c:v>
                </c:pt>
                <c:pt idx="55">
                  <c:v>1.0213602648699169</c:v>
                </c:pt>
                <c:pt idx="56">
                  <c:v>1.0243991839519118</c:v>
                </c:pt>
                <c:pt idx="57">
                  <c:v>1.0185190842019005</c:v>
                </c:pt>
                <c:pt idx="58">
                  <c:v>1.0094152358997244</c:v>
                </c:pt>
                <c:pt idx="59">
                  <c:v>1.0045593577678149</c:v>
                </c:pt>
                <c:pt idx="60">
                  <c:v>1.0016019468430701</c:v>
                </c:pt>
                <c:pt idx="61">
                  <c:v>1.0000343907499514</c:v>
                </c:pt>
                <c:pt idx="62">
                  <c:v>0.99650327210776923</c:v>
                </c:pt>
                <c:pt idx="63">
                  <c:v>0.9949881294420182</c:v>
                </c:pt>
                <c:pt idx="64">
                  <c:v>0.99525396781031727</c:v>
                </c:pt>
                <c:pt idx="65">
                  <c:v>0.99089640719328298</c:v>
                </c:pt>
                <c:pt idx="66">
                  <c:v>0.98562400426656371</c:v>
                </c:pt>
                <c:pt idx="67">
                  <c:v>0.99388205366737215</c:v>
                </c:pt>
                <c:pt idx="68">
                  <c:v>1.0018980259718324</c:v>
                </c:pt>
                <c:pt idx="69">
                  <c:v>1.00678577744687</c:v>
                </c:pt>
                <c:pt idx="70">
                  <c:v>0.98299434443297684</c:v>
                </c:pt>
                <c:pt idx="71">
                  <c:v>1.0169966508191093</c:v>
                </c:pt>
                <c:pt idx="72">
                  <c:v>0.99411710166368472</c:v>
                </c:pt>
                <c:pt idx="73">
                  <c:v>1.0160978600727468</c:v>
                </c:pt>
                <c:pt idx="74">
                  <c:v>0.95302784043840039</c:v>
                </c:pt>
                <c:pt idx="75">
                  <c:v>0.87984875742023105</c:v>
                </c:pt>
                <c:pt idx="76">
                  <c:v>0.92774010972942256</c:v>
                </c:pt>
                <c:pt idx="77">
                  <c:v>0.96700313861069709</c:v>
                </c:pt>
                <c:pt idx="78">
                  <c:v>1.0025121323005695</c:v>
                </c:pt>
                <c:pt idx="79">
                  <c:v>1.0281519565515911</c:v>
                </c:pt>
                <c:pt idx="80">
                  <c:v>1.0405330808009936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Sheet1!$AJ$2:$AJ$82</c:f>
              <c:numCache>
                <c:formatCode>0%</c:formatCode>
                <c:ptCount val="81"/>
                <c:pt idx="0">
                  <c:v>1</c:v>
                </c:pt>
                <c:pt idx="1">
                  <c:v>0.67432839096807651</c:v>
                </c:pt>
                <c:pt idx="2">
                  <c:v>0.80871399439656311</c:v>
                </c:pt>
                <c:pt idx="3">
                  <c:v>0.85301624041665103</c:v>
                </c:pt>
                <c:pt idx="4">
                  <c:v>0.8747063706965521</c:v>
                </c:pt>
                <c:pt idx="5">
                  <c:v>0.89223065650743294</c:v>
                </c:pt>
                <c:pt idx="6">
                  <c:v>0.90520911035529039</c:v>
                </c:pt>
                <c:pt idx="7">
                  <c:v>0.9182040415073377</c:v>
                </c:pt>
                <c:pt idx="8">
                  <c:v>0.93089868791244079</c:v>
                </c:pt>
                <c:pt idx="9">
                  <c:v>0.94058370823566806</c:v>
                </c:pt>
                <c:pt idx="10">
                  <c:v>0.94843156410873708</c:v>
                </c:pt>
                <c:pt idx="11">
                  <c:v>0.95648089261546743</c:v>
                </c:pt>
                <c:pt idx="12">
                  <c:v>0.96511440622277977</c:v>
                </c:pt>
                <c:pt idx="13">
                  <c:v>0.97504274500326593</c:v>
                </c:pt>
                <c:pt idx="14">
                  <c:v>0.987469041202232</c:v>
                </c:pt>
                <c:pt idx="15">
                  <c:v>1.0070475578587219</c:v>
                </c:pt>
                <c:pt idx="16">
                  <c:v>1.0549089064523229</c:v>
                </c:pt>
                <c:pt idx="17">
                  <c:v>1.1116072337914127</c:v>
                </c:pt>
                <c:pt idx="18">
                  <c:v>1.1166052008955298</c:v>
                </c:pt>
                <c:pt idx="19">
                  <c:v>1.0780099778015491</c:v>
                </c:pt>
                <c:pt idx="20">
                  <c:v>1.0552992219665824</c:v>
                </c:pt>
                <c:pt idx="21">
                  <c:v>1.013591390243697</c:v>
                </c:pt>
                <c:pt idx="22">
                  <c:v>0.97474364406761305</c:v>
                </c:pt>
                <c:pt idx="23">
                  <c:v>0.95755937912068123</c:v>
                </c:pt>
                <c:pt idx="24">
                  <c:v>0.95532322996785213</c:v>
                </c:pt>
                <c:pt idx="25">
                  <c:v>0.96525091993332313</c:v>
                </c:pt>
                <c:pt idx="26">
                  <c:v>0.98843901812129309</c:v>
                </c:pt>
                <c:pt idx="27">
                  <c:v>1.0238375996269333</c:v>
                </c:pt>
                <c:pt idx="28">
                  <c:v>1.0837963558100163</c:v>
                </c:pt>
                <c:pt idx="29">
                  <c:v>1.1921834059999115</c:v>
                </c:pt>
                <c:pt idx="30">
                  <c:v>1.4764206125889072</c:v>
                </c:pt>
                <c:pt idx="31">
                  <c:v>7.1308347150591569</c:v>
                </c:pt>
                <c:pt idx="32">
                  <c:v>0.44886304760694223</c:v>
                </c:pt>
                <c:pt idx="33">
                  <c:v>0.33222398718678114</c:v>
                </c:pt>
                <c:pt idx="34">
                  <c:v>0.33004669525035651</c:v>
                </c:pt>
                <c:pt idx="35">
                  <c:v>0.31152680817624295</c:v>
                </c:pt>
                <c:pt idx="36">
                  <c:v>0.30613288403087641</c:v>
                </c:pt>
                <c:pt idx="37">
                  <c:v>0.29528029843723524</c:v>
                </c:pt>
                <c:pt idx="38">
                  <c:v>0.26601539041928446</c:v>
                </c:pt>
                <c:pt idx="39">
                  <c:v>0.24338297346667809</c:v>
                </c:pt>
                <c:pt idx="40">
                  <c:v>0.22676977920289518</c:v>
                </c:pt>
                <c:pt idx="41">
                  <c:v>0.26565280636785599</c:v>
                </c:pt>
                <c:pt idx="42">
                  <c:v>0.43739503656492956</c:v>
                </c:pt>
                <c:pt idx="43">
                  <c:v>0.59619125522013527</c:v>
                </c:pt>
                <c:pt idx="44">
                  <c:v>0.69009488009645215</c:v>
                </c:pt>
                <c:pt idx="45">
                  <c:v>0.75617321479140254</c:v>
                </c:pt>
                <c:pt idx="46">
                  <c:v>0.80191701858378783</c:v>
                </c:pt>
                <c:pt idx="47">
                  <c:v>0.82148871415869262</c:v>
                </c:pt>
                <c:pt idx="48">
                  <c:v>0.82271474544856804</c:v>
                </c:pt>
                <c:pt idx="49">
                  <c:v>0.86890844157768543</c:v>
                </c:pt>
                <c:pt idx="50">
                  <c:v>0.87037411806173759</c:v>
                </c:pt>
                <c:pt idx="51">
                  <c:v>0.86075862191153418</c:v>
                </c:pt>
                <c:pt idx="52">
                  <c:v>0.88241028157904011</c:v>
                </c:pt>
                <c:pt idx="53">
                  <c:v>0.90475543732219266</c:v>
                </c:pt>
                <c:pt idx="54">
                  <c:v>0.919716763284399</c:v>
                </c:pt>
                <c:pt idx="55">
                  <c:v>0.94402348007756542</c:v>
                </c:pt>
                <c:pt idx="56">
                  <c:v>0.96475259353815468</c:v>
                </c:pt>
                <c:pt idx="57">
                  <c:v>0.97785269380399631</c:v>
                </c:pt>
                <c:pt idx="58">
                  <c:v>0.98476867180157379</c:v>
                </c:pt>
                <c:pt idx="59">
                  <c:v>0.98823323947351294</c:v>
                </c:pt>
                <c:pt idx="60">
                  <c:v>0.98965287835760829</c:v>
                </c:pt>
                <c:pt idx="61">
                  <c:v>0.99060632404622517</c:v>
                </c:pt>
                <c:pt idx="62">
                  <c:v>0.98779746318457529</c:v>
                </c:pt>
                <c:pt idx="63">
                  <c:v>0.98487745346600519</c:v>
                </c:pt>
                <c:pt idx="64">
                  <c:v>0.98154568855375846</c:v>
                </c:pt>
                <c:pt idx="65">
                  <c:v>0.97668105993363352</c:v>
                </c:pt>
                <c:pt idx="66">
                  <c:v>0.97043804637534459</c:v>
                </c:pt>
                <c:pt idx="67">
                  <c:v>0.9670842183243672</c:v>
                </c:pt>
                <c:pt idx="68">
                  <c:v>0.96919154791384199</c:v>
                </c:pt>
                <c:pt idx="69">
                  <c:v>0.97296124668844797</c:v>
                </c:pt>
                <c:pt idx="70">
                  <c:v>0.96617962729826878</c:v>
                </c:pt>
                <c:pt idx="71">
                  <c:v>0.976231929868416</c:v>
                </c:pt>
                <c:pt idx="72">
                  <c:v>0.97590549045593544</c:v>
                </c:pt>
                <c:pt idx="73">
                  <c:v>0.98038278370617193</c:v>
                </c:pt>
                <c:pt idx="74">
                  <c:v>0.97937769919893258</c:v>
                </c:pt>
                <c:pt idx="75">
                  <c:v>0.94058975015145585</c:v>
                </c:pt>
                <c:pt idx="76">
                  <c:v>0.92048582100828646</c:v>
                </c:pt>
                <c:pt idx="77">
                  <c:v>0.92183980141411836</c:v>
                </c:pt>
                <c:pt idx="78">
                  <c:v>0.93447745274976535</c:v>
                </c:pt>
                <c:pt idx="79">
                  <c:v>0.95084238007371047</c:v>
                </c:pt>
                <c:pt idx="80">
                  <c:v>0.96432615857583204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TOT. SOL. P (MG/L)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Sheet1!$AK$2:$AK$82</c:f>
              <c:numCache>
                <c:formatCode>0%</c:formatCode>
                <c:ptCount val="81"/>
                <c:pt idx="0">
                  <c:v>1</c:v>
                </c:pt>
                <c:pt idx="1">
                  <c:v>0.82357549756252668</c:v>
                </c:pt>
                <c:pt idx="2">
                  <c:v>0.88491522806192824</c:v>
                </c:pt>
                <c:pt idx="3">
                  <c:v>0.91090986302886201</c:v>
                </c:pt>
                <c:pt idx="4">
                  <c:v>0.92711834981317232</c:v>
                </c:pt>
                <c:pt idx="5">
                  <c:v>0.939051467899369</c:v>
                </c:pt>
                <c:pt idx="6">
                  <c:v>0.94671633974511404</c:v>
                </c:pt>
                <c:pt idx="7">
                  <c:v>0.96385662788210991</c:v>
                </c:pt>
                <c:pt idx="8">
                  <c:v>0.97044766614378308</c:v>
                </c:pt>
                <c:pt idx="9">
                  <c:v>0.9766817280740453</c:v>
                </c:pt>
                <c:pt idx="10">
                  <c:v>0.98235802241365644</c:v>
                </c:pt>
                <c:pt idx="11">
                  <c:v>0.98986669209582412</c:v>
                </c:pt>
                <c:pt idx="12">
                  <c:v>0.99895136681591501</c:v>
                </c:pt>
                <c:pt idx="13">
                  <c:v>1.0096683559014472</c:v>
                </c:pt>
                <c:pt idx="14">
                  <c:v>1.0206585292132666</c:v>
                </c:pt>
                <c:pt idx="15">
                  <c:v>1.0321857550609554</c:v>
                </c:pt>
                <c:pt idx="16">
                  <c:v>1.0493299356900991</c:v>
                </c:pt>
                <c:pt idx="17">
                  <c:v>1.0591424336112745</c:v>
                </c:pt>
                <c:pt idx="18">
                  <c:v>1.0368786974668835</c:v>
                </c:pt>
                <c:pt idx="19">
                  <c:v>1.0168770616426952</c:v>
                </c:pt>
                <c:pt idx="20">
                  <c:v>0.99790976400197628</c:v>
                </c:pt>
                <c:pt idx="21">
                  <c:v>0.97872717154849465</c:v>
                </c:pt>
                <c:pt idx="22">
                  <c:v>0.97294673938352316</c:v>
                </c:pt>
                <c:pt idx="23">
                  <c:v>0.98065309554534907</c:v>
                </c:pt>
                <c:pt idx="24">
                  <c:v>0.99129771278533463</c:v>
                </c:pt>
                <c:pt idx="25">
                  <c:v>1.0070368382803627</c:v>
                </c:pt>
                <c:pt idx="26">
                  <c:v>1.0213772681356426</c:v>
                </c:pt>
                <c:pt idx="27">
                  <c:v>1.0355908984806577</c:v>
                </c:pt>
                <c:pt idx="28">
                  <c:v>1.0482107711480328</c:v>
                </c:pt>
                <c:pt idx="29">
                  <c:v>1.0488156184419435</c:v>
                </c:pt>
                <c:pt idx="30">
                  <c:v>1.072395558229732</c:v>
                </c:pt>
                <c:pt idx="31">
                  <c:v>1.0919811646256259</c:v>
                </c:pt>
                <c:pt idx="32">
                  <c:v>1.0228220703033648</c:v>
                </c:pt>
                <c:pt idx="33">
                  <c:v>1.0264395071886758</c:v>
                </c:pt>
                <c:pt idx="34">
                  <c:v>1.0236874891146193</c:v>
                </c:pt>
                <c:pt idx="35">
                  <c:v>1.0387426331701086</c:v>
                </c:pt>
                <c:pt idx="36">
                  <c:v>1.0296125308175152</c:v>
                </c:pt>
                <c:pt idx="37">
                  <c:v>1.0216700394242839</c:v>
                </c:pt>
                <c:pt idx="38">
                  <c:v>1.0198599603160678</c:v>
                </c:pt>
                <c:pt idx="39">
                  <c:v>1.0223247878995825</c:v>
                </c:pt>
                <c:pt idx="40">
                  <c:v>1.0239604211271871</c:v>
                </c:pt>
                <c:pt idx="41">
                  <c:v>1.0129005609990958</c:v>
                </c:pt>
                <c:pt idx="42">
                  <c:v>0.99792290111044124</c:v>
                </c:pt>
                <c:pt idx="43">
                  <c:v>1.001683614303821</c:v>
                </c:pt>
                <c:pt idx="44">
                  <c:v>0.98943003569802057</c:v>
                </c:pt>
                <c:pt idx="45">
                  <c:v>0.98820288089428954</c:v>
                </c:pt>
                <c:pt idx="46">
                  <c:v>0.99237822675682763</c:v>
                </c:pt>
                <c:pt idx="47">
                  <c:v>0.98679346163927073</c:v>
                </c:pt>
                <c:pt idx="48">
                  <c:v>0.97497397421029719</c:v>
                </c:pt>
                <c:pt idx="49">
                  <c:v>0.9992011865742475</c:v>
                </c:pt>
                <c:pt idx="50">
                  <c:v>1.0295867827571348</c:v>
                </c:pt>
                <c:pt idx="51">
                  <c:v>0.9697401302693226</c:v>
                </c:pt>
                <c:pt idx="52">
                  <c:v>0.97910226760324959</c:v>
                </c:pt>
                <c:pt idx="53">
                  <c:v>0.99158663333826036</c:v>
                </c:pt>
                <c:pt idx="54">
                  <c:v>0.99629337824201469</c:v>
                </c:pt>
                <c:pt idx="55">
                  <c:v>0.98914747372903078</c:v>
                </c:pt>
                <c:pt idx="56">
                  <c:v>0.99412228457236973</c:v>
                </c:pt>
                <c:pt idx="57">
                  <c:v>0.99352457267300676</c:v>
                </c:pt>
                <c:pt idx="58">
                  <c:v>0.99270337969283529</c:v>
                </c:pt>
                <c:pt idx="59">
                  <c:v>0.99261285320129988</c:v>
                </c:pt>
                <c:pt idx="60">
                  <c:v>0.99164448134543792</c:v>
                </c:pt>
                <c:pt idx="61">
                  <c:v>0.99681094861628416</c:v>
                </c:pt>
                <c:pt idx="62">
                  <c:v>0.99144128222615602</c:v>
                </c:pt>
                <c:pt idx="63">
                  <c:v>0.99470350796007811</c:v>
                </c:pt>
                <c:pt idx="64">
                  <c:v>0.99156706188966437</c:v>
                </c:pt>
                <c:pt idx="65">
                  <c:v>1.0008905849571708</c:v>
                </c:pt>
                <c:pt idx="66">
                  <c:v>0.99703490540224682</c:v>
                </c:pt>
                <c:pt idx="67">
                  <c:v>0.98846256355203899</c:v>
                </c:pt>
                <c:pt idx="68">
                  <c:v>0.99619079493040108</c:v>
                </c:pt>
                <c:pt idx="69">
                  <c:v>0.98781673687558391</c:v>
                </c:pt>
                <c:pt idx="70">
                  <c:v>0.97196484702964014</c:v>
                </c:pt>
                <c:pt idx="71">
                  <c:v>0.98182963385290645</c:v>
                </c:pt>
                <c:pt idx="72">
                  <c:v>0.97489764374387999</c:v>
                </c:pt>
                <c:pt idx="73">
                  <c:v>1.0041811135133865</c:v>
                </c:pt>
                <c:pt idx="74">
                  <c:v>0.87651281454988905</c:v>
                </c:pt>
                <c:pt idx="75">
                  <c:v>0.8855291892438667</c:v>
                </c:pt>
                <c:pt idx="76">
                  <c:v>0.91849663863756836</c:v>
                </c:pt>
                <c:pt idx="77">
                  <c:v>0.94278429157193844</c:v>
                </c:pt>
                <c:pt idx="78">
                  <c:v>0.96529274526636788</c:v>
                </c:pt>
                <c:pt idx="79">
                  <c:v>0.98355266761367532</c:v>
                </c:pt>
                <c:pt idx="80">
                  <c:v>0.9949103202548526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CO2 (MG/L)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Sheet1!$AL$2:$AL$82</c:f>
              <c:numCache>
                <c:formatCode>0%</c:formatCode>
                <c:ptCount val="81"/>
                <c:pt idx="0">
                  <c:v>1</c:v>
                </c:pt>
                <c:pt idx="1">
                  <c:v>0.73120874284085724</c:v>
                </c:pt>
                <c:pt idx="2">
                  <c:v>0.86554413784610706</c:v>
                </c:pt>
                <c:pt idx="3">
                  <c:v>0.9159140694365473</c:v>
                </c:pt>
                <c:pt idx="4">
                  <c:v>0.94485261764862316</c:v>
                </c:pt>
                <c:pt idx="5">
                  <c:v>0.96245465085558968</c:v>
                </c:pt>
                <c:pt idx="6">
                  <c:v>0.97408836379634012</c:v>
                </c:pt>
                <c:pt idx="7">
                  <c:v>0.99107650088349375</c:v>
                </c:pt>
                <c:pt idx="8">
                  <c:v>0.99253729662865187</c:v>
                </c:pt>
                <c:pt idx="9">
                  <c:v>0.99427469464439699</c:v>
                </c:pt>
                <c:pt idx="10">
                  <c:v>0.99465737191841042</c:v>
                </c:pt>
                <c:pt idx="11">
                  <c:v>0.99626952072942487</c:v>
                </c:pt>
                <c:pt idx="12">
                  <c:v>0.99739657592737696</c:v>
                </c:pt>
                <c:pt idx="13">
                  <c:v>0.99770338123818081</c:v>
                </c:pt>
                <c:pt idx="14">
                  <c:v>0.99702304319969448</c:v>
                </c:pt>
                <c:pt idx="15">
                  <c:v>0.99545918895402119</c:v>
                </c:pt>
                <c:pt idx="16">
                  <c:v>0.99650774266531605</c:v>
                </c:pt>
                <c:pt idx="17">
                  <c:v>0.99922153021468363</c:v>
                </c:pt>
                <c:pt idx="18">
                  <c:v>0.99252973277371248</c:v>
                </c:pt>
                <c:pt idx="19">
                  <c:v>0.99972282865544493</c:v>
                </c:pt>
                <c:pt idx="20">
                  <c:v>0.99308639786840847</c:v>
                </c:pt>
                <c:pt idx="21">
                  <c:v>0.99331218785559472</c:v>
                </c:pt>
                <c:pt idx="22">
                  <c:v>0.99650438174784417</c:v>
                </c:pt>
                <c:pt idx="23">
                  <c:v>1.0026244773198147</c:v>
                </c:pt>
                <c:pt idx="24">
                  <c:v>1.0071849906576558</c:v>
                </c:pt>
                <c:pt idx="25">
                  <c:v>1.0085916396333727</c:v>
                </c:pt>
                <c:pt idx="26">
                  <c:v>1.0073941250374865</c:v>
                </c:pt>
                <c:pt idx="27">
                  <c:v>1.0046472294785893</c:v>
                </c:pt>
                <c:pt idx="28">
                  <c:v>1.0006070650543197</c:v>
                </c:pt>
                <c:pt idx="29">
                  <c:v>0.99610978918370974</c:v>
                </c:pt>
                <c:pt idx="30">
                  <c:v>0.9936790030908399</c:v>
                </c:pt>
                <c:pt idx="31">
                  <c:v>0.99170860266268734</c:v>
                </c:pt>
                <c:pt idx="32">
                  <c:v>0.99148726653993313</c:v>
                </c:pt>
                <c:pt idx="33">
                  <c:v>0.99213531700806012</c:v>
                </c:pt>
                <c:pt idx="34">
                  <c:v>0.99237381310142059</c:v>
                </c:pt>
                <c:pt idx="35">
                  <c:v>0.99298832256387126</c:v>
                </c:pt>
                <c:pt idx="36">
                  <c:v>0.9931084978149628</c:v>
                </c:pt>
                <c:pt idx="37">
                  <c:v>0.99293951806669045</c:v>
                </c:pt>
                <c:pt idx="38">
                  <c:v>0.99307779027269483</c:v>
                </c:pt>
                <c:pt idx="39">
                  <c:v>0.9932153157681628</c:v>
                </c:pt>
                <c:pt idx="40">
                  <c:v>0.99325354904594354</c:v>
                </c:pt>
                <c:pt idx="41">
                  <c:v>0.99339242266993466</c:v>
                </c:pt>
                <c:pt idx="42">
                  <c:v>0.99369110342645972</c:v>
                </c:pt>
                <c:pt idx="43">
                  <c:v>0.99405822672572408</c:v>
                </c:pt>
                <c:pt idx="44">
                  <c:v>0.99454393982725087</c:v>
                </c:pt>
                <c:pt idx="45">
                  <c:v>0.99474621917382877</c:v>
                </c:pt>
                <c:pt idx="46">
                  <c:v>0.99481300347205992</c:v>
                </c:pt>
                <c:pt idx="47">
                  <c:v>0.99483462072516982</c:v>
                </c:pt>
                <c:pt idx="48">
                  <c:v>0.99490451159263127</c:v>
                </c:pt>
                <c:pt idx="49">
                  <c:v>0.99610627101188609</c:v>
                </c:pt>
                <c:pt idx="50">
                  <c:v>0.9965409341382182</c:v>
                </c:pt>
                <c:pt idx="51">
                  <c:v>0.99758100888053802</c:v>
                </c:pt>
                <c:pt idx="52">
                  <c:v>0.99781867659299528</c:v>
                </c:pt>
                <c:pt idx="53">
                  <c:v>0.99741644838206089</c:v>
                </c:pt>
                <c:pt idx="54">
                  <c:v>0.99697029524515024</c:v>
                </c:pt>
                <c:pt idx="55">
                  <c:v>0.99711375105052791</c:v>
                </c:pt>
                <c:pt idx="56">
                  <c:v>0.99779298052085863</c:v>
                </c:pt>
                <c:pt idx="57">
                  <c:v>0.99795829212553711</c:v>
                </c:pt>
                <c:pt idx="58">
                  <c:v>0.99787787168253694</c:v>
                </c:pt>
                <c:pt idx="59">
                  <c:v>0.99757738828833842</c:v>
                </c:pt>
                <c:pt idx="60">
                  <c:v>0.99736115512129841</c:v>
                </c:pt>
                <c:pt idx="61">
                  <c:v>0.99737278962462439</c:v>
                </c:pt>
                <c:pt idx="62">
                  <c:v>0.99760366570915293</c:v>
                </c:pt>
                <c:pt idx="63">
                  <c:v>0.9978129423835993</c:v>
                </c:pt>
                <c:pt idx="64">
                  <c:v>0.99806737533230105</c:v>
                </c:pt>
                <c:pt idx="65">
                  <c:v>0.99845473032542142</c:v>
                </c:pt>
                <c:pt idx="66">
                  <c:v>0.99902891398964955</c:v>
                </c:pt>
                <c:pt idx="67">
                  <c:v>0.99951004115968578</c:v>
                </c:pt>
                <c:pt idx="68">
                  <c:v>0.99965283105835556</c:v>
                </c:pt>
                <c:pt idx="69">
                  <c:v>0.9994428956980782</c:v>
                </c:pt>
                <c:pt idx="70">
                  <c:v>0.9995718925522854</c:v>
                </c:pt>
                <c:pt idx="71">
                  <c:v>0.99868703316684171</c:v>
                </c:pt>
                <c:pt idx="72">
                  <c:v>0.99683433828411727</c:v>
                </c:pt>
                <c:pt idx="73">
                  <c:v>0.99854898698868821</c:v>
                </c:pt>
                <c:pt idx="74">
                  <c:v>0.9928678463615952</c:v>
                </c:pt>
                <c:pt idx="75">
                  <c:v>0.99252706860180107</c:v>
                </c:pt>
                <c:pt idx="76">
                  <c:v>1.0021761392662087</c:v>
                </c:pt>
                <c:pt idx="77">
                  <c:v>1.0095374696473818</c:v>
                </c:pt>
                <c:pt idx="78">
                  <c:v>1.0157904437886431</c:v>
                </c:pt>
                <c:pt idx="79">
                  <c:v>1.0204583114021322</c:v>
                </c:pt>
                <c:pt idx="80">
                  <c:v>1.0214412081360766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OXYGEN (MG/L)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Sheet1!$AM$2:$AM$82</c:f>
              <c:numCache>
                <c:formatCode>0%</c:formatCode>
                <c:ptCount val="81"/>
                <c:pt idx="0">
                  <c:v>1</c:v>
                </c:pt>
                <c:pt idx="1">
                  <c:v>1.0392685896641127</c:v>
                </c:pt>
                <c:pt idx="2">
                  <c:v>1.0219093811642133</c:v>
                </c:pt>
                <c:pt idx="3">
                  <c:v>1.0141796966956682</c:v>
                </c:pt>
                <c:pt idx="4">
                  <c:v>1.0114748424207196</c:v>
                </c:pt>
                <c:pt idx="5">
                  <c:v>1.0058720880212952</c:v>
                </c:pt>
                <c:pt idx="6">
                  <c:v>1.0062621753727923</c:v>
                </c:pt>
                <c:pt idx="7">
                  <c:v>0.99284171931751042</c:v>
                </c:pt>
                <c:pt idx="8">
                  <c:v>0.98858804473885409</c:v>
                </c:pt>
                <c:pt idx="9">
                  <c:v>0.98435962339362038</c:v>
                </c:pt>
                <c:pt idx="10">
                  <c:v>0.98021215718014787</c:v>
                </c:pt>
                <c:pt idx="11">
                  <c:v>0.97579215318770263</c:v>
                </c:pt>
                <c:pt idx="12">
                  <c:v>0.97119083266898532</c:v>
                </c:pt>
                <c:pt idx="13">
                  <c:v>0.96702972601987069</c:v>
                </c:pt>
                <c:pt idx="14">
                  <c:v>0.96347219085605973</c:v>
                </c:pt>
                <c:pt idx="15">
                  <c:v>0.96113237053927536</c:v>
                </c:pt>
                <c:pt idx="16">
                  <c:v>0.96568278084729031</c:v>
                </c:pt>
                <c:pt idx="17">
                  <c:v>0.97755726370914875</c:v>
                </c:pt>
                <c:pt idx="18">
                  <c:v>0.98882951630987415</c:v>
                </c:pt>
                <c:pt idx="19">
                  <c:v>1.0074645126270299</c:v>
                </c:pt>
                <c:pt idx="20">
                  <c:v>1.0048885760240256</c:v>
                </c:pt>
                <c:pt idx="21">
                  <c:v>1.0137634949858956</c:v>
                </c:pt>
                <c:pt idx="22">
                  <c:v>1.0209378424529809</c:v>
                </c:pt>
                <c:pt idx="23">
                  <c:v>1.0210921712315035</c:v>
                </c:pt>
                <c:pt idx="24">
                  <c:v>1.0142055398122793</c:v>
                </c:pt>
                <c:pt idx="25">
                  <c:v>1.0033244331519537</c:v>
                </c:pt>
                <c:pt idx="26">
                  <c:v>0.98818033398372207</c:v>
                </c:pt>
                <c:pt idx="27">
                  <c:v>0.98116406873183071</c:v>
                </c:pt>
                <c:pt idx="28">
                  <c:v>0.97421010421258036</c:v>
                </c:pt>
                <c:pt idx="29">
                  <c:v>0.97716014096808157</c:v>
                </c:pt>
                <c:pt idx="30">
                  <c:v>0.97690342199675118</c:v>
                </c:pt>
                <c:pt idx="31">
                  <c:v>0.98197135012127457</c:v>
                </c:pt>
                <c:pt idx="32">
                  <c:v>1.0070683916244147</c:v>
                </c:pt>
                <c:pt idx="33">
                  <c:v>1.0040045255454566</c:v>
                </c:pt>
                <c:pt idx="34">
                  <c:v>1.0007940974138705</c:v>
                </c:pt>
                <c:pt idx="35">
                  <c:v>1.0035686277662399</c:v>
                </c:pt>
                <c:pt idx="36">
                  <c:v>0.99795947269446583</c:v>
                </c:pt>
                <c:pt idx="37">
                  <c:v>0.99644537871141636</c:v>
                </c:pt>
                <c:pt idx="38">
                  <c:v>0.99696549607836782</c:v>
                </c:pt>
                <c:pt idx="39">
                  <c:v>0.99603211446326534</c:v>
                </c:pt>
                <c:pt idx="40">
                  <c:v>0.99579019587856055</c:v>
                </c:pt>
                <c:pt idx="41">
                  <c:v>0.99754334549587742</c:v>
                </c:pt>
                <c:pt idx="42">
                  <c:v>0.99852979435781453</c:v>
                </c:pt>
                <c:pt idx="43">
                  <c:v>0.99893701515187361</c:v>
                </c:pt>
                <c:pt idx="44">
                  <c:v>0.99964937350031413</c:v>
                </c:pt>
                <c:pt idx="45">
                  <c:v>0.99787906468221066</c:v>
                </c:pt>
                <c:pt idx="46">
                  <c:v>0.99804897921609792</c:v>
                </c:pt>
                <c:pt idx="47">
                  <c:v>0.99797605213746832</c:v>
                </c:pt>
                <c:pt idx="48">
                  <c:v>0.99969537411265696</c:v>
                </c:pt>
                <c:pt idx="49">
                  <c:v>0.99822575534891134</c:v>
                </c:pt>
                <c:pt idx="50">
                  <c:v>1.0078274478239793</c:v>
                </c:pt>
                <c:pt idx="51">
                  <c:v>1.0040932297374305</c:v>
                </c:pt>
                <c:pt idx="52">
                  <c:v>0.99926206578181254</c:v>
                </c:pt>
                <c:pt idx="53">
                  <c:v>0.99704301566997111</c:v>
                </c:pt>
                <c:pt idx="54">
                  <c:v>0.99726554930900346</c:v>
                </c:pt>
                <c:pt idx="55">
                  <c:v>1.0029667262336766</c:v>
                </c:pt>
                <c:pt idx="56">
                  <c:v>1.0007850504008424</c:v>
                </c:pt>
                <c:pt idx="57">
                  <c:v>0.9994208160697039</c:v>
                </c:pt>
                <c:pt idx="58">
                  <c:v>0.99784952503093571</c:v>
                </c:pt>
                <c:pt idx="59">
                  <c:v>0.99828883653648359</c:v>
                </c:pt>
                <c:pt idx="60">
                  <c:v>0.99798905623344669</c:v>
                </c:pt>
                <c:pt idx="61">
                  <c:v>0.9996716340917845</c:v>
                </c:pt>
                <c:pt idx="62">
                  <c:v>1.0002256950256234</c:v>
                </c:pt>
                <c:pt idx="63">
                  <c:v>1.0004542937611953</c:v>
                </c:pt>
                <c:pt idx="64">
                  <c:v>1.0004901502258898</c:v>
                </c:pt>
                <c:pt idx="65">
                  <c:v>1.0022231239885702</c:v>
                </c:pt>
                <c:pt idx="66">
                  <c:v>1.0032501278914456</c:v>
                </c:pt>
                <c:pt idx="67">
                  <c:v>1.0015048393134078</c:v>
                </c:pt>
                <c:pt idx="68">
                  <c:v>0.99990622961654607</c:v>
                </c:pt>
                <c:pt idx="69">
                  <c:v>0.9977411917382818</c:v>
                </c:pt>
                <c:pt idx="70">
                  <c:v>1.0026747223076262</c:v>
                </c:pt>
                <c:pt idx="71">
                  <c:v>0.99755868812595638</c:v>
                </c:pt>
                <c:pt idx="72">
                  <c:v>0.99714221866572739</c:v>
                </c:pt>
                <c:pt idx="73">
                  <c:v>0.99603916059021458</c:v>
                </c:pt>
                <c:pt idx="74">
                  <c:v>1.0028653227013264</c:v>
                </c:pt>
                <c:pt idx="75">
                  <c:v>1.0238829797847602</c:v>
                </c:pt>
                <c:pt idx="76">
                  <c:v>1.0309496235801587</c:v>
                </c:pt>
                <c:pt idx="77">
                  <c:v>1.0290693200468184</c:v>
                </c:pt>
                <c:pt idx="78">
                  <c:v>1.020995184055058</c:v>
                </c:pt>
                <c:pt idx="79">
                  <c:v>1.0129742470551</c:v>
                </c:pt>
                <c:pt idx="80">
                  <c:v>1.0077124567974243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Sheet1!$AN$1</c:f>
              <c:strCache>
                <c:ptCount val="1"/>
                <c:pt idx="0">
                  <c:v>R DETR SED (G/M2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Sheet1!$AN$2:$AN$82</c:f>
              <c:numCache>
                <c:formatCode>0%</c:formatCode>
                <c:ptCount val="81"/>
                <c:pt idx="0">
                  <c:v>1</c:v>
                </c:pt>
                <c:pt idx="1">
                  <c:v>0.99778198543014218</c:v>
                </c:pt>
                <c:pt idx="2">
                  <c:v>0.99863301456732589</c:v>
                </c:pt>
                <c:pt idx="3">
                  <c:v>0.9991288860166273</c:v>
                </c:pt>
                <c:pt idx="4">
                  <c:v>0.99941273404768105</c:v>
                </c:pt>
                <c:pt idx="5">
                  <c:v>0.99957330828000202</c:v>
                </c:pt>
                <c:pt idx="6">
                  <c:v>0.99966589642562653</c:v>
                </c:pt>
                <c:pt idx="7">
                  <c:v>0.99970863087480855</c:v>
                </c:pt>
                <c:pt idx="8">
                  <c:v>0.99973662369066452</c:v>
                </c:pt>
                <c:pt idx="9">
                  <c:v>0.99976027820319779</c:v>
                </c:pt>
                <c:pt idx="10">
                  <c:v>0.99978075211351292</c:v>
                </c:pt>
                <c:pt idx="11">
                  <c:v>0.99979412144938296</c:v>
                </c:pt>
                <c:pt idx="12">
                  <c:v>0.99979866861049105</c:v>
                </c:pt>
                <c:pt idx="13">
                  <c:v>0.99979487089935948</c:v>
                </c:pt>
                <c:pt idx="14">
                  <c:v>0.99979149048737526</c:v>
                </c:pt>
                <c:pt idx="15">
                  <c:v>0.99979423702063352</c:v>
                </c:pt>
                <c:pt idx="16">
                  <c:v>0.99975475306693995</c:v>
                </c:pt>
                <c:pt idx="17">
                  <c:v>0.99970421358617234</c:v>
                </c:pt>
                <c:pt idx="18">
                  <c:v>0.99965506861638231</c:v>
                </c:pt>
                <c:pt idx="19">
                  <c:v>0.99953776756618384</c:v>
                </c:pt>
                <c:pt idx="20">
                  <c:v>0.99946970441098459</c:v>
                </c:pt>
                <c:pt idx="21">
                  <c:v>0.99945798076319947</c:v>
                </c:pt>
                <c:pt idx="22">
                  <c:v>0.99952401534303781</c:v>
                </c:pt>
                <c:pt idx="23">
                  <c:v>0.99960245317442364</c:v>
                </c:pt>
                <c:pt idx="24">
                  <c:v>0.99965418205002066</c:v>
                </c:pt>
                <c:pt idx="25">
                  <c:v>0.99967989938239155</c:v>
                </c:pt>
                <c:pt idx="26">
                  <c:v>0.99968349106941634</c:v>
                </c:pt>
                <c:pt idx="27">
                  <c:v>0.99968107617430757</c:v>
                </c:pt>
                <c:pt idx="28">
                  <c:v>0.9996721890675293</c:v>
                </c:pt>
                <c:pt idx="29">
                  <c:v>0.99966001654289338</c:v>
                </c:pt>
                <c:pt idx="30">
                  <c:v>0.99972425377951701</c:v>
                </c:pt>
                <c:pt idx="31">
                  <c:v>0.99972322707311656</c:v>
                </c:pt>
                <c:pt idx="32">
                  <c:v>0.99971343335252805</c:v>
                </c:pt>
                <c:pt idx="33">
                  <c:v>0.99969521213514556</c:v>
                </c:pt>
                <c:pt idx="34">
                  <c:v>0.99970319352311554</c:v>
                </c:pt>
                <c:pt idx="35">
                  <c:v>0.99961712970996697</c:v>
                </c:pt>
                <c:pt idx="36">
                  <c:v>0.99968138974353749</c:v>
                </c:pt>
                <c:pt idx="37">
                  <c:v>0.99971217891468911</c:v>
                </c:pt>
                <c:pt idx="38">
                  <c:v>0.99970460004040229</c:v>
                </c:pt>
                <c:pt idx="39">
                  <c:v>0.99968987891116012</c:v>
                </c:pt>
                <c:pt idx="40">
                  <c:v>0.99967869723051728</c:v>
                </c:pt>
                <c:pt idx="41">
                  <c:v>0.99967005080435589</c:v>
                </c:pt>
                <c:pt idx="42">
                  <c:v>0.9996756622167593</c:v>
                </c:pt>
                <c:pt idx="43">
                  <c:v>0.99964998039138797</c:v>
                </c:pt>
                <c:pt idx="44">
                  <c:v>0.99967440663348828</c:v>
                </c:pt>
                <c:pt idx="45">
                  <c:v>0.99968336818220804</c:v>
                </c:pt>
                <c:pt idx="46">
                  <c:v>0.99967204226073225</c:v>
                </c:pt>
                <c:pt idx="47">
                  <c:v>0.99968309398330546</c:v>
                </c:pt>
                <c:pt idx="48">
                  <c:v>0.99969088154405095</c:v>
                </c:pt>
                <c:pt idx="49">
                  <c:v>0.99967525366889554</c:v>
                </c:pt>
                <c:pt idx="50">
                  <c:v>0.9995417838821854</c:v>
                </c:pt>
                <c:pt idx="51">
                  <c:v>0.99970175592913857</c:v>
                </c:pt>
                <c:pt idx="52">
                  <c:v>0.99972736578026533</c:v>
                </c:pt>
                <c:pt idx="53">
                  <c:v>0.99972380767362279</c:v>
                </c:pt>
                <c:pt idx="54">
                  <c:v>0.99971743650138312</c:v>
                </c:pt>
                <c:pt idx="55">
                  <c:v>0.99972224518076325</c:v>
                </c:pt>
                <c:pt idx="56">
                  <c:v>0.99972456772072016</c:v>
                </c:pt>
                <c:pt idx="57">
                  <c:v>0.99973102204247477</c:v>
                </c:pt>
                <c:pt idx="58">
                  <c:v>0.99973831976026917</c:v>
                </c:pt>
                <c:pt idx="59">
                  <c:v>0.99973109523686898</c:v>
                </c:pt>
                <c:pt idx="60">
                  <c:v>0.9997358330512941</c:v>
                </c:pt>
                <c:pt idx="61">
                  <c:v>0.99971432515761327</c:v>
                </c:pt>
                <c:pt idx="62">
                  <c:v>0.99972806178511175</c:v>
                </c:pt>
                <c:pt idx="63">
                  <c:v>0.99972103434908499</c:v>
                </c:pt>
                <c:pt idx="64">
                  <c:v>0.99973607692582944</c:v>
                </c:pt>
                <c:pt idx="65">
                  <c:v>0.99971714759228669</c:v>
                </c:pt>
                <c:pt idx="66">
                  <c:v>0.99972778305419741</c:v>
                </c:pt>
                <c:pt idx="67">
                  <c:v>0.99976308645219758</c:v>
                </c:pt>
                <c:pt idx="68">
                  <c:v>0.99976969989302178</c:v>
                </c:pt>
                <c:pt idx="69">
                  <c:v>0.99980337057968516</c:v>
                </c:pt>
                <c:pt idx="70">
                  <c:v>0.9997996936143636</c:v>
                </c:pt>
                <c:pt idx="71">
                  <c:v>0.99973750360418556</c:v>
                </c:pt>
                <c:pt idx="72">
                  <c:v>0.9997814315733885</c:v>
                </c:pt>
                <c:pt idx="73">
                  <c:v>0.99978172031705581</c:v>
                </c:pt>
                <c:pt idx="74">
                  <c:v>0.99963317533963336</c:v>
                </c:pt>
                <c:pt idx="75">
                  <c:v>0.99966144454602568</c:v>
                </c:pt>
                <c:pt idx="76">
                  <c:v>0.99973404786493403</c:v>
                </c:pt>
                <c:pt idx="77">
                  <c:v>0.99977883172024962</c:v>
                </c:pt>
                <c:pt idx="78">
                  <c:v>0.99979784419351381</c:v>
                </c:pt>
                <c:pt idx="79">
                  <c:v>0.99980482511378888</c:v>
                </c:pt>
                <c:pt idx="80">
                  <c:v>0.99981008683664563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Sheet1!$AO$1</c:f>
              <c:strCache>
                <c:ptCount val="1"/>
                <c:pt idx="0">
                  <c:v>L DETR SED (G/M2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Sheet1!$AO$2:$AO$82</c:f>
              <c:numCache>
                <c:formatCode>0%</c:formatCode>
                <c:ptCount val="81"/>
                <c:pt idx="0">
                  <c:v>1</c:v>
                </c:pt>
                <c:pt idx="1">
                  <c:v>0.99507616530653187</c:v>
                </c:pt>
                <c:pt idx="2">
                  <c:v>1.0098244326658896</c:v>
                </c:pt>
                <c:pt idx="3">
                  <c:v>1.0202306943103341</c:v>
                </c:pt>
                <c:pt idx="4">
                  <c:v>1.0276162685376031</c:v>
                </c:pt>
                <c:pt idx="5">
                  <c:v>1.0333965375845331</c:v>
                </c:pt>
                <c:pt idx="6">
                  <c:v>1.0383266577005086</c:v>
                </c:pt>
                <c:pt idx="7">
                  <c:v>1.0414471312432689</c:v>
                </c:pt>
                <c:pt idx="8">
                  <c:v>1.0425832319818176</c:v>
                </c:pt>
                <c:pt idx="9">
                  <c:v>1.0420185219916018</c:v>
                </c:pt>
                <c:pt idx="10">
                  <c:v>1.0392770384585359</c:v>
                </c:pt>
                <c:pt idx="11">
                  <c:v>1.033900000215918</c:v>
                </c:pt>
                <c:pt idx="12">
                  <c:v>1.0259122306014279</c:v>
                </c:pt>
                <c:pt idx="13">
                  <c:v>1.0159588659892069</c:v>
                </c:pt>
                <c:pt idx="14">
                  <c:v>1.0075978976091391</c:v>
                </c:pt>
                <c:pt idx="15">
                  <c:v>1.0045638275559721</c:v>
                </c:pt>
                <c:pt idx="16">
                  <c:v>0.9816669882364375</c:v>
                </c:pt>
                <c:pt idx="17">
                  <c:v>0.97645474783074471</c:v>
                </c:pt>
                <c:pt idx="18">
                  <c:v>0.98897174905361118</c:v>
                </c:pt>
                <c:pt idx="19">
                  <c:v>0.98131061925906238</c:v>
                </c:pt>
                <c:pt idx="20">
                  <c:v>0.98975490212604889</c:v>
                </c:pt>
                <c:pt idx="21">
                  <c:v>0.99880972546329672</c:v>
                </c:pt>
                <c:pt idx="22">
                  <c:v>1.0079439621458759</c:v>
                </c:pt>
                <c:pt idx="23">
                  <c:v>1.0130684974770237</c:v>
                </c:pt>
                <c:pt idx="24">
                  <c:v>1.0120687452877886</c:v>
                </c:pt>
                <c:pt idx="25">
                  <c:v>1.0080417583873003</c:v>
                </c:pt>
                <c:pt idx="26">
                  <c:v>1.0023661068116887</c:v>
                </c:pt>
                <c:pt idx="27">
                  <c:v>0.99808727095999072</c:v>
                </c:pt>
                <c:pt idx="28">
                  <c:v>0.99757761836942938</c:v>
                </c:pt>
                <c:pt idx="29">
                  <c:v>1.0041463016268808</c:v>
                </c:pt>
                <c:pt idx="30">
                  <c:v>1.020352453838945</c:v>
                </c:pt>
                <c:pt idx="31">
                  <c:v>1.0168490548023028</c:v>
                </c:pt>
                <c:pt idx="32">
                  <c:v>1.0103017347791696</c:v>
                </c:pt>
                <c:pt idx="33">
                  <c:v>0.99960910008637005</c:v>
                </c:pt>
                <c:pt idx="34">
                  <c:v>1.0071972870123425</c:v>
                </c:pt>
                <c:pt idx="35">
                  <c:v>0.96516538120011697</c:v>
                </c:pt>
                <c:pt idx="36">
                  <c:v>0.99988834934957793</c:v>
                </c:pt>
                <c:pt idx="37">
                  <c:v>1.0177158177670582</c:v>
                </c:pt>
                <c:pt idx="38">
                  <c:v>1.0153444531595877</c:v>
                </c:pt>
                <c:pt idx="39">
                  <c:v>1.0094392157083814</c:v>
                </c:pt>
                <c:pt idx="40">
                  <c:v>1.0057570525657225</c:v>
                </c:pt>
                <c:pt idx="41">
                  <c:v>1.0034325212266457</c:v>
                </c:pt>
                <c:pt idx="42">
                  <c:v>1.0084181846794438</c:v>
                </c:pt>
                <c:pt idx="43">
                  <c:v>0.9955636034693609</c:v>
                </c:pt>
                <c:pt idx="44">
                  <c:v>1.0091756334834587</c:v>
                </c:pt>
                <c:pt idx="45">
                  <c:v>1.0136802891756449</c:v>
                </c:pt>
                <c:pt idx="46">
                  <c:v>1.0063783722239881</c:v>
                </c:pt>
                <c:pt idx="47">
                  <c:v>1.0113838379046229</c:v>
                </c:pt>
                <c:pt idx="48">
                  <c:v>1.0139850115990219</c:v>
                </c:pt>
                <c:pt idx="49">
                  <c:v>1.0025851341777932</c:v>
                </c:pt>
                <c:pt idx="50">
                  <c:v>0.93007642507693244</c:v>
                </c:pt>
                <c:pt idx="51">
                  <c:v>1.0089950863883232</c:v>
                </c:pt>
                <c:pt idx="52">
                  <c:v>1.0204548542359195</c:v>
                </c:pt>
                <c:pt idx="53">
                  <c:v>1.0149251726672213</c:v>
                </c:pt>
                <c:pt idx="54">
                  <c:v>1.0078108507653225</c:v>
                </c:pt>
                <c:pt idx="55">
                  <c:v>1.0078548795454472</c:v>
                </c:pt>
                <c:pt idx="56">
                  <c:v>1.0067238449541445</c:v>
                </c:pt>
                <c:pt idx="57">
                  <c:v>1.0085038178711603</c:v>
                </c:pt>
                <c:pt idx="58">
                  <c:v>1.0110102654905087</c:v>
                </c:pt>
                <c:pt idx="59">
                  <c:v>1.0041977920982761</c:v>
                </c:pt>
                <c:pt idx="60">
                  <c:v>1.0051868013446443</c:v>
                </c:pt>
                <c:pt idx="61">
                  <c:v>0.98888545587919807</c:v>
                </c:pt>
                <c:pt idx="62">
                  <c:v>0.99555348984183345</c:v>
                </c:pt>
                <c:pt idx="63">
                  <c:v>0.98777705426325868</c:v>
                </c:pt>
                <c:pt idx="64">
                  <c:v>0.99383489089177646</c:v>
                </c:pt>
                <c:pt idx="65">
                  <c:v>0.97684753120502255</c:v>
                </c:pt>
                <c:pt idx="66">
                  <c:v>0.978026296163512</c:v>
                </c:pt>
                <c:pt idx="67">
                  <c:v>0.99536490914274611</c:v>
                </c:pt>
                <c:pt idx="68">
                  <c:v>0.9936930954877955</c:v>
                </c:pt>
                <c:pt idx="69">
                  <c:v>1.0115001736244518</c:v>
                </c:pt>
                <c:pt idx="70">
                  <c:v>1.0037705226368479</c:v>
                </c:pt>
                <c:pt idx="71">
                  <c:v>0.97753650071827458</c:v>
                </c:pt>
                <c:pt idx="72">
                  <c:v>1.0088388496268064</c:v>
                </c:pt>
                <c:pt idx="73">
                  <c:v>0.99597081082131633</c:v>
                </c:pt>
                <c:pt idx="74">
                  <c:v>0.98996673071127272</c:v>
                </c:pt>
                <c:pt idx="75">
                  <c:v>1.0085457768120134</c:v>
                </c:pt>
                <c:pt idx="76">
                  <c:v>1.0218948421699896</c:v>
                </c:pt>
                <c:pt idx="77">
                  <c:v>1.0271103444347989</c:v>
                </c:pt>
                <c:pt idx="78">
                  <c:v>1.0273855164488583</c:v>
                </c:pt>
                <c:pt idx="79">
                  <c:v>1.0247826818509049</c:v>
                </c:pt>
                <c:pt idx="80">
                  <c:v>1.0210229367330259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Sheet1!$AP$1</c:f>
              <c:strCache>
                <c:ptCount val="1"/>
                <c:pt idx="0">
                  <c:v>R DETR DISS (MG/L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Sheet1!$AP$2:$AP$82</c:f>
              <c:numCache>
                <c:formatCode>0%</c:formatCode>
                <c:ptCount val="81"/>
                <c:pt idx="0">
                  <c:v>0.99999994698707828</c:v>
                </c:pt>
                <c:pt idx="1">
                  <c:v>1.0147822636973085</c:v>
                </c:pt>
                <c:pt idx="2">
                  <c:v>1.0099357715317814</c:v>
                </c:pt>
                <c:pt idx="3">
                  <c:v>1.0078876350141892</c:v>
                </c:pt>
                <c:pt idx="4">
                  <c:v>1.0074513260679319</c:v>
                </c:pt>
                <c:pt idx="5">
                  <c:v>1.0070143938632998</c:v>
                </c:pt>
                <c:pt idx="6">
                  <c:v>1.0066088528544472</c:v>
                </c:pt>
                <c:pt idx="7">
                  <c:v>1.0097429943387335</c:v>
                </c:pt>
                <c:pt idx="8">
                  <c:v>1.0082090482138486</c:v>
                </c:pt>
                <c:pt idx="9">
                  <c:v>1.0073277968157015</c:v>
                </c:pt>
                <c:pt idx="10">
                  <c:v>1.0063995069305434</c:v>
                </c:pt>
                <c:pt idx="11">
                  <c:v>1.0062467949717169</c:v>
                </c:pt>
                <c:pt idx="12">
                  <c:v>1.0063059932184453</c:v>
                </c:pt>
                <c:pt idx="13">
                  <c:v>1.0064931987718673</c:v>
                </c:pt>
                <c:pt idx="14">
                  <c:v>1.0066774627676982</c:v>
                </c:pt>
                <c:pt idx="15">
                  <c:v>1.0068702951830382</c:v>
                </c:pt>
                <c:pt idx="16">
                  <c:v>1.0081313902900457</c:v>
                </c:pt>
                <c:pt idx="17">
                  <c:v>1.0103346566807136</c:v>
                </c:pt>
                <c:pt idx="18">
                  <c:v>1.0094885837225398</c:v>
                </c:pt>
                <c:pt idx="19">
                  <c:v>1.0124978110577916</c:v>
                </c:pt>
                <c:pt idx="20">
                  <c:v>1.0106902380497218</c:v>
                </c:pt>
                <c:pt idx="21">
                  <c:v>1.009972106977693</c:v>
                </c:pt>
                <c:pt idx="22">
                  <c:v>1.0092168228942164</c:v>
                </c:pt>
                <c:pt idx="23">
                  <c:v>1.0090186724236356</c:v>
                </c:pt>
                <c:pt idx="24">
                  <c:v>1.0090444950484889</c:v>
                </c:pt>
                <c:pt idx="25">
                  <c:v>1.0089005977951586</c:v>
                </c:pt>
                <c:pt idx="26">
                  <c:v>1.0088461995863061</c:v>
                </c:pt>
                <c:pt idx="27">
                  <c:v>1.0088155152772147</c:v>
                </c:pt>
                <c:pt idx="28">
                  <c:v>1.0088161251366778</c:v>
                </c:pt>
                <c:pt idx="29">
                  <c:v>1.0088269352598014</c:v>
                </c:pt>
                <c:pt idx="30">
                  <c:v>1.0088345935346079</c:v>
                </c:pt>
                <c:pt idx="31">
                  <c:v>1.0088587380388812</c:v>
                </c:pt>
                <c:pt idx="32">
                  <c:v>1.0089580715153637</c:v>
                </c:pt>
                <c:pt idx="33">
                  <c:v>1.0090141182395473</c:v>
                </c:pt>
                <c:pt idx="34">
                  <c:v>1.0090714486951491</c:v>
                </c:pt>
                <c:pt idx="35">
                  <c:v>1.0091638240021215</c:v>
                </c:pt>
                <c:pt idx="36">
                  <c:v>1.0091997544900024</c:v>
                </c:pt>
                <c:pt idx="37">
                  <c:v>1.0092101243524358</c:v>
                </c:pt>
                <c:pt idx="38">
                  <c:v>1.0091637020605293</c:v>
                </c:pt>
                <c:pt idx="39">
                  <c:v>1.0091308352165862</c:v>
                </c:pt>
                <c:pt idx="40">
                  <c:v>1.0091047438702989</c:v>
                </c:pt>
                <c:pt idx="41">
                  <c:v>1.0090888606870787</c:v>
                </c:pt>
                <c:pt idx="42">
                  <c:v>1.0090721772340032</c:v>
                </c:pt>
                <c:pt idx="43">
                  <c:v>1.0090667602116881</c:v>
                </c:pt>
                <c:pt idx="44">
                  <c:v>1.0090522757574687</c:v>
                </c:pt>
                <c:pt idx="45">
                  <c:v>1.0090265337216067</c:v>
                </c:pt>
                <c:pt idx="46">
                  <c:v>1.0090107207265022</c:v>
                </c:pt>
                <c:pt idx="47">
                  <c:v>1.0089842860630198</c:v>
                </c:pt>
                <c:pt idx="48">
                  <c:v>1.0089599933278406</c:v>
                </c:pt>
                <c:pt idx="49">
                  <c:v>1.0087416357104049</c:v>
                </c:pt>
                <c:pt idx="50">
                  <c:v>1.0088425968896308</c:v>
                </c:pt>
                <c:pt idx="51">
                  <c:v>1.008902319477115</c:v>
                </c:pt>
                <c:pt idx="52">
                  <c:v>1.0088668610757581</c:v>
                </c:pt>
                <c:pt idx="53">
                  <c:v>1.0088414077761934</c:v>
                </c:pt>
                <c:pt idx="54">
                  <c:v>1.0088164648357303</c:v>
                </c:pt>
                <c:pt idx="55">
                  <c:v>1.008799259485839</c:v>
                </c:pt>
                <c:pt idx="56">
                  <c:v>1.0087685998560136</c:v>
                </c:pt>
                <c:pt idx="57">
                  <c:v>1.0087486529537719</c:v>
                </c:pt>
                <c:pt idx="58">
                  <c:v>1.0086952947729546</c:v>
                </c:pt>
                <c:pt idx="59">
                  <c:v>1.0086683243568271</c:v>
                </c:pt>
                <c:pt idx="60">
                  <c:v>1.0086246724839676</c:v>
                </c:pt>
                <c:pt idx="61">
                  <c:v>1.0086009036290688</c:v>
                </c:pt>
                <c:pt idx="62">
                  <c:v>1.0085681962149948</c:v>
                </c:pt>
                <c:pt idx="63">
                  <c:v>1.0085761394170814</c:v>
                </c:pt>
                <c:pt idx="64">
                  <c:v>1.0085562876159011</c:v>
                </c:pt>
                <c:pt idx="65">
                  <c:v>1.0085855245457445</c:v>
                </c:pt>
                <c:pt idx="66">
                  <c:v>1.0086038858536324</c:v>
                </c:pt>
                <c:pt idx="67">
                  <c:v>1.0085983459823957</c:v>
                </c:pt>
                <c:pt idx="68">
                  <c:v>1.0085656203840019</c:v>
                </c:pt>
                <c:pt idx="69">
                  <c:v>1.0085037348606951</c:v>
                </c:pt>
                <c:pt idx="70">
                  <c:v>1.0084113839932436</c:v>
                </c:pt>
                <c:pt idx="71">
                  <c:v>1.0083852052509632</c:v>
                </c:pt>
                <c:pt idx="72">
                  <c:v>1.0083419396092239</c:v>
                </c:pt>
                <c:pt idx="73">
                  <c:v>1.0083211362208553</c:v>
                </c:pt>
                <c:pt idx="74">
                  <c:v>1.0082751867507938</c:v>
                </c:pt>
                <c:pt idx="75">
                  <c:v>1.0084013095147253</c:v>
                </c:pt>
                <c:pt idx="76">
                  <c:v>1.0085192583174885</c:v>
                </c:pt>
                <c:pt idx="77">
                  <c:v>1.0084430589607616</c:v>
                </c:pt>
                <c:pt idx="78">
                  <c:v>1.0059835098710046</c:v>
                </c:pt>
                <c:pt idx="79">
                  <c:v>1.0024631993557269</c:v>
                </c:pt>
                <c:pt idx="80">
                  <c:v>1.0009371462482888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Sheet1!$AQ$1</c:f>
              <c:strCache>
                <c:ptCount val="1"/>
                <c:pt idx="0">
                  <c:v>L DETR DISS (MG/L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Sheet1!$AQ$2:$AQ$82</c:f>
              <c:numCache>
                <c:formatCode>0%</c:formatCode>
                <c:ptCount val="81"/>
                <c:pt idx="0">
                  <c:v>1.0000002216381676</c:v>
                </c:pt>
                <c:pt idx="1">
                  <c:v>1.0410536412509899</c:v>
                </c:pt>
                <c:pt idx="2">
                  <c:v>1.0350386319700844</c:v>
                </c:pt>
                <c:pt idx="3">
                  <c:v>1.0334134543696616</c:v>
                </c:pt>
                <c:pt idx="4">
                  <c:v>1.033178301274047</c:v>
                </c:pt>
                <c:pt idx="5">
                  <c:v>1.0328884010250519</c:v>
                </c:pt>
                <c:pt idx="6">
                  <c:v>1.032702256900458</c:v>
                </c:pt>
                <c:pt idx="7">
                  <c:v>1.0327197495229621</c:v>
                </c:pt>
                <c:pt idx="8">
                  <c:v>1.032322306365866</c:v>
                </c:pt>
                <c:pt idx="9">
                  <c:v>1.0322224636404689</c:v>
                </c:pt>
                <c:pt idx="10">
                  <c:v>1.0325116925483586</c:v>
                </c:pt>
                <c:pt idx="11">
                  <c:v>1.0326314364165023</c:v>
                </c:pt>
                <c:pt idx="12">
                  <c:v>1.0327436519456406</c:v>
                </c:pt>
                <c:pt idx="13">
                  <c:v>1.0328636170287269</c:v>
                </c:pt>
                <c:pt idx="14">
                  <c:v>1.033006848792611</c:v>
                </c:pt>
                <c:pt idx="15">
                  <c:v>1.0328367257917821</c:v>
                </c:pt>
                <c:pt idx="16">
                  <c:v>1.0299718051619322</c:v>
                </c:pt>
                <c:pt idx="17">
                  <c:v>1.0222080799604274</c:v>
                </c:pt>
                <c:pt idx="18">
                  <c:v>1.0191223172393988</c:v>
                </c:pt>
                <c:pt idx="19">
                  <c:v>1.0041026293899538</c:v>
                </c:pt>
                <c:pt idx="20">
                  <c:v>1.0022855139956164</c:v>
                </c:pt>
                <c:pt idx="21">
                  <c:v>1.0017168748213616</c:v>
                </c:pt>
                <c:pt idx="22">
                  <c:v>1.0089093001888751</c:v>
                </c:pt>
                <c:pt idx="23">
                  <c:v>1.0182571923420023</c:v>
                </c:pt>
                <c:pt idx="24">
                  <c:v>1.0248000743748806</c:v>
                </c:pt>
                <c:pt idx="25">
                  <c:v>1.0300059787853695</c:v>
                </c:pt>
                <c:pt idx="26">
                  <c:v>1.0296659817467229</c:v>
                </c:pt>
                <c:pt idx="27">
                  <c:v>1.0276239769987476</c:v>
                </c:pt>
                <c:pt idx="28">
                  <c:v>1.0229119258745207</c:v>
                </c:pt>
                <c:pt idx="29">
                  <c:v>1.0156093060389055</c:v>
                </c:pt>
                <c:pt idx="30">
                  <c:v>1.0147178871635392</c:v>
                </c:pt>
                <c:pt idx="31">
                  <c:v>1.0169219738282431</c:v>
                </c:pt>
                <c:pt idx="32">
                  <c:v>1.0179980182846178</c:v>
                </c:pt>
                <c:pt idx="33">
                  <c:v>1.0167207808471201</c:v>
                </c:pt>
                <c:pt idx="34">
                  <c:v>1.0143397534983365</c:v>
                </c:pt>
                <c:pt idx="35">
                  <c:v>1.0124623925876699</c:v>
                </c:pt>
                <c:pt idx="36">
                  <c:v>1.0111582487813486</c:v>
                </c:pt>
                <c:pt idx="37">
                  <c:v>1.0088136971656037</c:v>
                </c:pt>
                <c:pt idx="38">
                  <c:v>1.0058371621695632</c:v>
                </c:pt>
                <c:pt idx="39">
                  <c:v>1.0027938295217724</c:v>
                </c:pt>
                <c:pt idx="40">
                  <c:v>1.0000435822102576</c:v>
                </c:pt>
                <c:pt idx="41">
                  <c:v>0.9979141249764435</c:v>
                </c:pt>
                <c:pt idx="42">
                  <c:v>0.99623637300264689</c:v>
                </c:pt>
                <c:pt idx="43">
                  <c:v>0.99512458919821944</c:v>
                </c:pt>
                <c:pt idx="44">
                  <c:v>0.99448594778045707</c:v>
                </c:pt>
                <c:pt idx="45">
                  <c:v>0.99372403844997959</c:v>
                </c:pt>
                <c:pt idx="46">
                  <c:v>0.99311712779726824</c:v>
                </c:pt>
                <c:pt idx="47">
                  <c:v>0.99268775376353735</c:v>
                </c:pt>
                <c:pt idx="48">
                  <c:v>0.99246732149974048</c:v>
                </c:pt>
                <c:pt idx="49">
                  <c:v>0.99091997411929711</c:v>
                </c:pt>
                <c:pt idx="50">
                  <c:v>0.99453057694078828</c:v>
                </c:pt>
                <c:pt idx="51">
                  <c:v>0.99833009830884423</c:v>
                </c:pt>
                <c:pt idx="52">
                  <c:v>0.99923741310244862</c:v>
                </c:pt>
                <c:pt idx="53">
                  <c:v>0.99902904079591182</c:v>
                </c:pt>
                <c:pt idx="54">
                  <c:v>0.99843864707820196</c:v>
                </c:pt>
                <c:pt idx="55">
                  <c:v>0.997941823738138</c:v>
                </c:pt>
                <c:pt idx="56">
                  <c:v>0.99721692321365962</c:v>
                </c:pt>
                <c:pt idx="57">
                  <c:v>0.99643093184960252</c:v>
                </c:pt>
                <c:pt idx="58">
                  <c:v>0.99541187500057082</c:v>
                </c:pt>
                <c:pt idx="59">
                  <c:v>0.99458522030098195</c:v>
                </c:pt>
                <c:pt idx="60">
                  <c:v>0.99394919230701284</c:v>
                </c:pt>
                <c:pt idx="61">
                  <c:v>0.99393631825476925</c:v>
                </c:pt>
                <c:pt idx="62">
                  <c:v>0.99456263302984316</c:v>
                </c:pt>
                <c:pt idx="63">
                  <c:v>0.99567570342986311</c:v>
                </c:pt>
                <c:pt idx="64">
                  <c:v>0.99703366349220435</c:v>
                </c:pt>
                <c:pt idx="65">
                  <c:v>0.99885455191379868</c:v>
                </c:pt>
                <c:pt idx="66">
                  <c:v>1.0013210779777475</c:v>
                </c:pt>
                <c:pt idx="67">
                  <c:v>1.0034166633354078</c:v>
                </c:pt>
                <c:pt idx="68">
                  <c:v>1.00454659283599</c:v>
                </c:pt>
                <c:pt idx="69">
                  <c:v>1.0046521457529958</c:v>
                </c:pt>
                <c:pt idx="70">
                  <c:v>1.0041669580114321</c:v>
                </c:pt>
                <c:pt idx="71">
                  <c:v>1.0001955047017614</c:v>
                </c:pt>
                <c:pt idx="72">
                  <c:v>0.98600576491293512</c:v>
                </c:pt>
                <c:pt idx="73">
                  <c:v>0.99620168809330845</c:v>
                </c:pt>
                <c:pt idx="74">
                  <c:v>0.96436149894136913</c:v>
                </c:pt>
                <c:pt idx="75">
                  <c:v>0.95138143597192926</c:v>
                </c:pt>
                <c:pt idx="76">
                  <c:v>0.97997422107746723</c:v>
                </c:pt>
                <c:pt idx="77">
                  <c:v>1.0008605351792026</c:v>
                </c:pt>
                <c:pt idx="78">
                  <c:v>1.0100313830826304</c:v>
                </c:pt>
                <c:pt idx="79">
                  <c:v>1.012778818762657</c:v>
                </c:pt>
                <c:pt idx="80">
                  <c:v>1.0142747177575662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Sheet1!$AR$1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Sheet1!$AR$2:$AR$82</c:f>
              <c:numCache>
                <c:formatCode>0%</c:formatCode>
                <c:ptCount val="81"/>
                <c:pt idx="0">
                  <c:v>0.99999999156721031</c:v>
                </c:pt>
                <c:pt idx="1">
                  <c:v>1.3645203685463749</c:v>
                </c:pt>
                <c:pt idx="2">
                  <c:v>1.3414060039669469</c:v>
                </c:pt>
                <c:pt idx="3">
                  <c:v>1.3278154564243096</c:v>
                </c:pt>
                <c:pt idx="4">
                  <c:v>1.3153789225272789</c:v>
                </c:pt>
                <c:pt idx="5">
                  <c:v>1.2999101556139034</c:v>
                </c:pt>
                <c:pt idx="6">
                  <c:v>1.2816935660454727</c:v>
                </c:pt>
                <c:pt idx="7">
                  <c:v>1.1998397342682514</c:v>
                </c:pt>
                <c:pt idx="8">
                  <c:v>1.191992264171954</c:v>
                </c:pt>
                <c:pt idx="9">
                  <c:v>1.1810571053952161</c:v>
                </c:pt>
                <c:pt idx="10">
                  <c:v>1.185942228907924</c:v>
                </c:pt>
                <c:pt idx="11">
                  <c:v>1.1592306589456813</c:v>
                </c:pt>
                <c:pt idx="12">
                  <c:v>1.1169847772641734</c:v>
                </c:pt>
                <c:pt idx="13">
                  <c:v>1.0685160330508068</c:v>
                </c:pt>
                <c:pt idx="14">
                  <c:v>1.0213363232460433</c:v>
                </c:pt>
                <c:pt idx="15">
                  <c:v>0.97205584882072937</c:v>
                </c:pt>
                <c:pt idx="16">
                  <c:v>0.93099045022492555</c:v>
                </c:pt>
                <c:pt idx="17">
                  <c:v>0.90694269020891871</c:v>
                </c:pt>
                <c:pt idx="18">
                  <c:v>0.93306262484870039</c:v>
                </c:pt>
                <c:pt idx="19">
                  <c:v>0.93276094871539783</c:v>
                </c:pt>
                <c:pt idx="20">
                  <c:v>1.0143427723101217</c:v>
                </c:pt>
                <c:pt idx="21">
                  <c:v>1.03691716258114</c:v>
                </c:pt>
                <c:pt idx="22">
                  <c:v>1.0605627361380068</c:v>
                </c:pt>
                <c:pt idx="23">
                  <c:v>1.0638800338041261</c:v>
                </c:pt>
                <c:pt idx="24">
                  <c:v>1.0668882916856341</c:v>
                </c:pt>
                <c:pt idx="25">
                  <c:v>1.0661880003324875</c:v>
                </c:pt>
                <c:pt idx="26">
                  <c:v>1.0479414364023554</c:v>
                </c:pt>
                <c:pt idx="27">
                  <c:v>1.0151313317084432</c:v>
                </c:pt>
                <c:pt idx="28">
                  <c:v>0.97948439112178676</c:v>
                </c:pt>
                <c:pt idx="29">
                  <c:v>0.94056628446544754</c:v>
                </c:pt>
                <c:pt idx="30">
                  <c:v>0.91416656290555454</c:v>
                </c:pt>
                <c:pt idx="31">
                  <c:v>0.92991475373407306</c:v>
                </c:pt>
                <c:pt idx="32">
                  <c:v>0.9499156218441771</c:v>
                </c:pt>
                <c:pt idx="33">
                  <c:v>0.9794925003560484</c:v>
                </c:pt>
                <c:pt idx="34">
                  <c:v>0.97289914059856242</c:v>
                </c:pt>
                <c:pt idx="35">
                  <c:v>1.0610198258716079</c:v>
                </c:pt>
                <c:pt idx="36">
                  <c:v>0.99983773624060468</c:v>
                </c:pt>
                <c:pt idx="37">
                  <c:v>0.96827214801634343</c:v>
                </c:pt>
                <c:pt idx="38">
                  <c:v>0.9728959882801268</c:v>
                </c:pt>
                <c:pt idx="39">
                  <c:v>0.98285353193165859</c:v>
                </c:pt>
                <c:pt idx="40">
                  <c:v>0.98920099014207086</c:v>
                </c:pt>
                <c:pt idx="41">
                  <c:v>0.99387118506784289</c:v>
                </c:pt>
                <c:pt idx="42">
                  <c:v>0.98762631680761737</c:v>
                </c:pt>
                <c:pt idx="43">
                  <c:v>1.0110156459219211</c:v>
                </c:pt>
                <c:pt idx="44">
                  <c:v>0.99120764254638893</c:v>
                </c:pt>
                <c:pt idx="45">
                  <c:v>0.98529397631816107</c:v>
                </c:pt>
                <c:pt idx="46">
                  <c:v>0.99788285249654285</c:v>
                </c:pt>
                <c:pt idx="47">
                  <c:v>0.99122755365197268</c:v>
                </c:pt>
                <c:pt idx="48">
                  <c:v>0.98861953626405341</c:v>
                </c:pt>
                <c:pt idx="49">
                  <c:v>1.0042909457239328</c:v>
                </c:pt>
                <c:pt idx="50">
                  <c:v>1.1824048877220354</c:v>
                </c:pt>
                <c:pt idx="51">
                  <c:v>1.0154510232496992</c:v>
                </c:pt>
                <c:pt idx="52">
                  <c:v>0.98975718518404665</c:v>
                </c:pt>
                <c:pt idx="53">
                  <c:v>0.99813095951380537</c:v>
                </c:pt>
                <c:pt idx="54">
                  <c:v>1.0093182268539105</c:v>
                </c:pt>
                <c:pt idx="55">
                  <c:v>1.0074088392387517</c:v>
                </c:pt>
                <c:pt idx="56">
                  <c:v>1.0082603990594008</c:v>
                </c:pt>
                <c:pt idx="57">
                  <c:v>1.0038405028518758</c:v>
                </c:pt>
                <c:pt idx="58">
                  <c:v>0.99803457919941552</c:v>
                </c:pt>
                <c:pt idx="59">
                  <c:v>1.0098010700060949</c:v>
                </c:pt>
                <c:pt idx="60">
                  <c:v>1.0083319883433028</c:v>
                </c:pt>
                <c:pt idx="61">
                  <c:v>1.0420350917693499</c:v>
                </c:pt>
                <c:pt idx="62">
                  <c:v>1.0327135199871575</c:v>
                </c:pt>
                <c:pt idx="63">
                  <c:v>1.0543206612364142</c:v>
                </c:pt>
                <c:pt idx="64">
                  <c:v>1.0451334545237652</c:v>
                </c:pt>
                <c:pt idx="65">
                  <c:v>1.0945564472585967</c:v>
                </c:pt>
                <c:pt idx="66">
                  <c:v>1.10069713104586</c:v>
                </c:pt>
                <c:pt idx="67">
                  <c:v>1.0586066748585905</c:v>
                </c:pt>
                <c:pt idx="68">
                  <c:v>1.0606884665860392</c:v>
                </c:pt>
                <c:pt idx="69">
                  <c:v>1.0067443576956943</c:v>
                </c:pt>
                <c:pt idx="70">
                  <c:v>1.0241660392092045</c:v>
                </c:pt>
                <c:pt idx="71">
                  <c:v>1.0886983464896056</c:v>
                </c:pt>
                <c:pt idx="72">
                  <c:v>1.0033446113519682</c:v>
                </c:pt>
                <c:pt idx="73">
                  <c:v>1.0477662303781159</c:v>
                </c:pt>
                <c:pt idx="74">
                  <c:v>1.0259526640773904</c:v>
                </c:pt>
                <c:pt idx="75">
                  <c:v>1.0093499768638827</c:v>
                </c:pt>
                <c:pt idx="76">
                  <c:v>1.024806993483713</c:v>
                </c:pt>
                <c:pt idx="77">
                  <c:v>1.0378762939250574</c:v>
                </c:pt>
                <c:pt idx="78">
                  <c:v>1.0260576614643462</c:v>
                </c:pt>
                <c:pt idx="79">
                  <c:v>1.0070797762691348</c:v>
                </c:pt>
                <c:pt idx="80">
                  <c:v>1.0047413272655303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L DETR PART (MG/L DRY)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Sheet1!$AS$2:$AS$82</c:f>
              <c:numCache>
                <c:formatCode>0%</c:formatCode>
                <c:ptCount val="81"/>
                <c:pt idx="0">
                  <c:v>1.0000001123669859</c:v>
                </c:pt>
                <c:pt idx="1">
                  <c:v>1.3320901004362231</c:v>
                </c:pt>
                <c:pt idx="2">
                  <c:v>1.2708011887218462</c:v>
                </c:pt>
                <c:pt idx="3">
                  <c:v>1.2048347610924568</c:v>
                </c:pt>
                <c:pt idx="4">
                  <c:v>1.1413930255089313</c:v>
                </c:pt>
                <c:pt idx="5">
                  <c:v>1.0908995457329633</c:v>
                </c:pt>
                <c:pt idx="6">
                  <c:v>1.0531579599829544</c:v>
                </c:pt>
                <c:pt idx="7">
                  <c:v>1.0291496119899868</c:v>
                </c:pt>
                <c:pt idx="8">
                  <c:v>1.0133156629744997</c:v>
                </c:pt>
                <c:pt idx="9">
                  <c:v>1.0023927795737686</c:v>
                </c:pt>
                <c:pt idx="10">
                  <c:v>0.99479213277058554</c:v>
                </c:pt>
                <c:pt idx="11">
                  <c:v>0.98912138609736311</c:v>
                </c:pt>
                <c:pt idx="12">
                  <c:v>0.98466291177047005</c:v>
                </c:pt>
                <c:pt idx="13">
                  <c:v>0.982320910239877</c:v>
                </c:pt>
                <c:pt idx="14">
                  <c:v>0.97556736582773773</c:v>
                </c:pt>
                <c:pt idx="15">
                  <c:v>0.95691070630678299</c:v>
                </c:pt>
                <c:pt idx="16">
                  <c:v>0.99009452785608942</c:v>
                </c:pt>
                <c:pt idx="17">
                  <c:v>0.99570987123176702</c:v>
                </c:pt>
                <c:pt idx="18">
                  <c:v>0.94809563418735043</c:v>
                </c:pt>
                <c:pt idx="19">
                  <c:v>1.005650515586995</c:v>
                </c:pt>
                <c:pt idx="20">
                  <c:v>1.0042103718470163</c:v>
                </c:pt>
                <c:pt idx="21">
                  <c:v>1.0079975498594127</c:v>
                </c:pt>
                <c:pt idx="22">
                  <c:v>1.0167287671966714</c:v>
                </c:pt>
                <c:pt idx="23">
                  <c:v>1.0211535825055065</c:v>
                </c:pt>
                <c:pt idx="24">
                  <c:v>1.0261875606431647</c:v>
                </c:pt>
                <c:pt idx="25">
                  <c:v>1.0173602686566487</c:v>
                </c:pt>
                <c:pt idx="26">
                  <c:v>1.0061296883149049</c:v>
                </c:pt>
                <c:pt idx="27">
                  <c:v>0.98552457567782437</c:v>
                </c:pt>
                <c:pt idx="28">
                  <c:v>0.96762905286244061</c:v>
                </c:pt>
                <c:pt idx="29">
                  <c:v>0.94420475820006777</c:v>
                </c:pt>
                <c:pt idx="30">
                  <c:v>0.93545338276951129</c:v>
                </c:pt>
                <c:pt idx="31">
                  <c:v>0.95446380867937852</c:v>
                </c:pt>
                <c:pt idx="32">
                  <c:v>0.9759346110084085</c:v>
                </c:pt>
                <c:pt idx="33">
                  <c:v>1.0038339636189635</c:v>
                </c:pt>
                <c:pt idx="34">
                  <c:v>0.99811599161362585</c:v>
                </c:pt>
                <c:pt idx="35">
                  <c:v>1.0759882677629444</c:v>
                </c:pt>
                <c:pt idx="36">
                  <c:v>1.0071458898553329</c:v>
                </c:pt>
                <c:pt idx="37">
                  <c:v>0.98238880283641539</c:v>
                </c:pt>
                <c:pt idx="38">
                  <c:v>0.99345934587758811</c:v>
                </c:pt>
                <c:pt idx="39">
                  <c:v>1.0061744225291434</c:v>
                </c:pt>
                <c:pt idx="40">
                  <c:v>1.0126117937162504</c:v>
                </c:pt>
                <c:pt idx="41">
                  <c:v>1.0162808289219316</c:v>
                </c:pt>
                <c:pt idx="42">
                  <c:v>1.0099296547802934</c:v>
                </c:pt>
                <c:pt idx="43">
                  <c:v>1.0304372877785097</c:v>
                </c:pt>
                <c:pt idx="44">
                  <c:v>1.008814723774103</c:v>
                </c:pt>
                <c:pt idx="45">
                  <c:v>1.0049640629416443</c:v>
                </c:pt>
                <c:pt idx="46">
                  <c:v>1.0171980821806941</c:v>
                </c:pt>
                <c:pt idx="47">
                  <c:v>1.0098034480493585</c:v>
                </c:pt>
                <c:pt idx="48">
                  <c:v>1.0081309047667812</c:v>
                </c:pt>
                <c:pt idx="49">
                  <c:v>1.0237879251565056</c:v>
                </c:pt>
                <c:pt idx="50">
                  <c:v>1.1343616273905348</c:v>
                </c:pt>
                <c:pt idx="51">
                  <c:v>0.98630136895379339</c:v>
                </c:pt>
                <c:pt idx="52">
                  <c:v>0.98470279291129892</c:v>
                </c:pt>
                <c:pt idx="53">
                  <c:v>1.0025390666297167</c:v>
                </c:pt>
                <c:pt idx="54">
                  <c:v>1.0154046182885474</c:v>
                </c:pt>
                <c:pt idx="55">
                  <c:v>1.0141457048044742</c:v>
                </c:pt>
                <c:pt idx="56">
                  <c:v>1.0160771656830399</c:v>
                </c:pt>
                <c:pt idx="57">
                  <c:v>1.0130565016395918</c:v>
                </c:pt>
                <c:pt idx="58">
                  <c:v>1.0099485703543667</c:v>
                </c:pt>
                <c:pt idx="59">
                  <c:v>1.0214510690912562</c:v>
                </c:pt>
                <c:pt idx="60">
                  <c:v>1.0187694736485835</c:v>
                </c:pt>
                <c:pt idx="61">
                  <c:v>1.0446822365390587</c:v>
                </c:pt>
                <c:pt idx="62">
                  <c:v>1.0295488622219169</c:v>
                </c:pt>
                <c:pt idx="63">
                  <c:v>1.044190665896922</c:v>
                </c:pt>
                <c:pt idx="64">
                  <c:v>1.0320327786465573</c:v>
                </c:pt>
                <c:pt idx="65">
                  <c:v>1.0669159556151582</c:v>
                </c:pt>
                <c:pt idx="66">
                  <c:v>1.0573482717584486</c:v>
                </c:pt>
                <c:pt idx="67">
                  <c:v>1.0284824190242472</c:v>
                </c:pt>
                <c:pt idx="68">
                  <c:v>1.0373524218972978</c:v>
                </c:pt>
                <c:pt idx="69">
                  <c:v>1.0004957093864975</c:v>
                </c:pt>
                <c:pt idx="70">
                  <c:v>1.0257138412112208</c:v>
                </c:pt>
                <c:pt idx="71">
                  <c:v>1.0584477113518167</c:v>
                </c:pt>
                <c:pt idx="72">
                  <c:v>1.0062223661183798</c:v>
                </c:pt>
                <c:pt idx="73">
                  <c:v>1.044109636090514</c:v>
                </c:pt>
                <c:pt idx="74">
                  <c:v>1.0169748039121491</c:v>
                </c:pt>
                <c:pt idx="75">
                  <c:v>1.0114485622229088</c:v>
                </c:pt>
                <c:pt idx="76">
                  <c:v>1.0426694601932165</c:v>
                </c:pt>
                <c:pt idx="77">
                  <c:v>1.0551022713513913</c:v>
                </c:pt>
                <c:pt idx="78">
                  <c:v>1.0491446400535365</c:v>
                </c:pt>
                <c:pt idx="79">
                  <c:v>1.035753096508983</c:v>
                </c:pt>
                <c:pt idx="80">
                  <c:v>1.0217460539722993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WATER VOL (CU.M)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Sheet1!$AT$2:$AT$82</c:f>
              <c:numCache>
                <c:formatCode>0%</c:formatCode>
                <c:ptCount val="81"/>
                <c:pt idx="0">
                  <c:v>1</c:v>
                </c:pt>
                <c:pt idx="1">
                  <c:v>0.96577035962273505</c:v>
                </c:pt>
                <c:pt idx="2">
                  <c:v>0.97947669066645804</c:v>
                </c:pt>
                <c:pt idx="3">
                  <c:v>0.98626796023480756</c:v>
                </c:pt>
                <c:pt idx="4">
                  <c:v>0.98815709868275181</c:v>
                </c:pt>
                <c:pt idx="5">
                  <c:v>0.99015772207892916</c:v>
                </c:pt>
                <c:pt idx="6">
                  <c:v>0.99216285917087554</c:v>
                </c:pt>
                <c:pt idx="7">
                  <c:v>0.98180223399150834</c:v>
                </c:pt>
                <c:pt idx="8">
                  <c:v>0.9876538901548183</c:v>
                </c:pt>
                <c:pt idx="9">
                  <c:v>0.99151812561073083</c:v>
                </c:pt>
                <c:pt idx="10">
                  <c:v>0.99576628596301942</c:v>
                </c:pt>
                <c:pt idx="11">
                  <c:v>0.99731492362964669</c:v>
                </c:pt>
                <c:pt idx="12">
                  <c:v>0.99901300607941712</c:v>
                </c:pt>
                <c:pt idx="13">
                  <c:v>1.0007714891780106</c:v>
                </c:pt>
                <c:pt idx="14">
                  <c:v>1.0014228601128148</c:v>
                </c:pt>
                <c:pt idx="15">
                  <c:v>1.0022434695078217</c:v>
                </c:pt>
                <c:pt idx="16">
                  <c:v>0.99685460198109499</c:v>
                </c:pt>
                <c:pt idx="17">
                  <c:v>0.98613182420877443</c:v>
                </c:pt>
                <c:pt idx="18">
                  <c:v>0.99333434597660475</c:v>
                </c:pt>
                <c:pt idx="19">
                  <c:v>0.97819115178876814</c:v>
                </c:pt>
                <c:pt idx="20">
                  <c:v>0.98605055967100974</c:v>
                </c:pt>
                <c:pt idx="21">
                  <c:v>0.98944339424397809</c:v>
                </c:pt>
                <c:pt idx="22">
                  <c:v>0.99466418274201351</c:v>
                </c:pt>
                <c:pt idx="23">
                  <c:v>0.99656671037742661</c:v>
                </c:pt>
                <c:pt idx="24">
                  <c:v>0.9953125635048572</c:v>
                </c:pt>
                <c:pt idx="25">
                  <c:v>0.99682200386235531</c:v>
                </c:pt>
                <c:pt idx="26">
                  <c:v>0.99786307401618368</c:v>
                </c:pt>
                <c:pt idx="27">
                  <c:v>0.99969936326838338</c:v>
                </c:pt>
                <c:pt idx="28">
                  <c:v>1.0003748733914031</c:v>
                </c:pt>
                <c:pt idx="29">
                  <c:v>1.0015994316772081</c:v>
                </c:pt>
                <c:pt idx="30">
                  <c:v>1.0045295609645102</c:v>
                </c:pt>
                <c:pt idx="31">
                  <c:v>1.0056671260693859</c:v>
                </c:pt>
                <c:pt idx="32">
                  <c:v>1.0056309326157953</c:v>
                </c:pt>
                <c:pt idx="33">
                  <c:v>1.0046277653792179</c:v>
                </c:pt>
                <c:pt idx="34">
                  <c:v>1.0058268201628551</c:v>
                </c:pt>
                <c:pt idx="35">
                  <c:v>1.0021547452022728</c:v>
                </c:pt>
                <c:pt idx="36">
                  <c:v>1.004428405134504</c:v>
                </c:pt>
                <c:pt idx="37">
                  <c:v>1.0074391511805176</c:v>
                </c:pt>
                <c:pt idx="38">
                  <c:v>1.0081200590656483</c:v>
                </c:pt>
                <c:pt idx="39">
                  <c:v>1.0079061259659294</c:v>
                </c:pt>
                <c:pt idx="40">
                  <c:v>1.0078920216722491</c:v>
                </c:pt>
                <c:pt idx="41">
                  <c:v>1.0079532484707365</c:v>
                </c:pt>
                <c:pt idx="42">
                  <c:v>1.0091917102833605</c:v>
                </c:pt>
                <c:pt idx="43">
                  <c:v>1.0074335651833921</c:v>
                </c:pt>
                <c:pt idx="44">
                  <c:v>1.00975497655054</c:v>
                </c:pt>
                <c:pt idx="45">
                  <c:v>1.0113611295150673</c:v>
                </c:pt>
                <c:pt idx="46">
                  <c:v>1.010277941293561</c:v>
                </c:pt>
                <c:pt idx="47">
                  <c:v>1.011829319914221</c:v>
                </c:pt>
                <c:pt idx="48">
                  <c:v>1.0132177586780924</c:v>
                </c:pt>
                <c:pt idx="49">
                  <c:v>1.0093990841059466</c:v>
                </c:pt>
                <c:pt idx="50">
                  <c:v>1.0015699634793411</c:v>
                </c:pt>
                <c:pt idx="51">
                  <c:v>1.0069963865779616</c:v>
                </c:pt>
                <c:pt idx="52">
                  <c:v>1.0097864897076643</c:v>
                </c:pt>
                <c:pt idx="53">
                  <c:v>1.009613661069618</c:v>
                </c:pt>
                <c:pt idx="54">
                  <c:v>1.0089513591617365</c:v>
                </c:pt>
                <c:pt idx="55">
                  <c:v>1.0094570926154955</c:v>
                </c:pt>
                <c:pt idx="56">
                  <c:v>1.0097339465027566</c:v>
                </c:pt>
                <c:pt idx="57">
                  <c:v>1.010635200001575</c:v>
                </c:pt>
                <c:pt idx="58">
                  <c:v>1.011810439376047</c:v>
                </c:pt>
                <c:pt idx="59">
                  <c:v>1.0109227294194283</c:v>
                </c:pt>
                <c:pt idx="60">
                  <c:v>1.011427334643209</c:v>
                </c:pt>
                <c:pt idx="61">
                  <c:v>1.0087199800849158</c:v>
                </c:pt>
                <c:pt idx="62">
                  <c:v>1.0092625974772236</c:v>
                </c:pt>
                <c:pt idx="63">
                  <c:v>1.008007493951542</c:v>
                </c:pt>
                <c:pt idx="64">
                  <c:v>1.0083574117609366</c:v>
                </c:pt>
                <c:pt idx="65">
                  <c:v>1.0062030881190414</c:v>
                </c:pt>
                <c:pt idx="66">
                  <c:v>1.0054161218506639</c:v>
                </c:pt>
                <c:pt idx="67">
                  <c:v>1.0067264242535932</c:v>
                </c:pt>
                <c:pt idx="68">
                  <c:v>1.0064617724418472</c:v>
                </c:pt>
                <c:pt idx="69">
                  <c:v>1.0088235740993372</c:v>
                </c:pt>
                <c:pt idx="70">
                  <c:v>1.0081575960062388</c:v>
                </c:pt>
                <c:pt idx="71">
                  <c:v>1.00302112298739</c:v>
                </c:pt>
                <c:pt idx="72">
                  <c:v>1.0076907720160269</c:v>
                </c:pt>
                <c:pt idx="73">
                  <c:v>1.0061738069039985</c:v>
                </c:pt>
                <c:pt idx="74">
                  <c:v>1.0047903705298549</c:v>
                </c:pt>
                <c:pt idx="75">
                  <c:v>1.001771098791038</c:v>
                </c:pt>
                <c:pt idx="76">
                  <c:v>1.0006519525587698</c:v>
                </c:pt>
                <c:pt idx="77">
                  <c:v>1.0010781342927872</c:v>
                </c:pt>
                <c:pt idx="78">
                  <c:v>0.9962490809799841</c:v>
                </c:pt>
                <c:pt idx="79">
                  <c:v>0.99126368679544885</c:v>
                </c:pt>
                <c:pt idx="80">
                  <c:v>0.98877324676507683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Sheet1!$AU$1</c:f>
              <c:strCache>
                <c:ptCount val="1"/>
                <c:pt idx="0">
                  <c:v>TEMP (DEG. C)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Sheet1!$AU$2:$AU$82</c:f>
              <c:numCache>
                <c:formatCode>0%</c:formatCode>
                <c:ptCount val="81"/>
                <c:pt idx="0">
                  <c:v>0.86363443004201768</c:v>
                </c:pt>
                <c:pt idx="1">
                  <c:v>0.99944079718953716</c:v>
                </c:pt>
                <c:pt idx="2">
                  <c:v>0.98335143222790555</c:v>
                </c:pt>
                <c:pt idx="3">
                  <c:v>0.98283358238093266</c:v>
                </c:pt>
                <c:pt idx="4">
                  <c:v>0.98310944831817071</c:v>
                </c:pt>
                <c:pt idx="5">
                  <c:v>0.98337720646232196</c:v>
                </c:pt>
                <c:pt idx="6">
                  <c:v>0.98363600154203357</c:v>
                </c:pt>
                <c:pt idx="7">
                  <c:v>0.9838874619097685</c:v>
                </c:pt>
                <c:pt idx="8">
                  <c:v>0.9841307224632031</c:v>
                </c:pt>
                <c:pt idx="9">
                  <c:v>0.98436673929961627</c:v>
                </c:pt>
                <c:pt idx="10">
                  <c:v>0.98459641297853362</c:v>
                </c:pt>
                <c:pt idx="11">
                  <c:v>0.9848188720745118</c:v>
                </c:pt>
                <c:pt idx="12">
                  <c:v>0.98503555552522959</c:v>
                </c:pt>
                <c:pt idx="13">
                  <c:v>0.985245591967149</c:v>
                </c:pt>
                <c:pt idx="14">
                  <c:v>0.98545035734819897</c:v>
                </c:pt>
                <c:pt idx="15">
                  <c:v>0.98564898297097869</c:v>
                </c:pt>
                <c:pt idx="16">
                  <c:v>0.9858422522367194</c:v>
                </c:pt>
                <c:pt idx="17">
                  <c:v>0.98603090727747567</c:v>
                </c:pt>
                <c:pt idx="18">
                  <c:v>0.98621408711812686</c:v>
                </c:pt>
                <c:pt idx="19">
                  <c:v>0.98639303401969503</c:v>
                </c:pt>
                <c:pt idx="20">
                  <c:v>0.98656689402447395</c:v>
                </c:pt>
                <c:pt idx="21">
                  <c:v>0.98673686365878932</c:v>
                </c:pt>
                <c:pt idx="22">
                  <c:v>0.98690209709988452</c:v>
                </c:pt>
                <c:pt idx="23">
                  <c:v>0.98706325896289693</c:v>
                </c:pt>
                <c:pt idx="24">
                  <c:v>0.98722098182818918</c:v>
                </c:pt>
                <c:pt idx="25">
                  <c:v>0.98737443362703803</c:v>
                </c:pt>
                <c:pt idx="26">
                  <c:v>0.9875247115075747</c:v>
                </c:pt>
                <c:pt idx="27">
                  <c:v>0.98767099331263064</c:v>
                </c:pt>
                <c:pt idx="28">
                  <c:v>0.98781434143082247</c:v>
                </c:pt>
                <c:pt idx="29">
                  <c:v>0.98795394403019132</c:v>
                </c:pt>
                <c:pt idx="30">
                  <c:v>0.98809083113558627</c:v>
                </c:pt>
                <c:pt idx="31">
                  <c:v>0.98822420153063173</c:v>
                </c:pt>
                <c:pt idx="32">
                  <c:v>0.9883546135353195</c:v>
                </c:pt>
                <c:pt idx="33">
                  <c:v>0.98848260120585518</c:v>
                </c:pt>
                <c:pt idx="34">
                  <c:v>0.98860737958199441</c:v>
                </c:pt>
                <c:pt idx="35">
                  <c:v>0.98872990671408645</c:v>
                </c:pt>
                <c:pt idx="36">
                  <c:v>0.98884940858539783</c:v>
                </c:pt>
                <c:pt idx="37">
                  <c:v>0.994486344934575</c:v>
                </c:pt>
                <c:pt idx="38">
                  <c:v>0.99479149471250439</c:v>
                </c:pt>
                <c:pt idx="39">
                  <c:v>0.99481690650529697</c:v>
                </c:pt>
                <c:pt idx="40">
                  <c:v>0.99484248578989865</c:v>
                </c:pt>
                <c:pt idx="41">
                  <c:v>0.99486781502078592</c:v>
                </c:pt>
                <c:pt idx="42">
                  <c:v>0.99489248473434222</c:v>
                </c:pt>
                <c:pt idx="43">
                  <c:v>0.99491732672300415</c:v>
                </c:pt>
                <c:pt idx="44">
                  <c:v>0.99494192937508696</c:v>
                </c:pt>
                <c:pt idx="45">
                  <c:v>0.99496588893196802</c:v>
                </c:pt>
                <c:pt idx="46">
                  <c:v>0.9949900251048065</c:v>
                </c:pt>
                <c:pt idx="47">
                  <c:v>0.99501393205388078</c:v>
                </c:pt>
                <c:pt idx="48">
                  <c:v>0.99503761302919291</c:v>
                </c:pt>
                <c:pt idx="49">
                  <c:v>0.99506067164258249</c:v>
                </c:pt>
                <c:pt idx="50">
                  <c:v>0.99508391203871305</c:v>
                </c:pt>
                <c:pt idx="51">
                  <c:v>0.99510693583263654</c:v>
                </c:pt>
                <c:pt idx="52">
                  <c:v>0.99512935199459174</c:v>
                </c:pt>
                <c:pt idx="53">
                  <c:v>0.99515195338106288</c:v>
                </c:pt>
                <c:pt idx="54">
                  <c:v>0.99517434702528629</c:v>
                </c:pt>
                <c:pt idx="55">
                  <c:v>0.9951965357783753</c:v>
                </c:pt>
                <c:pt idx="56">
                  <c:v>0.99521813553909244</c:v>
                </c:pt>
                <c:pt idx="57">
                  <c:v>0.99523992460218647</c:v>
                </c:pt>
                <c:pt idx="58">
                  <c:v>0.99526151700487808</c:v>
                </c:pt>
                <c:pt idx="59">
                  <c:v>0.99528253368722208</c:v>
                </c:pt>
                <c:pt idx="60">
                  <c:v>0.99530374237232555</c:v>
                </c:pt>
                <c:pt idx="61">
                  <c:v>0.99532476219232757</c:v>
                </c:pt>
                <c:pt idx="62">
                  <c:v>0.99534559565883385</c:v>
                </c:pt>
                <c:pt idx="63">
                  <c:v>0.9953658702357282</c:v>
                </c:pt>
                <c:pt idx="64">
                  <c:v>0.99538633999371717</c:v>
                </c:pt>
                <c:pt idx="65">
                  <c:v>0.99766857720211499</c:v>
                </c:pt>
                <c:pt idx="66">
                  <c:v>0.99778682554632936</c:v>
                </c:pt>
                <c:pt idx="67">
                  <c:v>0.99779142715921676</c:v>
                </c:pt>
                <c:pt idx="68">
                  <c:v>0.99779638058064302</c:v>
                </c:pt>
                <c:pt idx="69">
                  <c:v>0.99780094290627996</c:v>
                </c:pt>
                <c:pt idx="70">
                  <c:v>0.99780548616038922</c:v>
                </c:pt>
                <c:pt idx="71">
                  <c:v>0.997810010462299</c:v>
                </c:pt>
                <c:pt idx="72">
                  <c:v>0.99781451593035853</c:v>
                </c:pt>
                <c:pt idx="73">
                  <c:v>0.99781900268191903</c:v>
                </c:pt>
                <c:pt idx="74">
                  <c:v>0.99782347083337353</c:v>
                </c:pt>
                <c:pt idx="75">
                  <c:v>0.99782828626331577</c:v>
                </c:pt>
                <c:pt idx="76">
                  <c:v>0.99783271680646912</c:v>
                </c:pt>
                <c:pt idx="77">
                  <c:v>0.99783712909602507</c:v>
                </c:pt>
                <c:pt idx="78">
                  <c:v>0.99784152324456477</c:v>
                </c:pt>
                <c:pt idx="79">
                  <c:v>0.99784589936373047</c:v>
                </c:pt>
                <c:pt idx="80">
                  <c:v>0.99989736764242387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Sheet1!$AV$1</c:f>
              <c:strCache>
                <c:ptCount val="1"/>
                <c:pt idx="0">
                  <c:v>PH (PH)</c:v>
                </c:pt>
              </c:strCache>
            </c:strRef>
          </c:tx>
          <c:marker>
            <c:symbol val="none"/>
          </c:marker>
          <c:xVal>
            <c:numRef>
              <c:f>Sheet1!$AH$2:$AH$82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Sheet1!$AV$2:$AV$82</c:f>
              <c:numCache>
                <c:formatCode>0%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2560"/>
        <c:axId val="73105792"/>
      </c:scatterChart>
      <c:valAx>
        <c:axId val="7304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3105792"/>
        <c:crosses val="autoZero"/>
        <c:crossBetween val="midCat"/>
      </c:valAx>
      <c:valAx>
        <c:axId val="73105792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0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xVal>
            <c:numRef>
              <c:f>Sheet1!$AY$2:$AY$82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Sheet1!$AZ$2:$AZ$82</c:f>
              <c:numCache>
                <c:formatCode>General</c:formatCode>
                <c:ptCount val="81"/>
                <c:pt idx="0">
                  <c:v>4.1000000000000002E-2</c:v>
                </c:pt>
                <c:pt idx="1">
                  <c:v>7.7887948865567005E-2</c:v>
                </c:pt>
                <c:pt idx="2">
                  <c:v>0.13704088753893201</c:v>
                </c:pt>
                <c:pt idx="3">
                  <c:v>0.18226482392992399</c:v>
                </c:pt>
                <c:pt idx="4">
                  <c:v>0.21890436797041599</c:v>
                </c:pt>
                <c:pt idx="5">
                  <c:v>0.24795155193277901</c:v>
                </c:pt>
                <c:pt idx="6">
                  <c:v>0.271035474694928</c:v>
                </c:pt>
                <c:pt idx="7">
                  <c:v>0.28211812806525499</c:v>
                </c:pt>
                <c:pt idx="8">
                  <c:v>0.280374455439381</c:v>
                </c:pt>
                <c:pt idx="9">
                  <c:v>0.27213673410135097</c:v>
                </c:pt>
                <c:pt idx="10">
                  <c:v>0.257352289026332</c:v>
                </c:pt>
                <c:pt idx="11">
                  <c:v>0.23522052929427001</c:v>
                </c:pt>
                <c:pt idx="12">
                  <c:v>0.204635084641585</c:v>
                </c:pt>
                <c:pt idx="13">
                  <c:v>0.165193250393986</c:v>
                </c:pt>
                <c:pt idx="14">
                  <c:v>0.11872182655022601</c:v>
                </c:pt>
                <c:pt idx="15">
                  <c:v>6.9129170339879295E-2</c:v>
                </c:pt>
                <c:pt idx="16">
                  <c:v>2.6848836825721999E-2</c:v>
                </c:pt>
                <c:pt idx="17">
                  <c:v>1.34151909245699E-2</c:v>
                </c:pt>
                <c:pt idx="18">
                  <c:v>1.6536161193232202E-2</c:v>
                </c:pt>
                <c:pt idx="19">
                  <c:v>2.74431171841488E-2</c:v>
                </c:pt>
                <c:pt idx="20">
                  <c:v>4.0052403051989101E-2</c:v>
                </c:pt>
                <c:pt idx="21">
                  <c:v>5.74431215069394E-2</c:v>
                </c:pt>
                <c:pt idx="22">
                  <c:v>8.2760956622821805E-2</c:v>
                </c:pt>
                <c:pt idx="23">
                  <c:v>0.105508159698484</c:v>
                </c:pt>
                <c:pt idx="24">
                  <c:v>0.11762520736199</c:v>
                </c:pt>
                <c:pt idx="25">
                  <c:v>0.115209377428471</c:v>
                </c:pt>
                <c:pt idx="26">
                  <c:v>9.6955067786954993E-2</c:v>
                </c:pt>
                <c:pt idx="27">
                  <c:v>6.9388570126824103E-2</c:v>
                </c:pt>
                <c:pt idx="28">
                  <c:v>4.3434480075296898E-2</c:v>
                </c:pt>
                <c:pt idx="29">
                  <c:v>2.9325310900102E-2</c:v>
                </c:pt>
                <c:pt idx="30">
                  <c:v>2.5105769262444101E-2</c:v>
                </c:pt>
                <c:pt idx="31">
                  <c:v>1.56641887441284E-2</c:v>
                </c:pt>
                <c:pt idx="32">
                  <c:v>4.1418139962025599E-3</c:v>
                </c:pt>
                <c:pt idx="33">
                  <c:v>4.0486427453890602E-3</c:v>
                </c:pt>
                <c:pt idx="34">
                  <c:v>4.1533807427687102E-3</c:v>
                </c:pt>
                <c:pt idx="35">
                  <c:v>3.9889462462516E-3</c:v>
                </c:pt>
                <c:pt idx="36">
                  <c:v>4.1384826652882296E-3</c:v>
                </c:pt>
                <c:pt idx="37">
                  <c:v>4.2868599377823896E-3</c:v>
                </c:pt>
                <c:pt idx="38">
                  <c:v>4.1621998217704296E-3</c:v>
                </c:pt>
                <c:pt idx="39">
                  <c:v>4.1432340893270501E-3</c:v>
                </c:pt>
                <c:pt idx="40">
                  <c:v>4.1633459084894197E-3</c:v>
                </c:pt>
                <c:pt idx="41">
                  <c:v>5.8804450089252596E-3</c:v>
                </c:pt>
                <c:pt idx="42">
                  <c:v>1.2239056166003501E-2</c:v>
                </c:pt>
                <c:pt idx="43">
                  <c:v>2.0640741446593499E-2</c:v>
                </c:pt>
                <c:pt idx="44">
                  <c:v>3.0207393811445701E-2</c:v>
                </c:pt>
                <c:pt idx="45">
                  <c:v>3.9842509915089398E-2</c:v>
                </c:pt>
                <c:pt idx="46">
                  <c:v>4.8986441758761198E-2</c:v>
                </c:pt>
                <c:pt idx="47">
                  <c:v>5.8480193919922603E-2</c:v>
                </c:pt>
                <c:pt idx="48">
                  <c:v>7.03445549266494E-2</c:v>
                </c:pt>
                <c:pt idx="49">
                  <c:v>7.8892725088506199E-2</c:v>
                </c:pt>
                <c:pt idx="50">
                  <c:v>8.5468450849864E-2</c:v>
                </c:pt>
                <c:pt idx="51">
                  <c:v>0.100425107329479</c:v>
                </c:pt>
                <c:pt idx="52">
                  <c:v>0.111411498370431</c:v>
                </c:pt>
                <c:pt idx="53">
                  <c:v>0.116680293054942</c:v>
                </c:pt>
                <c:pt idx="54">
                  <c:v>0.11992429477479299</c:v>
                </c:pt>
                <c:pt idx="55">
                  <c:v>0.120577094613324</c:v>
                </c:pt>
                <c:pt idx="56">
                  <c:v>0.1142152845748</c:v>
                </c:pt>
                <c:pt idx="57">
                  <c:v>0.10864380108128199</c:v>
                </c:pt>
                <c:pt idx="58">
                  <c:v>0.10487783924388699</c:v>
                </c:pt>
                <c:pt idx="59">
                  <c:v>0.103384527672482</c:v>
                </c:pt>
                <c:pt idx="60">
                  <c:v>0.102758650615002</c:v>
                </c:pt>
                <c:pt idx="61">
                  <c:v>0.10259552821581901</c:v>
                </c:pt>
                <c:pt idx="62">
                  <c:v>0.10359378960948901</c:v>
                </c:pt>
                <c:pt idx="63">
                  <c:v>0.105144077094217</c:v>
                </c:pt>
                <c:pt idx="64">
                  <c:v>0.107197112941104</c:v>
                </c:pt>
                <c:pt idx="65">
                  <c:v>0.109512681847313</c:v>
                </c:pt>
                <c:pt idx="66">
                  <c:v>0.11358705562289501</c:v>
                </c:pt>
                <c:pt idx="67">
                  <c:v>0.118201696925223</c:v>
                </c:pt>
                <c:pt idx="68">
                  <c:v>0.11988972272265699</c:v>
                </c:pt>
                <c:pt idx="69">
                  <c:v>0.120173272789124</c:v>
                </c:pt>
                <c:pt idx="70">
                  <c:v>0.124046415510424</c:v>
                </c:pt>
                <c:pt idx="71">
                  <c:v>0.122179740236776</c:v>
                </c:pt>
                <c:pt idx="72">
                  <c:v>0.12334468174208101</c:v>
                </c:pt>
                <c:pt idx="73">
                  <c:v>0.12263559419640201</c:v>
                </c:pt>
                <c:pt idx="74">
                  <c:v>0.12255223257157501</c:v>
                </c:pt>
                <c:pt idx="75">
                  <c:v>0.15859977731505601</c:v>
                </c:pt>
                <c:pt idx="76">
                  <c:v>0.207822876432466</c:v>
                </c:pt>
                <c:pt idx="77">
                  <c:v>0.24031923320627499</c:v>
                </c:pt>
                <c:pt idx="78">
                  <c:v>0.25205500884425902</c:v>
                </c:pt>
                <c:pt idx="79">
                  <c:v>0.245251357923186</c:v>
                </c:pt>
                <c:pt idx="80">
                  <c:v>0.22835788719198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xVal>
            <c:numRef>
              <c:f>Sheet1!$AY$2:$AY$82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Sheet1!$BA$2:$BA$82</c:f>
              <c:numCache>
                <c:formatCode>General</c:formatCode>
                <c:ptCount val="81"/>
                <c:pt idx="0">
                  <c:v>1.12E-2</c:v>
                </c:pt>
                <c:pt idx="1">
                  <c:v>2.5894742932603E-2</c:v>
                </c:pt>
                <c:pt idx="2">
                  <c:v>5.0661354427736401E-2</c:v>
                </c:pt>
                <c:pt idx="3">
                  <c:v>7.5110911982604306E-2</c:v>
                </c:pt>
                <c:pt idx="4">
                  <c:v>0.101946852563409</c:v>
                </c:pt>
                <c:pt idx="5">
                  <c:v>0.131568600277783</c:v>
                </c:pt>
                <c:pt idx="6">
                  <c:v>0.16354331527969099</c:v>
                </c:pt>
                <c:pt idx="7">
                  <c:v>0.197658386660331</c:v>
                </c:pt>
                <c:pt idx="8">
                  <c:v>0.231385201856073</c:v>
                </c:pt>
                <c:pt idx="9">
                  <c:v>0.26386138332112702</c:v>
                </c:pt>
                <c:pt idx="10">
                  <c:v>0.29488852330528598</c:v>
                </c:pt>
                <c:pt idx="11">
                  <c:v>0.32358858115016698</c:v>
                </c:pt>
                <c:pt idx="12">
                  <c:v>0.348387770449824</c:v>
                </c:pt>
                <c:pt idx="13">
                  <c:v>0.367062154177067</c:v>
                </c:pt>
                <c:pt idx="14">
                  <c:v>0.376805250278332</c:v>
                </c:pt>
                <c:pt idx="15">
                  <c:v>0.37318423183935701</c:v>
                </c:pt>
                <c:pt idx="16">
                  <c:v>0.34487809856884799</c:v>
                </c:pt>
                <c:pt idx="17">
                  <c:v>0.28014614345287803</c:v>
                </c:pt>
                <c:pt idx="18">
                  <c:v>0.21030376840758599</c:v>
                </c:pt>
                <c:pt idx="19">
                  <c:v>0.16093427696903101</c:v>
                </c:pt>
                <c:pt idx="20">
                  <c:v>0.132247882368486</c:v>
                </c:pt>
                <c:pt idx="21">
                  <c:v>0.116408437191013</c:v>
                </c:pt>
                <c:pt idx="22">
                  <c:v>0.113821010266504</c:v>
                </c:pt>
                <c:pt idx="23">
                  <c:v>0.120625095570963</c:v>
                </c:pt>
                <c:pt idx="24">
                  <c:v>0.13220880584474201</c:v>
                </c:pt>
                <c:pt idx="25">
                  <c:v>0.14454815923676301</c:v>
                </c:pt>
                <c:pt idx="26">
                  <c:v>0.15240276654073701</c:v>
                </c:pt>
                <c:pt idx="27">
                  <c:v>0.15045252573013801</c:v>
                </c:pt>
                <c:pt idx="28">
                  <c:v>0.134333848811762</c:v>
                </c:pt>
                <c:pt idx="29">
                  <c:v>0.101623609099048</c:v>
                </c:pt>
                <c:pt idx="30">
                  <c:v>5.8149903613861298E-2</c:v>
                </c:pt>
                <c:pt idx="31">
                  <c:v>1.43389890709337E-2</c:v>
                </c:pt>
                <c:pt idx="32">
                  <c:v>1.7015756260621101E-4</c:v>
                </c:pt>
                <c:pt idx="33">
                  <c:v>1.18819942239751E-4</c:v>
                </c:pt>
                <c:pt idx="34">
                  <c:v>1.16937788444729E-4</c:v>
                </c:pt>
                <c:pt idx="35">
                  <c:v>1.09020893750891E-4</c:v>
                </c:pt>
                <c:pt idx="36">
                  <c:v>1.05606324257959E-4</c:v>
                </c:pt>
                <c:pt idx="37">
                  <c:v>1.0528960194328701E-4</c:v>
                </c:pt>
                <c:pt idx="38">
                  <c:v>9.6962370393977802E-5</c:v>
                </c:pt>
                <c:pt idx="39">
                  <c:v>9.2924252065308696E-5</c:v>
                </c:pt>
                <c:pt idx="40">
                  <c:v>9.0930803697136605E-5</c:v>
                </c:pt>
                <c:pt idx="41">
                  <c:v>1.4282953304242899E-4</c:v>
                </c:pt>
                <c:pt idx="42">
                  <c:v>4.3799076860473099E-4</c:v>
                </c:pt>
                <c:pt idx="43">
                  <c:v>1.07067006568708E-3</c:v>
                </c:pt>
                <c:pt idx="44">
                  <c:v>2.13763790058677E-3</c:v>
                </c:pt>
                <c:pt idx="45">
                  <c:v>3.68446684401576E-3</c:v>
                </c:pt>
                <c:pt idx="46">
                  <c:v>5.6982330816400103E-3</c:v>
                </c:pt>
                <c:pt idx="47">
                  <c:v>8.3318507047088399E-3</c:v>
                </c:pt>
                <c:pt idx="48">
                  <c:v>1.22698854421454E-2</c:v>
                </c:pt>
                <c:pt idx="49">
                  <c:v>1.7367533392228799E-2</c:v>
                </c:pt>
                <c:pt idx="50">
                  <c:v>2.2686475462102802E-2</c:v>
                </c:pt>
                <c:pt idx="51">
                  <c:v>3.1161243883544899E-2</c:v>
                </c:pt>
                <c:pt idx="52">
                  <c:v>4.2679855756834799E-2</c:v>
                </c:pt>
                <c:pt idx="53">
                  <c:v>5.51336068422561E-2</c:v>
                </c:pt>
                <c:pt idx="54">
                  <c:v>6.7769265322437502E-2</c:v>
                </c:pt>
                <c:pt idx="55">
                  <c:v>7.99077642934716E-2</c:v>
                </c:pt>
                <c:pt idx="56">
                  <c:v>8.8222032456719002E-2</c:v>
                </c:pt>
                <c:pt idx="57">
                  <c:v>9.3180375253264794E-2</c:v>
                </c:pt>
                <c:pt idx="58">
                  <c:v>9.5736039317425803E-2</c:v>
                </c:pt>
                <c:pt idx="59">
                  <c:v>9.7108650335873195E-2</c:v>
                </c:pt>
                <c:pt idx="60">
                  <c:v>9.77653535138098E-2</c:v>
                </c:pt>
                <c:pt idx="61">
                  <c:v>9.7986716088724002E-2</c:v>
                </c:pt>
                <c:pt idx="62">
                  <c:v>9.8363409443674499E-2</c:v>
                </c:pt>
                <c:pt idx="63">
                  <c:v>9.9386347535142902E-2</c:v>
                </c:pt>
                <c:pt idx="64">
                  <c:v>0.10125674400405001</c:v>
                </c:pt>
                <c:pt idx="65">
                  <c:v>0.10416323037813401</c:v>
                </c:pt>
                <c:pt idx="66">
                  <c:v>0.108767666675795</c:v>
                </c:pt>
                <c:pt idx="67">
                  <c:v>0.115410089863237</c:v>
                </c:pt>
                <c:pt idx="68">
                  <c:v>0.12293584194611901</c:v>
                </c:pt>
                <c:pt idx="69">
                  <c:v>0.130271338057111</c:v>
                </c:pt>
                <c:pt idx="70">
                  <c:v>0.13829151226834399</c:v>
                </c:pt>
                <c:pt idx="71">
                  <c:v>0.146949751823268</c:v>
                </c:pt>
                <c:pt idx="72">
                  <c:v>0.153928109151379</c:v>
                </c:pt>
                <c:pt idx="73">
                  <c:v>0.16095150040488801</c:v>
                </c:pt>
                <c:pt idx="74">
                  <c:v>0.16670516682022599</c:v>
                </c:pt>
                <c:pt idx="75">
                  <c:v>0.18049051962836299</c:v>
                </c:pt>
                <c:pt idx="76">
                  <c:v>0.21404526243674399</c:v>
                </c:pt>
                <c:pt idx="77">
                  <c:v>0.26177014702458001</c:v>
                </c:pt>
                <c:pt idx="78">
                  <c:v>0.31477415101924</c:v>
                </c:pt>
                <c:pt idx="79">
                  <c:v>0.36439046955750598</c:v>
                </c:pt>
                <c:pt idx="80">
                  <c:v>0.40595913325877803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xVal>
            <c:numRef>
              <c:f>Sheet1!$AY$2:$AY$82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Sheet1!$BB$2:$BB$82</c:f>
              <c:numCache>
                <c:formatCode>General</c:formatCode>
                <c:ptCount val="81"/>
                <c:pt idx="0">
                  <c:v>4.1000000000000002E-2</c:v>
                </c:pt>
                <c:pt idx="1">
                  <c:v>0.1114675</c:v>
                </c:pt>
                <c:pt idx="2">
                  <c:v>0.16191920000000001</c:v>
                </c:pt>
                <c:pt idx="3">
                  <c:v>0.2023461</c:v>
                </c:pt>
                <c:pt idx="4">
                  <c:v>0.23519029999999999</c:v>
                </c:pt>
                <c:pt idx="5">
                  <c:v>0.260384</c:v>
                </c:pt>
                <c:pt idx="6">
                  <c:v>0.28126279999999998</c:v>
                </c:pt>
                <c:pt idx="7">
                  <c:v>0.28336699999999998</c:v>
                </c:pt>
                <c:pt idx="8">
                  <c:v>0.27861130000000001</c:v>
                </c:pt>
                <c:pt idx="9">
                  <c:v>0.26725660000000001</c:v>
                </c:pt>
                <c:pt idx="10">
                  <c:v>0.2494904</c:v>
                </c:pt>
                <c:pt idx="11">
                  <c:v>0.22377150000000001</c:v>
                </c:pt>
                <c:pt idx="12">
                  <c:v>0.18929460000000001</c:v>
                </c:pt>
                <c:pt idx="13">
                  <c:v>0.14614559999999999</c:v>
                </c:pt>
                <c:pt idx="14">
                  <c:v>9.7378519999999996E-2</c:v>
                </c:pt>
                <c:pt idx="15">
                  <c:v>4.8237540000000002E-2</c:v>
                </c:pt>
                <c:pt idx="16">
                  <c:v>1.509079E-2</c:v>
                </c:pt>
                <c:pt idx="17">
                  <c:v>1.215754E-2</c:v>
                </c:pt>
                <c:pt idx="18">
                  <c:v>1.8290069999999999E-2</c:v>
                </c:pt>
                <c:pt idx="19">
                  <c:v>3.2028479999999998E-2</c:v>
                </c:pt>
                <c:pt idx="20">
                  <c:v>4.4432510000000001E-2</c:v>
                </c:pt>
                <c:pt idx="21">
                  <c:v>6.5594340000000001E-2</c:v>
                </c:pt>
                <c:pt idx="22">
                  <c:v>9.2477879999999998E-2</c:v>
                </c:pt>
                <c:pt idx="23">
                  <c:v>0.1111815</c:v>
                </c:pt>
                <c:pt idx="24">
                  <c:v>0.11865149999999999</c:v>
                </c:pt>
                <c:pt idx="25">
                  <c:v>0.1091543</c:v>
                </c:pt>
                <c:pt idx="26">
                  <c:v>8.571115E-2</c:v>
                </c:pt>
                <c:pt idx="27">
                  <c:v>5.6863089999999998E-2</c:v>
                </c:pt>
                <c:pt idx="28">
                  <c:v>3.439234E-2</c:v>
                </c:pt>
                <c:pt idx="29">
                  <c:v>2.6143030000000001E-2</c:v>
                </c:pt>
                <c:pt idx="30">
                  <c:v>2.2736570000000001E-2</c:v>
                </c:pt>
                <c:pt idx="31">
                  <c:v>6.7672160000000004E-3</c:v>
                </c:pt>
                <c:pt idx="32">
                  <c:v>3.9420669999999996E-3</c:v>
                </c:pt>
                <c:pt idx="33">
                  <c:v>3.9479700000000003E-3</c:v>
                </c:pt>
                <c:pt idx="34">
                  <c:v>4.1212360000000003E-3</c:v>
                </c:pt>
                <c:pt idx="35">
                  <c:v>3.9714629999999997E-3</c:v>
                </c:pt>
                <c:pt idx="36">
                  <c:v>4.1253460000000002E-3</c:v>
                </c:pt>
                <c:pt idx="37">
                  <c:v>4.328167E-3</c:v>
                </c:pt>
                <c:pt idx="38">
                  <c:v>4.1962040000000003E-3</c:v>
                </c:pt>
                <c:pt idx="39">
                  <c:v>4.2038509999999998E-3</c:v>
                </c:pt>
                <c:pt idx="40">
                  <c:v>4.2456339999999999E-3</c:v>
                </c:pt>
                <c:pt idx="41">
                  <c:v>7.6787310000000003E-3</c:v>
                </c:pt>
                <c:pt idx="42">
                  <c:v>1.5659949999999999E-2</c:v>
                </c:pt>
                <c:pt idx="43">
                  <c:v>2.4287710000000001E-2</c:v>
                </c:pt>
                <c:pt idx="44">
                  <c:v>3.4127810000000001E-2</c:v>
                </c:pt>
                <c:pt idx="45">
                  <c:v>4.3754540000000001E-2</c:v>
                </c:pt>
                <c:pt idx="46">
                  <c:v>5.2616339999999998E-2</c:v>
                </c:pt>
                <c:pt idx="47">
                  <c:v>6.2536530000000007E-2</c:v>
                </c:pt>
                <c:pt idx="48">
                  <c:v>7.5557250000000006E-2</c:v>
                </c:pt>
                <c:pt idx="49">
                  <c:v>8.1096210000000002E-2</c:v>
                </c:pt>
                <c:pt idx="50">
                  <c:v>9.0473139999999994E-2</c:v>
                </c:pt>
                <c:pt idx="51">
                  <c:v>0.1058856</c:v>
                </c:pt>
                <c:pt idx="52">
                  <c:v>0.1141162</c:v>
                </c:pt>
                <c:pt idx="53">
                  <c:v>0.1180064</c:v>
                </c:pt>
                <c:pt idx="54">
                  <c:v>0.121075</c:v>
                </c:pt>
                <c:pt idx="55">
                  <c:v>0.1180554</c:v>
                </c:pt>
                <c:pt idx="56">
                  <c:v>0.11149489999999999</c:v>
                </c:pt>
                <c:pt idx="57">
                  <c:v>0.1066684</c:v>
                </c:pt>
                <c:pt idx="58">
                  <c:v>0.10389959999999999</c:v>
                </c:pt>
                <c:pt idx="59">
                  <c:v>0.1029153</c:v>
                </c:pt>
                <c:pt idx="60">
                  <c:v>0.1025943</c:v>
                </c:pt>
                <c:pt idx="61">
                  <c:v>0.102592</c:v>
                </c:pt>
                <c:pt idx="62">
                  <c:v>0.1039573</c:v>
                </c:pt>
                <c:pt idx="63">
                  <c:v>0.1056737</c:v>
                </c:pt>
                <c:pt idx="64">
                  <c:v>0.10770830000000001</c:v>
                </c:pt>
                <c:pt idx="65">
                  <c:v>0.1105188</c:v>
                </c:pt>
                <c:pt idx="66">
                  <c:v>0.11524379999999999</c:v>
                </c:pt>
                <c:pt idx="67">
                  <c:v>0.1189293</c:v>
                </c:pt>
                <c:pt idx="68">
                  <c:v>0.11966259999999999</c:v>
                </c:pt>
                <c:pt idx="69">
                  <c:v>0.11936330000000001</c:v>
                </c:pt>
                <c:pt idx="70">
                  <c:v>0.12619240000000001</c:v>
                </c:pt>
                <c:pt idx="71">
                  <c:v>0.1201378</c:v>
                </c:pt>
                <c:pt idx="72">
                  <c:v>0.12407459999999999</c:v>
                </c:pt>
                <c:pt idx="73">
                  <c:v>0.1206927</c:v>
                </c:pt>
                <c:pt idx="74">
                  <c:v>0.1285925</c:v>
                </c:pt>
                <c:pt idx="75">
                  <c:v>0.180258</c:v>
                </c:pt>
                <c:pt idx="76">
                  <c:v>0.22400980000000001</c:v>
                </c:pt>
                <c:pt idx="77">
                  <c:v>0.24851960000000001</c:v>
                </c:pt>
                <c:pt idx="78">
                  <c:v>0.25142340000000002</c:v>
                </c:pt>
                <c:pt idx="79">
                  <c:v>0.2385361</c:v>
                </c:pt>
                <c:pt idx="80">
                  <c:v>0.2194624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 Nitrate as N</c:v>
                </c:pt>
              </c:strCache>
            </c:strRef>
          </c:tx>
          <c:marker>
            <c:symbol val="none"/>
          </c:marker>
          <c:xVal>
            <c:numRef>
              <c:f>Sheet1!$AY$2:$AY$82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Sheet1!$BC$2:$BC$82</c:f>
              <c:numCache>
                <c:formatCode>General</c:formatCode>
                <c:ptCount val="81"/>
                <c:pt idx="0">
                  <c:v>1.12E-2</c:v>
                </c:pt>
                <c:pt idx="1">
                  <c:v>3.8400789999999997E-2</c:v>
                </c:pt>
                <c:pt idx="2">
                  <c:v>6.2644340000000007E-2</c:v>
                </c:pt>
                <c:pt idx="3">
                  <c:v>8.8053320000000004E-2</c:v>
                </c:pt>
                <c:pt idx="4">
                  <c:v>0.1165498</c:v>
                </c:pt>
                <c:pt idx="5">
                  <c:v>0.14746029999999999</c:v>
                </c:pt>
                <c:pt idx="6">
                  <c:v>0.1806691</c:v>
                </c:pt>
                <c:pt idx="7">
                  <c:v>0.21526629999999999</c:v>
                </c:pt>
                <c:pt idx="8">
                  <c:v>0.24856110000000001</c:v>
                </c:pt>
                <c:pt idx="9">
                  <c:v>0.28052939999999998</c:v>
                </c:pt>
                <c:pt idx="10">
                  <c:v>0.31092229999999998</c:v>
                </c:pt>
                <c:pt idx="11">
                  <c:v>0.33831159999999999</c:v>
                </c:pt>
                <c:pt idx="12">
                  <c:v>0.36098079999999999</c:v>
                </c:pt>
                <c:pt idx="13">
                  <c:v>0.3764575</c:v>
                </c:pt>
                <c:pt idx="14">
                  <c:v>0.38158690000000001</c:v>
                </c:pt>
                <c:pt idx="15">
                  <c:v>0.37057259999999997</c:v>
                </c:pt>
                <c:pt idx="16">
                  <c:v>0.32692690000000002</c:v>
                </c:pt>
                <c:pt idx="17">
                  <c:v>0.25201899999999999</c:v>
                </c:pt>
                <c:pt idx="18">
                  <c:v>0.18834210000000001</c:v>
                </c:pt>
                <c:pt idx="19">
                  <c:v>0.14928830000000001</c:v>
                </c:pt>
                <c:pt idx="20">
                  <c:v>0.12531790000000001</c:v>
                </c:pt>
                <c:pt idx="21">
                  <c:v>0.11484750000000001</c:v>
                </c:pt>
                <c:pt idx="22">
                  <c:v>0.1167702</c:v>
                </c:pt>
                <c:pt idx="23">
                  <c:v>0.12597140000000001</c:v>
                </c:pt>
                <c:pt idx="24">
                  <c:v>0.13839170000000001</c:v>
                </c:pt>
                <c:pt idx="25">
                  <c:v>0.14975189999999999</c:v>
                </c:pt>
                <c:pt idx="26">
                  <c:v>0.1541853</c:v>
                </c:pt>
                <c:pt idx="27">
                  <c:v>0.14694960000000001</c:v>
                </c:pt>
                <c:pt idx="28">
                  <c:v>0.1239475</c:v>
                </c:pt>
                <c:pt idx="29">
                  <c:v>8.5241590000000006E-2</c:v>
                </c:pt>
                <c:pt idx="30">
                  <c:v>3.9385730000000001E-2</c:v>
                </c:pt>
                <c:pt idx="31">
                  <c:v>2.010843E-3</c:v>
                </c:pt>
                <c:pt idx="32">
                  <c:v>3.790857E-4</c:v>
                </c:pt>
                <c:pt idx="33">
                  <c:v>3.5765010000000003E-4</c:v>
                </c:pt>
                <c:pt idx="34">
                  <c:v>3.5430679999999998E-4</c:v>
                </c:pt>
                <c:pt idx="35">
                  <c:v>3.4995669999999998E-4</c:v>
                </c:pt>
                <c:pt idx="36">
                  <c:v>3.449689E-4</c:v>
                </c:pt>
                <c:pt idx="37">
                  <c:v>3.5657510000000001E-4</c:v>
                </c:pt>
                <c:pt idx="38">
                  <c:v>3.6449909999999999E-4</c:v>
                </c:pt>
                <c:pt idx="39">
                  <c:v>3.8180259999999998E-4</c:v>
                </c:pt>
                <c:pt idx="40">
                  <c:v>4.0098290000000001E-4</c:v>
                </c:pt>
                <c:pt idx="41">
                  <c:v>5.3765490000000002E-4</c:v>
                </c:pt>
                <c:pt idx="42">
                  <c:v>1.001362E-3</c:v>
                </c:pt>
                <c:pt idx="43">
                  <c:v>1.7958500000000001E-3</c:v>
                </c:pt>
                <c:pt idx="44">
                  <c:v>3.0975999999999998E-3</c:v>
                </c:pt>
                <c:pt idx="45">
                  <c:v>4.8725169999999998E-3</c:v>
                </c:pt>
                <c:pt idx="46">
                  <c:v>7.1057639999999997E-3</c:v>
                </c:pt>
                <c:pt idx="47">
                  <c:v>1.0142379999999999E-2</c:v>
                </c:pt>
                <c:pt idx="48">
                  <c:v>1.4913900000000001E-2</c:v>
                </c:pt>
                <c:pt idx="49">
                  <c:v>1.998776E-2</c:v>
                </c:pt>
                <c:pt idx="50">
                  <c:v>2.60652E-2</c:v>
                </c:pt>
                <c:pt idx="51">
                  <c:v>3.6202070000000003E-2</c:v>
                </c:pt>
                <c:pt idx="52">
                  <c:v>4.8367359999999998E-2</c:v>
                </c:pt>
                <c:pt idx="53">
                  <c:v>6.0937579999999998E-2</c:v>
                </c:pt>
                <c:pt idx="54">
                  <c:v>7.3684929999999996E-2</c:v>
                </c:pt>
                <c:pt idx="55">
                  <c:v>8.4645949999999998E-2</c:v>
                </c:pt>
                <c:pt idx="56">
                  <c:v>9.1445239999999997E-2</c:v>
                </c:pt>
                <c:pt idx="57">
                  <c:v>9.5290810000000004E-2</c:v>
                </c:pt>
                <c:pt idx="58">
                  <c:v>9.7216780000000003E-2</c:v>
                </c:pt>
                <c:pt idx="59">
                  <c:v>9.8264909999999997E-2</c:v>
                </c:pt>
                <c:pt idx="60">
                  <c:v>9.8787520000000004E-2</c:v>
                </c:pt>
                <c:pt idx="61">
                  <c:v>9.8915900000000001E-2</c:v>
                </c:pt>
                <c:pt idx="62">
                  <c:v>9.9578520000000004E-2</c:v>
                </c:pt>
                <c:pt idx="63">
                  <c:v>0.1009124</c:v>
                </c:pt>
                <c:pt idx="64">
                  <c:v>0.1031605</c:v>
                </c:pt>
                <c:pt idx="65">
                  <c:v>0.1066502</c:v>
                </c:pt>
                <c:pt idx="66">
                  <c:v>0.112081</c:v>
                </c:pt>
                <c:pt idx="67">
                  <c:v>0.11933820000000001</c:v>
                </c:pt>
                <c:pt idx="68">
                  <c:v>0.1268437</c:v>
                </c:pt>
                <c:pt idx="69">
                  <c:v>0.1338916</c:v>
                </c:pt>
                <c:pt idx="70">
                  <c:v>0.14313229999999999</c:v>
                </c:pt>
                <c:pt idx="71">
                  <c:v>0.15052750000000001</c:v>
                </c:pt>
                <c:pt idx="72">
                  <c:v>0.15772849999999999</c:v>
                </c:pt>
                <c:pt idx="73">
                  <c:v>0.16417209999999999</c:v>
                </c:pt>
                <c:pt idx="74">
                  <c:v>0.17021539999999999</c:v>
                </c:pt>
                <c:pt idx="75">
                  <c:v>0.1918908</c:v>
                </c:pt>
                <c:pt idx="76">
                  <c:v>0.23253509999999999</c:v>
                </c:pt>
                <c:pt idx="77">
                  <c:v>0.28396490000000002</c:v>
                </c:pt>
                <c:pt idx="78">
                  <c:v>0.33684510000000001</c:v>
                </c:pt>
                <c:pt idx="79">
                  <c:v>0.38322909999999999</c:v>
                </c:pt>
                <c:pt idx="80">
                  <c:v>0.42097699999999999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5696"/>
        <c:axId val="77647232"/>
      </c:scatterChart>
      <c:valAx>
        <c:axId val="7764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77647232"/>
        <c:crosses val="autoZero"/>
        <c:crossBetween val="midCat"/>
      </c:valAx>
      <c:valAx>
        <c:axId val="776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456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Sheet1!$BF$1</c:f>
              <c:strCache>
                <c:ptCount val="1"/>
                <c:pt idx="0">
                  <c:v>R DETR SED (G/M2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Sheet1!$BF$2:$BF$82</c:f>
              <c:numCache>
                <c:formatCode>General</c:formatCode>
                <c:ptCount val="81"/>
                <c:pt idx="0">
                  <c:v>600</c:v>
                </c:pt>
                <c:pt idx="1">
                  <c:v>601.58670578348301</c:v>
                </c:pt>
                <c:pt idx="2">
                  <c:v>603.91602553858399</c:v>
                </c:pt>
                <c:pt idx="3">
                  <c:v>605.37908602678795</c:v>
                </c:pt>
                <c:pt idx="4">
                  <c:v>606.33900850687803</c:v>
                </c:pt>
                <c:pt idx="5">
                  <c:v>607.01308198047502</c:v>
                </c:pt>
                <c:pt idx="6">
                  <c:v>607.52555570249103</c:v>
                </c:pt>
                <c:pt idx="7">
                  <c:v>607.94791112160601</c:v>
                </c:pt>
                <c:pt idx="8">
                  <c:v>608.32583917670001</c:v>
                </c:pt>
                <c:pt idx="9">
                  <c:v>608.67065339072496</c:v>
                </c:pt>
                <c:pt idx="10">
                  <c:v>608.98695161775902</c:v>
                </c:pt>
                <c:pt idx="11">
                  <c:v>609.28073633480699</c:v>
                </c:pt>
                <c:pt idx="12">
                  <c:v>609.56245123152098</c:v>
                </c:pt>
                <c:pt idx="13">
                  <c:v>609.84227793581795</c:v>
                </c:pt>
                <c:pt idx="14">
                  <c:v>610.12325696566597</c:v>
                </c:pt>
                <c:pt idx="15">
                  <c:v>610.40517536359698</c:v>
                </c:pt>
                <c:pt idx="16">
                  <c:v>610.72878389687799</c:v>
                </c:pt>
                <c:pt idx="17">
                  <c:v>611.10019138516896</c:v>
                </c:pt>
                <c:pt idx="18">
                  <c:v>611.55548253470397</c:v>
                </c:pt>
                <c:pt idx="19">
                  <c:v>612.10913246294399</c:v>
                </c:pt>
                <c:pt idx="20">
                  <c:v>612.80306082003904</c:v>
                </c:pt>
                <c:pt idx="21">
                  <c:v>613.56565525775898</c:v>
                </c:pt>
                <c:pt idx="22">
                  <c:v>614.29736463727602</c:v>
                </c:pt>
                <c:pt idx="23">
                  <c:v>614.91654465747695</c:v>
                </c:pt>
                <c:pt idx="24">
                  <c:v>615.43799686785906</c:v>
                </c:pt>
                <c:pt idx="25">
                  <c:v>615.89208943456799</c:v>
                </c:pt>
                <c:pt idx="26">
                  <c:v>616.32626547100404</c:v>
                </c:pt>
                <c:pt idx="27">
                  <c:v>616.759537936519</c:v>
                </c:pt>
                <c:pt idx="28">
                  <c:v>617.192911071004</c:v>
                </c:pt>
                <c:pt idx="29">
                  <c:v>617.63754203698704</c:v>
                </c:pt>
                <c:pt idx="30">
                  <c:v>618.06462400780504</c:v>
                </c:pt>
                <c:pt idx="31">
                  <c:v>618.43318704962905</c:v>
                </c:pt>
                <c:pt idx="32">
                  <c:v>618.81131848341795</c:v>
                </c:pt>
                <c:pt idx="33">
                  <c:v>619.208315280394</c:v>
                </c:pt>
                <c:pt idx="34">
                  <c:v>619.61463976115601</c:v>
                </c:pt>
                <c:pt idx="35">
                  <c:v>620.07450096464902</c:v>
                </c:pt>
                <c:pt idx="36">
                  <c:v>620.55152290632805</c:v>
                </c:pt>
                <c:pt idx="37">
                  <c:v>620.96582148709297</c:v>
                </c:pt>
                <c:pt idx="38">
                  <c:v>621.36519450959202</c:v>
                </c:pt>
                <c:pt idx="39">
                  <c:v>621.78191249779297</c:v>
                </c:pt>
                <c:pt idx="40">
                  <c:v>622.21911501939098</c:v>
                </c:pt>
                <c:pt idx="41">
                  <c:v>622.67288177293597</c:v>
                </c:pt>
                <c:pt idx="42">
                  <c:v>623.13342871328098</c:v>
                </c:pt>
                <c:pt idx="43">
                  <c:v>623.60764866763805</c:v>
                </c:pt>
                <c:pt idx="44">
                  <c:v>624.08953440555899</c:v>
                </c:pt>
                <c:pt idx="45">
                  <c:v>624.55188436682397</c:v>
                </c:pt>
                <c:pt idx="46">
                  <c:v>625.01715354074804</c:v>
                </c:pt>
                <c:pt idx="47">
                  <c:v>625.487616373729</c:v>
                </c:pt>
                <c:pt idx="48">
                  <c:v>625.94894779719596</c:v>
                </c:pt>
                <c:pt idx="49">
                  <c:v>626.41720722668094</c:v>
                </c:pt>
                <c:pt idx="50">
                  <c:v>627.01695901314395</c:v>
                </c:pt>
                <c:pt idx="51">
                  <c:v>627.56687606171602</c:v>
                </c:pt>
                <c:pt idx="52">
                  <c:v>627.99454050725296</c:v>
                </c:pt>
                <c:pt idx="53">
                  <c:v>628.40759069605497</c:v>
                </c:pt>
                <c:pt idx="54">
                  <c:v>628.82856577921996</c:v>
                </c:pt>
                <c:pt idx="55">
                  <c:v>629.25307336741298</c:v>
                </c:pt>
                <c:pt idx="56">
                  <c:v>629.67461950221696</c:v>
                </c:pt>
                <c:pt idx="57">
                  <c:v>630.09287330694303</c:v>
                </c:pt>
                <c:pt idx="58">
                  <c:v>630.504766175545</c:v>
                </c:pt>
                <c:pt idx="59">
                  <c:v>630.91789753840703</c:v>
                </c:pt>
                <c:pt idx="60">
                  <c:v>631.33607780580803</c:v>
                </c:pt>
                <c:pt idx="61">
                  <c:v>631.76526898318798</c:v>
                </c:pt>
                <c:pt idx="62">
                  <c:v>632.20363290819705</c:v>
                </c:pt>
                <c:pt idx="63">
                  <c:v>632.63726668637503</c:v>
                </c:pt>
                <c:pt idx="64">
                  <c:v>633.06807461934295</c:v>
                </c:pt>
                <c:pt idx="65">
                  <c:v>633.50046217113595</c:v>
                </c:pt>
                <c:pt idx="66">
                  <c:v>633.94258309696897</c:v>
                </c:pt>
                <c:pt idx="67">
                  <c:v>634.35037818807996</c:v>
                </c:pt>
                <c:pt idx="68">
                  <c:v>634.73058780504198</c:v>
                </c:pt>
                <c:pt idx="69">
                  <c:v>635.08529898659594</c:v>
                </c:pt>
                <c:pt idx="70">
                  <c:v>635.41889603777304</c:v>
                </c:pt>
                <c:pt idx="71">
                  <c:v>635.80366000965603</c:v>
                </c:pt>
                <c:pt idx="72">
                  <c:v>636.22251144633196</c:v>
                </c:pt>
                <c:pt idx="73">
                  <c:v>636.59121473382299</c:v>
                </c:pt>
                <c:pt idx="74">
                  <c:v>637.04742954025198</c:v>
                </c:pt>
                <c:pt idx="75">
                  <c:v>637.66934045267499</c:v>
                </c:pt>
                <c:pt idx="76">
                  <c:v>638.19692501318002</c:v>
                </c:pt>
                <c:pt idx="77">
                  <c:v>638.62652482451404</c:v>
                </c:pt>
                <c:pt idx="78">
                  <c:v>639.00329565401103</c:v>
                </c:pt>
                <c:pt idx="79">
                  <c:v>639.35778905631105</c:v>
                </c:pt>
                <c:pt idx="80">
                  <c:v>639.70058936100497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Sheet1!$BG$1</c:f>
              <c:strCache>
                <c:ptCount val="1"/>
                <c:pt idx="0">
                  <c:v>L DETR SED (G/M2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Sheet1!$BG$2:$BG$82</c:f>
              <c:numCache>
                <c:formatCode>General</c:formatCode>
                <c:ptCount val="81"/>
                <c:pt idx="0">
                  <c:v>25</c:v>
                </c:pt>
                <c:pt idx="1">
                  <c:v>25.325862596926299</c:v>
                </c:pt>
                <c:pt idx="2">
                  <c:v>25.3299917462408</c:v>
                </c:pt>
                <c:pt idx="3">
                  <c:v>24.649395915261199</c:v>
                </c:pt>
                <c:pt idx="4">
                  <c:v>23.536636052374799</c:v>
                </c:pt>
                <c:pt idx="5">
                  <c:v>22.162304816760901</c:v>
                </c:pt>
                <c:pt idx="6">
                  <c:v>20.6364308238003</c:v>
                </c:pt>
                <c:pt idx="7">
                  <c:v>19.042298413332301</c:v>
                </c:pt>
                <c:pt idx="8">
                  <c:v>17.499123573043299</c:v>
                </c:pt>
                <c:pt idx="9">
                  <c:v>16.075824109507199</c:v>
                </c:pt>
                <c:pt idx="10">
                  <c:v>14.825972876456399</c:v>
                </c:pt>
                <c:pt idx="11">
                  <c:v>13.7982226228816</c:v>
                </c:pt>
                <c:pt idx="12">
                  <c:v>13.0363590463531</c:v>
                </c:pt>
                <c:pt idx="13">
                  <c:v>12.5457001313203</c:v>
                </c:pt>
                <c:pt idx="14">
                  <c:v>12.255775963863099</c:v>
                </c:pt>
                <c:pt idx="15">
                  <c:v>12.114637934794001</c:v>
                </c:pt>
                <c:pt idx="16">
                  <c:v>12.5543722291678</c:v>
                </c:pt>
                <c:pt idx="17">
                  <c:v>13.3540244249757</c:v>
                </c:pt>
                <c:pt idx="18">
                  <c:v>14.241717341398999</c:v>
                </c:pt>
                <c:pt idx="19">
                  <c:v>14.8838031161694</c:v>
                </c:pt>
                <c:pt idx="20">
                  <c:v>15.5364202398491</c:v>
                </c:pt>
                <c:pt idx="21">
                  <c:v>15.855055641518099</c:v>
                </c:pt>
                <c:pt idx="22">
                  <c:v>15.809288583629799</c:v>
                </c:pt>
                <c:pt idx="23">
                  <c:v>15.4707412466162</c:v>
                </c:pt>
                <c:pt idx="24">
                  <c:v>15.037631158797</c:v>
                </c:pt>
                <c:pt idx="25">
                  <c:v>14.691896135549801</c:v>
                </c:pt>
                <c:pt idx="26">
                  <c:v>14.5189623236742</c:v>
                </c:pt>
                <c:pt idx="27">
                  <c:v>14.549756924637199</c:v>
                </c:pt>
                <c:pt idx="28">
                  <c:v>14.595877359200999</c:v>
                </c:pt>
                <c:pt idx="29">
                  <c:v>14.4958258858966</c:v>
                </c:pt>
                <c:pt idx="30">
                  <c:v>14.046406560611301</c:v>
                </c:pt>
                <c:pt idx="31">
                  <c:v>13.395644056268001</c:v>
                </c:pt>
                <c:pt idx="32">
                  <c:v>12.9212136248888</c:v>
                </c:pt>
                <c:pt idx="33">
                  <c:v>12.685799183012101</c:v>
                </c:pt>
                <c:pt idx="34">
                  <c:v>12.511646426616201</c:v>
                </c:pt>
                <c:pt idx="35">
                  <c:v>12.835608933080801</c:v>
                </c:pt>
                <c:pt idx="36">
                  <c:v>13.2652887565005</c:v>
                </c:pt>
                <c:pt idx="37">
                  <c:v>12.933987493470701</c:v>
                </c:pt>
                <c:pt idx="38">
                  <c:v>12.3774753286857</c:v>
                </c:pt>
                <c:pt idx="39">
                  <c:v>11.9429479096341</c:v>
                </c:pt>
                <c:pt idx="40">
                  <c:v>11.644524406189101</c:v>
                </c:pt>
                <c:pt idx="41">
                  <c:v>11.429347274901801</c:v>
                </c:pt>
                <c:pt idx="42">
                  <c:v>11.199815052869001</c:v>
                </c:pt>
                <c:pt idx="43">
                  <c:v>11.0411985879166</c:v>
                </c:pt>
                <c:pt idx="44">
                  <c:v>10.914638146376999</c:v>
                </c:pt>
                <c:pt idx="45">
                  <c:v>10.574621545454301</c:v>
                </c:pt>
                <c:pt idx="46">
                  <c:v>10.2588701696955</c:v>
                </c:pt>
                <c:pt idx="47">
                  <c:v>9.9969102707784003</c:v>
                </c:pt>
                <c:pt idx="48">
                  <c:v>9.66421002674935</c:v>
                </c:pt>
                <c:pt idx="49">
                  <c:v>9.4238811806851697</c:v>
                </c:pt>
                <c:pt idx="50">
                  <c:v>10.448376250907501</c:v>
                </c:pt>
                <c:pt idx="51">
                  <c:v>11.1327371957147</c:v>
                </c:pt>
                <c:pt idx="52">
                  <c:v>10.711245195681499</c:v>
                </c:pt>
                <c:pt idx="53">
                  <c:v>10.215800370244001</c:v>
                </c:pt>
                <c:pt idx="54">
                  <c:v>9.8712381977491805</c:v>
                </c:pt>
                <c:pt idx="55">
                  <c:v>9.6191836591808499</c:v>
                </c:pt>
                <c:pt idx="56">
                  <c:v>9.3834494661240004</c:v>
                </c:pt>
                <c:pt idx="57">
                  <c:v>9.1518403494247007</c:v>
                </c:pt>
                <c:pt idx="58">
                  <c:v>8.8891348765698996</c:v>
                </c:pt>
                <c:pt idx="59">
                  <c:v>8.6636803002073606</c:v>
                </c:pt>
                <c:pt idx="60">
                  <c:v>8.5068185003960206</c:v>
                </c:pt>
                <c:pt idx="61">
                  <c:v>8.4737159604687893</c:v>
                </c:pt>
                <c:pt idx="62">
                  <c:v>8.5519309130345604</c:v>
                </c:pt>
                <c:pt idx="63">
                  <c:v>8.6238270833275497</c:v>
                </c:pt>
                <c:pt idx="64">
                  <c:v>8.7242006994130996</c:v>
                </c:pt>
                <c:pt idx="65">
                  <c:v>8.9124931258812001</c:v>
                </c:pt>
                <c:pt idx="66">
                  <c:v>9.2989752432667601</c:v>
                </c:pt>
                <c:pt idx="67">
                  <c:v>9.4669465071688403</c:v>
                </c:pt>
                <c:pt idx="68">
                  <c:v>9.4735380788867491</c:v>
                </c:pt>
                <c:pt idx="69">
                  <c:v>9.3299653249926706</c:v>
                </c:pt>
                <c:pt idx="70">
                  <c:v>9.0666536076875008</c:v>
                </c:pt>
                <c:pt idx="71">
                  <c:v>9.3709796626386108</c:v>
                </c:pt>
                <c:pt idx="72">
                  <c:v>9.4118520841586797</c:v>
                </c:pt>
                <c:pt idx="73">
                  <c:v>9.2532142216154405</c:v>
                </c:pt>
                <c:pt idx="74">
                  <c:v>9.3757482041851308</c:v>
                </c:pt>
                <c:pt idx="75">
                  <c:v>9.4811421813832606</c:v>
                </c:pt>
                <c:pt idx="76">
                  <c:v>9.1894077623207906</c:v>
                </c:pt>
                <c:pt idx="77">
                  <c:v>8.6980438945426606</c:v>
                </c:pt>
                <c:pt idx="78">
                  <c:v>8.1700449661197307</c:v>
                </c:pt>
                <c:pt idx="79">
                  <c:v>7.6880590496902199</c:v>
                </c:pt>
                <c:pt idx="80">
                  <c:v>7.2824951053492697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Sheet1!$BH$1</c:f>
              <c:strCache>
                <c:ptCount val="1"/>
                <c:pt idx="0">
                  <c:v>R DETR DISS (MG/L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Sheet1!$BH$2:$BH$82</c:f>
              <c:numCache>
                <c:formatCode>General</c:formatCode>
                <c:ptCount val="81"/>
                <c:pt idx="0">
                  <c:v>18.204919034904002</c:v>
                </c:pt>
                <c:pt idx="1">
                  <c:v>17.849867801096099</c:v>
                </c:pt>
                <c:pt idx="2">
                  <c:v>17.372450571434801</c:v>
                </c:pt>
                <c:pt idx="3">
                  <c:v>17.040759400238901</c:v>
                </c:pt>
                <c:pt idx="4">
                  <c:v>16.761501660994998</c:v>
                </c:pt>
                <c:pt idx="5">
                  <c:v>16.505439212184601</c:v>
                </c:pt>
                <c:pt idx="6">
                  <c:v>16.270724836654001</c:v>
                </c:pt>
                <c:pt idx="7">
                  <c:v>15.9783548961551</c:v>
                </c:pt>
                <c:pt idx="8">
                  <c:v>15.677338154920401</c:v>
                </c:pt>
                <c:pt idx="9">
                  <c:v>15.4254120181982</c:v>
                </c:pt>
                <c:pt idx="10">
                  <c:v>15.211356179437599</c:v>
                </c:pt>
                <c:pt idx="11">
                  <c:v>15.0191088496645</c:v>
                </c:pt>
                <c:pt idx="12">
                  <c:v>14.834268600891001</c:v>
                </c:pt>
                <c:pt idx="13">
                  <c:v>14.648220196830099</c:v>
                </c:pt>
                <c:pt idx="14">
                  <c:v>14.459290935168299</c:v>
                </c:pt>
                <c:pt idx="15">
                  <c:v>14.2676138690204</c:v>
                </c:pt>
                <c:pt idx="16">
                  <c:v>14.058785408836901</c:v>
                </c:pt>
                <c:pt idx="17">
                  <c:v>13.788097679801099</c:v>
                </c:pt>
                <c:pt idx="18">
                  <c:v>13.520141171111</c:v>
                </c:pt>
                <c:pt idx="19">
                  <c:v>13.2057457001959</c:v>
                </c:pt>
                <c:pt idx="20">
                  <c:v>12.8937897497979</c:v>
                </c:pt>
                <c:pt idx="21">
                  <c:v>12.624439243078699</c:v>
                </c:pt>
                <c:pt idx="22">
                  <c:v>12.3860070535302</c:v>
                </c:pt>
                <c:pt idx="23">
                  <c:v>12.1654152474366</c:v>
                </c:pt>
                <c:pt idx="24">
                  <c:v>11.947964690084801</c:v>
                </c:pt>
                <c:pt idx="25">
                  <c:v>11.737721067850501</c:v>
                </c:pt>
                <c:pt idx="26">
                  <c:v>11.534713642204</c:v>
                </c:pt>
                <c:pt idx="27">
                  <c:v>11.3365643529277</c:v>
                </c:pt>
                <c:pt idx="28">
                  <c:v>11.142313573167099</c:v>
                </c:pt>
                <c:pt idx="29">
                  <c:v>10.9514216784063</c:v>
                </c:pt>
                <c:pt idx="30">
                  <c:v>10.763760695717499</c:v>
                </c:pt>
                <c:pt idx="31">
                  <c:v>10.5792054732845</c:v>
                </c:pt>
                <c:pt idx="32">
                  <c:v>10.3965662979929</c:v>
                </c:pt>
                <c:pt idx="33">
                  <c:v>10.215531366869101</c:v>
                </c:pt>
                <c:pt idx="34">
                  <c:v>10.036613121229699</c:v>
                </c:pt>
                <c:pt idx="35">
                  <c:v>9.8595214780263092</c:v>
                </c:pt>
                <c:pt idx="36">
                  <c:v>9.6842798348863095</c:v>
                </c:pt>
                <c:pt idx="37">
                  <c:v>9.5117781733483504</c:v>
                </c:pt>
                <c:pt idx="38">
                  <c:v>9.3427780130179592</c:v>
                </c:pt>
                <c:pt idx="39">
                  <c:v>9.1775746913256402</c:v>
                </c:pt>
                <c:pt idx="40">
                  <c:v>9.0158866982989405</c:v>
                </c:pt>
                <c:pt idx="41">
                  <c:v>8.8574772742752508</c:v>
                </c:pt>
                <c:pt idx="42">
                  <c:v>8.7021456218257391</c:v>
                </c:pt>
                <c:pt idx="43">
                  <c:v>8.5497691787353407</c:v>
                </c:pt>
                <c:pt idx="44">
                  <c:v>8.4002138831009407</c:v>
                </c:pt>
                <c:pt idx="45">
                  <c:v>8.2536352405359992</c:v>
                </c:pt>
                <c:pt idx="46">
                  <c:v>8.10998925353611</c:v>
                </c:pt>
                <c:pt idx="47">
                  <c:v>7.9691939936486698</c:v>
                </c:pt>
                <c:pt idx="48">
                  <c:v>7.8312568877326196</c:v>
                </c:pt>
                <c:pt idx="49">
                  <c:v>7.69746028040535</c:v>
                </c:pt>
                <c:pt idx="50">
                  <c:v>7.5670367637586198</c:v>
                </c:pt>
                <c:pt idx="51">
                  <c:v>7.4371315192441099</c:v>
                </c:pt>
                <c:pt idx="52">
                  <c:v>7.3092626035648101</c:v>
                </c:pt>
                <c:pt idx="53">
                  <c:v>7.1841059467784003</c:v>
                </c:pt>
                <c:pt idx="54">
                  <c:v>7.0615144993736099</c:v>
                </c:pt>
                <c:pt idx="55">
                  <c:v>6.9413499798671996</c:v>
                </c:pt>
                <c:pt idx="56">
                  <c:v>6.8235650191132402</c:v>
                </c:pt>
                <c:pt idx="57">
                  <c:v>6.7081533234262603</c:v>
                </c:pt>
                <c:pt idx="58">
                  <c:v>6.59519682840698</c:v>
                </c:pt>
                <c:pt idx="59">
                  <c:v>6.4847145359334997</c:v>
                </c:pt>
                <c:pt idx="60">
                  <c:v>6.3765362743150398</c:v>
                </c:pt>
                <c:pt idx="61">
                  <c:v>6.2706190735938501</c:v>
                </c:pt>
                <c:pt idx="62">
                  <c:v>6.1667399590953504</c:v>
                </c:pt>
                <c:pt idx="63">
                  <c:v>6.0647236470403802</c:v>
                </c:pt>
                <c:pt idx="64">
                  <c:v>5.9643860539148896</c:v>
                </c:pt>
                <c:pt idx="65">
                  <c:v>5.8656651270085201</c:v>
                </c:pt>
                <c:pt idx="66">
                  <c:v>5.7682015887813796</c:v>
                </c:pt>
                <c:pt idx="67">
                  <c:v>5.6721019224234599</c:v>
                </c:pt>
                <c:pt idx="68">
                  <c:v>5.5777854268903697</c:v>
                </c:pt>
                <c:pt idx="69">
                  <c:v>5.4854676337065804</c:v>
                </c:pt>
                <c:pt idx="70">
                  <c:v>5.39555048856813</c:v>
                </c:pt>
                <c:pt idx="71">
                  <c:v>5.3078573725835998</c:v>
                </c:pt>
                <c:pt idx="72">
                  <c:v>5.2218167102733002</c:v>
                </c:pt>
                <c:pt idx="73">
                  <c:v>5.1375050877279698</c:v>
                </c:pt>
                <c:pt idx="74">
                  <c:v>5.0548495150745199</c:v>
                </c:pt>
                <c:pt idx="75">
                  <c:v>4.9733213091786501</c:v>
                </c:pt>
                <c:pt idx="76">
                  <c:v>4.8914011014190004</c:v>
                </c:pt>
                <c:pt idx="77">
                  <c:v>4.8101695216077598</c:v>
                </c:pt>
                <c:pt idx="78">
                  <c:v>4.7463841150484098</c:v>
                </c:pt>
                <c:pt idx="79">
                  <c:v>4.7174073629393698</c:v>
                </c:pt>
                <c:pt idx="80">
                  <c:v>4.7152117057350003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Sheet1!$BI$1</c:f>
              <c:strCache>
                <c:ptCount val="1"/>
                <c:pt idx="0">
                  <c:v>L DETR DISS (MG/L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Sheet1!$BI$2:$BI$82</c:f>
              <c:numCache>
                <c:formatCode>General</c:formatCode>
                <c:ptCount val="81"/>
                <c:pt idx="0">
                  <c:v>12.136612689935999</c:v>
                </c:pt>
                <c:pt idx="1">
                  <c:v>11.6080500055045</c:v>
                </c:pt>
                <c:pt idx="2">
                  <c:v>10.762310994452299</c:v>
                </c:pt>
                <c:pt idx="3">
                  <c:v>10.0640271354742</c:v>
                </c:pt>
                <c:pt idx="4">
                  <c:v>9.4332836357506995</c:v>
                </c:pt>
                <c:pt idx="5">
                  <c:v>8.8511233446851705</c:v>
                </c:pt>
                <c:pt idx="6">
                  <c:v>8.3129557497987001</c:v>
                </c:pt>
                <c:pt idx="7">
                  <c:v>7.8097066129447601</c:v>
                </c:pt>
                <c:pt idx="8">
                  <c:v>7.3439099178175802</c:v>
                </c:pt>
                <c:pt idx="9">
                  <c:v>6.9119742543640896</c:v>
                </c:pt>
                <c:pt idx="10">
                  <c:v>6.50601518154786</c:v>
                </c:pt>
                <c:pt idx="11">
                  <c:v>6.1229509274999403</c:v>
                </c:pt>
                <c:pt idx="12">
                  <c:v>5.7613277668503704</c:v>
                </c:pt>
                <c:pt idx="13">
                  <c:v>5.4204816893937799</c:v>
                </c:pt>
                <c:pt idx="14">
                  <c:v>5.0985519891884596</c:v>
                </c:pt>
                <c:pt idx="15">
                  <c:v>4.7951944459759899</c:v>
                </c:pt>
                <c:pt idx="16">
                  <c:v>4.5229543269361896</c:v>
                </c:pt>
                <c:pt idx="17">
                  <c:v>4.3218354517959696</c:v>
                </c:pt>
                <c:pt idx="18">
                  <c:v>4.1619864975177601</c:v>
                </c:pt>
                <c:pt idx="19">
                  <c:v>4.1127712345944802</c:v>
                </c:pt>
                <c:pt idx="20">
                  <c:v>4.1318318257506697</c:v>
                </c:pt>
                <c:pt idx="21">
                  <c:v>4.16884912481156</c:v>
                </c:pt>
                <c:pt idx="22">
                  <c:v>4.1723242327450896</c:v>
                </c:pt>
                <c:pt idx="23">
                  <c:v>4.0895723939719897</c:v>
                </c:pt>
                <c:pt idx="24">
                  <c:v>3.9318166269516501</c:v>
                </c:pt>
                <c:pt idx="25">
                  <c:v>3.72135186100477</c:v>
                </c:pt>
                <c:pt idx="26">
                  <c:v>3.49741701623197</c:v>
                </c:pt>
                <c:pt idx="27">
                  <c:v>3.2938349124822701</c:v>
                </c:pt>
                <c:pt idx="28">
                  <c:v>3.1234339470358501</c:v>
                </c:pt>
                <c:pt idx="29">
                  <c:v>3.0010808125355002</c:v>
                </c:pt>
                <c:pt idx="30">
                  <c:v>2.9247244103251302</c:v>
                </c:pt>
                <c:pt idx="31">
                  <c:v>2.8364902923793802</c:v>
                </c:pt>
                <c:pt idx="32">
                  <c:v>2.73869461864065</c:v>
                </c:pt>
                <c:pt idx="33">
                  <c:v>2.6436153543910499</c:v>
                </c:pt>
                <c:pt idx="34">
                  <c:v>2.5609644360424602</c:v>
                </c:pt>
                <c:pt idx="35">
                  <c:v>2.4940310104577699</c:v>
                </c:pt>
                <c:pt idx="36">
                  <c:v>2.43655971965745</c:v>
                </c:pt>
                <c:pt idx="37">
                  <c:v>2.3897424499225002</c:v>
                </c:pt>
                <c:pt idx="38">
                  <c:v>2.35805044452681</c:v>
                </c:pt>
                <c:pt idx="39">
                  <c:v>2.34275803113748</c:v>
                </c:pt>
                <c:pt idx="40">
                  <c:v>2.34311411364162</c:v>
                </c:pt>
                <c:pt idx="41">
                  <c:v>2.3568466366879899</c:v>
                </c:pt>
                <c:pt idx="42">
                  <c:v>2.3808535035476299</c:v>
                </c:pt>
                <c:pt idx="43">
                  <c:v>2.4131303579499899</c:v>
                </c:pt>
                <c:pt idx="44">
                  <c:v>2.4502234285150202</c:v>
                </c:pt>
                <c:pt idx="45">
                  <c:v>2.4914191978960201</c:v>
                </c:pt>
                <c:pt idx="46">
                  <c:v>2.53722954173625</c:v>
                </c:pt>
                <c:pt idx="47">
                  <c:v>2.5866018090327301</c:v>
                </c:pt>
                <c:pt idx="48">
                  <c:v>2.63859347028564</c:v>
                </c:pt>
                <c:pt idx="49">
                  <c:v>2.6969938300003098</c:v>
                </c:pt>
                <c:pt idx="50">
                  <c:v>2.7532057390823002</c:v>
                </c:pt>
                <c:pt idx="51">
                  <c:v>2.7810820980822899</c:v>
                </c:pt>
                <c:pt idx="52">
                  <c:v>2.7924678754186898</c:v>
                </c:pt>
                <c:pt idx="53">
                  <c:v>2.8011555488487598</c:v>
                </c:pt>
                <c:pt idx="54">
                  <c:v>2.8126136500830601</c:v>
                </c:pt>
                <c:pt idx="55">
                  <c:v>2.82798749894561</c:v>
                </c:pt>
                <c:pt idx="56">
                  <c:v>2.84739935283043</c:v>
                </c:pt>
                <c:pt idx="57">
                  <c:v>2.87211550725609</c:v>
                </c:pt>
                <c:pt idx="58">
                  <c:v>2.9032570956897898</c:v>
                </c:pt>
                <c:pt idx="59">
                  <c:v>2.9416707818911298</c:v>
                </c:pt>
                <c:pt idx="60">
                  <c:v>2.9859754479166898</c:v>
                </c:pt>
                <c:pt idx="61">
                  <c:v>3.0341575927741502</c:v>
                </c:pt>
                <c:pt idx="62">
                  <c:v>3.0808188749564902</c:v>
                </c:pt>
                <c:pt idx="63">
                  <c:v>3.1219859735109901</c:v>
                </c:pt>
                <c:pt idx="64">
                  <c:v>3.15399934151896</c:v>
                </c:pt>
                <c:pt idx="65">
                  <c:v>3.1748492047124901</c:v>
                </c:pt>
                <c:pt idx="66">
                  <c:v>3.1794808004076498</c:v>
                </c:pt>
                <c:pt idx="67">
                  <c:v>3.1649577745759401</c:v>
                </c:pt>
                <c:pt idx="68">
                  <c:v>3.1375757143991101</c:v>
                </c:pt>
                <c:pt idx="69">
                  <c:v>3.10419931625125</c:v>
                </c:pt>
                <c:pt idx="70">
                  <c:v>3.0725751622973299</c:v>
                </c:pt>
                <c:pt idx="71">
                  <c:v>3.04787075659006</c:v>
                </c:pt>
                <c:pt idx="72">
                  <c:v>3.1187756746502102</c:v>
                </c:pt>
                <c:pt idx="73">
                  <c:v>3.1947560530088901</c:v>
                </c:pt>
                <c:pt idx="74">
                  <c:v>3.2921064255180799</c:v>
                </c:pt>
                <c:pt idx="75">
                  <c:v>3.7236127536319699</c:v>
                </c:pt>
                <c:pt idx="76">
                  <c:v>4.0933337019303799</c:v>
                </c:pt>
                <c:pt idx="77">
                  <c:v>4.2079329609619496</c:v>
                </c:pt>
                <c:pt idx="78">
                  <c:v>4.1614090907797001</c:v>
                </c:pt>
                <c:pt idx="79">
                  <c:v>4.0546407581187403</c:v>
                </c:pt>
                <c:pt idx="80">
                  <c:v>3.9311553650515898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Sheet1!$BJ$1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Sheet1!$BJ$2:$BJ$82</c:f>
              <c:numCache>
                <c:formatCode>General</c:formatCode>
                <c:ptCount val="81"/>
                <c:pt idx="0">
                  <c:v>4.1390809650960003</c:v>
                </c:pt>
                <c:pt idx="1">
                  <c:v>3.0864700250316299</c:v>
                </c:pt>
                <c:pt idx="2">
                  <c:v>1.72114462962995</c:v>
                </c:pt>
                <c:pt idx="3">
                  <c:v>0.98748188175428397</c:v>
                </c:pt>
                <c:pt idx="4">
                  <c:v>0.57771915813810204</c:v>
                </c:pt>
                <c:pt idx="5">
                  <c:v>0.34515292446469698</c:v>
                </c:pt>
                <c:pt idx="6">
                  <c:v>0.211535192067626</c:v>
                </c:pt>
                <c:pt idx="7">
                  <c:v>0.141066477381626</c:v>
                </c:pt>
                <c:pt idx="8">
                  <c:v>0.10117668482044</c:v>
                </c:pt>
                <c:pt idx="9">
                  <c:v>7.3657512170801701E-2</c:v>
                </c:pt>
                <c:pt idx="10">
                  <c:v>5.3602169424491197E-2</c:v>
                </c:pt>
                <c:pt idx="11">
                  <c:v>3.9520236594031199E-2</c:v>
                </c:pt>
                <c:pt idx="12">
                  <c:v>3.0439722884722301E-2</c:v>
                </c:pt>
                <c:pt idx="13">
                  <c:v>2.56880016176885E-2</c:v>
                </c:pt>
                <c:pt idx="14">
                  <c:v>2.4418517350695699E-2</c:v>
                </c:pt>
                <c:pt idx="15">
                  <c:v>2.5887266455635299E-2</c:v>
                </c:pt>
                <c:pt idx="16">
                  <c:v>2.9021746685052599E-2</c:v>
                </c:pt>
                <c:pt idx="17">
                  <c:v>3.9858489668412697E-2</c:v>
                </c:pt>
                <c:pt idx="18">
                  <c:v>4.6376366206652399E-2</c:v>
                </c:pt>
                <c:pt idx="19">
                  <c:v>6.0646353967282102E-2</c:v>
                </c:pt>
                <c:pt idx="20">
                  <c:v>6.74288110961411E-2</c:v>
                </c:pt>
                <c:pt idx="21">
                  <c:v>6.6524208622436604E-2</c:v>
                </c:pt>
                <c:pt idx="22">
                  <c:v>6.1016761983095698E-2</c:v>
                </c:pt>
                <c:pt idx="23">
                  <c:v>5.3659864118208798E-2</c:v>
                </c:pt>
                <c:pt idx="24">
                  <c:v>4.7555190653756699E-2</c:v>
                </c:pt>
                <c:pt idx="25">
                  <c:v>4.1508170192384203E-2</c:v>
                </c:pt>
                <c:pt idx="26">
                  <c:v>3.66409684207918E-2</c:v>
                </c:pt>
                <c:pt idx="27">
                  <c:v>3.3824399301418298E-2</c:v>
                </c:pt>
                <c:pt idx="28">
                  <c:v>3.4411588448427503E-2</c:v>
                </c:pt>
                <c:pt idx="29">
                  <c:v>3.8805328830367601E-2</c:v>
                </c:pt>
                <c:pt idx="30">
                  <c:v>4.75192189730686E-2</c:v>
                </c:pt>
                <c:pt idx="31">
                  <c:v>5.81177378856918E-2</c:v>
                </c:pt>
                <c:pt idx="32">
                  <c:v>6.8424493057491695E-2</c:v>
                </c:pt>
                <c:pt idx="33">
                  <c:v>7.6255773370244195E-2</c:v>
                </c:pt>
                <c:pt idx="34">
                  <c:v>8.2599555383448403E-2</c:v>
                </c:pt>
                <c:pt idx="35">
                  <c:v>8.3122287876054399E-2</c:v>
                </c:pt>
                <c:pt idx="36">
                  <c:v>8.1070363083219799E-2</c:v>
                </c:pt>
                <c:pt idx="37">
                  <c:v>8.6147599048759196E-2</c:v>
                </c:pt>
                <c:pt idx="38">
                  <c:v>9.4056169282003804E-2</c:v>
                </c:pt>
                <c:pt idx="39">
                  <c:v>0.10129504727864699</c:v>
                </c:pt>
                <c:pt idx="40">
                  <c:v>0.107386175688338</c:v>
                </c:pt>
                <c:pt idx="41">
                  <c:v>0.112662752861328</c:v>
                </c:pt>
                <c:pt idx="42">
                  <c:v>0.118145489486533</c:v>
                </c:pt>
                <c:pt idx="43">
                  <c:v>0.122375153610552</c:v>
                </c:pt>
                <c:pt idx="44">
                  <c:v>0.12564577813147301</c:v>
                </c:pt>
                <c:pt idx="45">
                  <c:v>0.13202259429819699</c:v>
                </c:pt>
                <c:pt idx="46">
                  <c:v>0.13810878297465601</c:v>
                </c:pt>
                <c:pt idx="47">
                  <c:v>0.14329235076970601</c:v>
                </c:pt>
                <c:pt idx="48">
                  <c:v>0.149856333374256</c:v>
                </c:pt>
                <c:pt idx="49">
                  <c:v>0.15491720111992899</c:v>
                </c:pt>
                <c:pt idx="50">
                  <c:v>0.132730387709282</c:v>
                </c:pt>
                <c:pt idx="51">
                  <c:v>0.114207878129996</c:v>
                </c:pt>
                <c:pt idx="52">
                  <c:v>0.11658696299297699</c:v>
                </c:pt>
                <c:pt idx="53">
                  <c:v>0.12125514484984801</c:v>
                </c:pt>
                <c:pt idx="54">
                  <c:v>0.124061762899266</c:v>
                </c:pt>
                <c:pt idx="55">
                  <c:v>0.12582546476180401</c:v>
                </c:pt>
                <c:pt idx="56">
                  <c:v>0.127824934393833</c:v>
                </c:pt>
                <c:pt idx="57">
                  <c:v>0.130223711152711</c:v>
                </c:pt>
                <c:pt idx="58">
                  <c:v>0.133845918399144</c:v>
                </c:pt>
                <c:pt idx="59">
                  <c:v>0.13718319202214699</c:v>
                </c:pt>
                <c:pt idx="60">
                  <c:v>0.139153948552528</c:v>
                </c:pt>
                <c:pt idx="61">
                  <c:v>0.13803380365228199</c:v>
                </c:pt>
                <c:pt idx="62">
                  <c:v>0.13348710379461201</c:v>
                </c:pt>
                <c:pt idx="63">
                  <c:v>0.12839727876669299</c:v>
                </c:pt>
                <c:pt idx="64">
                  <c:v>0.121872489565289</c:v>
                </c:pt>
                <c:pt idx="65">
                  <c:v>0.11279579318031401</c:v>
                </c:pt>
                <c:pt idx="66">
                  <c:v>9.8677662902831004E-2</c:v>
                </c:pt>
                <c:pt idx="67">
                  <c:v>8.93683800326351E-2</c:v>
                </c:pt>
                <c:pt idx="68">
                  <c:v>8.4002273192863297E-2</c:v>
                </c:pt>
                <c:pt idx="69">
                  <c:v>8.2271038169012795E-2</c:v>
                </c:pt>
                <c:pt idx="70">
                  <c:v>8.3847777197150905E-2</c:v>
                </c:pt>
                <c:pt idx="71">
                  <c:v>7.4717998964622598E-2</c:v>
                </c:pt>
                <c:pt idx="72">
                  <c:v>7.2993641546131305E-2</c:v>
                </c:pt>
                <c:pt idx="73">
                  <c:v>7.3511278723328605E-2</c:v>
                </c:pt>
                <c:pt idx="74">
                  <c:v>6.9809758922055695E-2</c:v>
                </c:pt>
                <c:pt idx="75">
                  <c:v>6.8906576745037307E-2</c:v>
                </c:pt>
                <c:pt idx="76">
                  <c:v>6.7353338792380396E-2</c:v>
                </c:pt>
                <c:pt idx="77">
                  <c:v>6.3099204588562996E-2</c:v>
                </c:pt>
                <c:pt idx="78">
                  <c:v>5.9285385946724403E-2</c:v>
                </c:pt>
                <c:pt idx="79">
                  <c:v>5.8282415697292998E-2</c:v>
                </c:pt>
                <c:pt idx="80">
                  <c:v>5.9049170268885398E-2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Sheet1!$BK$1</c:f>
              <c:strCache>
                <c:ptCount val="1"/>
                <c:pt idx="0">
                  <c:v>L DETR PART (MG/L DRY)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Sheet1!$BK$2:$BK$82</c:f>
              <c:numCache>
                <c:formatCode>General</c:formatCode>
                <c:ptCount val="81"/>
                <c:pt idx="0">
                  <c:v>2.7593873100640001</c:v>
                </c:pt>
                <c:pt idx="1">
                  <c:v>2.08683103790178</c:v>
                </c:pt>
                <c:pt idx="2">
                  <c:v>1.2367482917483801</c:v>
                </c:pt>
                <c:pt idx="3">
                  <c:v>0.80496299561781404</c:v>
                </c:pt>
                <c:pt idx="4">
                  <c:v>0.58167203394845701</c:v>
                </c:pt>
                <c:pt idx="5">
                  <c:v>0.463974740303915</c:v>
                </c:pt>
                <c:pt idx="6">
                  <c:v>0.40190719384665502</c:v>
                </c:pt>
                <c:pt idx="7">
                  <c:v>0.37006707197230299</c:v>
                </c:pt>
                <c:pt idx="8">
                  <c:v>0.35484581747583299</c:v>
                </c:pt>
                <c:pt idx="9">
                  <c:v>0.349997968897926</c:v>
                </c:pt>
                <c:pt idx="10">
                  <c:v>0.35218755199454299</c:v>
                </c:pt>
                <c:pt idx="11">
                  <c:v>0.35961416995844803</c:v>
                </c:pt>
                <c:pt idx="12">
                  <c:v>0.37144803345994798</c:v>
                </c:pt>
                <c:pt idx="13">
                  <c:v>0.39061971349270502</c:v>
                </c:pt>
                <c:pt idx="14">
                  <c:v>0.42643503155705498</c:v>
                </c:pt>
                <c:pt idx="15">
                  <c:v>0.48259743683671102</c:v>
                </c:pt>
                <c:pt idx="16">
                  <c:v>0.50689780434140697</c:v>
                </c:pt>
                <c:pt idx="17">
                  <c:v>0.51787437957390803</c:v>
                </c:pt>
                <c:pt idx="18">
                  <c:v>0.53356290876720802</c:v>
                </c:pt>
                <c:pt idx="19">
                  <c:v>0.56177468084627902</c:v>
                </c:pt>
                <c:pt idx="20">
                  <c:v>0.55722036839299705</c:v>
                </c:pt>
                <c:pt idx="21">
                  <c:v>0.55167433744467198</c:v>
                </c:pt>
                <c:pt idx="22">
                  <c:v>0.537551819664004</c:v>
                </c:pt>
                <c:pt idx="23">
                  <c:v>0.511833218620668</c:v>
                </c:pt>
                <c:pt idx="24">
                  <c:v>0.48314511207674798</c:v>
                </c:pt>
                <c:pt idx="25">
                  <c:v>0.45826423579888298</c:v>
                </c:pt>
                <c:pt idx="26">
                  <c:v>0.44486034230140398</c:v>
                </c:pt>
                <c:pt idx="27">
                  <c:v>0.445376295191171</c:v>
                </c:pt>
                <c:pt idx="28">
                  <c:v>0.47658401509661102</c:v>
                </c:pt>
                <c:pt idx="29">
                  <c:v>0.54414416352546502</c:v>
                </c:pt>
                <c:pt idx="30">
                  <c:v>0.64794655638755405</c:v>
                </c:pt>
                <c:pt idx="31">
                  <c:v>0.74712792623309798</c:v>
                </c:pt>
                <c:pt idx="32">
                  <c:v>0.82623726974082301</c:v>
                </c:pt>
                <c:pt idx="33">
                  <c:v>0.86611105569572899</c:v>
                </c:pt>
                <c:pt idx="34">
                  <c:v>0.88532259643053901</c:v>
                </c:pt>
                <c:pt idx="35">
                  <c:v>0.84617901633061499</c:v>
                </c:pt>
                <c:pt idx="36">
                  <c:v>0.80746582215117801</c:v>
                </c:pt>
                <c:pt idx="37">
                  <c:v>0.83974634162008899</c:v>
                </c:pt>
                <c:pt idx="38">
                  <c:v>0.88139117090652097</c:v>
                </c:pt>
                <c:pt idx="39">
                  <c:v>0.90222946084348299</c:v>
                </c:pt>
                <c:pt idx="40">
                  <c:v>0.90642921976598501</c:v>
                </c:pt>
                <c:pt idx="41">
                  <c:v>0.90254152413530997</c:v>
                </c:pt>
                <c:pt idx="42">
                  <c:v>0.900147675488573</c:v>
                </c:pt>
                <c:pt idx="43">
                  <c:v>0.88821210852643995</c:v>
                </c:pt>
                <c:pt idx="44">
                  <c:v>0.87633162576710699</c:v>
                </c:pt>
                <c:pt idx="45">
                  <c:v>0.88384468861544796</c:v>
                </c:pt>
                <c:pt idx="46">
                  <c:v>0.88458688368507099</c:v>
                </c:pt>
                <c:pt idx="47">
                  <c:v>0.88064312430177805</c:v>
                </c:pt>
                <c:pt idx="48">
                  <c:v>0.88349840296390703</c:v>
                </c:pt>
                <c:pt idx="49">
                  <c:v>0.87356363250417601</c:v>
                </c:pt>
                <c:pt idx="50">
                  <c:v>0.74632646180719597</c:v>
                </c:pt>
                <c:pt idx="51">
                  <c:v>0.70797264592269904</c:v>
                </c:pt>
                <c:pt idx="52">
                  <c:v>0.755924823628631</c:v>
                </c:pt>
                <c:pt idx="53">
                  <c:v>0.787886329358788</c:v>
                </c:pt>
                <c:pt idx="54">
                  <c:v>0.79707526193753697</c:v>
                </c:pt>
                <c:pt idx="55">
                  <c:v>0.79841592057647304</c:v>
                </c:pt>
                <c:pt idx="56">
                  <c:v>0.79942309595310801</c:v>
                </c:pt>
                <c:pt idx="57">
                  <c:v>0.80094202218674304</c:v>
                </c:pt>
                <c:pt idx="58">
                  <c:v>0.80594885663877402</c:v>
                </c:pt>
                <c:pt idx="59">
                  <c:v>0.80510109322577905</c:v>
                </c:pt>
                <c:pt idx="60">
                  <c:v>0.79821393088250703</c:v>
                </c:pt>
                <c:pt idx="61">
                  <c:v>0.77871104912272604</c:v>
                </c:pt>
                <c:pt idx="62">
                  <c:v>0.75532790503979197</c:v>
                </c:pt>
                <c:pt idx="63">
                  <c:v>0.73644480888151598</c:v>
                </c:pt>
                <c:pt idx="64">
                  <c:v>0.71875613259005899</c:v>
                </c:pt>
                <c:pt idx="65">
                  <c:v>0.69064190442656004</c:v>
                </c:pt>
                <c:pt idx="66">
                  <c:v>0.64868242458001801</c:v>
                </c:pt>
                <c:pt idx="67">
                  <c:v>0.63921313673017899</c:v>
                </c:pt>
                <c:pt idx="68">
                  <c:v>0.63741291771716202</c:v>
                </c:pt>
                <c:pt idx="69">
                  <c:v>0.65057083428500595</c:v>
                </c:pt>
                <c:pt idx="70">
                  <c:v>0.66767991151156203</c:v>
                </c:pt>
                <c:pt idx="71">
                  <c:v>0.60839394512391498</c:v>
                </c:pt>
                <c:pt idx="72">
                  <c:v>0.61671288321606199</c:v>
                </c:pt>
                <c:pt idx="73">
                  <c:v>0.61780050696246602</c:v>
                </c:pt>
                <c:pt idx="74">
                  <c:v>0.59660613306797405</c:v>
                </c:pt>
                <c:pt idx="75">
                  <c:v>0.59705029812625399</c:v>
                </c:pt>
                <c:pt idx="76">
                  <c:v>0.56954453366061597</c:v>
                </c:pt>
                <c:pt idx="77">
                  <c:v>0.51040920560373104</c:v>
                </c:pt>
                <c:pt idx="78">
                  <c:v>0.451568324649891</c:v>
                </c:pt>
                <c:pt idx="79">
                  <c:v>0.40753259211790699</c:v>
                </c:pt>
                <c:pt idx="80">
                  <c:v>0.37980007142060501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Sheet1!$BL$1</c:f>
              <c:strCache>
                <c:ptCount val="1"/>
                <c:pt idx="0">
                  <c:v> R detr sed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Sheet1!$BL$2:$BL$82</c:f>
              <c:numCache>
                <c:formatCode>General</c:formatCode>
                <c:ptCount val="81"/>
                <c:pt idx="0">
                  <c:v>600</c:v>
                </c:pt>
                <c:pt idx="1">
                  <c:v>602.92399999999998</c:v>
                </c:pt>
                <c:pt idx="2">
                  <c:v>604.74270000000001</c:v>
                </c:pt>
                <c:pt idx="3">
                  <c:v>605.90689999999995</c:v>
                </c:pt>
                <c:pt idx="4">
                  <c:v>606.69529999999997</c:v>
                </c:pt>
                <c:pt idx="5">
                  <c:v>607.2722</c:v>
                </c:pt>
                <c:pt idx="6">
                  <c:v>607.72860000000003</c:v>
                </c:pt>
                <c:pt idx="7">
                  <c:v>608.12509999999997</c:v>
                </c:pt>
                <c:pt idx="8">
                  <c:v>608.48609999999996</c:v>
                </c:pt>
                <c:pt idx="9">
                  <c:v>608.81659999999999</c:v>
                </c:pt>
                <c:pt idx="10">
                  <c:v>609.12049999999999</c:v>
                </c:pt>
                <c:pt idx="11">
                  <c:v>609.40620000000001</c:v>
                </c:pt>
                <c:pt idx="12">
                  <c:v>609.68520000000001</c:v>
                </c:pt>
                <c:pt idx="13">
                  <c:v>609.9674</c:v>
                </c:pt>
                <c:pt idx="14">
                  <c:v>610.25049999999999</c:v>
                </c:pt>
                <c:pt idx="15">
                  <c:v>610.5308</c:v>
                </c:pt>
                <c:pt idx="16">
                  <c:v>610.87860000000001</c:v>
                </c:pt>
                <c:pt idx="17">
                  <c:v>611.28099999999995</c:v>
                </c:pt>
                <c:pt idx="18">
                  <c:v>611.76649999999995</c:v>
                </c:pt>
                <c:pt idx="19">
                  <c:v>612.3922</c:v>
                </c:pt>
                <c:pt idx="20">
                  <c:v>613.12819999999999</c:v>
                </c:pt>
                <c:pt idx="21">
                  <c:v>613.89840000000004</c:v>
                </c:pt>
                <c:pt idx="22">
                  <c:v>614.58989999999994</c:v>
                </c:pt>
                <c:pt idx="23">
                  <c:v>615.16110000000003</c:v>
                </c:pt>
                <c:pt idx="24">
                  <c:v>615.65089999999998</c:v>
                </c:pt>
                <c:pt idx="25">
                  <c:v>616.08929999999998</c:v>
                </c:pt>
                <c:pt idx="26">
                  <c:v>616.52139999999997</c:v>
                </c:pt>
                <c:pt idx="27">
                  <c:v>616.95630000000006</c:v>
                </c:pt>
                <c:pt idx="28">
                  <c:v>617.39530000000002</c:v>
                </c:pt>
                <c:pt idx="29">
                  <c:v>617.84760000000006</c:v>
                </c:pt>
                <c:pt idx="30">
                  <c:v>618.23509999999999</c:v>
                </c:pt>
                <c:pt idx="31">
                  <c:v>618.60440000000006</c:v>
                </c:pt>
                <c:pt idx="32">
                  <c:v>618.98869999999999</c:v>
                </c:pt>
                <c:pt idx="33">
                  <c:v>619.39710000000002</c:v>
                </c:pt>
                <c:pt idx="34">
                  <c:v>619.79859999999996</c:v>
                </c:pt>
                <c:pt idx="35">
                  <c:v>620.31200000000001</c:v>
                </c:pt>
                <c:pt idx="36">
                  <c:v>620.74929999999995</c:v>
                </c:pt>
                <c:pt idx="37">
                  <c:v>621.14459999999997</c:v>
                </c:pt>
                <c:pt idx="38">
                  <c:v>621.54880000000003</c:v>
                </c:pt>
                <c:pt idx="39">
                  <c:v>621.97479999999996</c:v>
                </c:pt>
                <c:pt idx="40">
                  <c:v>622.41909999999996</c:v>
                </c:pt>
                <c:pt idx="41">
                  <c:v>622.87840000000006</c:v>
                </c:pt>
                <c:pt idx="42">
                  <c:v>623.3356</c:v>
                </c:pt>
                <c:pt idx="43">
                  <c:v>623.82600000000002</c:v>
                </c:pt>
                <c:pt idx="44">
                  <c:v>624.29280000000006</c:v>
                </c:pt>
                <c:pt idx="45">
                  <c:v>624.74969999999996</c:v>
                </c:pt>
                <c:pt idx="46">
                  <c:v>625.22220000000004</c:v>
                </c:pt>
                <c:pt idx="47">
                  <c:v>625.68589999999995</c:v>
                </c:pt>
                <c:pt idx="48">
                  <c:v>626.14250000000004</c:v>
                </c:pt>
                <c:pt idx="49">
                  <c:v>626.62070000000006</c:v>
                </c:pt>
                <c:pt idx="50">
                  <c:v>627.30439999999999</c:v>
                </c:pt>
                <c:pt idx="51">
                  <c:v>627.75409999999999</c:v>
                </c:pt>
                <c:pt idx="52">
                  <c:v>628.16579999999999</c:v>
                </c:pt>
                <c:pt idx="53">
                  <c:v>628.58119999999997</c:v>
                </c:pt>
                <c:pt idx="54">
                  <c:v>629.00630000000001</c:v>
                </c:pt>
                <c:pt idx="55">
                  <c:v>629.42790000000002</c:v>
                </c:pt>
                <c:pt idx="56">
                  <c:v>629.84810000000004</c:v>
                </c:pt>
                <c:pt idx="57">
                  <c:v>630.26239999999996</c:v>
                </c:pt>
                <c:pt idx="58">
                  <c:v>630.66980000000001</c:v>
                </c:pt>
                <c:pt idx="59">
                  <c:v>631.08759999999995</c:v>
                </c:pt>
                <c:pt idx="60">
                  <c:v>631.50289999999995</c:v>
                </c:pt>
                <c:pt idx="61">
                  <c:v>631.94579999999996</c:v>
                </c:pt>
                <c:pt idx="62">
                  <c:v>632.37559999999996</c:v>
                </c:pt>
                <c:pt idx="63">
                  <c:v>632.81380000000001</c:v>
                </c:pt>
                <c:pt idx="64">
                  <c:v>633.23519999999996</c:v>
                </c:pt>
                <c:pt idx="65">
                  <c:v>633.67970000000003</c:v>
                </c:pt>
                <c:pt idx="66">
                  <c:v>634.11519999999996</c:v>
                </c:pt>
                <c:pt idx="67">
                  <c:v>634.50070000000005</c:v>
                </c:pt>
                <c:pt idx="68">
                  <c:v>634.8768</c:v>
                </c:pt>
                <c:pt idx="69">
                  <c:v>635.21019999999999</c:v>
                </c:pt>
                <c:pt idx="70">
                  <c:v>635.5462</c:v>
                </c:pt>
                <c:pt idx="71">
                  <c:v>635.97059999999999</c:v>
                </c:pt>
                <c:pt idx="72">
                  <c:v>636.36159999999995</c:v>
                </c:pt>
                <c:pt idx="73">
                  <c:v>636.73019999999997</c:v>
                </c:pt>
                <c:pt idx="74">
                  <c:v>637.28120000000001</c:v>
                </c:pt>
                <c:pt idx="75">
                  <c:v>637.88530000000003</c:v>
                </c:pt>
                <c:pt idx="76">
                  <c:v>638.36670000000004</c:v>
                </c:pt>
                <c:pt idx="77">
                  <c:v>638.76779999999997</c:v>
                </c:pt>
                <c:pt idx="78">
                  <c:v>639.13250000000005</c:v>
                </c:pt>
                <c:pt idx="79">
                  <c:v>639.48260000000005</c:v>
                </c:pt>
                <c:pt idx="80">
                  <c:v>639.82209999999998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Sheet1!$BM$1</c:f>
              <c:strCache>
                <c:ptCount val="1"/>
                <c:pt idx="0">
                  <c:v> L detr sed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Sheet1!$BM$2:$BM$82</c:f>
              <c:numCache>
                <c:formatCode>General</c:formatCode>
                <c:ptCount val="81"/>
                <c:pt idx="0">
                  <c:v>25</c:v>
                </c:pt>
                <c:pt idx="1">
                  <c:v>25.451180000000001</c:v>
                </c:pt>
                <c:pt idx="2">
                  <c:v>25.083559999999999</c:v>
                </c:pt>
                <c:pt idx="3">
                  <c:v>24.160609999999998</c:v>
                </c:pt>
                <c:pt idx="4">
                  <c:v>22.904109999999999</c:v>
                </c:pt>
                <c:pt idx="5">
                  <c:v>21.446079999999998</c:v>
                </c:pt>
                <c:pt idx="6">
                  <c:v>19.874700000000001</c:v>
                </c:pt>
                <c:pt idx="7">
                  <c:v>18.284459999999999</c:v>
                </c:pt>
                <c:pt idx="8">
                  <c:v>16.784389999999998</c:v>
                </c:pt>
                <c:pt idx="9">
                  <c:v>15.427580000000001</c:v>
                </c:pt>
                <c:pt idx="10">
                  <c:v>14.26566</c:v>
                </c:pt>
                <c:pt idx="11">
                  <c:v>13.345800000000001</c:v>
                </c:pt>
                <c:pt idx="12">
                  <c:v>12.707090000000001</c:v>
                </c:pt>
                <c:pt idx="13">
                  <c:v>12.34863</c:v>
                </c:pt>
                <c:pt idx="14">
                  <c:v>12.163360000000001</c:v>
                </c:pt>
                <c:pt idx="15">
                  <c:v>12.0596</c:v>
                </c:pt>
                <c:pt idx="16">
                  <c:v>12.788830000000001</c:v>
                </c:pt>
                <c:pt idx="17">
                  <c:v>13.676030000000001</c:v>
                </c:pt>
                <c:pt idx="18">
                  <c:v>14.40053</c:v>
                </c:pt>
                <c:pt idx="19">
                  <c:v>15.16727</c:v>
                </c:pt>
                <c:pt idx="20">
                  <c:v>15.697240000000001</c:v>
                </c:pt>
                <c:pt idx="21">
                  <c:v>15.873950000000001</c:v>
                </c:pt>
                <c:pt idx="22">
                  <c:v>15.68469</c:v>
                </c:pt>
                <c:pt idx="23">
                  <c:v>15.27117</c:v>
                </c:pt>
                <c:pt idx="24">
                  <c:v>14.858309999999999</c:v>
                </c:pt>
                <c:pt idx="25">
                  <c:v>14.57469</c:v>
                </c:pt>
                <c:pt idx="26">
                  <c:v>14.484690000000001</c:v>
                </c:pt>
                <c:pt idx="27">
                  <c:v>14.577640000000001</c:v>
                </c:pt>
                <c:pt idx="28">
                  <c:v>14.631320000000001</c:v>
                </c:pt>
                <c:pt idx="29">
                  <c:v>14.435969999999999</c:v>
                </c:pt>
                <c:pt idx="30">
                  <c:v>13.76623</c:v>
                </c:pt>
                <c:pt idx="31">
                  <c:v>13.173679999999999</c:v>
                </c:pt>
                <c:pt idx="32">
                  <c:v>12.78946</c:v>
                </c:pt>
                <c:pt idx="33">
                  <c:v>12.690759999999999</c:v>
                </c:pt>
                <c:pt idx="34">
                  <c:v>12.42224</c:v>
                </c:pt>
                <c:pt idx="35">
                  <c:v>13.298870000000001</c:v>
                </c:pt>
                <c:pt idx="36">
                  <c:v>13.266769999999999</c:v>
                </c:pt>
                <c:pt idx="37">
                  <c:v>12.70884</c:v>
                </c:pt>
                <c:pt idx="38">
                  <c:v>12.19042</c:v>
                </c:pt>
                <c:pt idx="39">
                  <c:v>11.83127</c:v>
                </c:pt>
                <c:pt idx="40">
                  <c:v>11.577870000000001</c:v>
                </c:pt>
                <c:pt idx="41">
                  <c:v>11.39025</c:v>
                </c:pt>
                <c:pt idx="42">
                  <c:v>11.10632</c:v>
                </c:pt>
                <c:pt idx="43">
                  <c:v>11.090400000000001</c:v>
                </c:pt>
                <c:pt idx="44">
                  <c:v>10.8154</c:v>
                </c:pt>
                <c:pt idx="45">
                  <c:v>10.43191</c:v>
                </c:pt>
                <c:pt idx="46">
                  <c:v>10.193849999999999</c:v>
                </c:pt>
                <c:pt idx="47">
                  <c:v>9.8843879999999995</c:v>
                </c:pt>
                <c:pt idx="48">
                  <c:v>9.5309200000000001</c:v>
                </c:pt>
                <c:pt idx="49">
                  <c:v>9.3995820000000005</c:v>
                </c:pt>
                <c:pt idx="50">
                  <c:v>11.233890000000001</c:v>
                </c:pt>
                <c:pt idx="51">
                  <c:v>11.03349</c:v>
                </c:pt>
                <c:pt idx="52">
                  <c:v>10.49654</c:v>
                </c:pt>
                <c:pt idx="53">
                  <c:v>10.065569999999999</c:v>
                </c:pt>
                <c:pt idx="54">
                  <c:v>9.7947330000000008</c:v>
                </c:pt>
                <c:pt idx="55">
                  <c:v>9.5442149999999994</c:v>
                </c:pt>
                <c:pt idx="56">
                  <c:v>9.3207780000000007</c:v>
                </c:pt>
                <c:pt idx="57">
                  <c:v>9.0746710000000004</c:v>
                </c:pt>
                <c:pt idx="58">
                  <c:v>8.7923290000000005</c:v>
                </c:pt>
                <c:pt idx="59">
                  <c:v>8.6274639999999998</c:v>
                </c:pt>
                <c:pt idx="60">
                  <c:v>8.462923</c:v>
                </c:pt>
                <c:pt idx="61">
                  <c:v>8.568956</c:v>
                </c:pt>
                <c:pt idx="62">
                  <c:v>8.5901270000000007</c:v>
                </c:pt>
                <c:pt idx="63">
                  <c:v>8.7305399999999995</c:v>
                </c:pt>
                <c:pt idx="64">
                  <c:v>8.7783200000000008</c:v>
                </c:pt>
                <c:pt idx="65">
                  <c:v>9.1237300000000001</c:v>
                </c:pt>
                <c:pt idx="66">
                  <c:v>9.5078990000000001</c:v>
                </c:pt>
                <c:pt idx="67">
                  <c:v>9.5110309999999991</c:v>
                </c:pt>
                <c:pt idx="68">
                  <c:v>9.5336660000000002</c:v>
                </c:pt>
                <c:pt idx="69">
                  <c:v>9.2238889999999998</c:v>
                </c:pt>
                <c:pt idx="70">
                  <c:v>9.0325959999999998</c:v>
                </c:pt>
                <c:pt idx="71">
                  <c:v>9.5863219999999991</c:v>
                </c:pt>
                <c:pt idx="72">
                  <c:v>9.3293909999999993</c:v>
                </c:pt>
                <c:pt idx="73">
                  <c:v>9.2906479999999991</c:v>
                </c:pt>
                <c:pt idx="74">
                  <c:v>9.4707709999999992</c:v>
                </c:pt>
                <c:pt idx="75">
                  <c:v>9.4008050000000001</c:v>
                </c:pt>
                <c:pt idx="76">
                  <c:v>8.9925180000000005</c:v>
                </c:pt>
                <c:pt idx="77">
                  <c:v>8.4684609999999996</c:v>
                </c:pt>
                <c:pt idx="78">
                  <c:v>7.9522680000000001</c:v>
                </c:pt>
                <c:pt idx="79">
                  <c:v>7.5021360000000001</c:v>
                </c:pt>
                <c:pt idx="80">
                  <c:v>7.1325479999999999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Sheet1!$BN$1</c:f>
              <c:strCache>
                <c:ptCount val="1"/>
                <c:pt idx="0">
                  <c:v> R Detr Diss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Sheet1!$BN$2:$BN$82</c:f>
              <c:numCache>
                <c:formatCode>General</c:formatCode>
                <c:ptCount val="81"/>
                <c:pt idx="0">
                  <c:v>18.204920000000001</c:v>
                </c:pt>
                <c:pt idx="1">
                  <c:v>17.589849999999998</c:v>
                </c:pt>
                <c:pt idx="2">
                  <c:v>17.201540000000001</c:v>
                </c:pt>
                <c:pt idx="3">
                  <c:v>16.907399999999999</c:v>
                </c:pt>
                <c:pt idx="4">
                  <c:v>16.637530000000002</c:v>
                </c:pt>
                <c:pt idx="5">
                  <c:v>16.390470000000001</c:v>
                </c:pt>
                <c:pt idx="6">
                  <c:v>16.163900000000002</c:v>
                </c:pt>
                <c:pt idx="7">
                  <c:v>15.82418</c:v>
                </c:pt>
                <c:pt idx="8">
                  <c:v>15.54969</c:v>
                </c:pt>
                <c:pt idx="9">
                  <c:v>15.3132</c:v>
                </c:pt>
                <c:pt idx="10">
                  <c:v>15.11463</c:v>
                </c:pt>
                <c:pt idx="11">
                  <c:v>14.92587</c:v>
                </c:pt>
                <c:pt idx="12">
                  <c:v>14.74131</c:v>
                </c:pt>
                <c:pt idx="13">
                  <c:v>14.55372</c:v>
                </c:pt>
                <c:pt idx="14">
                  <c:v>14.363379999999999</c:v>
                </c:pt>
                <c:pt idx="15">
                  <c:v>14.170260000000001</c:v>
                </c:pt>
                <c:pt idx="16">
                  <c:v>13.94539</c:v>
                </c:pt>
                <c:pt idx="17">
                  <c:v>13.64706</c:v>
                </c:pt>
                <c:pt idx="18">
                  <c:v>13.39306</c:v>
                </c:pt>
                <c:pt idx="19">
                  <c:v>13.04274</c:v>
                </c:pt>
                <c:pt idx="20">
                  <c:v>12.75741</c:v>
                </c:pt>
                <c:pt idx="21">
                  <c:v>12.499790000000001</c:v>
                </c:pt>
                <c:pt idx="22">
                  <c:v>12.27289</c:v>
                </c:pt>
                <c:pt idx="23">
                  <c:v>12.05668</c:v>
                </c:pt>
                <c:pt idx="24">
                  <c:v>11.840870000000001</c:v>
                </c:pt>
                <c:pt idx="25">
                  <c:v>11.634169999999999</c:v>
                </c:pt>
                <c:pt idx="26">
                  <c:v>11.43357</c:v>
                </c:pt>
                <c:pt idx="27">
                  <c:v>11.237500000000001</c:v>
                </c:pt>
                <c:pt idx="28">
                  <c:v>11.04494</c:v>
                </c:pt>
                <c:pt idx="29">
                  <c:v>10.855600000000001</c:v>
                </c:pt>
                <c:pt idx="30">
                  <c:v>10.669499999999999</c:v>
                </c:pt>
                <c:pt idx="31">
                  <c:v>10.48631</c:v>
                </c:pt>
                <c:pt idx="32">
                  <c:v>10.304259999999999</c:v>
                </c:pt>
                <c:pt idx="33">
                  <c:v>10.124269999999999</c:v>
                </c:pt>
                <c:pt idx="34">
                  <c:v>9.9463849999999994</c:v>
                </c:pt>
                <c:pt idx="35">
                  <c:v>9.7699909999999992</c:v>
                </c:pt>
                <c:pt idx="36">
                  <c:v>9.5959990000000008</c:v>
                </c:pt>
                <c:pt idx="37">
                  <c:v>9.4249729999999996</c:v>
                </c:pt>
                <c:pt idx="38">
                  <c:v>9.2579410000000006</c:v>
                </c:pt>
                <c:pt idx="39">
                  <c:v>9.0945339999999995</c:v>
                </c:pt>
                <c:pt idx="40">
                  <c:v>8.9345400000000001</c:v>
                </c:pt>
                <c:pt idx="41">
                  <c:v>8.7776980000000009</c:v>
                </c:pt>
                <c:pt idx="42">
                  <c:v>8.6239080000000001</c:v>
                </c:pt>
                <c:pt idx="43">
                  <c:v>8.4729469999999996</c:v>
                </c:pt>
                <c:pt idx="44">
                  <c:v>8.3248549999999994</c:v>
                </c:pt>
                <c:pt idx="45">
                  <c:v>8.1798000000000002</c:v>
                </c:pt>
                <c:pt idx="46">
                  <c:v>8.0375650000000007</c:v>
                </c:pt>
                <c:pt idx="47">
                  <c:v>7.8982340000000004</c:v>
                </c:pt>
                <c:pt idx="48">
                  <c:v>7.7617120000000002</c:v>
                </c:pt>
                <c:pt idx="49">
                  <c:v>7.6307549999999997</c:v>
                </c:pt>
                <c:pt idx="50">
                  <c:v>7.5007109999999999</c:v>
                </c:pt>
                <c:pt idx="51">
                  <c:v>7.3715080000000004</c:v>
                </c:pt>
                <c:pt idx="52">
                  <c:v>7.2450219999999996</c:v>
                </c:pt>
                <c:pt idx="53">
                  <c:v>7.1211450000000003</c:v>
                </c:pt>
                <c:pt idx="54">
                  <c:v>6.9998009999999997</c:v>
                </c:pt>
                <c:pt idx="55">
                  <c:v>6.8808040000000004</c:v>
                </c:pt>
                <c:pt idx="56">
                  <c:v>6.7642519999999999</c:v>
                </c:pt>
                <c:pt idx="57">
                  <c:v>6.6499750000000004</c:v>
                </c:pt>
                <c:pt idx="58">
                  <c:v>6.5383440000000004</c:v>
                </c:pt>
                <c:pt idx="59">
                  <c:v>6.4289860000000001</c:v>
                </c:pt>
                <c:pt idx="60">
                  <c:v>6.3220109999999998</c:v>
                </c:pt>
                <c:pt idx="61">
                  <c:v>6.2171459999999996</c:v>
                </c:pt>
                <c:pt idx="62">
                  <c:v>6.1143510000000001</c:v>
                </c:pt>
                <c:pt idx="63">
                  <c:v>6.0131540000000001</c:v>
                </c:pt>
                <c:pt idx="64">
                  <c:v>5.913786</c:v>
                </c:pt>
                <c:pt idx="65">
                  <c:v>5.815734</c:v>
                </c:pt>
                <c:pt idx="66">
                  <c:v>5.7189959999999997</c:v>
                </c:pt>
                <c:pt idx="67">
                  <c:v>5.6237469999999998</c:v>
                </c:pt>
                <c:pt idx="68">
                  <c:v>5.5304140000000004</c:v>
                </c:pt>
                <c:pt idx="69">
                  <c:v>5.4392139999999998</c:v>
                </c:pt>
                <c:pt idx="70">
                  <c:v>5.3505450000000003</c:v>
                </c:pt>
                <c:pt idx="71">
                  <c:v>5.2637200000000002</c:v>
                </c:pt>
                <c:pt idx="72">
                  <c:v>5.178617</c:v>
                </c:pt>
                <c:pt idx="73">
                  <c:v>5.0951079999999997</c:v>
                </c:pt>
                <c:pt idx="74">
                  <c:v>5.013363</c:v>
                </c:pt>
                <c:pt idx="75">
                  <c:v>4.9318869999999997</c:v>
                </c:pt>
                <c:pt idx="76">
                  <c:v>4.8500819999999996</c:v>
                </c:pt>
                <c:pt idx="77">
                  <c:v>4.7698970000000003</c:v>
                </c:pt>
                <c:pt idx="78">
                  <c:v>4.718153</c:v>
                </c:pt>
                <c:pt idx="79">
                  <c:v>4.7058160000000004</c:v>
                </c:pt>
                <c:pt idx="80">
                  <c:v>4.7107970000000003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Sheet1!$BO$1</c:f>
              <c:strCache>
                <c:ptCount val="1"/>
                <c:pt idx="0">
                  <c:v> L detr diss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Sheet1!$BO$2:$BO$82</c:f>
              <c:numCache>
                <c:formatCode>General</c:formatCode>
                <c:ptCount val="81"/>
                <c:pt idx="0">
                  <c:v>12.136609999999999</c:v>
                </c:pt>
                <c:pt idx="1">
                  <c:v>11.15029</c:v>
                </c:pt>
                <c:pt idx="2">
                  <c:v>10.39798</c:v>
                </c:pt>
                <c:pt idx="3">
                  <c:v>9.738626</c:v>
                </c:pt>
                <c:pt idx="4">
                  <c:v>9.1303540000000005</c:v>
                </c:pt>
                <c:pt idx="5">
                  <c:v>8.569293</c:v>
                </c:pt>
                <c:pt idx="6">
                  <c:v>8.0497119999999995</c:v>
                </c:pt>
                <c:pt idx="7">
                  <c:v>7.562271</c:v>
                </c:pt>
                <c:pt idx="8">
                  <c:v>7.1139700000000001</c:v>
                </c:pt>
                <c:pt idx="9">
                  <c:v>6.6962060000000001</c:v>
                </c:pt>
                <c:pt idx="10">
                  <c:v>6.3011540000000004</c:v>
                </c:pt>
                <c:pt idx="11">
                  <c:v>5.9294640000000003</c:v>
                </c:pt>
                <c:pt idx="12">
                  <c:v>5.5786619999999996</c:v>
                </c:pt>
                <c:pt idx="13">
                  <c:v>5.2480130000000003</c:v>
                </c:pt>
                <c:pt idx="14">
                  <c:v>4.9356419999999996</c:v>
                </c:pt>
                <c:pt idx="15">
                  <c:v>4.6427420000000001</c:v>
                </c:pt>
                <c:pt idx="16">
                  <c:v>4.3913380000000002</c:v>
                </c:pt>
                <c:pt idx="17">
                  <c:v>4.2279410000000004</c:v>
                </c:pt>
                <c:pt idx="18">
                  <c:v>4.0838929999999998</c:v>
                </c:pt>
                <c:pt idx="19">
                  <c:v>4.0959669999999999</c:v>
                </c:pt>
                <c:pt idx="20">
                  <c:v>4.1224100000000004</c:v>
                </c:pt>
                <c:pt idx="21">
                  <c:v>4.1617040000000003</c:v>
                </c:pt>
                <c:pt idx="22">
                  <c:v>4.1354800000000003</c:v>
                </c:pt>
                <c:pt idx="23">
                  <c:v>4.0162469999999999</c:v>
                </c:pt>
                <c:pt idx="24">
                  <c:v>3.8366669999999998</c:v>
                </c:pt>
                <c:pt idx="25">
                  <c:v>3.6129419999999999</c:v>
                </c:pt>
                <c:pt idx="26">
                  <c:v>3.396652</c:v>
                </c:pt>
                <c:pt idx="27">
                  <c:v>3.205292</c:v>
                </c:pt>
                <c:pt idx="28">
                  <c:v>3.0534729999999999</c:v>
                </c:pt>
                <c:pt idx="29">
                  <c:v>2.9549560000000001</c:v>
                </c:pt>
                <c:pt idx="30">
                  <c:v>2.8823029999999998</c:v>
                </c:pt>
                <c:pt idx="31">
                  <c:v>2.7892899999999998</c:v>
                </c:pt>
                <c:pt idx="32">
                  <c:v>2.6902750000000002</c:v>
                </c:pt>
                <c:pt idx="33">
                  <c:v>2.600139</c:v>
                </c:pt>
                <c:pt idx="34">
                  <c:v>2.5247600000000001</c:v>
                </c:pt>
                <c:pt idx="35">
                  <c:v>2.4633319999999999</c:v>
                </c:pt>
                <c:pt idx="36">
                  <c:v>2.409672</c:v>
                </c:pt>
                <c:pt idx="37">
                  <c:v>2.3688639999999999</c:v>
                </c:pt>
                <c:pt idx="38">
                  <c:v>2.3443659999999999</c:v>
                </c:pt>
                <c:pt idx="39">
                  <c:v>2.3362310000000002</c:v>
                </c:pt>
                <c:pt idx="40">
                  <c:v>2.3430119999999999</c:v>
                </c:pt>
                <c:pt idx="41">
                  <c:v>2.3617729999999999</c:v>
                </c:pt>
                <c:pt idx="42">
                  <c:v>2.3898480000000002</c:v>
                </c:pt>
                <c:pt idx="43">
                  <c:v>2.4249529999999999</c:v>
                </c:pt>
                <c:pt idx="44">
                  <c:v>2.4638089999999999</c:v>
                </c:pt>
                <c:pt idx="45">
                  <c:v>2.5071539999999999</c:v>
                </c:pt>
                <c:pt idx="46">
                  <c:v>2.5548139999999999</c:v>
                </c:pt>
                <c:pt idx="47">
                  <c:v>2.6056550000000001</c:v>
                </c:pt>
                <c:pt idx="48">
                  <c:v>2.65862</c:v>
                </c:pt>
                <c:pt idx="49">
                  <c:v>2.7217069999999999</c:v>
                </c:pt>
                <c:pt idx="50">
                  <c:v>2.7683469999999999</c:v>
                </c:pt>
                <c:pt idx="51">
                  <c:v>2.7857340000000002</c:v>
                </c:pt>
                <c:pt idx="52">
                  <c:v>2.7945989999999998</c:v>
                </c:pt>
                <c:pt idx="53">
                  <c:v>2.8038780000000001</c:v>
                </c:pt>
                <c:pt idx="54">
                  <c:v>2.8170120000000001</c:v>
                </c:pt>
                <c:pt idx="55">
                  <c:v>2.8338199999999998</c:v>
                </c:pt>
                <c:pt idx="56">
                  <c:v>2.8553459999999999</c:v>
                </c:pt>
                <c:pt idx="57">
                  <c:v>2.882403</c:v>
                </c:pt>
                <c:pt idx="58">
                  <c:v>2.916639</c:v>
                </c:pt>
                <c:pt idx="59">
                  <c:v>2.9576859999999998</c:v>
                </c:pt>
                <c:pt idx="60">
                  <c:v>3.0041530000000001</c:v>
                </c:pt>
                <c:pt idx="61">
                  <c:v>3.0526680000000002</c:v>
                </c:pt>
                <c:pt idx="62">
                  <c:v>3.0976620000000001</c:v>
                </c:pt>
                <c:pt idx="63">
                  <c:v>3.135545</c:v>
                </c:pt>
                <c:pt idx="64">
                  <c:v>3.1633830000000001</c:v>
                </c:pt>
                <c:pt idx="65">
                  <c:v>3.17849</c:v>
                </c:pt>
                <c:pt idx="66">
                  <c:v>3.1752859999999998</c:v>
                </c:pt>
                <c:pt idx="67">
                  <c:v>3.1541809999999999</c:v>
                </c:pt>
                <c:pt idx="68">
                  <c:v>3.1233749999999998</c:v>
                </c:pt>
                <c:pt idx="69">
                  <c:v>3.0898249999999998</c:v>
                </c:pt>
                <c:pt idx="70">
                  <c:v>3.059825</c:v>
                </c:pt>
                <c:pt idx="71">
                  <c:v>3.047275</c:v>
                </c:pt>
                <c:pt idx="72">
                  <c:v>3.1630400000000001</c:v>
                </c:pt>
                <c:pt idx="73">
                  <c:v>3.2069369999999999</c:v>
                </c:pt>
                <c:pt idx="74">
                  <c:v>3.4137680000000001</c:v>
                </c:pt>
                <c:pt idx="75">
                  <c:v>3.9139010000000001</c:v>
                </c:pt>
                <c:pt idx="76">
                  <c:v>4.1769809999999996</c:v>
                </c:pt>
                <c:pt idx="77">
                  <c:v>4.2043150000000002</c:v>
                </c:pt>
                <c:pt idx="78">
                  <c:v>4.1200789999999996</c:v>
                </c:pt>
                <c:pt idx="79">
                  <c:v>4.0034809999999998</c:v>
                </c:pt>
                <c:pt idx="80">
                  <c:v>3.875829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Sheet1!$BP$1</c:f>
              <c:strCache>
                <c:ptCount val="1"/>
                <c:pt idx="0">
                  <c:v> R detr part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Sheet1!$BP$2:$BP$82</c:f>
              <c:numCache>
                <c:formatCode>General</c:formatCode>
                <c:ptCount val="81"/>
                <c:pt idx="0">
                  <c:v>4.139081</c:v>
                </c:pt>
                <c:pt idx="1">
                  <c:v>2.2619449999999999</c:v>
                </c:pt>
                <c:pt idx="2">
                  <c:v>1.2830900000000001</c:v>
                </c:pt>
                <c:pt idx="3">
                  <c:v>0.74368909999999999</c:v>
                </c:pt>
                <c:pt idx="4">
                  <c:v>0.43920360000000003</c:v>
                </c:pt>
                <c:pt idx="5">
                  <c:v>0.2655206</c:v>
                </c:pt>
                <c:pt idx="6">
                  <c:v>0.16504350000000001</c:v>
                </c:pt>
                <c:pt idx="7">
                  <c:v>0.1175711</c:v>
                </c:pt>
                <c:pt idx="8">
                  <c:v>8.4880319999999995E-2</c:v>
                </c:pt>
                <c:pt idx="9">
                  <c:v>6.2365749999999998E-2</c:v>
                </c:pt>
                <c:pt idx="10">
                  <c:v>4.5197960000000002E-2</c:v>
                </c:pt>
                <c:pt idx="11">
                  <c:v>3.4091780000000002E-2</c:v>
                </c:pt>
                <c:pt idx="12">
                  <c:v>2.7251689999999999E-2</c:v>
                </c:pt>
                <c:pt idx="13">
                  <c:v>2.4040820000000001E-2</c:v>
                </c:pt>
                <c:pt idx="14">
                  <c:v>2.39084E-2</c:v>
                </c:pt>
                <c:pt idx="15">
                  <c:v>2.6631459999999999E-2</c:v>
                </c:pt>
                <c:pt idx="16">
                  <c:v>3.1172979999999999E-2</c:v>
                </c:pt>
                <c:pt idx="17">
                  <c:v>4.3948189999999998E-2</c:v>
                </c:pt>
                <c:pt idx="18">
                  <c:v>4.9703379999999998E-2</c:v>
                </c:pt>
                <c:pt idx="19">
                  <c:v>6.5018110000000004E-2</c:v>
                </c:pt>
                <c:pt idx="20">
                  <c:v>6.6475370000000006E-2</c:v>
                </c:pt>
                <c:pt idx="21">
                  <c:v>6.4155760000000006E-2</c:v>
                </c:pt>
                <c:pt idx="22">
                  <c:v>5.7532439999999997E-2</c:v>
                </c:pt>
                <c:pt idx="23">
                  <c:v>5.0437889999999999E-2</c:v>
                </c:pt>
                <c:pt idx="24">
                  <c:v>4.4573729999999999E-2</c:v>
                </c:pt>
                <c:pt idx="25">
                  <c:v>3.8931380000000002E-2</c:v>
                </c:pt>
                <c:pt idx="26">
                  <c:v>3.4964710000000003E-2</c:v>
                </c:pt>
                <c:pt idx="27">
                  <c:v>3.3320219999999998E-2</c:v>
                </c:pt>
                <c:pt idx="28">
                  <c:v>3.513235E-2</c:v>
                </c:pt>
                <c:pt idx="29">
                  <c:v>4.1257410000000001E-2</c:v>
                </c:pt>
                <c:pt idx="30">
                  <c:v>5.198092E-2</c:v>
                </c:pt>
                <c:pt idx="31">
                  <c:v>6.2497919999999998E-2</c:v>
                </c:pt>
                <c:pt idx="32">
                  <c:v>7.2032180000000001E-2</c:v>
                </c:pt>
                <c:pt idx="33">
                  <c:v>7.7852329999999997E-2</c:v>
                </c:pt>
                <c:pt idx="34">
                  <c:v>8.4900429999999999E-2</c:v>
                </c:pt>
                <c:pt idx="35">
                  <c:v>7.8341880000000003E-2</c:v>
                </c:pt>
                <c:pt idx="36">
                  <c:v>8.1083520000000006E-2</c:v>
                </c:pt>
                <c:pt idx="37">
                  <c:v>8.8970439999999998E-2</c:v>
                </c:pt>
                <c:pt idx="38">
                  <c:v>9.6676490000000004E-2</c:v>
                </c:pt>
                <c:pt idx="39">
                  <c:v>0.10306220000000001</c:v>
                </c:pt>
                <c:pt idx="40">
                  <c:v>0.1085585</c:v>
                </c:pt>
                <c:pt idx="41">
                  <c:v>0.1133575</c:v>
                </c:pt>
                <c:pt idx="42">
                  <c:v>0.1196257</c:v>
                </c:pt>
                <c:pt idx="43">
                  <c:v>0.1210418</c:v>
                </c:pt>
                <c:pt idx="44">
                  <c:v>0.12676029999999999</c:v>
                </c:pt>
                <c:pt idx="45">
                  <c:v>0.1339931</c:v>
                </c:pt>
                <c:pt idx="46">
                  <c:v>0.13840179999999999</c:v>
                </c:pt>
                <c:pt idx="47">
                  <c:v>0.14456050000000001</c:v>
                </c:pt>
                <c:pt idx="48">
                  <c:v>0.15158140000000001</c:v>
                </c:pt>
                <c:pt idx="49">
                  <c:v>0.15425530000000001</c:v>
                </c:pt>
                <c:pt idx="50">
                  <c:v>0.1122546</c:v>
                </c:pt>
                <c:pt idx="51">
                  <c:v>0.1124701</c:v>
                </c:pt>
                <c:pt idx="52">
                  <c:v>0.1177935</c:v>
                </c:pt>
                <c:pt idx="53">
                  <c:v>0.1214822</c:v>
                </c:pt>
                <c:pt idx="54">
                  <c:v>0.1229164</c:v>
                </c:pt>
                <c:pt idx="55">
                  <c:v>0.1249001</c:v>
                </c:pt>
                <c:pt idx="56">
                  <c:v>0.12677769999999999</c:v>
                </c:pt>
                <c:pt idx="57">
                  <c:v>0.12972549999999999</c:v>
                </c:pt>
                <c:pt idx="58">
                  <c:v>0.13410949999999999</c:v>
                </c:pt>
                <c:pt idx="59">
                  <c:v>0.13585169999999999</c:v>
                </c:pt>
                <c:pt idx="60">
                  <c:v>0.13800409999999999</c:v>
                </c:pt>
                <c:pt idx="61">
                  <c:v>0.13246559999999999</c:v>
                </c:pt>
                <c:pt idx="62">
                  <c:v>0.1292586</c:v>
                </c:pt>
                <c:pt idx="63">
                  <c:v>0.121782</c:v>
                </c:pt>
                <c:pt idx="64">
                  <c:v>0.1166095</c:v>
                </c:pt>
                <c:pt idx="65">
                  <c:v>0.10305159999999999</c:v>
                </c:pt>
                <c:pt idx="66">
                  <c:v>8.9650149999999998E-2</c:v>
                </c:pt>
                <c:pt idx="67">
                  <c:v>8.4420759999999997E-2</c:v>
                </c:pt>
                <c:pt idx="68">
                  <c:v>7.9195989999999994E-2</c:v>
                </c:pt>
                <c:pt idx="69">
                  <c:v>8.1719890000000003E-2</c:v>
                </c:pt>
                <c:pt idx="70">
                  <c:v>8.1869319999999995E-2</c:v>
                </c:pt>
                <c:pt idx="71">
                  <c:v>6.8630579999999997E-2</c:v>
                </c:pt>
                <c:pt idx="72">
                  <c:v>7.2750319999999993E-2</c:v>
                </c:pt>
                <c:pt idx="73">
                  <c:v>7.016E-2</c:v>
                </c:pt>
                <c:pt idx="74">
                  <c:v>6.8043839999999994E-2</c:v>
                </c:pt>
                <c:pt idx="75">
                  <c:v>6.8268270000000006E-2</c:v>
                </c:pt>
                <c:pt idx="76">
                  <c:v>6.5722950000000002E-2</c:v>
                </c:pt>
                <c:pt idx="77">
                  <c:v>6.0796459999999997E-2</c:v>
                </c:pt>
                <c:pt idx="78">
                  <c:v>5.7779780000000003E-2</c:v>
                </c:pt>
                <c:pt idx="79">
                  <c:v>5.7872689999999997E-2</c:v>
                </c:pt>
                <c:pt idx="80">
                  <c:v>5.877052E-2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Sheet1!$BQ$1</c:f>
              <c:strCache>
                <c:ptCount val="1"/>
                <c:pt idx="0">
                  <c:v> L detr part</c:v>
                </c:pt>
              </c:strCache>
            </c:strRef>
          </c:tx>
          <c:marker>
            <c:symbol val="none"/>
          </c:marker>
          <c:xVal>
            <c:numRef>
              <c:f>Sheet1!$BE$2:$BE$82</c:f>
              <c:numCache>
                <c:formatCode>m/d/yyyy</c:formatCode>
                <c:ptCount val="81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</c:numCache>
            </c:numRef>
          </c:xVal>
          <c:yVal>
            <c:numRef>
              <c:f>Sheet1!$BQ$2:$BQ$82</c:f>
              <c:numCache>
                <c:formatCode>General</c:formatCode>
                <c:ptCount val="81"/>
                <c:pt idx="0">
                  <c:v>2.7593869999999998</c:v>
                </c:pt>
                <c:pt idx="1">
                  <c:v>1.566584</c:v>
                </c:pt>
                <c:pt idx="2">
                  <c:v>0.97320359999999995</c:v>
                </c:pt>
                <c:pt idx="3">
                  <c:v>0.66811069999999995</c:v>
                </c:pt>
                <c:pt idx="4">
                  <c:v>0.50961590000000001</c:v>
                </c:pt>
                <c:pt idx="5">
                  <c:v>0.42531390000000002</c:v>
                </c:pt>
                <c:pt idx="6">
                  <c:v>0.38162099999999999</c:v>
                </c:pt>
                <c:pt idx="7">
                  <c:v>0.3595853</c:v>
                </c:pt>
                <c:pt idx="8">
                  <c:v>0.35018290000000002</c:v>
                </c:pt>
                <c:pt idx="9">
                  <c:v>0.34916249999999999</c:v>
                </c:pt>
                <c:pt idx="10">
                  <c:v>0.35403129999999999</c:v>
                </c:pt>
                <c:pt idx="11">
                  <c:v>0.36356929999999998</c:v>
                </c:pt>
                <c:pt idx="12">
                  <c:v>0.37723370000000001</c:v>
                </c:pt>
                <c:pt idx="13">
                  <c:v>0.3976498</c:v>
                </c:pt>
                <c:pt idx="14">
                  <c:v>0.43711489999999997</c:v>
                </c:pt>
                <c:pt idx="15">
                  <c:v>0.50432860000000002</c:v>
                </c:pt>
                <c:pt idx="16">
                  <c:v>0.51196909999999995</c:v>
                </c:pt>
                <c:pt idx="17">
                  <c:v>0.5201057</c:v>
                </c:pt>
                <c:pt idx="18">
                  <c:v>0.56277330000000003</c:v>
                </c:pt>
                <c:pt idx="19">
                  <c:v>0.55861819999999995</c:v>
                </c:pt>
                <c:pt idx="20">
                  <c:v>0.55488409999999999</c:v>
                </c:pt>
                <c:pt idx="21">
                  <c:v>0.54729729999999999</c:v>
                </c:pt>
                <c:pt idx="22">
                  <c:v>0.52870720000000004</c:v>
                </c:pt>
                <c:pt idx="23">
                  <c:v>0.50123039999999996</c:v>
                </c:pt>
                <c:pt idx="24">
                  <c:v>0.4708156</c:v>
                </c:pt>
                <c:pt idx="25">
                  <c:v>0.45044440000000002</c:v>
                </c:pt>
                <c:pt idx="26">
                  <c:v>0.44215009999999999</c:v>
                </c:pt>
                <c:pt idx="27">
                  <c:v>0.45191799999999999</c:v>
                </c:pt>
                <c:pt idx="28">
                  <c:v>0.49252760000000001</c:v>
                </c:pt>
                <c:pt idx="29">
                  <c:v>0.57629889999999995</c:v>
                </c:pt>
                <c:pt idx="30">
                  <c:v>0.69265509999999997</c:v>
                </c:pt>
                <c:pt idx="31">
                  <c:v>0.78277240000000003</c:v>
                </c:pt>
                <c:pt idx="32">
                  <c:v>0.84661129999999996</c:v>
                </c:pt>
                <c:pt idx="33">
                  <c:v>0.86280310000000005</c:v>
                </c:pt>
                <c:pt idx="34">
                  <c:v>0.8869937</c:v>
                </c:pt>
                <c:pt idx="35">
                  <c:v>0.78642029999999996</c:v>
                </c:pt>
                <c:pt idx="36">
                  <c:v>0.80173669999999997</c:v>
                </c:pt>
                <c:pt idx="37">
                  <c:v>0.85480040000000002</c:v>
                </c:pt>
                <c:pt idx="38">
                  <c:v>0.88719400000000004</c:v>
                </c:pt>
                <c:pt idx="39">
                  <c:v>0.89669290000000001</c:v>
                </c:pt>
                <c:pt idx="40">
                  <c:v>0.89513989999999999</c:v>
                </c:pt>
                <c:pt idx="41">
                  <c:v>0.88808279999999995</c:v>
                </c:pt>
                <c:pt idx="42">
                  <c:v>0.89129740000000002</c:v>
                </c:pt>
                <c:pt idx="43">
                  <c:v>0.86197590000000002</c:v>
                </c:pt>
                <c:pt idx="44">
                  <c:v>0.86867450000000002</c:v>
                </c:pt>
                <c:pt idx="45">
                  <c:v>0.87947889999999995</c:v>
                </c:pt>
                <c:pt idx="46">
                  <c:v>0.86963089999999998</c:v>
                </c:pt>
                <c:pt idx="47">
                  <c:v>0.87209360000000002</c:v>
                </c:pt>
                <c:pt idx="48">
                  <c:v>0.8763727</c:v>
                </c:pt>
                <c:pt idx="49">
                  <c:v>0.85326619999999997</c:v>
                </c:pt>
                <c:pt idx="50">
                  <c:v>0.65792640000000002</c:v>
                </c:pt>
                <c:pt idx="51">
                  <c:v>0.71780560000000004</c:v>
                </c:pt>
                <c:pt idx="52">
                  <c:v>0.76766800000000002</c:v>
                </c:pt>
                <c:pt idx="53">
                  <c:v>0.78589089999999995</c:v>
                </c:pt>
                <c:pt idx="54">
                  <c:v>0.78498290000000004</c:v>
                </c:pt>
                <c:pt idx="55">
                  <c:v>0.78727930000000002</c:v>
                </c:pt>
                <c:pt idx="56">
                  <c:v>0.78677399999999997</c:v>
                </c:pt>
                <c:pt idx="57">
                  <c:v>0.79061930000000002</c:v>
                </c:pt>
                <c:pt idx="58">
                  <c:v>0.79800979999999999</c:v>
                </c:pt>
                <c:pt idx="59">
                  <c:v>0.78819349999999999</c:v>
                </c:pt>
                <c:pt idx="60">
                  <c:v>0.78350790000000003</c:v>
                </c:pt>
                <c:pt idx="61">
                  <c:v>0.74540470000000003</c:v>
                </c:pt>
                <c:pt idx="62">
                  <c:v>0.73364940000000001</c:v>
                </c:pt>
                <c:pt idx="63">
                  <c:v>0.70527810000000002</c:v>
                </c:pt>
                <c:pt idx="64">
                  <c:v>0.69644700000000004</c:v>
                </c:pt>
                <c:pt idx="65">
                  <c:v>0.6473255</c:v>
                </c:pt>
                <c:pt idx="66">
                  <c:v>0.61349929999999997</c:v>
                </c:pt>
                <c:pt idx="67">
                  <c:v>0.62151100000000004</c:v>
                </c:pt>
                <c:pt idx="68">
                  <c:v>0.61446129999999999</c:v>
                </c:pt>
                <c:pt idx="69">
                  <c:v>0.65024850000000001</c:v>
                </c:pt>
                <c:pt idx="70">
                  <c:v>0.65094169999999996</c:v>
                </c:pt>
                <c:pt idx="71">
                  <c:v>0.57479829999999998</c:v>
                </c:pt>
                <c:pt idx="72">
                  <c:v>0.61289919999999998</c:v>
                </c:pt>
                <c:pt idx="73">
                  <c:v>0.59170080000000003</c:v>
                </c:pt>
                <c:pt idx="74">
                  <c:v>0.5866479</c:v>
                </c:pt>
                <c:pt idx="75">
                  <c:v>0.59029229999999999</c:v>
                </c:pt>
                <c:pt idx="76">
                  <c:v>0.54623690000000003</c:v>
                </c:pt>
                <c:pt idx="77">
                  <c:v>0.4837533</c:v>
                </c:pt>
                <c:pt idx="78">
                  <c:v>0.43041570000000001</c:v>
                </c:pt>
                <c:pt idx="79">
                  <c:v>0.39346500000000001</c:v>
                </c:pt>
                <c:pt idx="80">
                  <c:v>0.37171670000000001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6272"/>
        <c:axId val="213367808"/>
      </c:scatterChart>
      <c:valAx>
        <c:axId val="21336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3367808"/>
        <c:crossesAt val="1.0000000000000002E-2"/>
        <c:crossBetween val="midCat"/>
      </c:valAx>
      <c:valAx>
        <c:axId val="213367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627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8212855535915149"/>
          <c:y val="0.19878438087856243"/>
          <c:w val="0.18027928651775671"/>
          <c:h val="0.5798135859922503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123824</xdr:colOff>
      <xdr:row>58</xdr:row>
      <xdr:rowOff>47625</xdr:rowOff>
    </xdr:from>
    <xdr:to>
      <xdr:col>46</xdr:col>
      <xdr:colOff>323849</xdr:colOff>
      <xdr:row>77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323850</xdr:colOff>
      <xdr:row>3</xdr:row>
      <xdr:rowOff>1</xdr:rowOff>
    </xdr:from>
    <xdr:to>
      <xdr:col>55</xdr:col>
      <xdr:colOff>476250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371476</xdr:colOff>
      <xdr:row>3</xdr:row>
      <xdr:rowOff>133355</xdr:rowOff>
    </xdr:from>
    <xdr:to>
      <xdr:col>71</xdr:col>
      <xdr:colOff>523876</xdr:colOff>
      <xdr:row>28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abSelected="1" zoomScale="80" zoomScaleNormal="80" workbookViewId="0">
      <pane xSplit="1" ySplit="1" topLeftCell="AR5" activePane="bottomRight" state="frozen"/>
      <selection pane="topRight" activeCell="B1" sqref="B1"/>
      <selection pane="bottomLeft" activeCell="A2" sqref="A2"/>
      <selection pane="bottomRight" activeCell="BM48" sqref="BM4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9" bestFit="1" customWidth="1"/>
    <col min="4" max="4" width="12" bestFit="1" customWidth="1"/>
    <col min="5" max="5" width="18" bestFit="1" customWidth="1"/>
    <col min="6" max="6" width="12" bestFit="1" customWidth="1"/>
    <col min="7" max="7" width="15.5703125" bestFit="1" customWidth="1"/>
    <col min="8" max="8" width="22.140625" bestFit="1" customWidth="1"/>
    <col min="9" max="9" width="21.85546875" bestFit="1" customWidth="1"/>
    <col min="10" max="10" width="22.5703125" bestFit="1" customWidth="1"/>
    <col min="11" max="11" width="22.28515625" bestFit="1" customWidth="1"/>
    <col min="12" max="12" width="23.28515625" bestFit="1" customWidth="1"/>
    <col min="13" max="13" width="23" bestFit="1" customWidth="1"/>
    <col min="14" max="14" width="18.5703125" bestFit="1" customWidth="1"/>
    <col min="15" max="15" width="13.85546875" bestFit="1" customWidth="1"/>
    <col min="16" max="16" width="7.7109375" bestFit="1" customWidth="1"/>
    <col min="34" max="34" width="9.7109375" bestFit="1" customWidth="1"/>
    <col min="51" max="51" width="10.7109375" customWidth="1"/>
    <col min="57" max="57" width="9.7109375" bestFit="1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tr">
        <f>A1</f>
        <v>DATE</v>
      </c>
      <c r="AI1" t="str">
        <f>C1</f>
        <v>NH3 &amp; NH4+ (MG/L)</v>
      </c>
      <c r="AJ1" t="str">
        <f t="shared" ref="AJ1:AV1" si="0">D1</f>
        <v>NO3 (MG/L)</v>
      </c>
      <c r="AK1" t="str">
        <f t="shared" si="0"/>
        <v>TOT. SOL. P (MG/L)</v>
      </c>
      <c r="AL1" t="str">
        <f t="shared" si="0"/>
        <v>CO2 (MG/L)</v>
      </c>
      <c r="AM1" t="str">
        <f t="shared" si="0"/>
        <v>OXYGEN (MG/L)</v>
      </c>
      <c r="AN1" t="str">
        <f t="shared" si="0"/>
        <v>R DETR SED (G/M2 DRY)</v>
      </c>
      <c r="AO1" t="str">
        <f t="shared" si="0"/>
        <v>L DETR SED (G/M2 DRY)</v>
      </c>
      <c r="AP1" t="str">
        <f t="shared" si="0"/>
        <v>R DETR DISS (MG/L DRY)</v>
      </c>
      <c r="AQ1" t="str">
        <f t="shared" si="0"/>
        <v>L DETR DISS (MG/L DRY)</v>
      </c>
      <c r="AR1" t="str">
        <f t="shared" si="0"/>
        <v>R DETR PART (MG/L DRY)</v>
      </c>
      <c r="AS1" t="str">
        <f t="shared" si="0"/>
        <v>L DETR PART (MG/L DRY)</v>
      </c>
      <c r="AT1" t="str">
        <f t="shared" si="0"/>
        <v>WATER VOL (CU.M)</v>
      </c>
      <c r="AU1" t="str">
        <f t="shared" si="0"/>
        <v>TEMP (DEG. C)</v>
      </c>
      <c r="AV1" t="str">
        <f t="shared" si="0"/>
        <v>PH (PH)</v>
      </c>
      <c r="AY1" s="8" t="s">
        <v>0</v>
      </c>
      <c r="AZ1" s="8" t="s">
        <v>2</v>
      </c>
      <c r="BA1" s="8" t="s">
        <v>3</v>
      </c>
      <c r="BB1" s="8" t="s">
        <v>17</v>
      </c>
      <c r="BC1" s="8" t="s">
        <v>18</v>
      </c>
      <c r="BE1" t="str">
        <f>AY1</f>
        <v>DATE</v>
      </c>
      <c r="BF1" t="str">
        <f>H1</f>
        <v>R DETR SED (G/M2 DRY)</v>
      </c>
      <c r="BG1" s="8" t="str">
        <f t="shared" ref="BG1:BK1" si="1">I1</f>
        <v>L DETR SED (G/M2 DRY)</v>
      </c>
      <c r="BH1" s="8" t="str">
        <f t="shared" si="1"/>
        <v>R DETR DISS (MG/L DRY)</v>
      </c>
      <c r="BI1" s="8" t="str">
        <f t="shared" si="1"/>
        <v>L DETR DISS (MG/L DRY)</v>
      </c>
      <c r="BJ1" s="8" t="str">
        <f t="shared" si="1"/>
        <v>R DETR PART (MG/L DRY)</v>
      </c>
      <c r="BK1" s="8" t="str">
        <f t="shared" si="1"/>
        <v>L DETR PART (MG/L DRY)</v>
      </c>
      <c r="BL1" t="str">
        <f>X1</f>
        <v xml:space="preserve"> R detr sed</v>
      </c>
      <c r="BM1" s="8" t="str">
        <f t="shared" ref="BM1:BQ1" si="2">Y1</f>
        <v xml:space="preserve"> L detr sed</v>
      </c>
      <c r="BN1" s="8" t="str">
        <f t="shared" si="2"/>
        <v xml:space="preserve"> R Detr Diss</v>
      </c>
      <c r="BO1" s="8" t="str">
        <f t="shared" si="2"/>
        <v xml:space="preserve"> L detr diss</v>
      </c>
      <c r="BP1" s="8" t="str">
        <f t="shared" si="2"/>
        <v xml:space="preserve"> R detr part</v>
      </c>
      <c r="BQ1" s="8" t="str">
        <f t="shared" si="2"/>
        <v xml:space="preserve"> L detr part</v>
      </c>
    </row>
    <row r="2" spans="1:69" x14ac:dyDescent="0.25">
      <c r="A2" s="3">
        <v>35137</v>
      </c>
      <c r="B2" s="4">
        <v>0</v>
      </c>
      <c r="C2">
        <v>4.1000000000000002E-2</v>
      </c>
      <c r="D2">
        <v>1.12E-2</v>
      </c>
      <c r="E2">
        <v>4.3400000000000001E-2</v>
      </c>
      <c r="F2">
        <v>0.7</v>
      </c>
      <c r="G2">
        <v>9.68</v>
      </c>
      <c r="H2">
        <v>600</v>
      </c>
      <c r="I2">
        <v>25</v>
      </c>
      <c r="J2">
        <v>18.204919034904002</v>
      </c>
      <c r="K2">
        <v>12.136612689935999</v>
      </c>
      <c r="L2">
        <v>4.1390809650960003</v>
      </c>
      <c r="M2">
        <v>2.7593873100640001</v>
      </c>
      <c r="N2">
        <v>52072670</v>
      </c>
      <c r="O2">
        <v>14.6817853107143</v>
      </c>
      <c r="P2">
        <v>8.8156999999999996</v>
      </c>
      <c r="R2" t="s">
        <v>32</v>
      </c>
      <c r="S2">
        <v>4.1000000000000002E-2</v>
      </c>
      <c r="T2">
        <v>1.12E-2</v>
      </c>
      <c r="U2">
        <v>4.3400000000000001E-2</v>
      </c>
      <c r="V2">
        <v>0.7</v>
      </c>
      <c r="W2">
        <v>9.68</v>
      </c>
      <c r="X2">
        <v>600</v>
      </c>
      <c r="Y2">
        <v>25</v>
      </c>
      <c r="Z2">
        <v>18.204920000000001</v>
      </c>
      <c r="AA2">
        <v>12.136609999999999</v>
      </c>
      <c r="AB2">
        <v>4.139081</v>
      </c>
      <c r="AC2">
        <v>2.7593869999999998</v>
      </c>
      <c r="AD2">
        <v>52072670</v>
      </c>
      <c r="AE2">
        <v>17</v>
      </c>
      <c r="AF2">
        <v>8.8156999999999996</v>
      </c>
      <c r="AG2" t="s">
        <v>31</v>
      </c>
      <c r="AH2" s="2">
        <f>A2</f>
        <v>35137</v>
      </c>
      <c r="AI2" s="6">
        <f>C2/S2</f>
        <v>1</v>
      </c>
      <c r="AJ2" s="6">
        <f t="shared" ref="AJ2:AV2" si="3">D2/T2</f>
        <v>1</v>
      </c>
      <c r="AK2" s="6">
        <f t="shared" si="3"/>
        <v>1</v>
      </c>
      <c r="AL2" s="6">
        <f t="shared" si="3"/>
        <v>1</v>
      </c>
      <c r="AM2" s="6">
        <f t="shared" si="3"/>
        <v>1</v>
      </c>
      <c r="AN2" s="6">
        <f t="shared" si="3"/>
        <v>1</v>
      </c>
      <c r="AO2" s="6">
        <f t="shared" si="3"/>
        <v>1</v>
      </c>
      <c r="AP2" s="6">
        <f t="shared" si="3"/>
        <v>0.99999994698707828</v>
      </c>
      <c r="AQ2" s="6">
        <f t="shared" si="3"/>
        <v>1.0000002216381676</v>
      </c>
      <c r="AR2" s="6">
        <f t="shared" si="3"/>
        <v>0.99999999156721031</v>
      </c>
      <c r="AS2" s="6">
        <f t="shared" si="3"/>
        <v>1.0000001123669859</v>
      </c>
      <c r="AT2" s="6">
        <f t="shared" si="3"/>
        <v>1</v>
      </c>
      <c r="AU2" s="6">
        <f t="shared" si="3"/>
        <v>0.86363443004201768</v>
      </c>
      <c r="AV2" s="6">
        <f t="shared" si="3"/>
        <v>1</v>
      </c>
      <c r="AW2" s="6"/>
      <c r="AX2" s="6"/>
      <c r="AY2" s="2">
        <f>A2</f>
        <v>35137</v>
      </c>
      <c r="AZ2" s="8">
        <f>C2</f>
        <v>4.1000000000000002E-2</v>
      </c>
      <c r="BA2" s="8">
        <f>D2</f>
        <v>1.12E-2</v>
      </c>
      <c r="BB2" s="8">
        <f>S2</f>
        <v>4.1000000000000002E-2</v>
      </c>
      <c r="BC2" s="8">
        <f>T2</f>
        <v>1.12E-2</v>
      </c>
      <c r="BD2" s="6"/>
      <c r="BE2" s="7">
        <f>AY2</f>
        <v>35137</v>
      </c>
      <c r="BF2" s="8">
        <f t="shared" ref="BF2:BF65" si="4">H2</f>
        <v>600</v>
      </c>
      <c r="BG2" s="8">
        <f t="shared" ref="BG2:BG65" si="5">I2</f>
        <v>25</v>
      </c>
      <c r="BH2" s="8">
        <f t="shared" ref="BH2:BH65" si="6">J2</f>
        <v>18.204919034904002</v>
      </c>
      <c r="BI2" s="8">
        <f t="shared" ref="BI2:BI65" si="7">K2</f>
        <v>12.136612689935999</v>
      </c>
      <c r="BJ2" s="8">
        <f t="shared" ref="BJ2:BJ65" si="8">L2</f>
        <v>4.1390809650960003</v>
      </c>
      <c r="BK2" s="8">
        <f t="shared" ref="BK2:BK65" si="9">M2</f>
        <v>2.7593873100640001</v>
      </c>
      <c r="BL2" s="8">
        <f t="shared" ref="BL2:BL65" si="10">X2</f>
        <v>600</v>
      </c>
      <c r="BM2" s="8">
        <f t="shared" ref="BM2:BM65" si="11">Y2</f>
        <v>25</v>
      </c>
      <c r="BN2" s="8">
        <f t="shared" ref="BN2:BN65" si="12">Z2</f>
        <v>18.204920000000001</v>
      </c>
      <c r="BO2" s="8">
        <f t="shared" ref="BO2:BO65" si="13">AA2</f>
        <v>12.136609999999999</v>
      </c>
      <c r="BP2" s="8">
        <f t="shared" ref="BP2:BP65" si="14">AB2</f>
        <v>4.139081</v>
      </c>
      <c r="BQ2" s="8">
        <f t="shared" ref="BQ2:BQ65" si="15">AC2</f>
        <v>2.7593869999999998</v>
      </c>
    </row>
    <row r="3" spans="1:69" x14ac:dyDescent="0.25">
      <c r="A3" s="3">
        <v>35138</v>
      </c>
      <c r="B3" s="4">
        <v>0</v>
      </c>
      <c r="C3">
        <v>7.7887948865567005E-2</v>
      </c>
      <c r="D3">
        <v>2.5894742932603E-2</v>
      </c>
      <c r="E3">
        <v>5.6500804035918901E-2</v>
      </c>
      <c r="F3">
        <v>1.2140631673845601</v>
      </c>
      <c r="G3">
        <v>9.2551575796300405</v>
      </c>
      <c r="H3">
        <v>601.58670578348301</v>
      </c>
      <c r="I3">
        <v>25.325862596926299</v>
      </c>
      <c r="J3">
        <v>17.849867801096099</v>
      </c>
      <c r="K3">
        <v>11.6080500055045</v>
      </c>
      <c r="L3">
        <v>3.0864700250316299</v>
      </c>
      <c r="M3">
        <v>2.08683103790178</v>
      </c>
      <c r="N3">
        <v>54766287.460455902</v>
      </c>
      <c r="O3">
        <v>14.6817853107143</v>
      </c>
      <c r="P3">
        <v>8.8156999999999996</v>
      </c>
      <c r="R3" t="s">
        <v>33</v>
      </c>
      <c r="S3">
        <v>0.1114675</v>
      </c>
      <c r="T3">
        <v>3.8400789999999997E-2</v>
      </c>
      <c r="U3">
        <v>6.8604280000000004E-2</v>
      </c>
      <c r="V3">
        <v>1.6603509999999999</v>
      </c>
      <c r="W3">
        <v>8.9054529999999996</v>
      </c>
      <c r="X3">
        <v>602.92399999999998</v>
      </c>
      <c r="Y3">
        <v>25.451180000000001</v>
      </c>
      <c r="Z3">
        <v>17.589849999999998</v>
      </c>
      <c r="AA3">
        <v>11.15029</v>
      </c>
      <c r="AB3">
        <v>2.2619449999999999</v>
      </c>
      <c r="AC3">
        <v>1.566584</v>
      </c>
      <c r="AD3">
        <v>56707360</v>
      </c>
      <c r="AE3">
        <v>14.69</v>
      </c>
      <c r="AF3">
        <v>8.8156999999999996</v>
      </c>
      <c r="AG3" t="s">
        <v>31</v>
      </c>
      <c r="AH3" s="2">
        <f t="shared" ref="AH3:AH66" si="16">A3</f>
        <v>35138</v>
      </c>
      <c r="AI3" s="6">
        <f t="shared" ref="AI3:AI66" si="17">C3/S3</f>
        <v>0.69875029820859902</v>
      </c>
      <c r="AJ3" s="6">
        <f t="shared" ref="AJ3:AJ66" si="18">D3/T3</f>
        <v>0.67432839096807651</v>
      </c>
      <c r="AK3" s="6">
        <f t="shared" ref="AK3:AK66" si="19">E3/U3</f>
        <v>0.82357549756252668</v>
      </c>
      <c r="AL3" s="6">
        <f t="shared" ref="AL3:AL66" si="20">F3/V3</f>
        <v>0.73120874284085724</v>
      </c>
      <c r="AM3" s="6">
        <f t="shared" ref="AM3:AM66" si="21">G3/W3</f>
        <v>1.0392685896641127</v>
      </c>
      <c r="AN3" s="6">
        <f t="shared" ref="AN3:AN66" si="22">H3/X3</f>
        <v>0.99778198543014218</v>
      </c>
      <c r="AO3" s="6">
        <f t="shared" ref="AO3:AO66" si="23">I3/Y3</f>
        <v>0.99507616530653187</v>
      </c>
      <c r="AP3" s="6">
        <f t="shared" ref="AP3:AP66" si="24">J3/Z3</f>
        <v>1.0147822636973085</v>
      </c>
      <c r="AQ3" s="6">
        <f t="shared" ref="AQ3:AQ66" si="25">K3/AA3</f>
        <v>1.0410536412509899</v>
      </c>
      <c r="AR3" s="6">
        <f t="shared" ref="AR3:AR66" si="26">L3/AB3</f>
        <v>1.3645203685463749</v>
      </c>
      <c r="AS3" s="6">
        <f t="shared" ref="AS3:AS66" si="27">M3/AC3</f>
        <v>1.3320901004362231</v>
      </c>
      <c r="AT3" s="6">
        <f t="shared" ref="AT3:AT66" si="28">N3/AD3</f>
        <v>0.96577035962273505</v>
      </c>
      <c r="AU3" s="6">
        <f t="shared" ref="AU3:AU66" si="29">O3/AE3</f>
        <v>0.99944079718953716</v>
      </c>
      <c r="AV3" s="6">
        <f t="shared" ref="AV3:AV66" si="30">P3/AF3</f>
        <v>1</v>
      </c>
      <c r="AY3" s="9">
        <f t="shared" ref="AY3:AY66" si="31">A3</f>
        <v>35138</v>
      </c>
      <c r="AZ3" s="8">
        <f t="shared" ref="AZ3:AZ66" si="32">C3</f>
        <v>7.7887948865567005E-2</v>
      </c>
      <c r="BA3" s="8">
        <f t="shared" ref="BA3:BA66" si="33">D3</f>
        <v>2.5894742932603E-2</v>
      </c>
      <c r="BB3" s="8">
        <f t="shared" ref="BB3:BB66" si="34">S3</f>
        <v>0.1114675</v>
      </c>
      <c r="BC3" s="8">
        <f t="shared" ref="BC3:BC66" si="35">T3</f>
        <v>3.8400789999999997E-2</v>
      </c>
      <c r="BE3" s="7">
        <f t="shared" ref="BE3:BE66" si="36">AY3</f>
        <v>35138</v>
      </c>
      <c r="BF3" s="8">
        <f t="shared" si="4"/>
        <v>601.58670578348301</v>
      </c>
      <c r="BG3" s="8">
        <f t="shared" si="5"/>
        <v>25.325862596926299</v>
      </c>
      <c r="BH3" s="8">
        <f t="shared" si="6"/>
        <v>17.849867801096099</v>
      </c>
      <c r="BI3" s="8">
        <f t="shared" si="7"/>
        <v>11.6080500055045</v>
      </c>
      <c r="BJ3" s="8">
        <f t="shared" si="8"/>
        <v>3.0864700250316299</v>
      </c>
      <c r="BK3" s="8">
        <f t="shared" si="9"/>
        <v>2.08683103790178</v>
      </c>
      <c r="BL3" s="8">
        <f t="shared" si="10"/>
        <v>602.92399999999998</v>
      </c>
      <c r="BM3" s="8">
        <f t="shared" si="11"/>
        <v>25.451180000000001</v>
      </c>
      <c r="BN3" s="8">
        <f t="shared" si="12"/>
        <v>17.589849999999998</v>
      </c>
      <c r="BO3" s="8">
        <f t="shared" si="13"/>
        <v>11.15029</v>
      </c>
      <c r="BP3" s="8">
        <f t="shared" si="14"/>
        <v>2.2619449999999999</v>
      </c>
      <c r="BQ3" s="8">
        <f t="shared" si="15"/>
        <v>1.566584</v>
      </c>
    </row>
    <row r="4" spans="1:69" x14ac:dyDescent="0.25">
      <c r="A4" s="3">
        <v>35139</v>
      </c>
      <c r="B4" s="4">
        <v>0</v>
      </c>
      <c r="C4">
        <v>0.13704088753893201</v>
      </c>
      <c r="D4">
        <v>5.0661354427736401E-2</v>
      </c>
      <c r="E4">
        <v>7.8955986028927297E-2</v>
      </c>
      <c r="F4">
        <v>2.01886352509915</v>
      </c>
      <c r="G4">
        <v>8.7351883964380104</v>
      </c>
      <c r="H4">
        <v>603.91602553858399</v>
      </c>
      <c r="I4">
        <v>25.3299917462408</v>
      </c>
      <c r="J4">
        <v>17.372450571434801</v>
      </c>
      <c r="K4">
        <v>10.762310994452299</v>
      </c>
      <c r="L4">
        <v>1.72114462962995</v>
      </c>
      <c r="M4">
        <v>1.2367482917483801</v>
      </c>
      <c r="N4">
        <v>58379896.115296498</v>
      </c>
      <c r="O4">
        <v>14.6895888665358</v>
      </c>
      <c r="P4">
        <v>8.8156999999999996</v>
      </c>
      <c r="R4" t="s">
        <v>34</v>
      </c>
      <c r="S4">
        <v>0.16191920000000001</v>
      </c>
      <c r="T4">
        <v>6.2644340000000007E-2</v>
      </c>
      <c r="U4">
        <v>8.9224349999999994E-2</v>
      </c>
      <c r="V4">
        <v>2.3324790000000002</v>
      </c>
      <c r="W4">
        <v>8.5479090000000006</v>
      </c>
      <c r="X4">
        <v>604.74270000000001</v>
      </c>
      <c r="Y4">
        <v>25.083559999999999</v>
      </c>
      <c r="Z4">
        <v>17.201540000000001</v>
      </c>
      <c r="AA4">
        <v>10.39798</v>
      </c>
      <c r="AB4">
        <v>1.2830900000000001</v>
      </c>
      <c r="AC4">
        <v>0.97320359999999995</v>
      </c>
      <c r="AD4">
        <v>59603150</v>
      </c>
      <c r="AE4">
        <v>14.93829</v>
      </c>
      <c r="AF4">
        <v>8.8156999999999996</v>
      </c>
      <c r="AG4" t="s">
        <v>31</v>
      </c>
      <c r="AH4" s="2">
        <f t="shared" si="16"/>
        <v>35139</v>
      </c>
      <c r="AI4" s="6">
        <f t="shared" si="17"/>
        <v>0.84635353644862377</v>
      </c>
      <c r="AJ4" s="6">
        <f t="shared" si="18"/>
        <v>0.80871399439656311</v>
      </c>
      <c r="AK4" s="6">
        <f t="shared" si="19"/>
        <v>0.88491522806192824</v>
      </c>
      <c r="AL4" s="6">
        <f t="shared" si="20"/>
        <v>0.86554413784610706</v>
      </c>
      <c r="AM4" s="6">
        <f t="shared" si="21"/>
        <v>1.0219093811642133</v>
      </c>
      <c r="AN4" s="6">
        <f t="shared" si="22"/>
        <v>0.99863301456732589</v>
      </c>
      <c r="AO4" s="6">
        <f t="shared" si="23"/>
        <v>1.0098244326658896</v>
      </c>
      <c r="AP4" s="6">
        <f t="shared" si="24"/>
        <v>1.0099357715317814</v>
      </c>
      <c r="AQ4" s="6">
        <f t="shared" si="25"/>
        <v>1.0350386319700844</v>
      </c>
      <c r="AR4" s="6">
        <f t="shared" si="26"/>
        <v>1.3414060039669469</v>
      </c>
      <c r="AS4" s="6">
        <f t="shared" si="27"/>
        <v>1.2708011887218462</v>
      </c>
      <c r="AT4" s="6">
        <f t="shared" si="28"/>
        <v>0.97947669066645804</v>
      </c>
      <c r="AU4" s="6">
        <f t="shared" si="29"/>
        <v>0.98335143222790555</v>
      </c>
      <c r="AV4" s="6">
        <f t="shared" si="30"/>
        <v>1</v>
      </c>
      <c r="AY4" s="9">
        <f t="shared" si="31"/>
        <v>35139</v>
      </c>
      <c r="AZ4" s="8">
        <f t="shared" si="32"/>
        <v>0.13704088753893201</v>
      </c>
      <c r="BA4" s="8">
        <f t="shared" si="33"/>
        <v>5.0661354427736401E-2</v>
      </c>
      <c r="BB4" s="8">
        <f t="shared" si="34"/>
        <v>0.16191920000000001</v>
      </c>
      <c r="BC4" s="8">
        <f t="shared" si="35"/>
        <v>6.2644340000000007E-2</v>
      </c>
      <c r="BE4" s="7">
        <f t="shared" si="36"/>
        <v>35139</v>
      </c>
      <c r="BF4" s="8">
        <f t="shared" si="4"/>
        <v>603.91602553858399</v>
      </c>
      <c r="BG4" s="8">
        <f t="shared" si="5"/>
        <v>25.3299917462408</v>
      </c>
      <c r="BH4" s="8">
        <f t="shared" si="6"/>
        <v>17.372450571434801</v>
      </c>
      <c r="BI4" s="8">
        <f t="shared" si="7"/>
        <v>10.762310994452299</v>
      </c>
      <c r="BJ4" s="8">
        <f t="shared" si="8"/>
        <v>1.72114462962995</v>
      </c>
      <c r="BK4" s="8">
        <f t="shared" si="9"/>
        <v>1.2367482917483801</v>
      </c>
      <c r="BL4" s="8">
        <f t="shared" si="10"/>
        <v>604.74270000000001</v>
      </c>
      <c r="BM4" s="8">
        <f t="shared" si="11"/>
        <v>25.083559999999999</v>
      </c>
      <c r="BN4" s="8">
        <f t="shared" si="12"/>
        <v>17.201540000000001</v>
      </c>
      <c r="BO4" s="8">
        <f t="shared" si="13"/>
        <v>10.39798</v>
      </c>
      <c r="BP4" s="8">
        <f t="shared" si="14"/>
        <v>1.2830900000000001</v>
      </c>
      <c r="BQ4" s="8">
        <f t="shared" si="15"/>
        <v>0.97320359999999995</v>
      </c>
    </row>
    <row r="5" spans="1:69" x14ac:dyDescent="0.25">
      <c r="A5" s="3">
        <v>35140</v>
      </c>
      <c r="B5" s="4">
        <v>0</v>
      </c>
      <c r="C5">
        <v>0.18226482392992399</v>
      </c>
      <c r="D5">
        <v>7.5110911982604306E-2</v>
      </c>
      <c r="E5">
        <v>9.8943393686140205E-2</v>
      </c>
      <c r="F5">
        <v>2.6038365374619801</v>
      </c>
      <c r="G5">
        <v>8.4480144413255491</v>
      </c>
      <c r="H5">
        <v>605.37908602678795</v>
      </c>
      <c r="I5">
        <v>24.649395915261199</v>
      </c>
      <c r="J5">
        <v>17.040759400238901</v>
      </c>
      <c r="K5">
        <v>10.0640271354742</v>
      </c>
      <c r="L5">
        <v>0.98748188175428397</v>
      </c>
      <c r="M5">
        <v>0.80496299561781404</v>
      </c>
      <c r="N5">
        <v>60747596.981926598</v>
      </c>
      <c r="O5">
        <v>14.9258709971788</v>
      </c>
      <c r="P5">
        <v>8.8156999999999996</v>
      </c>
      <c r="R5" t="s">
        <v>35</v>
      </c>
      <c r="S5">
        <v>0.2023461</v>
      </c>
      <c r="T5">
        <v>8.8053320000000004E-2</v>
      </c>
      <c r="U5">
        <v>0.10862040000000001</v>
      </c>
      <c r="V5">
        <v>2.842883</v>
      </c>
      <c r="W5">
        <v>8.3298989999999993</v>
      </c>
      <c r="X5">
        <v>605.90689999999995</v>
      </c>
      <c r="Y5">
        <v>24.160609999999998</v>
      </c>
      <c r="Z5">
        <v>16.907399999999999</v>
      </c>
      <c r="AA5">
        <v>9.738626</v>
      </c>
      <c r="AB5">
        <v>0.74368909999999999</v>
      </c>
      <c r="AC5">
        <v>0.66811069999999995</v>
      </c>
      <c r="AD5">
        <v>61593400</v>
      </c>
      <c r="AE5">
        <v>15.18657</v>
      </c>
      <c r="AF5">
        <v>8.8156999999999996</v>
      </c>
      <c r="AG5" t="s">
        <v>31</v>
      </c>
      <c r="AH5" s="2">
        <f t="shared" si="16"/>
        <v>35140</v>
      </c>
      <c r="AI5" s="6">
        <f t="shared" si="17"/>
        <v>0.90075778050540134</v>
      </c>
      <c r="AJ5" s="6">
        <f t="shared" si="18"/>
        <v>0.85301624041665103</v>
      </c>
      <c r="AK5" s="6">
        <f t="shared" si="19"/>
        <v>0.91090986302886201</v>
      </c>
      <c r="AL5" s="6">
        <f t="shared" si="20"/>
        <v>0.9159140694365473</v>
      </c>
      <c r="AM5" s="6">
        <f t="shared" si="21"/>
        <v>1.0141796966956682</v>
      </c>
      <c r="AN5" s="6">
        <f t="shared" si="22"/>
        <v>0.9991288860166273</v>
      </c>
      <c r="AO5" s="6">
        <f t="shared" si="23"/>
        <v>1.0202306943103341</v>
      </c>
      <c r="AP5" s="6">
        <f t="shared" si="24"/>
        <v>1.0078876350141892</v>
      </c>
      <c r="AQ5" s="6">
        <f t="shared" si="25"/>
        <v>1.0334134543696616</v>
      </c>
      <c r="AR5" s="6">
        <f t="shared" si="26"/>
        <v>1.3278154564243096</v>
      </c>
      <c r="AS5" s="6">
        <f t="shared" si="27"/>
        <v>1.2048347610924568</v>
      </c>
      <c r="AT5" s="6">
        <f t="shared" si="28"/>
        <v>0.98626796023480756</v>
      </c>
      <c r="AU5" s="6">
        <f t="shared" si="29"/>
        <v>0.98283358238093266</v>
      </c>
      <c r="AV5" s="6">
        <f t="shared" si="30"/>
        <v>1</v>
      </c>
      <c r="AY5" s="9">
        <f t="shared" si="31"/>
        <v>35140</v>
      </c>
      <c r="AZ5" s="8">
        <f t="shared" si="32"/>
        <v>0.18226482392992399</v>
      </c>
      <c r="BA5" s="8">
        <f t="shared" si="33"/>
        <v>7.5110911982604306E-2</v>
      </c>
      <c r="BB5" s="8">
        <f t="shared" si="34"/>
        <v>0.2023461</v>
      </c>
      <c r="BC5" s="8">
        <f t="shared" si="35"/>
        <v>8.8053320000000004E-2</v>
      </c>
      <c r="BE5" s="7">
        <f t="shared" si="36"/>
        <v>35140</v>
      </c>
      <c r="BF5" s="8">
        <f t="shared" si="4"/>
        <v>605.37908602678795</v>
      </c>
      <c r="BG5" s="8">
        <f t="shared" si="5"/>
        <v>24.649395915261199</v>
      </c>
      <c r="BH5" s="8">
        <f t="shared" si="6"/>
        <v>17.040759400238901</v>
      </c>
      <c r="BI5" s="8">
        <f t="shared" si="7"/>
        <v>10.0640271354742</v>
      </c>
      <c r="BJ5" s="8">
        <f t="shared" si="8"/>
        <v>0.98748188175428397</v>
      </c>
      <c r="BK5" s="8">
        <f t="shared" si="9"/>
        <v>0.80496299561781404</v>
      </c>
      <c r="BL5" s="8">
        <f t="shared" si="10"/>
        <v>605.90689999999995</v>
      </c>
      <c r="BM5" s="8">
        <f t="shared" si="11"/>
        <v>24.160609999999998</v>
      </c>
      <c r="BN5" s="8">
        <f t="shared" si="12"/>
        <v>16.907399999999999</v>
      </c>
      <c r="BO5" s="8">
        <f t="shared" si="13"/>
        <v>9.738626</v>
      </c>
      <c r="BP5" s="8">
        <f t="shared" si="14"/>
        <v>0.74368909999999999</v>
      </c>
      <c r="BQ5" s="8">
        <f t="shared" si="15"/>
        <v>0.66811069999999995</v>
      </c>
    </row>
    <row r="6" spans="1:69" x14ac:dyDescent="0.25">
      <c r="A6" s="3">
        <v>35141</v>
      </c>
      <c r="B6" s="4">
        <v>0</v>
      </c>
      <c r="C6">
        <v>0.21890436797041599</v>
      </c>
      <c r="D6">
        <v>0.101946852563409</v>
      </c>
      <c r="E6">
        <v>0.117966816965733</v>
      </c>
      <c r="F6">
        <v>3.04446536563007</v>
      </c>
      <c r="G6">
        <v>8.2505871404528595</v>
      </c>
      <c r="H6">
        <v>606.33900850687803</v>
      </c>
      <c r="I6">
        <v>23.536636052374799</v>
      </c>
      <c r="J6">
        <v>16.761501660994998</v>
      </c>
      <c r="K6">
        <v>9.4332836357506995</v>
      </c>
      <c r="L6">
        <v>0.57771915813810204</v>
      </c>
      <c r="M6">
        <v>0.58167203394845701</v>
      </c>
      <c r="N6">
        <v>62601649.463181801</v>
      </c>
      <c r="O6">
        <v>15.174156699468201</v>
      </c>
      <c r="P6">
        <v>8.8156999999999996</v>
      </c>
      <c r="R6" t="s">
        <v>36</v>
      </c>
      <c r="S6">
        <v>0.23519029999999999</v>
      </c>
      <c r="T6">
        <v>0.1165498</v>
      </c>
      <c r="U6">
        <v>0.1272403</v>
      </c>
      <c r="V6">
        <v>3.222159</v>
      </c>
      <c r="W6">
        <v>8.1569870000000009</v>
      </c>
      <c r="X6">
        <v>606.69529999999997</v>
      </c>
      <c r="Y6">
        <v>22.904109999999999</v>
      </c>
      <c r="Z6">
        <v>16.637530000000002</v>
      </c>
      <c r="AA6">
        <v>9.1303540000000005</v>
      </c>
      <c r="AB6">
        <v>0.43920360000000003</v>
      </c>
      <c r="AC6">
        <v>0.50961590000000001</v>
      </c>
      <c r="AD6">
        <v>63351920</v>
      </c>
      <c r="AE6">
        <v>15.43486</v>
      </c>
      <c r="AF6">
        <v>8.8156999999999996</v>
      </c>
      <c r="AG6" t="s">
        <v>31</v>
      </c>
      <c r="AH6" s="2">
        <f t="shared" si="16"/>
        <v>35141</v>
      </c>
      <c r="AI6" s="6">
        <f t="shared" si="17"/>
        <v>0.93075423591200823</v>
      </c>
      <c r="AJ6" s="6">
        <f t="shared" si="18"/>
        <v>0.8747063706965521</v>
      </c>
      <c r="AK6" s="6">
        <f t="shared" si="19"/>
        <v>0.92711834981317232</v>
      </c>
      <c r="AL6" s="6">
        <f t="shared" si="20"/>
        <v>0.94485261764862316</v>
      </c>
      <c r="AM6" s="6">
        <f t="shared" si="21"/>
        <v>1.0114748424207196</v>
      </c>
      <c r="AN6" s="6">
        <f t="shared" si="22"/>
        <v>0.99941273404768105</v>
      </c>
      <c r="AO6" s="6">
        <f t="shared" si="23"/>
        <v>1.0276162685376031</v>
      </c>
      <c r="AP6" s="6">
        <f t="shared" si="24"/>
        <v>1.0074513260679319</v>
      </c>
      <c r="AQ6" s="6">
        <f t="shared" si="25"/>
        <v>1.033178301274047</v>
      </c>
      <c r="AR6" s="6">
        <f t="shared" si="26"/>
        <v>1.3153789225272789</v>
      </c>
      <c r="AS6" s="6">
        <f t="shared" si="27"/>
        <v>1.1413930255089313</v>
      </c>
      <c r="AT6" s="6">
        <f t="shared" si="28"/>
        <v>0.98815709868275181</v>
      </c>
      <c r="AU6" s="6">
        <f t="shared" si="29"/>
        <v>0.98310944831817071</v>
      </c>
      <c r="AV6" s="6">
        <f t="shared" si="30"/>
        <v>1</v>
      </c>
      <c r="AY6" s="9">
        <f t="shared" si="31"/>
        <v>35141</v>
      </c>
      <c r="AZ6" s="8">
        <f t="shared" si="32"/>
        <v>0.21890436797041599</v>
      </c>
      <c r="BA6" s="8">
        <f t="shared" si="33"/>
        <v>0.101946852563409</v>
      </c>
      <c r="BB6" s="8">
        <f t="shared" si="34"/>
        <v>0.23519029999999999</v>
      </c>
      <c r="BC6" s="8">
        <f t="shared" si="35"/>
        <v>0.1165498</v>
      </c>
      <c r="BE6" s="7">
        <f t="shared" si="36"/>
        <v>35141</v>
      </c>
      <c r="BF6" s="8">
        <f t="shared" si="4"/>
        <v>606.33900850687803</v>
      </c>
      <c r="BG6" s="8">
        <f t="shared" si="5"/>
        <v>23.536636052374799</v>
      </c>
      <c r="BH6" s="8">
        <f t="shared" si="6"/>
        <v>16.761501660994998</v>
      </c>
      <c r="BI6" s="8">
        <f t="shared" si="7"/>
        <v>9.4332836357506995</v>
      </c>
      <c r="BJ6" s="8">
        <f t="shared" si="8"/>
        <v>0.57771915813810204</v>
      </c>
      <c r="BK6" s="8">
        <f t="shared" si="9"/>
        <v>0.58167203394845701</v>
      </c>
      <c r="BL6" s="8">
        <f t="shared" si="10"/>
        <v>606.69529999999997</v>
      </c>
      <c r="BM6" s="8">
        <f t="shared" si="11"/>
        <v>22.904109999999999</v>
      </c>
      <c r="BN6" s="8">
        <f t="shared" si="12"/>
        <v>16.637530000000002</v>
      </c>
      <c r="BO6" s="8">
        <f t="shared" si="13"/>
        <v>9.1303540000000005</v>
      </c>
      <c r="BP6" s="8">
        <f t="shared" si="14"/>
        <v>0.43920360000000003</v>
      </c>
      <c r="BQ6" s="8">
        <f t="shared" si="15"/>
        <v>0.50961590000000001</v>
      </c>
    </row>
    <row r="7" spans="1:69" x14ac:dyDescent="0.25">
      <c r="A7" s="3">
        <v>35142</v>
      </c>
      <c r="B7" s="4">
        <v>0</v>
      </c>
      <c r="C7">
        <v>0.24795155193277901</v>
      </c>
      <c r="D7">
        <v>0.131568600277783</v>
      </c>
      <c r="E7">
        <v>0.136232422179767</v>
      </c>
      <c r="F7">
        <v>3.3720744013760102</v>
      </c>
      <c r="G7">
        <v>8.1204898598513093</v>
      </c>
      <c r="H7">
        <v>607.01308198047502</v>
      </c>
      <c r="I7">
        <v>22.162304816760901</v>
      </c>
      <c r="J7">
        <v>16.505439212184601</v>
      </c>
      <c r="K7">
        <v>8.8511233446851705</v>
      </c>
      <c r="L7">
        <v>0.34515292446469698</v>
      </c>
      <c r="M7">
        <v>0.463974740303915</v>
      </c>
      <c r="N7">
        <v>64207034.929215901</v>
      </c>
      <c r="O7">
        <v>15.4224424017575</v>
      </c>
      <c r="P7">
        <v>8.8156999999999996</v>
      </c>
      <c r="R7" t="s">
        <v>37</v>
      </c>
      <c r="S7">
        <v>0.260384</v>
      </c>
      <c r="T7">
        <v>0.14746029999999999</v>
      </c>
      <c r="U7">
        <v>0.1450745</v>
      </c>
      <c r="V7">
        <v>3.503619</v>
      </c>
      <c r="W7">
        <v>8.0730839999999997</v>
      </c>
      <c r="X7">
        <v>607.2722</v>
      </c>
      <c r="Y7">
        <v>21.446079999999998</v>
      </c>
      <c r="Z7">
        <v>16.390470000000001</v>
      </c>
      <c r="AA7">
        <v>8.569293</v>
      </c>
      <c r="AB7">
        <v>0.2655206</v>
      </c>
      <c r="AC7">
        <v>0.42531390000000002</v>
      </c>
      <c r="AD7">
        <v>64845260</v>
      </c>
      <c r="AE7">
        <v>15.68314</v>
      </c>
      <c r="AF7">
        <v>8.8156999999999996</v>
      </c>
      <c r="AG7" t="s">
        <v>31</v>
      </c>
      <c r="AH7" s="2">
        <f t="shared" si="16"/>
        <v>35142</v>
      </c>
      <c r="AI7" s="6">
        <f t="shared" si="17"/>
        <v>0.95225341008963305</v>
      </c>
      <c r="AJ7" s="6">
        <f t="shared" si="18"/>
        <v>0.89223065650743294</v>
      </c>
      <c r="AK7" s="6">
        <f t="shared" si="19"/>
        <v>0.939051467899369</v>
      </c>
      <c r="AL7" s="6">
        <f t="shared" si="20"/>
        <v>0.96245465085558968</v>
      </c>
      <c r="AM7" s="6">
        <f t="shared" si="21"/>
        <v>1.0058720880212952</v>
      </c>
      <c r="AN7" s="6">
        <f t="shared" si="22"/>
        <v>0.99957330828000202</v>
      </c>
      <c r="AO7" s="6">
        <f t="shared" si="23"/>
        <v>1.0333965375845331</v>
      </c>
      <c r="AP7" s="6">
        <f t="shared" si="24"/>
        <v>1.0070143938632998</v>
      </c>
      <c r="AQ7" s="6">
        <f t="shared" si="25"/>
        <v>1.0328884010250519</v>
      </c>
      <c r="AR7" s="6">
        <f t="shared" si="26"/>
        <v>1.2999101556139034</v>
      </c>
      <c r="AS7" s="6">
        <f t="shared" si="27"/>
        <v>1.0908995457329633</v>
      </c>
      <c r="AT7" s="6">
        <f t="shared" si="28"/>
        <v>0.99015772207892916</v>
      </c>
      <c r="AU7" s="6">
        <f t="shared" si="29"/>
        <v>0.98337720646232196</v>
      </c>
      <c r="AV7" s="6">
        <f t="shared" si="30"/>
        <v>1</v>
      </c>
      <c r="AY7" s="9">
        <f t="shared" si="31"/>
        <v>35142</v>
      </c>
      <c r="AZ7" s="8">
        <f t="shared" si="32"/>
        <v>0.24795155193277901</v>
      </c>
      <c r="BA7" s="8">
        <f t="shared" si="33"/>
        <v>0.131568600277783</v>
      </c>
      <c r="BB7" s="8">
        <f t="shared" si="34"/>
        <v>0.260384</v>
      </c>
      <c r="BC7" s="8">
        <f t="shared" si="35"/>
        <v>0.14746029999999999</v>
      </c>
      <c r="BE7" s="7">
        <f t="shared" si="36"/>
        <v>35142</v>
      </c>
      <c r="BF7" s="8">
        <f t="shared" si="4"/>
        <v>607.01308198047502</v>
      </c>
      <c r="BG7" s="8">
        <f t="shared" si="5"/>
        <v>22.162304816760901</v>
      </c>
      <c r="BH7" s="8">
        <f t="shared" si="6"/>
        <v>16.505439212184601</v>
      </c>
      <c r="BI7" s="8">
        <f t="shared" si="7"/>
        <v>8.8511233446851705</v>
      </c>
      <c r="BJ7" s="8">
        <f t="shared" si="8"/>
        <v>0.34515292446469698</v>
      </c>
      <c r="BK7" s="8">
        <f t="shared" si="9"/>
        <v>0.463974740303915</v>
      </c>
      <c r="BL7" s="8">
        <f t="shared" si="10"/>
        <v>607.2722</v>
      </c>
      <c r="BM7" s="8">
        <f t="shared" si="11"/>
        <v>21.446079999999998</v>
      </c>
      <c r="BN7" s="8">
        <f t="shared" si="12"/>
        <v>16.390470000000001</v>
      </c>
      <c r="BO7" s="8">
        <f t="shared" si="13"/>
        <v>8.569293</v>
      </c>
      <c r="BP7" s="8">
        <f t="shared" si="14"/>
        <v>0.2655206</v>
      </c>
      <c r="BQ7" s="8">
        <f t="shared" si="15"/>
        <v>0.42531390000000002</v>
      </c>
    </row>
    <row r="8" spans="1:69" x14ac:dyDescent="0.25">
      <c r="A8" s="3">
        <v>35143</v>
      </c>
      <c r="B8" s="4">
        <v>0</v>
      </c>
      <c r="C8">
        <v>0.271035474694928</v>
      </c>
      <c r="D8">
        <v>0.16354331527969099</v>
      </c>
      <c r="E8">
        <v>0.153941851812228</v>
      </c>
      <c r="F8">
        <v>3.61516823765009</v>
      </c>
      <c r="G8">
        <v>8.0300727856924201</v>
      </c>
      <c r="H8">
        <v>607.52555570249103</v>
      </c>
      <c r="I8">
        <v>20.6364308238003</v>
      </c>
      <c r="J8">
        <v>16.270724836654001</v>
      </c>
      <c r="K8">
        <v>8.3129557497987001</v>
      </c>
      <c r="L8">
        <v>0.211535192067626</v>
      </c>
      <c r="M8">
        <v>0.40190719384665502</v>
      </c>
      <c r="N8">
        <v>65538736.4554208</v>
      </c>
      <c r="O8">
        <v>15.6707281040468</v>
      </c>
      <c r="P8">
        <v>8.8156999999999996</v>
      </c>
      <c r="R8" t="s">
        <v>38</v>
      </c>
      <c r="S8">
        <v>0.28126279999999998</v>
      </c>
      <c r="T8">
        <v>0.1806691</v>
      </c>
      <c r="U8">
        <v>0.1626061</v>
      </c>
      <c r="V8">
        <v>3.7113350000000001</v>
      </c>
      <c r="W8">
        <v>7.9801000000000002</v>
      </c>
      <c r="X8">
        <v>607.72860000000003</v>
      </c>
      <c r="Y8">
        <v>19.874700000000001</v>
      </c>
      <c r="Z8">
        <v>16.163900000000002</v>
      </c>
      <c r="AA8">
        <v>8.0497119999999995</v>
      </c>
      <c r="AB8">
        <v>0.16504350000000001</v>
      </c>
      <c r="AC8">
        <v>0.38162099999999999</v>
      </c>
      <c r="AD8">
        <v>66056430</v>
      </c>
      <c r="AE8">
        <v>15.931430000000001</v>
      </c>
      <c r="AF8">
        <v>8.8156999999999996</v>
      </c>
      <c r="AG8" t="s">
        <v>31</v>
      </c>
      <c r="AH8" s="2">
        <f t="shared" si="16"/>
        <v>35143</v>
      </c>
      <c r="AI8" s="6">
        <f t="shared" si="17"/>
        <v>0.96363783157576477</v>
      </c>
      <c r="AJ8" s="6">
        <f t="shared" si="18"/>
        <v>0.90520911035529039</v>
      </c>
      <c r="AK8" s="6">
        <f t="shared" si="19"/>
        <v>0.94671633974511404</v>
      </c>
      <c r="AL8" s="6">
        <f t="shared" si="20"/>
        <v>0.97408836379634012</v>
      </c>
      <c r="AM8" s="6">
        <f t="shared" si="21"/>
        <v>1.0062621753727923</v>
      </c>
      <c r="AN8" s="6">
        <f t="shared" si="22"/>
        <v>0.99966589642562653</v>
      </c>
      <c r="AO8" s="6">
        <f t="shared" si="23"/>
        <v>1.0383266577005086</v>
      </c>
      <c r="AP8" s="6">
        <f t="shared" si="24"/>
        <v>1.0066088528544472</v>
      </c>
      <c r="AQ8" s="6">
        <f t="shared" si="25"/>
        <v>1.032702256900458</v>
      </c>
      <c r="AR8" s="6">
        <f t="shared" si="26"/>
        <v>1.2816935660454727</v>
      </c>
      <c r="AS8" s="6">
        <f t="shared" si="27"/>
        <v>1.0531579599829544</v>
      </c>
      <c r="AT8" s="6">
        <f t="shared" si="28"/>
        <v>0.99216285917087554</v>
      </c>
      <c r="AU8" s="6">
        <f t="shared" si="29"/>
        <v>0.98363600154203357</v>
      </c>
      <c r="AV8" s="6">
        <f t="shared" si="30"/>
        <v>1</v>
      </c>
      <c r="AY8" s="9">
        <f t="shared" si="31"/>
        <v>35143</v>
      </c>
      <c r="AZ8" s="8">
        <f t="shared" si="32"/>
        <v>0.271035474694928</v>
      </c>
      <c r="BA8" s="8">
        <f t="shared" si="33"/>
        <v>0.16354331527969099</v>
      </c>
      <c r="BB8" s="8">
        <f t="shared" si="34"/>
        <v>0.28126279999999998</v>
      </c>
      <c r="BC8" s="8">
        <f t="shared" si="35"/>
        <v>0.1806691</v>
      </c>
      <c r="BE8" s="7">
        <f t="shared" si="36"/>
        <v>35143</v>
      </c>
      <c r="BF8" s="8">
        <f t="shared" si="4"/>
        <v>607.52555570249103</v>
      </c>
      <c r="BG8" s="8">
        <f t="shared" si="5"/>
        <v>20.6364308238003</v>
      </c>
      <c r="BH8" s="8">
        <f t="shared" si="6"/>
        <v>16.270724836654001</v>
      </c>
      <c r="BI8" s="8">
        <f t="shared" si="7"/>
        <v>8.3129557497987001</v>
      </c>
      <c r="BJ8" s="8">
        <f t="shared" si="8"/>
        <v>0.211535192067626</v>
      </c>
      <c r="BK8" s="8">
        <f t="shared" si="9"/>
        <v>0.40190719384665502</v>
      </c>
      <c r="BL8" s="8">
        <f t="shared" si="10"/>
        <v>607.72860000000003</v>
      </c>
      <c r="BM8" s="8">
        <f t="shared" si="11"/>
        <v>19.874700000000001</v>
      </c>
      <c r="BN8" s="8">
        <f t="shared" si="12"/>
        <v>16.163900000000002</v>
      </c>
      <c r="BO8" s="8">
        <f t="shared" si="13"/>
        <v>8.0497119999999995</v>
      </c>
      <c r="BP8" s="8">
        <f t="shared" si="14"/>
        <v>0.16504350000000001</v>
      </c>
      <c r="BQ8" s="8">
        <f t="shared" si="15"/>
        <v>0.38162099999999999</v>
      </c>
    </row>
    <row r="9" spans="1:69" x14ac:dyDescent="0.25">
      <c r="A9" s="3">
        <v>35144</v>
      </c>
      <c r="B9" s="4">
        <v>0</v>
      </c>
      <c r="C9">
        <v>0.28211812806525499</v>
      </c>
      <c r="D9">
        <v>0.197658386660331</v>
      </c>
      <c r="E9">
        <v>0.16902999466108101</v>
      </c>
      <c r="F9">
        <v>3.7433791942630301</v>
      </c>
      <c r="G9">
        <v>8.0451940271319309</v>
      </c>
      <c r="H9">
        <v>607.94791112160601</v>
      </c>
      <c r="I9">
        <v>19.042298413332301</v>
      </c>
      <c r="J9">
        <v>15.9783548961551</v>
      </c>
      <c r="K9">
        <v>7.8097066129447601</v>
      </c>
      <c r="L9">
        <v>0.141066477381626</v>
      </c>
      <c r="M9">
        <v>0.37006707197230299</v>
      </c>
      <c r="N9">
        <v>67736489.909519807</v>
      </c>
      <c r="O9">
        <v>15.9190138063361</v>
      </c>
      <c r="P9">
        <v>8.8156999999999996</v>
      </c>
      <c r="R9" t="s">
        <v>39</v>
      </c>
      <c r="S9">
        <v>0.28336699999999998</v>
      </c>
      <c r="T9">
        <v>0.21526629999999999</v>
      </c>
      <c r="U9">
        <v>0.17536840000000001</v>
      </c>
      <c r="V9">
        <v>3.7770839999999999</v>
      </c>
      <c r="W9">
        <v>8.103199</v>
      </c>
      <c r="X9">
        <v>608.12509999999997</v>
      </c>
      <c r="Y9">
        <v>18.284459999999999</v>
      </c>
      <c r="Z9">
        <v>15.82418</v>
      </c>
      <c r="AA9">
        <v>7.562271</v>
      </c>
      <c r="AB9">
        <v>0.1175711</v>
      </c>
      <c r="AC9">
        <v>0.3595853</v>
      </c>
      <c r="AD9">
        <v>68991990</v>
      </c>
      <c r="AE9">
        <v>16.17971</v>
      </c>
      <c r="AF9">
        <v>8.8156999999999996</v>
      </c>
      <c r="AG9" t="s">
        <v>31</v>
      </c>
      <c r="AH9" s="2">
        <f t="shared" si="16"/>
        <v>35144</v>
      </c>
      <c r="AI9" s="6">
        <f t="shared" si="17"/>
        <v>0.99559274038704226</v>
      </c>
      <c r="AJ9" s="6">
        <f t="shared" si="18"/>
        <v>0.9182040415073377</v>
      </c>
      <c r="AK9" s="6">
        <f t="shared" si="19"/>
        <v>0.96385662788210991</v>
      </c>
      <c r="AL9" s="6">
        <f t="shared" si="20"/>
        <v>0.99107650088349375</v>
      </c>
      <c r="AM9" s="6">
        <f t="shared" si="21"/>
        <v>0.99284171931751042</v>
      </c>
      <c r="AN9" s="6">
        <f t="shared" si="22"/>
        <v>0.99970863087480855</v>
      </c>
      <c r="AO9" s="6">
        <f t="shared" si="23"/>
        <v>1.0414471312432689</v>
      </c>
      <c r="AP9" s="6">
        <f t="shared" si="24"/>
        <v>1.0097429943387335</v>
      </c>
      <c r="AQ9" s="6">
        <f t="shared" si="25"/>
        <v>1.0327197495229621</v>
      </c>
      <c r="AR9" s="6">
        <f t="shared" si="26"/>
        <v>1.1998397342682514</v>
      </c>
      <c r="AS9" s="6">
        <f t="shared" si="27"/>
        <v>1.0291496119899868</v>
      </c>
      <c r="AT9" s="6">
        <f t="shared" si="28"/>
        <v>0.98180223399150834</v>
      </c>
      <c r="AU9" s="6">
        <f t="shared" si="29"/>
        <v>0.9838874619097685</v>
      </c>
      <c r="AV9" s="6">
        <f t="shared" si="30"/>
        <v>1</v>
      </c>
      <c r="AY9" s="9">
        <f t="shared" si="31"/>
        <v>35144</v>
      </c>
      <c r="AZ9" s="8">
        <f t="shared" si="32"/>
        <v>0.28211812806525499</v>
      </c>
      <c r="BA9" s="8">
        <f t="shared" si="33"/>
        <v>0.197658386660331</v>
      </c>
      <c r="BB9" s="8">
        <f t="shared" si="34"/>
        <v>0.28336699999999998</v>
      </c>
      <c r="BC9" s="8">
        <f t="shared" si="35"/>
        <v>0.21526629999999999</v>
      </c>
      <c r="BE9" s="7">
        <f t="shared" si="36"/>
        <v>35144</v>
      </c>
      <c r="BF9" s="8">
        <f t="shared" si="4"/>
        <v>607.94791112160601</v>
      </c>
      <c r="BG9" s="8">
        <f t="shared" si="5"/>
        <v>19.042298413332301</v>
      </c>
      <c r="BH9" s="8">
        <f t="shared" si="6"/>
        <v>15.9783548961551</v>
      </c>
      <c r="BI9" s="8">
        <f t="shared" si="7"/>
        <v>7.8097066129447601</v>
      </c>
      <c r="BJ9" s="8">
        <f t="shared" si="8"/>
        <v>0.141066477381626</v>
      </c>
      <c r="BK9" s="8">
        <f t="shared" si="9"/>
        <v>0.37006707197230299</v>
      </c>
      <c r="BL9" s="8">
        <f t="shared" si="10"/>
        <v>608.12509999999997</v>
      </c>
      <c r="BM9" s="8">
        <f t="shared" si="11"/>
        <v>18.284459999999999</v>
      </c>
      <c r="BN9" s="8">
        <f t="shared" si="12"/>
        <v>15.82418</v>
      </c>
      <c r="BO9" s="8">
        <f t="shared" si="13"/>
        <v>7.562271</v>
      </c>
      <c r="BP9" s="8">
        <f t="shared" si="14"/>
        <v>0.1175711</v>
      </c>
      <c r="BQ9" s="8">
        <f t="shared" si="15"/>
        <v>0.3595853</v>
      </c>
    </row>
    <row r="10" spans="1:69" x14ac:dyDescent="0.25">
      <c r="A10" s="3">
        <v>35145</v>
      </c>
      <c r="B10" s="4">
        <v>0</v>
      </c>
      <c r="C10">
        <v>0.280374455439381</v>
      </c>
      <c r="D10">
        <v>0.231385201856073</v>
      </c>
      <c r="E10">
        <v>0.18072161662762601</v>
      </c>
      <c r="F10">
        <v>3.8080291370205801</v>
      </c>
      <c r="G10">
        <v>8.2314368338201902</v>
      </c>
      <c r="H10">
        <v>608.32583917670001</v>
      </c>
      <c r="I10">
        <v>17.499123573043299</v>
      </c>
      <c r="J10">
        <v>15.677338154920401</v>
      </c>
      <c r="K10">
        <v>7.3439099178175802</v>
      </c>
      <c r="L10">
        <v>0.10117668482044</v>
      </c>
      <c r="M10">
        <v>0.35484581747583299</v>
      </c>
      <c r="N10">
        <v>70164206.430116594</v>
      </c>
      <c r="O10">
        <v>16.167299508625501</v>
      </c>
      <c r="P10">
        <v>8.8156999999999996</v>
      </c>
      <c r="R10" t="s">
        <v>40</v>
      </c>
      <c r="S10">
        <v>0.27861130000000001</v>
      </c>
      <c r="T10">
        <v>0.24856110000000001</v>
      </c>
      <c r="U10">
        <v>0.186225</v>
      </c>
      <c r="V10">
        <v>3.8366609999999999</v>
      </c>
      <c r="W10">
        <v>8.3264580000000006</v>
      </c>
      <c r="X10">
        <v>608.48609999999996</v>
      </c>
      <c r="Y10">
        <v>16.784389999999998</v>
      </c>
      <c r="Z10">
        <v>15.54969</v>
      </c>
      <c r="AA10">
        <v>7.1139700000000001</v>
      </c>
      <c r="AB10">
        <v>8.4880319999999995E-2</v>
      </c>
      <c r="AC10">
        <v>0.35018290000000002</v>
      </c>
      <c r="AD10">
        <v>71041290</v>
      </c>
      <c r="AE10">
        <v>16.428000000000001</v>
      </c>
      <c r="AF10">
        <v>8.8156999999999996</v>
      </c>
      <c r="AG10" t="s">
        <v>31</v>
      </c>
      <c r="AH10" s="2">
        <f t="shared" si="16"/>
        <v>35145</v>
      </c>
      <c r="AI10" s="6">
        <f t="shared" si="17"/>
        <v>1.0063283701679759</v>
      </c>
      <c r="AJ10" s="6">
        <f t="shared" si="18"/>
        <v>0.93089868791244079</v>
      </c>
      <c r="AK10" s="6">
        <f t="shared" si="19"/>
        <v>0.97044766614378308</v>
      </c>
      <c r="AL10" s="6">
        <f t="shared" si="20"/>
        <v>0.99253729662865187</v>
      </c>
      <c r="AM10" s="6">
        <f t="shared" si="21"/>
        <v>0.98858804473885409</v>
      </c>
      <c r="AN10" s="6">
        <f t="shared" si="22"/>
        <v>0.99973662369066452</v>
      </c>
      <c r="AO10" s="6">
        <f t="shared" si="23"/>
        <v>1.0425832319818176</v>
      </c>
      <c r="AP10" s="6">
        <f t="shared" si="24"/>
        <v>1.0082090482138486</v>
      </c>
      <c r="AQ10" s="6">
        <f t="shared" si="25"/>
        <v>1.032322306365866</v>
      </c>
      <c r="AR10" s="6">
        <f t="shared" si="26"/>
        <v>1.191992264171954</v>
      </c>
      <c r="AS10" s="6">
        <f t="shared" si="27"/>
        <v>1.0133156629744997</v>
      </c>
      <c r="AT10" s="6">
        <f t="shared" si="28"/>
        <v>0.9876538901548183</v>
      </c>
      <c r="AU10" s="6">
        <f t="shared" si="29"/>
        <v>0.9841307224632031</v>
      </c>
      <c r="AV10" s="6">
        <f t="shared" si="30"/>
        <v>1</v>
      </c>
      <c r="AY10" s="9">
        <f t="shared" si="31"/>
        <v>35145</v>
      </c>
      <c r="AZ10" s="8">
        <f t="shared" si="32"/>
        <v>0.280374455439381</v>
      </c>
      <c r="BA10" s="8">
        <f t="shared" si="33"/>
        <v>0.231385201856073</v>
      </c>
      <c r="BB10" s="8">
        <f t="shared" si="34"/>
        <v>0.27861130000000001</v>
      </c>
      <c r="BC10" s="8">
        <f t="shared" si="35"/>
        <v>0.24856110000000001</v>
      </c>
      <c r="BE10" s="7">
        <f t="shared" si="36"/>
        <v>35145</v>
      </c>
      <c r="BF10" s="8">
        <f t="shared" si="4"/>
        <v>608.32583917670001</v>
      </c>
      <c r="BG10" s="8">
        <f t="shared" si="5"/>
        <v>17.499123573043299</v>
      </c>
      <c r="BH10" s="8">
        <f t="shared" si="6"/>
        <v>15.677338154920401</v>
      </c>
      <c r="BI10" s="8">
        <f t="shared" si="7"/>
        <v>7.3439099178175802</v>
      </c>
      <c r="BJ10" s="8">
        <f t="shared" si="8"/>
        <v>0.10117668482044</v>
      </c>
      <c r="BK10" s="8">
        <f t="shared" si="9"/>
        <v>0.35484581747583299</v>
      </c>
      <c r="BL10" s="8">
        <f t="shared" si="10"/>
        <v>608.48609999999996</v>
      </c>
      <c r="BM10" s="8">
        <f t="shared" si="11"/>
        <v>16.784389999999998</v>
      </c>
      <c r="BN10" s="8">
        <f t="shared" si="12"/>
        <v>15.54969</v>
      </c>
      <c r="BO10" s="8">
        <f t="shared" si="13"/>
        <v>7.1139700000000001</v>
      </c>
      <c r="BP10" s="8">
        <f t="shared" si="14"/>
        <v>8.4880319999999995E-2</v>
      </c>
      <c r="BQ10" s="8">
        <f t="shared" si="15"/>
        <v>0.35018290000000002</v>
      </c>
    </row>
    <row r="11" spans="1:69" x14ac:dyDescent="0.25">
      <c r="A11" s="3">
        <v>35146</v>
      </c>
      <c r="B11" s="4">
        <v>0</v>
      </c>
      <c r="C11">
        <v>0.27213673410135097</v>
      </c>
      <c r="D11">
        <v>0.26386138332112702</v>
      </c>
      <c r="E11">
        <v>0.19044170513456599</v>
      </c>
      <c r="F11">
        <v>3.86412033929984</v>
      </c>
      <c r="G11">
        <v>8.5005832130398709</v>
      </c>
      <c r="H11">
        <v>608.67065339072496</v>
      </c>
      <c r="I11">
        <v>16.075824109507199</v>
      </c>
      <c r="J11">
        <v>15.4254120181982</v>
      </c>
      <c r="K11">
        <v>6.9119742543640896</v>
      </c>
      <c r="L11">
        <v>7.3657512170801701E-2</v>
      </c>
      <c r="M11">
        <v>0.349997968897926</v>
      </c>
      <c r="N11">
        <v>71862764.864133</v>
      </c>
      <c r="O11">
        <v>16.415585210914799</v>
      </c>
      <c r="P11">
        <v>8.8156999999999996</v>
      </c>
      <c r="R11" t="s">
        <v>41</v>
      </c>
      <c r="S11">
        <v>0.26725660000000001</v>
      </c>
      <c r="T11">
        <v>0.28052939999999998</v>
      </c>
      <c r="U11">
        <v>0.19498850000000001</v>
      </c>
      <c r="V11">
        <v>3.886371</v>
      </c>
      <c r="W11">
        <v>8.6356479999999998</v>
      </c>
      <c r="X11">
        <v>608.81659999999999</v>
      </c>
      <c r="Y11">
        <v>15.427580000000001</v>
      </c>
      <c r="Z11">
        <v>15.3132</v>
      </c>
      <c r="AA11">
        <v>6.6962060000000001</v>
      </c>
      <c r="AB11">
        <v>6.2365749999999998E-2</v>
      </c>
      <c r="AC11">
        <v>0.34916249999999999</v>
      </c>
      <c r="AD11">
        <v>72477510</v>
      </c>
      <c r="AE11">
        <v>16.676290000000002</v>
      </c>
      <c r="AF11">
        <v>8.8156999999999996</v>
      </c>
      <c r="AG11" t="s">
        <v>31</v>
      </c>
      <c r="AH11" s="2">
        <f t="shared" si="16"/>
        <v>35146</v>
      </c>
      <c r="AI11" s="6">
        <f t="shared" si="17"/>
        <v>1.0182601069584474</v>
      </c>
      <c r="AJ11" s="6">
        <f t="shared" si="18"/>
        <v>0.94058370823566806</v>
      </c>
      <c r="AK11" s="6">
        <f t="shared" si="19"/>
        <v>0.9766817280740453</v>
      </c>
      <c r="AL11" s="6">
        <f t="shared" si="20"/>
        <v>0.99427469464439699</v>
      </c>
      <c r="AM11" s="6">
        <f t="shared" si="21"/>
        <v>0.98435962339362038</v>
      </c>
      <c r="AN11" s="6">
        <f t="shared" si="22"/>
        <v>0.99976027820319779</v>
      </c>
      <c r="AO11" s="6">
        <f t="shared" si="23"/>
        <v>1.0420185219916018</v>
      </c>
      <c r="AP11" s="6">
        <f t="shared" si="24"/>
        <v>1.0073277968157015</v>
      </c>
      <c r="AQ11" s="6">
        <f t="shared" si="25"/>
        <v>1.0322224636404689</v>
      </c>
      <c r="AR11" s="6">
        <f t="shared" si="26"/>
        <v>1.1810571053952161</v>
      </c>
      <c r="AS11" s="6">
        <f t="shared" si="27"/>
        <v>1.0023927795737686</v>
      </c>
      <c r="AT11" s="6">
        <f t="shared" si="28"/>
        <v>0.99151812561073083</v>
      </c>
      <c r="AU11" s="6">
        <f t="shared" si="29"/>
        <v>0.98436673929961627</v>
      </c>
      <c r="AV11" s="6">
        <f t="shared" si="30"/>
        <v>1</v>
      </c>
      <c r="AY11" s="9">
        <f t="shared" si="31"/>
        <v>35146</v>
      </c>
      <c r="AZ11" s="8">
        <f t="shared" si="32"/>
        <v>0.27213673410135097</v>
      </c>
      <c r="BA11" s="8">
        <f t="shared" si="33"/>
        <v>0.26386138332112702</v>
      </c>
      <c r="BB11" s="8">
        <f t="shared" si="34"/>
        <v>0.26725660000000001</v>
      </c>
      <c r="BC11" s="8">
        <f t="shared" si="35"/>
        <v>0.28052939999999998</v>
      </c>
      <c r="BE11" s="7">
        <f t="shared" si="36"/>
        <v>35146</v>
      </c>
      <c r="BF11" s="8">
        <f t="shared" si="4"/>
        <v>608.67065339072496</v>
      </c>
      <c r="BG11" s="8">
        <f t="shared" si="5"/>
        <v>16.075824109507199</v>
      </c>
      <c r="BH11" s="8">
        <f t="shared" si="6"/>
        <v>15.4254120181982</v>
      </c>
      <c r="BI11" s="8">
        <f t="shared" si="7"/>
        <v>6.9119742543640896</v>
      </c>
      <c r="BJ11" s="8">
        <f t="shared" si="8"/>
        <v>7.3657512170801701E-2</v>
      </c>
      <c r="BK11" s="8">
        <f t="shared" si="9"/>
        <v>0.349997968897926</v>
      </c>
      <c r="BL11" s="8">
        <f t="shared" si="10"/>
        <v>608.81659999999999</v>
      </c>
      <c r="BM11" s="8">
        <f t="shared" si="11"/>
        <v>15.427580000000001</v>
      </c>
      <c r="BN11" s="8">
        <f t="shared" si="12"/>
        <v>15.3132</v>
      </c>
      <c r="BO11" s="8">
        <f t="shared" si="13"/>
        <v>6.6962060000000001</v>
      </c>
      <c r="BP11" s="8">
        <f t="shared" si="14"/>
        <v>6.2365749999999998E-2</v>
      </c>
      <c r="BQ11" s="8">
        <f t="shared" si="15"/>
        <v>0.34916249999999999</v>
      </c>
    </row>
    <row r="12" spans="1:69" x14ac:dyDescent="0.25">
      <c r="A12" s="3">
        <v>35147</v>
      </c>
      <c r="B12" s="4">
        <v>0</v>
      </c>
      <c r="C12">
        <v>0.257352289026332</v>
      </c>
      <c r="D12">
        <v>0.29488852330528598</v>
      </c>
      <c r="E12">
        <v>0.198007914193984</v>
      </c>
      <c r="F12">
        <v>3.9170900360730498</v>
      </c>
      <c r="G12">
        <v>8.8643320165719306</v>
      </c>
      <c r="H12">
        <v>608.98695161775902</v>
      </c>
      <c r="I12">
        <v>14.825972876456399</v>
      </c>
      <c r="J12">
        <v>15.211356179437599</v>
      </c>
      <c r="K12">
        <v>6.50601518154786</v>
      </c>
      <c r="L12">
        <v>5.3602169424491197E-2</v>
      </c>
      <c r="M12">
        <v>0.35218755199454299</v>
      </c>
      <c r="N12">
        <v>72891406.543990493</v>
      </c>
      <c r="O12">
        <v>16.6638709132041</v>
      </c>
      <c r="P12">
        <v>8.8156999999999996</v>
      </c>
      <c r="R12" t="s">
        <v>42</v>
      </c>
      <c r="S12">
        <v>0.2494904</v>
      </c>
      <c r="T12">
        <v>0.31092229999999998</v>
      </c>
      <c r="U12">
        <v>0.20156389999999999</v>
      </c>
      <c r="V12">
        <v>3.9381300000000001</v>
      </c>
      <c r="W12">
        <v>9.0432790000000001</v>
      </c>
      <c r="X12">
        <v>609.12049999999999</v>
      </c>
      <c r="Y12">
        <v>14.26566</v>
      </c>
      <c r="Z12">
        <v>15.11463</v>
      </c>
      <c r="AA12">
        <v>6.3011540000000004</v>
      </c>
      <c r="AB12">
        <v>4.5197960000000002E-2</v>
      </c>
      <c r="AC12">
        <v>0.35403129999999999</v>
      </c>
      <c r="AD12">
        <v>73201320</v>
      </c>
      <c r="AE12">
        <v>16.924569999999999</v>
      </c>
      <c r="AF12">
        <v>8.8156999999999996</v>
      </c>
      <c r="AG12" t="s">
        <v>31</v>
      </c>
      <c r="AH12" s="2">
        <f t="shared" si="16"/>
        <v>35147</v>
      </c>
      <c r="AI12" s="6">
        <f t="shared" si="17"/>
        <v>1.031511789737529</v>
      </c>
      <c r="AJ12" s="6">
        <f t="shared" si="18"/>
        <v>0.94843156410873708</v>
      </c>
      <c r="AK12" s="6">
        <f t="shared" si="19"/>
        <v>0.98235802241365644</v>
      </c>
      <c r="AL12" s="6">
        <f t="shared" si="20"/>
        <v>0.99465737191841042</v>
      </c>
      <c r="AM12" s="6">
        <f t="shared" si="21"/>
        <v>0.98021215718014787</v>
      </c>
      <c r="AN12" s="6">
        <f t="shared" si="22"/>
        <v>0.99978075211351292</v>
      </c>
      <c r="AO12" s="6">
        <f t="shared" si="23"/>
        <v>1.0392770384585359</v>
      </c>
      <c r="AP12" s="6">
        <f t="shared" si="24"/>
        <v>1.0063995069305434</v>
      </c>
      <c r="AQ12" s="6">
        <f t="shared" si="25"/>
        <v>1.0325116925483586</v>
      </c>
      <c r="AR12" s="6">
        <f t="shared" si="26"/>
        <v>1.185942228907924</v>
      </c>
      <c r="AS12" s="6">
        <f t="shared" si="27"/>
        <v>0.99479213277058554</v>
      </c>
      <c r="AT12" s="6">
        <f t="shared" si="28"/>
        <v>0.99576628596301942</v>
      </c>
      <c r="AU12" s="6">
        <f t="shared" si="29"/>
        <v>0.98459641297853362</v>
      </c>
      <c r="AV12" s="6">
        <f t="shared" si="30"/>
        <v>1</v>
      </c>
      <c r="AY12" s="9">
        <f t="shared" si="31"/>
        <v>35147</v>
      </c>
      <c r="AZ12" s="8">
        <f t="shared" si="32"/>
        <v>0.257352289026332</v>
      </c>
      <c r="BA12" s="8">
        <f t="shared" si="33"/>
        <v>0.29488852330528598</v>
      </c>
      <c r="BB12" s="8">
        <f t="shared" si="34"/>
        <v>0.2494904</v>
      </c>
      <c r="BC12" s="8">
        <f t="shared" si="35"/>
        <v>0.31092229999999998</v>
      </c>
      <c r="BE12" s="7">
        <f t="shared" si="36"/>
        <v>35147</v>
      </c>
      <c r="BF12" s="8">
        <f t="shared" si="4"/>
        <v>608.98695161775902</v>
      </c>
      <c r="BG12" s="8">
        <f t="shared" si="5"/>
        <v>14.825972876456399</v>
      </c>
      <c r="BH12" s="8">
        <f t="shared" si="6"/>
        <v>15.211356179437599</v>
      </c>
      <c r="BI12" s="8">
        <f t="shared" si="7"/>
        <v>6.50601518154786</v>
      </c>
      <c r="BJ12" s="8">
        <f t="shared" si="8"/>
        <v>5.3602169424491197E-2</v>
      </c>
      <c r="BK12" s="8">
        <f t="shared" si="9"/>
        <v>0.35218755199454299</v>
      </c>
      <c r="BL12" s="8">
        <f t="shared" si="10"/>
        <v>609.12049999999999</v>
      </c>
      <c r="BM12" s="8">
        <f t="shared" si="11"/>
        <v>14.26566</v>
      </c>
      <c r="BN12" s="8">
        <f t="shared" si="12"/>
        <v>15.11463</v>
      </c>
      <c r="BO12" s="8">
        <f t="shared" si="13"/>
        <v>6.3011540000000004</v>
      </c>
      <c r="BP12" s="8">
        <f t="shared" si="14"/>
        <v>4.5197960000000002E-2</v>
      </c>
      <c r="BQ12" s="8">
        <f t="shared" si="15"/>
        <v>0.35403129999999999</v>
      </c>
    </row>
    <row r="13" spans="1:69" x14ac:dyDescent="0.25">
      <c r="A13" s="3">
        <v>35148</v>
      </c>
      <c r="B13" s="4">
        <v>0</v>
      </c>
      <c r="C13">
        <v>0.23522052929427001</v>
      </c>
      <c r="D13">
        <v>0.32358858115016698</v>
      </c>
      <c r="E13">
        <v>0.202739447554937</v>
      </c>
      <c r="F13">
        <v>3.9650829536366601</v>
      </c>
      <c r="G13">
        <v>9.3394989292136792</v>
      </c>
      <c r="H13">
        <v>609.28073633480699</v>
      </c>
      <c r="I13">
        <v>13.7982226228816</v>
      </c>
      <c r="J13">
        <v>15.0191088496645</v>
      </c>
      <c r="K13">
        <v>6.1229509274999403</v>
      </c>
      <c r="L13">
        <v>3.9520236594031199E-2</v>
      </c>
      <c r="M13">
        <v>0.35961416995844803</v>
      </c>
      <c r="N13">
        <v>73465548.306404695</v>
      </c>
      <c r="O13">
        <v>16.912156615493501</v>
      </c>
      <c r="P13">
        <v>8.8156999999999996</v>
      </c>
      <c r="R13" t="s">
        <v>43</v>
      </c>
      <c r="S13">
        <v>0.22377150000000001</v>
      </c>
      <c r="T13">
        <v>0.33831159999999999</v>
      </c>
      <c r="U13">
        <v>0.20481489999999999</v>
      </c>
      <c r="V13">
        <v>3.97993</v>
      </c>
      <c r="W13">
        <v>9.5711969999999997</v>
      </c>
      <c r="X13">
        <v>609.40620000000001</v>
      </c>
      <c r="Y13">
        <v>13.345800000000001</v>
      </c>
      <c r="Z13">
        <v>14.92587</v>
      </c>
      <c r="AA13">
        <v>5.9294640000000003</v>
      </c>
      <c r="AB13">
        <v>3.4091780000000002E-2</v>
      </c>
      <c r="AC13">
        <v>0.36356929999999998</v>
      </c>
      <c r="AD13">
        <v>73663340</v>
      </c>
      <c r="AE13">
        <v>17.17286</v>
      </c>
      <c r="AF13">
        <v>8.8156999999999996</v>
      </c>
      <c r="AG13" t="s">
        <v>31</v>
      </c>
      <c r="AH13" s="2">
        <f t="shared" si="16"/>
        <v>35148</v>
      </c>
      <c r="AI13" s="6">
        <f t="shared" si="17"/>
        <v>1.0511639296973474</v>
      </c>
      <c r="AJ13" s="6">
        <f t="shared" si="18"/>
        <v>0.95648089261546743</v>
      </c>
      <c r="AK13" s="6">
        <f t="shared" si="19"/>
        <v>0.98986669209582412</v>
      </c>
      <c r="AL13" s="6">
        <f t="shared" si="20"/>
        <v>0.99626952072942487</v>
      </c>
      <c r="AM13" s="6">
        <f t="shared" si="21"/>
        <v>0.97579215318770263</v>
      </c>
      <c r="AN13" s="6">
        <f t="shared" si="22"/>
        <v>0.99979412144938296</v>
      </c>
      <c r="AO13" s="6">
        <f t="shared" si="23"/>
        <v>1.033900000215918</v>
      </c>
      <c r="AP13" s="6">
        <f t="shared" si="24"/>
        <v>1.0062467949717169</v>
      </c>
      <c r="AQ13" s="6">
        <f t="shared" si="25"/>
        <v>1.0326314364165023</v>
      </c>
      <c r="AR13" s="6">
        <f t="shared" si="26"/>
        <v>1.1592306589456813</v>
      </c>
      <c r="AS13" s="6">
        <f t="shared" si="27"/>
        <v>0.98912138609736311</v>
      </c>
      <c r="AT13" s="6">
        <f t="shared" si="28"/>
        <v>0.99731492362964669</v>
      </c>
      <c r="AU13" s="6">
        <f t="shared" si="29"/>
        <v>0.9848188720745118</v>
      </c>
      <c r="AV13" s="6">
        <f t="shared" si="30"/>
        <v>1</v>
      </c>
      <c r="AY13" s="9">
        <f t="shared" si="31"/>
        <v>35148</v>
      </c>
      <c r="AZ13" s="8">
        <f t="shared" si="32"/>
        <v>0.23522052929427001</v>
      </c>
      <c r="BA13" s="8">
        <f t="shared" si="33"/>
        <v>0.32358858115016698</v>
      </c>
      <c r="BB13" s="8">
        <f t="shared" si="34"/>
        <v>0.22377150000000001</v>
      </c>
      <c r="BC13" s="8">
        <f t="shared" si="35"/>
        <v>0.33831159999999999</v>
      </c>
      <c r="BE13" s="7">
        <f t="shared" si="36"/>
        <v>35148</v>
      </c>
      <c r="BF13" s="8">
        <f t="shared" si="4"/>
        <v>609.28073633480699</v>
      </c>
      <c r="BG13" s="8">
        <f t="shared" si="5"/>
        <v>13.7982226228816</v>
      </c>
      <c r="BH13" s="8">
        <f t="shared" si="6"/>
        <v>15.0191088496645</v>
      </c>
      <c r="BI13" s="8">
        <f t="shared" si="7"/>
        <v>6.1229509274999403</v>
      </c>
      <c r="BJ13" s="8">
        <f t="shared" si="8"/>
        <v>3.9520236594031199E-2</v>
      </c>
      <c r="BK13" s="8">
        <f t="shared" si="9"/>
        <v>0.35961416995844803</v>
      </c>
      <c r="BL13" s="8">
        <f t="shared" si="10"/>
        <v>609.40620000000001</v>
      </c>
      <c r="BM13" s="8">
        <f t="shared" si="11"/>
        <v>13.345800000000001</v>
      </c>
      <c r="BN13" s="8">
        <f t="shared" si="12"/>
        <v>14.92587</v>
      </c>
      <c r="BO13" s="8">
        <f t="shared" si="13"/>
        <v>5.9294640000000003</v>
      </c>
      <c r="BP13" s="8">
        <f t="shared" si="14"/>
        <v>3.4091780000000002E-2</v>
      </c>
      <c r="BQ13" s="8">
        <f t="shared" si="15"/>
        <v>0.36356929999999998</v>
      </c>
    </row>
    <row r="14" spans="1:69" x14ac:dyDescent="0.25">
      <c r="A14" s="3">
        <v>35149</v>
      </c>
      <c r="B14" s="4">
        <v>0</v>
      </c>
      <c r="C14">
        <v>0.204635084641585</v>
      </c>
      <c r="D14">
        <v>0.348387770449824</v>
      </c>
      <c r="E14">
        <v>0.20368118893693099</v>
      </c>
      <c r="F14">
        <v>4.0063984203933396</v>
      </c>
      <c r="G14">
        <v>9.9533852153246691</v>
      </c>
      <c r="H14">
        <v>609.56245123152098</v>
      </c>
      <c r="I14">
        <v>13.0363590463531</v>
      </c>
      <c r="J14">
        <v>14.834268600891001</v>
      </c>
      <c r="K14">
        <v>5.7613277668503704</v>
      </c>
      <c r="L14">
        <v>3.0439722884722301E-2</v>
      </c>
      <c r="M14">
        <v>0.37144803345994798</v>
      </c>
      <c r="N14">
        <v>73760486.922543794</v>
      </c>
      <c r="O14">
        <v>17.160442317782799</v>
      </c>
      <c r="P14">
        <v>8.8156999999999996</v>
      </c>
      <c r="R14" t="s">
        <v>44</v>
      </c>
      <c r="S14">
        <v>0.18929460000000001</v>
      </c>
      <c r="T14">
        <v>0.36098079999999999</v>
      </c>
      <c r="U14">
        <v>0.20389499999999999</v>
      </c>
      <c r="V14">
        <v>4.0168559999999998</v>
      </c>
      <c r="W14">
        <v>10.24864</v>
      </c>
      <c r="X14">
        <v>609.68520000000001</v>
      </c>
      <c r="Y14">
        <v>12.707090000000001</v>
      </c>
      <c r="Z14">
        <v>14.74131</v>
      </c>
      <c r="AA14">
        <v>5.5786619999999996</v>
      </c>
      <c r="AB14">
        <v>2.7251689999999999E-2</v>
      </c>
      <c r="AC14">
        <v>0.37723370000000001</v>
      </c>
      <c r="AD14">
        <v>73833360</v>
      </c>
      <c r="AE14">
        <v>17.421140000000001</v>
      </c>
      <c r="AF14">
        <v>8.8156999999999996</v>
      </c>
      <c r="AG14" t="s">
        <v>31</v>
      </c>
      <c r="AH14" s="2">
        <f t="shared" si="16"/>
        <v>35149</v>
      </c>
      <c r="AI14" s="6">
        <f t="shared" si="17"/>
        <v>1.0810402654993063</v>
      </c>
      <c r="AJ14" s="6">
        <f t="shared" si="18"/>
        <v>0.96511440622277977</v>
      </c>
      <c r="AK14" s="6">
        <f t="shared" si="19"/>
        <v>0.99895136681591501</v>
      </c>
      <c r="AL14" s="6">
        <f t="shared" si="20"/>
        <v>0.99739657592737696</v>
      </c>
      <c r="AM14" s="6">
        <f t="shared" si="21"/>
        <v>0.97119083266898532</v>
      </c>
      <c r="AN14" s="6">
        <f t="shared" si="22"/>
        <v>0.99979866861049105</v>
      </c>
      <c r="AO14" s="6">
        <f t="shared" si="23"/>
        <v>1.0259122306014279</v>
      </c>
      <c r="AP14" s="6">
        <f t="shared" si="24"/>
        <v>1.0063059932184453</v>
      </c>
      <c r="AQ14" s="6">
        <f t="shared" si="25"/>
        <v>1.0327436519456406</v>
      </c>
      <c r="AR14" s="6">
        <f t="shared" si="26"/>
        <v>1.1169847772641734</v>
      </c>
      <c r="AS14" s="6">
        <f t="shared" si="27"/>
        <v>0.98466291177047005</v>
      </c>
      <c r="AT14" s="6">
        <f t="shared" si="28"/>
        <v>0.99901300607941712</v>
      </c>
      <c r="AU14" s="6">
        <f t="shared" si="29"/>
        <v>0.98503555552522959</v>
      </c>
      <c r="AV14" s="6">
        <f t="shared" si="30"/>
        <v>1</v>
      </c>
      <c r="AY14" s="9">
        <f t="shared" si="31"/>
        <v>35149</v>
      </c>
      <c r="AZ14" s="8">
        <f t="shared" si="32"/>
        <v>0.204635084641585</v>
      </c>
      <c r="BA14" s="8">
        <f t="shared" si="33"/>
        <v>0.348387770449824</v>
      </c>
      <c r="BB14" s="8">
        <f t="shared" si="34"/>
        <v>0.18929460000000001</v>
      </c>
      <c r="BC14" s="8">
        <f t="shared" si="35"/>
        <v>0.36098079999999999</v>
      </c>
      <c r="BE14" s="7">
        <f t="shared" si="36"/>
        <v>35149</v>
      </c>
      <c r="BF14" s="8">
        <f t="shared" si="4"/>
        <v>609.56245123152098</v>
      </c>
      <c r="BG14" s="8">
        <f t="shared" si="5"/>
        <v>13.0363590463531</v>
      </c>
      <c r="BH14" s="8">
        <f t="shared" si="6"/>
        <v>14.834268600891001</v>
      </c>
      <c r="BI14" s="8">
        <f t="shared" si="7"/>
        <v>5.7613277668503704</v>
      </c>
      <c r="BJ14" s="8">
        <f t="shared" si="8"/>
        <v>3.0439722884722301E-2</v>
      </c>
      <c r="BK14" s="8">
        <f t="shared" si="9"/>
        <v>0.37144803345994798</v>
      </c>
      <c r="BL14" s="8">
        <f t="shared" si="10"/>
        <v>609.68520000000001</v>
      </c>
      <c r="BM14" s="8">
        <f t="shared" si="11"/>
        <v>12.707090000000001</v>
      </c>
      <c r="BN14" s="8">
        <f t="shared" si="12"/>
        <v>14.74131</v>
      </c>
      <c r="BO14" s="8">
        <f t="shared" si="13"/>
        <v>5.5786619999999996</v>
      </c>
      <c r="BP14" s="8">
        <f t="shared" si="14"/>
        <v>2.7251689999999999E-2</v>
      </c>
      <c r="BQ14" s="8">
        <f t="shared" si="15"/>
        <v>0.37723370000000001</v>
      </c>
    </row>
    <row r="15" spans="1:69" x14ac:dyDescent="0.25">
      <c r="A15" s="3">
        <v>35150</v>
      </c>
      <c r="B15" s="4">
        <v>0</v>
      </c>
      <c r="C15">
        <v>0.165193250393986</v>
      </c>
      <c r="D15">
        <v>0.367062154177067</v>
      </c>
      <c r="E15">
        <v>0.19999601663847899</v>
      </c>
      <c r="F15">
        <v>4.0438713907669701</v>
      </c>
      <c r="G15">
        <v>10.7279956933302</v>
      </c>
      <c r="H15">
        <v>609.84227793581795</v>
      </c>
      <c r="I15">
        <v>12.5457001313203</v>
      </c>
      <c r="J15">
        <v>14.648220196830099</v>
      </c>
      <c r="K15">
        <v>5.4204816893937799</v>
      </c>
      <c r="L15">
        <v>2.56880016176885E-2</v>
      </c>
      <c r="M15">
        <v>0.39061971349270502</v>
      </c>
      <c r="N15">
        <v>73757078.922147006</v>
      </c>
      <c r="O15">
        <v>17.4087280200721</v>
      </c>
      <c r="P15">
        <v>8.8156999999999996</v>
      </c>
      <c r="R15" t="s">
        <v>45</v>
      </c>
      <c r="S15">
        <v>0.14614559999999999</v>
      </c>
      <c r="T15">
        <v>0.3764575</v>
      </c>
      <c r="U15">
        <v>0.1980809</v>
      </c>
      <c r="V15">
        <v>4.0531800000000002</v>
      </c>
      <c r="W15">
        <v>11.09376</v>
      </c>
      <c r="X15">
        <v>609.9674</v>
      </c>
      <c r="Y15">
        <v>12.34863</v>
      </c>
      <c r="Z15">
        <v>14.55372</v>
      </c>
      <c r="AA15">
        <v>5.2480130000000003</v>
      </c>
      <c r="AB15">
        <v>2.4040820000000001E-2</v>
      </c>
      <c r="AC15">
        <v>0.3976498</v>
      </c>
      <c r="AD15">
        <v>73700220</v>
      </c>
      <c r="AE15">
        <v>17.669429999999998</v>
      </c>
      <c r="AF15">
        <v>8.8156999999999996</v>
      </c>
      <c r="AG15" t="s">
        <v>31</v>
      </c>
      <c r="AH15" s="2">
        <f t="shared" si="16"/>
        <v>35150</v>
      </c>
      <c r="AI15" s="6">
        <f t="shared" si="17"/>
        <v>1.1303333825581201</v>
      </c>
      <c r="AJ15" s="6">
        <f t="shared" si="18"/>
        <v>0.97504274500326593</v>
      </c>
      <c r="AK15" s="6">
        <f t="shared" si="19"/>
        <v>1.0096683559014472</v>
      </c>
      <c r="AL15" s="6">
        <f t="shared" si="20"/>
        <v>0.99770338123818081</v>
      </c>
      <c r="AM15" s="6">
        <f t="shared" si="21"/>
        <v>0.96702972601987069</v>
      </c>
      <c r="AN15" s="6">
        <f t="shared" si="22"/>
        <v>0.99979487089935948</v>
      </c>
      <c r="AO15" s="6">
        <f t="shared" si="23"/>
        <v>1.0159588659892069</v>
      </c>
      <c r="AP15" s="6">
        <f t="shared" si="24"/>
        <v>1.0064931987718673</v>
      </c>
      <c r="AQ15" s="6">
        <f t="shared" si="25"/>
        <v>1.0328636170287269</v>
      </c>
      <c r="AR15" s="6">
        <f t="shared" si="26"/>
        <v>1.0685160330508068</v>
      </c>
      <c r="AS15" s="6">
        <f t="shared" si="27"/>
        <v>0.982320910239877</v>
      </c>
      <c r="AT15" s="6">
        <f t="shared" si="28"/>
        <v>1.0007714891780106</v>
      </c>
      <c r="AU15" s="6">
        <f t="shared" si="29"/>
        <v>0.985245591967149</v>
      </c>
      <c r="AV15" s="6">
        <f t="shared" si="30"/>
        <v>1</v>
      </c>
      <c r="AY15" s="9">
        <f t="shared" si="31"/>
        <v>35150</v>
      </c>
      <c r="AZ15" s="8">
        <f t="shared" si="32"/>
        <v>0.165193250393986</v>
      </c>
      <c r="BA15" s="8">
        <f t="shared" si="33"/>
        <v>0.367062154177067</v>
      </c>
      <c r="BB15" s="8">
        <f t="shared" si="34"/>
        <v>0.14614559999999999</v>
      </c>
      <c r="BC15" s="8">
        <f t="shared" si="35"/>
        <v>0.3764575</v>
      </c>
      <c r="BE15" s="7">
        <f t="shared" si="36"/>
        <v>35150</v>
      </c>
      <c r="BF15" s="8">
        <f t="shared" si="4"/>
        <v>609.84227793581795</v>
      </c>
      <c r="BG15" s="8">
        <f t="shared" si="5"/>
        <v>12.5457001313203</v>
      </c>
      <c r="BH15" s="8">
        <f t="shared" si="6"/>
        <v>14.648220196830099</v>
      </c>
      <c r="BI15" s="8">
        <f t="shared" si="7"/>
        <v>5.4204816893937799</v>
      </c>
      <c r="BJ15" s="8">
        <f t="shared" si="8"/>
        <v>2.56880016176885E-2</v>
      </c>
      <c r="BK15" s="8">
        <f t="shared" si="9"/>
        <v>0.39061971349270502</v>
      </c>
      <c r="BL15" s="8">
        <f t="shared" si="10"/>
        <v>609.9674</v>
      </c>
      <c r="BM15" s="8">
        <f t="shared" si="11"/>
        <v>12.34863</v>
      </c>
      <c r="BN15" s="8">
        <f t="shared" si="12"/>
        <v>14.55372</v>
      </c>
      <c r="BO15" s="8">
        <f t="shared" si="13"/>
        <v>5.2480130000000003</v>
      </c>
      <c r="BP15" s="8">
        <f t="shared" si="14"/>
        <v>2.4040820000000001E-2</v>
      </c>
      <c r="BQ15" s="8">
        <f t="shared" si="15"/>
        <v>0.3976498</v>
      </c>
    </row>
    <row r="16" spans="1:69" x14ac:dyDescent="0.25">
      <c r="A16" s="3">
        <v>35151</v>
      </c>
      <c r="B16" s="4">
        <v>0</v>
      </c>
      <c r="C16">
        <v>0.11872182655022601</v>
      </c>
      <c r="D16">
        <v>0.376805250278332</v>
      </c>
      <c r="E16">
        <v>0.19165956481322599</v>
      </c>
      <c r="F16">
        <v>4.0858323357697302</v>
      </c>
      <c r="G16">
        <v>11.682861457160501</v>
      </c>
      <c r="H16">
        <v>610.12325696566597</v>
      </c>
      <c r="I16">
        <v>12.255775963863099</v>
      </c>
      <c r="J16">
        <v>14.459290935168299</v>
      </c>
      <c r="K16">
        <v>5.0985519891884596</v>
      </c>
      <c r="L16">
        <v>2.4418517350695699E-2</v>
      </c>
      <c r="M16">
        <v>0.42643503155705498</v>
      </c>
      <c r="N16">
        <v>73560327.342103496</v>
      </c>
      <c r="O16">
        <v>17.657013722361398</v>
      </c>
      <c r="P16">
        <v>8.8156999999999996</v>
      </c>
      <c r="R16" t="s">
        <v>46</v>
      </c>
      <c r="S16">
        <v>9.7378519999999996E-2</v>
      </c>
      <c r="T16">
        <v>0.38158690000000001</v>
      </c>
      <c r="U16">
        <v>0.18778030000000001</v>
      </c>
      <c r="V16">
        <v>4.0980319999999999</v>
      </c>
      <c r="W16">
        <v>12.12579</v>
      </c>
      <c r="X16">
        <v>610.25049999999999</v>
      </c>
      <c r="Y16">
        <v>12.163360000000001</v>
      </c>
      <c r="Z16">
        <v>14.363379999999999</v>
      </c>
      <c r="AA16">
        <v>4.9356419999999996</v>
      </c>
      <c r="AB16">
        <v>2.39084E-2</v>
      </c>
      <c r="AC16">
        <v>0.43711489999999997</v>
      </c>
      <c r="AD16">
        <v>73455810</v>
      </c>
      <c r="AE16">
        <v>17.91771</v>
      </c>
      <c r="AF16">
        <v>8.8156999999999996</v>
      </c>
      <c r="AG16" t="s">
        <v>31</v>
      </c>
      <c r="AH16" s="2">
        <f t="shared" si="16"/>
        <v>35151</v>
      </c>
      <c r="AI16" s="6">
        <f t="shared" si="17"/>
        <v>1.2191787937445138</v>
      </c>
      <c r="AJ16" s="6">
        <f t="shared" si="18"/>
        <v>0.987469041202232</v>
      </c>
      <c r="AK16" s="6">
        <f t="shared" si="19"/>
        <v>1.0206585292132666</v>
      </c>
      <c r="AL16" s="6">
        <f t="shared" si="20"/>
        <v>0.99702304319969448</v>
      </c>
      <c r="AM16" s="6">
        <f t="shared" si="21"/>
        <v>0.96347219085605973</v>
      </c>
      <c r="AN16" s="6">
        <f t="shared" si="22"/>
        <v>0.99979149048737526</v>
      </c>
      <c r="AO16" s="6">
        <f t="shared" si="23"/>
        <v>1.0075978976091391</v>
      </c>
      <c r="AP16" s="6">
        <f t="shared" si="24"/>
        <v>1.0066774627676982</v>
      </c>
      <c r="AQ16" s="6">
        <f t="shared" si="25"/>
        <v>1.033006848792611</v>
      </c>
      <c r="AR16" s="6">
        <f t="shared" si="26"/>
        <v>1.0213363232460433</v>
      </c>
      <c r="AS16" s="6">
        <f t="shared" si="27"/>
        <v>0.97556736582773773</v>
      </c>
      <c r="AT16" s="6">
        <f t="shared" si="28"/>
        <v>1.0014228601128148</v>
      </c>
      <c r="AU16" s="6">
        <f t="shared" si="29"/>
        <v>0.98545035734819897</v>
      </c>
      <c r="AV16" s="6">
        <f t="shared" si="30"/>
        <v>1</v>
      </c>
      <c r="AY16" s="9">
        <f t="shared" si="31"/>
        <v>35151</v>
      </c>
      <c r="AZ16" s="8">
        <f t="shared" si="32"/>
        <v>0.11872182655022601</v>
      </c>
      <c r="BA16" s="8">
        <f t="shared" si="33"/>
        <v>0.376805250278332</v>
      </c>
      <c r="BB16" s="8">
        <f t="shared" si="34"/>
        <v>9.7378519999999996E-2</v>
      </c>
      <c r="BC16" s="8">
        <f t="shared" si="35"/>
        <v>0.38158690000000001</v>
      </c>
      <c r="BE16" s="7">
        <f t="shared" si="36"/>
        <v>35151</v>
      </c>
      <c r="BF16" s="8">
        <f t="shared" si="4"/>
        <v>610.12325696566597</v>
      </c>
      <c r="BG16" s="8">
        <f t="shared" si="5"/>
        <v>12.255775963863099</v>
      </c>
      <c r="BH16" s="8">
        <f t="shared" si="6"/>
        <v>14.459290935168299</v>
      </c>
      <c r="BI16" s="8">
        <f t="shared" si="7"/>
        <v>5.0985519891884596</v>
      </c>
      <c r="BJ16" s="8">
        <f t="shared" si="8"/>
        <v>2.4418517350695699E-2</v>
      </c>
      <c r="BK16" s="8">
        <f t="shared" si="9"/>
        <v>0.42643503155705498</v>
      </c>
      <c r="BL16" s="8">
        <f t="shared" si="10"/>
        <v>610.25049999999999</v>
      </c>
      <c r="BM16" s="8">
        <f t="shared" si="11"/>
        <v>12.163360000000001</v>
      </c>
      <c r="BN16" s="8">
        <f t="shared" si="12"/>
        <v>14.363379999999999</v>
      </c>
      <c r="BO16" s="8">
        <f t="shared" si="13"/>
        <v>4.9356419999999996</v>
      </c>
      <c r="BP16" s="8">
        <f t="shared" si="14"/>
        <v>2.39084E-2</v>
      </c>
      <c r="BQ16" s="8">
        <f t="shared" si="15"/>
        <v>0.43711489999999997</v>
      </c>
    </row>
    <row r="17" spans="1:69" x14ac:dyDescent="0.25">
      <c r="A17" s="3">
        <v>35152</v>
      </c>
      <c r="B17" s="4">
        <v>0</v>
      </c>
      <c r="C17">
        <v>6.9129170339879295E-2</v>
      </c>
      <c r="D17">
        <v>0.37318423183935701</v>
      </c>
      <c r="E17">
        <v>0.17893580019149799</v>
      </c>
      <c r="F17">
        <v>4.1408902295679697</v>
      </c>
      <c r="G17">
        <v>12.828397142090701</v>
      </c>
      <c r="H17">
        <v>610.40517536359698</v>
      </c>
      <c r="I17">
        <v>12.114637934794001</v>
      </c>
      <c r="J17">
        <v>14.2676138690204</v>
      </c>
      <c r="K17">
        <v>4.7951944459759899</v>
      </c>
      <c r="L17">
        <v>2.5887266455635299E-2</v>
      </c>
      <c r="M17">
        <v>0.48259743683671102</v>
      </c>
      <c r="N17">
        <v>73236836.822998106</v>
      </c>
      <c r="O17">
        <v>17.905299424650799</v>
      </c>
      <c r="P17">
        <v>8.8156999999999996</v>
      </c>
      <c r="R17" t="s">
        <v>47</v>
      </c>
      <c r="S17">
        <v>4.8237540000000002E-2</v>
      </c>
      <c r="T17">
        <v>0.37057259999999997</v>
      </c>
      <c r="U17">
        <v>0.17335619999999999</v>
      </c>
      <c r="V17">
        <v>4.1597790000000003</v>
      </c>
      <c r="W17">
        <v>13.34717</v>
      </c>
      <c r="X17">
        <v>610.5308</v>
      </c>
      <c r="Y17">
        <v>12.0596</v>
      </c>
      <c r="Z17">
        <v>14.170260000000001</v>
      </c>
      <c r="AA17">
        <v>4.6427420000000001</v>
      </c>
      <c r="AB17">
        <v>2.6631459999999999E-2</v>
      </c>
      <c r="AC17">
        <v>0.50432860000000002</v>
      </c>
      <c r="AD17">
        <v>73072900</v>
      </c>
      <c r="AE17">
        <v>18.166</v>
      </c>
      <c r="AF17">
        <v>8.8156999999999996</v>
      </c>
      <c r="AG17" t="s">
        <v>31</v>
      </c>
      <c r="AH17" s="2">
        <f t="shared" si="16"/>
        <v>35152</v>
      </c>
      <c r="AI17" s="6">
        <f t="shared" si="17"/>
        <v>1.4330990000708845</v>
      </c>
      <c r="AJ17" s="6">
        <f t="shared" si="18"/>
        <v>1.0070475578587219</v>
      </c>
      <c r="AK17" s="6">
        <f t="shared" si="19"/>
        <v>1.0321857550609554</v>
      </c>
      <c r="AL17" s="6">
        <f t="shared" si="20"/>
        <v>0.99545918895402119</v>
      </c>
      <c r="AM17" s="6">
        <f t="shared" si="21"/>
        <v>0.96113237053927536</v>
      </c>
      <c r="AN17" s="6">
        <f t="shared" si="22"/>
        <v>0.99979423702063352</v>
      </c>
      <c r="AO17" s="6">
        <f t="shared" si="23"/>
        <v>1.0045638275559721</v>
      </c>
      <c r="AP17" s="6">
        <f t="shared" si="24"/>
        <v>1.0068702951830382</v>
      </c>
      <c r="AQ17" s="6">
        <f t="shared" si="25"/>
        <v>1.0328367257917821</v>
      </c>
      <c r="AR17" s="6">
        <f t="shared" si="26"/>
        <v>0.97205584882072937</v>
      </c>
      <c r="AS17" s="6">
        <f t="shared" si="27"/>
        <v>0.95691070630678299</v>
      </c>
      <c r="AT17" s="6">
        <f t="shared" si="28"/>
        <v>1.0022434695078217</v>
      </c>
      <c r="AU17" s="6">
        <f t="shared" si="29"/>
        <v>0.98564898297097869</v>
      </c>
      <c r="AV17" s="6">
        <f t="shared" si="30"/>
        <v>1</v>
      </c>
      <c r="AY17" s="9">
        <f t="shared" si="31"/>
        <v>35152</v>
      </c>
      <c r="AZ17" s="8">
        <f t="shared" si="32"/>
        <v>6.9129170339879295E-2</v>
      </c>
      <c r="BA17" s="8">
        <f t="shared" si="33"/>
        <v>0.37318423183935701</v>
      </c>
      <c r="BB17" s="8">
        <f t="shared" si="34"/>
        <v>4.8237540000000002E-2</v>
      </c>
      <c r="BC17" s="8">
        <f t="shared" si="35"/>
        <v>0.37057259999999997</v>
      </c>
      <c r="BE17" s="7">
        <f t="shared" si="36"/>
        <v>35152</v>
      </c>
      <c r="BF17" s="8">
        <f t="shared" si="4"/>
        <v>610.40517536359698</v>
      </c>
      <c r="BG17" s="8">
        <f t="shared" si="5"/>
        <v>12.114637934794001</v>
      </c>
      <c r="BH17" s="8">
        <f t="shared" si="6"/>
        <v>14.2676138690204</v>
      </c>
      <c r="BI17" s="8">
        <f t="shared" si="7"/>
        <v>4.7951944459759899</v>
      </c>
      <c r="BJ17" s="8">
        <f t="shared" si="8"/>
        <v>2.5887266455635299E-2</v>
      </c>
      <c r="BK17" s="8">
        <f t="shared" si="9"/>
        <v>0.48259743683671102</v>
      </c>
      <c r="BL17" s="8">
        <f t="shared" si="10"/>
        <v>610.5308</v>
      </c>
      <c r="BM17" s="8">
        <f t="shared" si="11"/>
        <v>12.0596</v>
      </c>
      <c r="BN17" s="8">
        <f t="shared" si="12"/>
        <v>14.170260000000001</v>
      </c>
      <c r="BO17" s="8">
        <f t="shared" si="13"/>
        <v>4.6427420000000001</v>
      </c>
      <c r="BP17" s="8">
        <f t="shared" si="14"/>
        <v>2.6631459999999999E-2</v>
      </c>
      <c r="BQ17" s="8">
        <f t="shared" si="15"/>
        <v>0.50432860000000002</v>
      </c>
    </row>
    <row r="18" spans="1:69" x14ac:dyDescent="0.25">
      <c r="A18" s="3">
        <v>35153</v>
      </c>
      <c r="B18" s="4">
        <v>0</v>
      </c>
      <c r="C18">
        <v>2.6848836825721999E-2</v>
      </c>
      <c r="D18">
        <v>0.34487809856884799</v>
      </c>
      <c r="E18">
        <v>0.16098064355803801</v>
      </c>
      <c r="F18">
        <v>4.2035377191450802</v>
      </c>
      <c r="G18">
        <v>14.083083118625501</v>
      </c>
      <c r="H18">
        <v>610.72878389687799</v>
      </c>
      <c r="I18">
        <v>12.5543722291678</v>
      </c>
      <c r="J18">
        <v>14.058785408836901</v>
      </c>
      <c r="K18">
        <v>4.5229543269361896</v>
      </c>
      <c r="L18">
        <v>2.9021746685052599E-2</v>
      </c>
      <c r="M18">
        <v>0.50689780434140697</v>
      </c>
      <c r="N18">
        <v>73383900.109409198</v>
      </c>
      <c r="O18">
        <v>18.153585126940101</v>
      </c>
      <c r="P18">
        <v>8.8156999999999996</v>
      </c>
      <c r="R18" t="s">
        <v>48</v>
      </c>
      <c r="S18">
        <v>1.509079E-2</v>
      </c>
      <c r="T18">
        <v>0.32692690000000002</v>
      </c>
      <c r="U18">
        <v>0.15341279999999999</v>
      </c>
      <c r="V18">
        <v>4.2182690000000003</v>
      </c>
      <c r="W18">
        <v>14.583550000000001</v>
      </c>
      <c r="X18">
        <v>610.87860000000001</v>
      </c>
      <c r="Y18">
        <v>12.788830000000001</v>
      </c>
      <c r="Z18">
        <v>13.94539</v>
      </c>
      <c r="AA18">
        <v>4.3913380000000002</v>
      </c>
      <c r="AB18">
        <v>3.1172979999999999E-2</v>
      </c>
      <c r="AC18">
        <v>0.51196909999999995</v>
      </c>
      <c r="AD18">
        <v>73615450</v>
      </c>
      <c r="AE18">
        <v>18.414290000000001</v>
      </c>
      <c r="AF18">
        <v>8.8156999999999996</v>
      </c>
      <c r="AG18" t="s">
        <v>31</v>
      </c>
      <c r="AH18" s="2">
        <f t="shared" si="16"/>
        <v>35153</v>
      </c>
      <c r="AI18" s="6">
        <f t="shared" si="17"/>
        <v>1.7791538299666219</v>
      </c>
      <c r="AJ18" s="6">
        <f t="shared" si="18"/>
        <v>1.0549089064523229</v>
      </c>
      <c r="AK18" s="6">
        <f t="shared" si="19"/>
        <v>1.0493299356900991</v>
      </c>
      <c r="AL18" s="6">
        <f t="shared" si="20"/>
        <v>0.99650774266531605</v>
      </c>
      <c r="AM18" s="6">
        <f t="shared" si="21"/>
        <v>0.96568278084729031</v>
      </c>
      <c r="AN18" s="6">
        <f t="shared" si="22"/>
        <v>0.99975475306693995</v>
      </c>
      <c r="AO18" s="6">
        <f t="shared" si="23"/>
        <v>0.9816669882364375</v>
      </c>
      <c r="AP18" s="6">
        <f t="shared" si="24"/>
        <v>1.0081313902900457</v>
      </c>
      <c r="AQ18" s="6">
        <f t="shared" si="25"/>
        <v>1.0299718051619322</v>
      </c>
      <c r="AR18" s="6">
        <f t="shared" si="26"/>
        <v>0.93099045022492555</v>
      </c>
      <c r="AS18" s="6">
        <f t="shared" si="27"/>
        <v>0.99009452785608942</v>
      </c>
      <c r="AT18" s="6">
        <f t="shared" si="28"/>
        <v>0.99685460198109499</v>
      </c>
      <c r="AU18" s="6">
        <f t="shared" si="29"/>
        <v>0.9858422522367194</v>
      </c>
      <c r="AV18" s="6">
        <f t="shared" si="30"/>
        <v>1</v>
      </c>
      <c r="AY18" s="9">
        <f t="shared" si="31"/>
        <v>35153</v>
      </c>
      <c r="AZ18" s="8">
        <f t="shared" si="32"/>
        <v>2.6848836825721999E-2</v>
      </c>
      <c r="BA18" s="8">
        <f t="shared" si="33"/>
        <v>0.34487809856884799</v>
      </c>
      <c r="BB18" s="8">
        <f t="shared" si="34"/>
        <v>1.509079E-2</v>
      </c>
      <c r="BC18" s="8">
        <f t="shared" si="35"/>
        <v>0.32692690000000002</v>
      </c>
      <c r="BE18" s="7">
        <f t="shared" si="36"/>
        <v>35153</v>
      </c>
      <c r="BF18" s="8">
        <f t="shared" si="4"/>
        <v>610.72878389687799</v>
      </c>
      <c r="BG18" s="8">
        <f t="shared" si="5"/>
        <v>12.5543722291678</v>
      </c>
      <c r="BH18" s="8">
        <f t="shared" si="6"/>
        <v>14.058785408836901</v>
      </c>
      <c r="BI18" s="8">
        <f t="shared" si="7"/>
        <v>4.5229543269361896</v>
      </c>
      <c r="BJ18" s="8">
        <f t="shared" si="8"/>
        <v>2.9021746685052599E-2</v>
      </c>
      <c r="BK18" s="8">
        <f t="shared" si="9"/>
        <v>0.50689780434140697</v>
      </c>
      <c r="BL18" s="8">
        <f t="shared" si="10"/>
        <v>610.87860000000001</v>
      </c>
      <c r="BM18" s="8">
        <f t="shared" si="11"/>
        <v>12.788830000000001</v>
      </c>
      <c r="BN18" s="8">
        <f t="shared" si="12"/>
        <v>13.94539</v>
      </c>
      <c r="BO18" s="8">
        <f t="shared" si="13"/>
        <v>4.3913380000000002</v>
      </c>
      <c r="BP18" s="8">
        <f t="shared" si="14"/>
        <v>3.1172979999999999E-2</v>
      </c>
      <c r="BQ18" s="8">
        <f t="shared" si="15"/>
        <v>0.51196909999999995</v>
      </c>
    </row>
    <row r="19" spans="1:69" x14ac:dyDescent="0.25">
      <c r="A19" s="3">
        <v>35154</v>
      </c>
      <c r="B19" s="4">
        <v>0</v>
      </c>
      <c r="C19">
        <v>1.34151909245699E-2</v>
      </c>
      <c r="D19">
        <v>0.28014614345287803</v>
      </c>
      <c r="E19">
        <v>0.14029623095526</v>
      </c>
      <c r="F19">
        <v>4.2356780837063797</v>
      </c>
      <c r="G19">
        <v>15.111891554944901</v>
      </c>
      <c r="H19">
        <v>611.10019138516896</v>
      </c>
      <c r="I19">
        <v>13.3540244249757</v>
      </c>
      <c r="J19">
        <v>13.788097679801099</v>
      </c>
      <c r="K19">
        <v>4.3218354517959696</v>
      </c>
      <c r="L19">
        <v>3.9858489668412697E-2</v>
      </c>
      <c r="M19">
        <v>0.51787437957390803</v>
      </c>
      <c r="N19">
        <v>75027285.763499901</v>
      </c>
      <c r="O19">
        <v>18.401870829229399</v>
      </c>
      <c r="P19">
        <v>8.8156999999999996</v>
      </c>
      <c r="R19" t="s">
        <v>49</v>
      </c>
      <c r="S19">
        <v>1.215754E-2</v>
      </c>
      <c r="T19">
        <v>0.25201899999999999</v>
      </c>
      <c r="U19">
        <v>0.1324621</v>
      </c>
      <c r="V19">
        <v>4.2389780000000004</v>
      </c>
      <c r="W19">
        <v>15.458830000000001</v>
      </c>
      <c r="X19">
        <v>611.28099999999995</v>
      </c>
      <c r="Y19">
        <v>13.676030000000001</v>
      </c>
      <c r="Z19">
        <v>13.64706</v>
      </c>
      <c r="AA19">
        <v>4.2279410000000004</v>
      </c>
      <c r="AB19">
        <v>4.3948189999999998E-2</v>
      </c>
      <c r="AC19">
        <v>0.5201057</v>
      </c>
      <c r="AD19">
        <v>76082410</v>
      </c>
      <c r="AE19">
        <v>18.662569999999999</v>
      </c>
      <c r="AF19">
        <v>8.8156999999999996</v>
      </c>
      <c r="AG19" t="s">
        <v>31</v>
      </c>
      <c r="AH19" s="2">
        <f t="shared" si="16"/>
        <v>35154</v>
      </c>
      <c r="AI19" s="6">
        <f t="shared" si="17"/>
        <v>1.1034461679393941</v>
      </c>
      <c r="AJ19" s="6">
        <f t="shared" si="18"/>
        <v>1.1116072337914127</v>
      </c>
      <c r="AK19" s="6">
        <f t="shared" si="19"/>
        <v>1.0591424336112745</v>
      </c>
      <c r="AL19" s="6">
        <f t="shared" si="20"/>
        <v>0.99922153021468363</v>
      </c>
      <c r="AM19" s="6">
        <f t="shared" si="21"/>
        <v>0.97755726370914875</v>
      </c>
      <c r="AN19" s="6">
        <f t="shared" si="22"/>
        <v>0.99970421358617234</v>
      </c>
      <c r="AO19" s="6">
        <f t="shared" si="23"/>
        <v>0.97645474783074471</v>
      </c>
      <c r="AP19" s="6">
        <f t="shared" si="24"/>
        <v>1.0103346566807136</v>
      </c>
      <c r="AQ19" s="6">
        <f t="shared" si="25"/>
        <v>1.0222080799604274</v>
      </c>
      <c r="AR19" s="6">
        <f t="shared" si="26"/>
        <v>0.90694269020891871</v>
      </c>
      <c r="AS19" s="6">
        <f t="shared" si="27"/>
        <v>0.99570987123176702</v>
      </c>
      <c r="AT19" s="6">
        <f t="shared" si="28"/>
        <v>0.98613182420877443</v>
      </c>
      <c r="AU19" s="6">
        <f t="shared" si="29"/>
        <v>0.98603090727747567</v>
      </c>
      <c r="AV19" s="6">
        <f t="shared" si="30"/>
        <v>1</v>
      </c>
      <c r="AY19" s="9">
        <f t="shared" si="31"/>
        <v>35154</v>
      </c>
      <c r="AZ19" s="8">
        <f t="shared" si="32"/>
        <v>1.34151909245699E-2</v>
      </c>
      <c r="BA19" s="8">
        <f t="shared" si="33"/>
        <v>0.28014614345287803</v>
      </c>
      <c r="BB19" s="8">
        <f t="shared" si="34"/>
        <v>1.215754E-2</v>
      </c>
      <c r="BC19" s="8">
        <f t="shared" si="35"/>
        <v>0.25201899999999999</v>
      </c>
      <c r="BE19" s="7">
        <f t="shared" si="36"/>
        <v>35154</v>
      </c>
      <c r="BF19" s="8">
        <f t="shared" si="4"/>
        <v>611.10019138516896</v>
      </c>
      <c r="BG19" s="8">
        <f t="shared" si="5"/>
        <v>13.3540244249757</v>
      </c>
      <c r="BH19" s="8">
        <f t="shared" si="6"/>
        <v>13.788097679801099</v>
      </c>
      <c r="BI19" s="8">
        <f t="shared" si="7"/>
        <v>4.3218354517959696</v>
      </c>
      <c r="BJ19" s="8">
        <f t="shared" si="8"/>
        <v>3.9858489668412697E-2</v>
      </c>
      <c r="BK19" s="8">
        <f t="shared" si="9"/>
        <v>0.51787437957390803</v>
      </c>
      <c r="BL19" s="8">
        <f t="shared" si="10"/>
        <v>611.28099999999995</v>
      </c>
      <c r="BM19" s="8">
        <f t="shared" si="11"/>
        <v>13.676030000000001</v>
      </c>
      <c r="BN19" s="8">
        <f t="shared" si="12"/>
        <v>13.64706</v>
      </c>
      <c r="BO19" s="8">
        <f t="shared" si="13"/>
        <v>4.2279410000000004</v>
      </c>
      <c r="BP19" s="8">
        <f t="shared" si="14"/>
        <v>4.3948189999999998E-2</v>
      </c>
      <c r="BQ19" s="8">
        <f t="shared" si="15"/>
        <v>0.5201057</v>
      </c>
    </row>
    <row r="20" spans="1:69" x14ac:dyDescent="0.25">
      <c r="A20" s="3">
        <v>35155</v>
      </c>
      <c r="B20" s="4">
        <v>0</v>
      </c>
      <c r="C20">
        <v>1.6536161193232202E-2</v>
      </c>
      <c r="D20">
        <v>0.21030376840758599</v>
      </c>
      <c r="E20">
        <v>0.123400903855059</v>
      </c>
      <c r="F20">
        <v>4.3075998833623004</v>
      </c>
      <c r="G20">
        <v>15.789728599387701</v>
      </c>
      <c r="H20">
        <v>611.55548253470397</v>
      </c>
      <c r="I20">
        <v>14.241717341398999</v>
      </c>
      <c r="J20">
        <v>13.520141171111</v>
      </c>
      <c r="K20">
        <v>4.1619864975177601</v>
      </c>
      <c r="L20">
        <v>4.6376366206652399E-2</v>
      </c>
      <c r="M20">
        <v>0.53356290876720802</v>
      </c>
      <c r="N20">
        <v>76771622.997281194</v>
      </c>
      <c r="O20">
        <v>18.6501565315187</v>
      </c>
      <c r="P20">
        <v>8.8156999999999996</v>
      </c>
      <c r="R20" t="s">
        <v>50</v>
      </c>
      <c r="S20">
        <v>1.8290069999999999E-2</v>
      </c>
      <c r="T20">
        <v>0.18834210000000001</v>
      </c>
      <c r="U20">
        <v>0.1190119</v>
      </c>
      <c r="V20">
        <v>4.3400210000000001</v>
      </c>
      <c r="W20">
        <v>15.9681</v>
      </c>
      <c r="X20">
        <v>611.76649999999995</v>
      </c>
      <c r="Y20">
        <v>14.40053</v>
      </c>
      <c r="Z20">
        <v>13.39306</v>
      </c>
      <c r="AA20">
        <v>4.0838929999999998</v>
      </c>
      <c r="AB20">
        <v>4.9703379999999998E-2</v>
      </c>
      <c r="AC20">
        <v>0.56277330000000003</v>
      </c>
      <c r="AD20">
        <v>77286790</v>
      </c>
      <c r="AE20">
        <v>18.91086</v>
      </c>
      <c r="AF20">
        <v>8.8156999999999996</v>
      </c>
      <c r="AG20" t="s">
        <v>31</v>
      </c>
      <c r="AH20" s="2">
        <f t="shared" si="16"/>
        <v>35155</v>
      </c>
      <c r="AI20" s="6">
        <f t="shared" si="17"/>
        <v>0.90410595439121899</v>
      </c>
      <c r="AJ20" s="6">
        <f t="shared" si="18"/>
        <v>1.1166052008955298</v>
      </c>
      <c r="AK20" s="6">
        <f t="shared" si="19"/>
        <v>1.0368786974668835</v>
      </c>
      <c r="AL20" s="6">
        <f t="shared" si="20"/>
        <v>0.99252973277371248</v>
      </c>
      <c r="AM20" s="6">
        <f t="shared" si="21"/>
        <v>0.98882951630987415</v>
      </c>
      <c r="AN20" s="6">
        <f t="shared" si="22"/>
        <v>0.99965506861638231</v>
      </c>
      <c r="AO20" s="6">
        <f t="shared" si="23"/>
        <v>0.98897174905361118</v>
      </c>
      <c r="AP20" s="6">
        <f t="shared" si="24"/>
        <v>1.0094885837225398</v>
      </c>
      <c r="AQ20" s="6">
        <f t="shared" si="25"/>
        <v>1.0191223172393988</v>
      </c>
      <c r="AR20" s="6">
        <f t="shared" si="26"/>
        <v>0.93306262484870039</v>
      </c>
      <c r="AS20" s="6">
        <f t="shared" si="27"/>
        <v>0.94809563418735043</v>
      </c>
      <c r="AT20" s="6">
        <f t="shared" si="28"/>
        <v>0.99333434597660475</v>
      </c>
      <c r="AU20" s="6">
        <f t="shared" si="29"/>
        <v>0.98621408711812686</v>
      </c>
      <c r="AV20" s="6">
        <f t="shared" si="30"/>
        <v>1</v>
      </c>
      <c r="AY20" s="9">
        <f t="shared" si="31"/>
        <v>35155</v>
      </c>
      <c r="AZ20" s="8">
        <f t="shared" si="32"/>
        <v>1.6536161193232202E-2</v>
      </c>
      <c r="BA20" s="8">
        <f t="shared" si="33"/>
        <v>0.21030376840758599</v>
      </c>
      <c r="BB20" s="8">
        <f t="shared" si="34"/>
        <v>1.8290069999999999E-2</v>
      </c>
      <c r="BC20" s="8">
        <f t="shared" si="35"/>
        <v>0.18834210000000001</v>
      </c>
      <c r="BE20" s="7">
        <f t="shared" si="36"/>
        <v>35155</v>
      </c>
      <c r="BF20" s="8">
        <f t="shared" si="4"/>
        <v>611.55548253470397</v>
      </c>
      <c r="BG20" s="8">
        <f t="shared" si="5"/>
        <v>14.241717341398999</v>
      </c>
      <c r="BH20" s="8">
        <f t="shared" si="6"/>
        <v>13.520141171111</v>
      </c>
      <c r="BI20" s="8">
        <f t="shared" si="7"/>
        <v>4.1619864975177601</v>
      </c>
      <c r="BJ20" s="8">
        <f t="shared" si="8"/>
        <v>4.6376366206652399E-2</v>
      </c>
      <c r="BK20" s="8">
        <f t="shared" si="9"/>
        <v>0.53356290876720802</v>
      </c>
      <c r="BL20" s="8">
        <f t="shared" si="10"/>
        <v>611.76649999999995</v>
      </c>
      <c r="BM20" s="8">
        <f t="shared" si="11"/>
        <v>14.40053</v>
      </c>
      <c r="BN20" s="8">
        <f t="shared" si="12"/>
        <v>13.39306</v>
      </c>
      <c r="BO20" s="8">
        <f t="shared" si="13"/>
        <v>4.0838929999999998</v>
      </c>
      <c r="BP20" s="8">
        <f t="shared" si="14"/>
        <v>4.9703379999999998E-2</v>
      </c>
      <c r="BQ20" s="8">
        <f t="shared" si="15"/>
        <v>0.56277330000000003</v>
      </c>
    </row>
    <row r="21" spans="1:69" x14ac:dyDescent="0.25">
      <c r="A21" s="3">
        <v>35156</v>
      </c>
      <c r="B21" s="4">
        <v>0</v>
      </c>
      <c r="C21">
        <v>2.74431171841488E-2</v>
      </c>
      <c r="D21">
        <v>0.16093427696903101</v>
      </c>
      <c r="E21">
        <v>0.114075404216907</v>
      </c>
      <c r="F21">
        <v>4.3521443758500098</v>
      </c>
      <c r="G21">
        <v>15.829937274329099</v>
      </c>
      <c r="H21">
        <v>612.10913246294399</v>
      </c>
      <c r="I21">
        <v>14.8838031161694</v>
      </c>
      <c r="J21">
        <v>13.2057457001959</v>
      </c>
      <c r="K21">
        <v>4.1127712345944802</v>
      </c>
      <c r="L21">
        <v>6.0646353967282102E-2</v>
      </c>
      <c r="M21">
        <v>0.56177468084627902</v>
      </c>
      <c r="N21">
        <v>79663408.088012904</v>
      </c>
      <c r="O21">
        <v>18.898442233808101</v>
      </c>
      <c r="P21">
        <v>8.8156999999999996</v>
      </c>
      <c r="R21" t="s">
        <v>51</v>
      </c>
      <c r="S21">
        <v>3.2028479999999998E-2</v>
      </c>
      <c r="T21">
        <v>0.14928830000000001</v>
      </c>
      <c r="U21">
        <v>0.11218210000000001</v>
      </c>
      <c r="V21">
        <v>4.353351</v>
      </c>
      <c r="W21">
        <v>15.71265</v>
      </c>
      <c r="X21">
        <v>612.3922</v>
      </c>
      <c r="Y21">
        <v>15.16727</v>
      </c>
      <c r="Z21">
        <v>13.04274</v>
      </c>
      <c r="AA21">
        <v>4.0959669999999999</v>
      </c>
      <c r="AB21">
        <v>6.5018110000000004E-2</v>
      </c>
      <c r="AC21">
        <v>0.55861819999999995</v>
      </c>
      <c r="AD21">
        <v>81439510</v>
      </c>
      <c r="AE21">
        <v>19.159140000000001</v>
      </c>
      <c r="AF21">
        <v>8.8156999999999996</v>
      </c>
      <c r="AG21" t="s">
        <v>31</v>
      </c>
      <c r="AH21" s="2">
        <f t="shared" si="16"/>
        <v>35156</v>
      </c>
      <c r="AI21" s="6">
        <f t="shared" si="17"/>
        <v>0.85683482900683394</v>
      </c>
      <c r="AJ21" s="6">
        <f t="shared" si="18"/>
        <v>1.0780099778015491</v>
      </c>
      <c r="AK21" s="6">
        <f t="shared" si="19"/>
        <v>1.0168770616426952</v>
      </c>
      <c r="AL21" s="6">
        <f t="shared" si="20"/>
        <v>0.99972282865544493</v>
      </c>
      <c r="AM21" s="6">
        <f t="shared" si="21"/>
        <v>1.0074645126270299</v>
      </c>
      <c r="AN21" s="6">
        <f t="shared" si="22"/>
        <v>0.99953776756618384</v>
      </c>
      <c r="AO21" s="6">
        <f t="shared" si="23"/>
        <v>0.98131061925906238</v>
      </c>
      <c r="AP21" s="6">
        <f t="shared" si="24"/>
        <v>1.0124978110577916</v>
      </c>
      <c r="AQ21" s="6">
        <f t="shared" si="25"/>
        <v>1.0041026293899538</v>
      </c>
      <c r="AR21" s="6">
        <f t="shared" si="26"/>
        <v>0.93276094871539783</v>
      </c>
      <c r="AS21" s="6">
        <f t="shared" si="27"/>
        <v>1.005650515586995</v>
      </c>
      <c r="AT21" s="6">
        <f t="shared" si="28"/>
        <v>0.97819115178876814</v>
      </c>
      <c r="AU21" s="6">
        <f t="shared" si="29"/>
        <v>0.98639303401969503</v>
      </c>
      <c r="AV21" s="6">
        <f t="shared" si="30"/>
        <v>1</v>
      </c>
      <c r="AY21" s="9">
        <f t="shared" si="31"/>
        <v>35156</v>
      </c>
      <c r="AZ21" s="8">
        <f t="shared" si="32"/>
        <v>2.74431171841488E-2</v>
      </c>
      <c r="BA21" s="8">
        <f t="shared" si="33"/>
        <v>0.16093427696903101</v>
      </c>
      <c r="BB21" s="8">
        <f t="shared" si="34"/>
        <v>3.2028479999999998E-2</v>
      </c>
      <c r="BC21" s="8">
        <f t="shared" si="35"/>
        <v>0.14928830000000001</v>
      </c>
      <c r="BE21" s="7">
        <f t="shared" si="36"/>
        <v>35156</v>
      </c>
      <c r="BF21" s="8">
        <f t="shared" si="4"/>
        <v>612.10913246294399</v>
      </c>
      <c r="BG21" s="8">
        <f t="shared" si="5"/>
        <v>14.8838031161694</v>
      </c>
      <c r="BH21" s="8">
        <f t="shared" si="6"/>
        <v>13.2057457001959</v>
      </c>
      <c r="BI21" s="8">
        <f t="shared" si="7"/>
        <v>4.1127712345944802</v>
      </c>
      <c r="BJ21" s="8">
        <f t="shared" si="8"/>
        <v>6.0646353967282102E-2</v>
      </c>
      <c r="BK21" s="8">
        <f t="shared" si="9"/>
        <v>0.56177468084627902</v>
      </c>
      <c r="BL21" s="8">
        <f t="shared" si="10"/>
        <v>612.3922</v>
      </c>
      <c r="BM21" s="8">
        <f t="shared" si="11"/>
        <v>15.16727</v>
      </c>
      <c r="BN21" s="8">
        <f t="shared" si="12"/>
        <v>13.04274</v>
      </c>
      <c r="BO21" s="8">
        <f t="shared" si="13"/>
        <v>4.0959669999999999</v>
      </c>
      <c r="BP21" s="8">
        <f t="shared" si="14"/>
        <v>6.5018110000000004E-2</v>
      </c>
      <c r="BQ21" s="8">
        <f t="shared" si="15"/>
        <v>0.55861819999999995</v>
      </c>
    </row>
    <row r="22" spans="1:69" x14ac:dyDescent="0.25">
      <c r="A22" s="3">
        <v>35157</v>
      </c>
      <c r="B22" s="4">
        <v>0</v>
      </c>
      <c r="C22">
        <v>4.0052403051989101E-2</v>
      </c>
      <c r="D22">
        <v>0.132247882368486</v>
      </c>
      <c r="E22">
        <v>0.110887832766876</v>
      </c>
      <c r="F22">
        <v>4.4076838826208098</v>
      </c>
      <c r="G22">
        <v>15.6001615741125</v>
      </c>
      <c r="H22">
        <v>612.80306082003904</v>
      </c>
      <c r="I22">
        <v>15.5364202398491</v>
      </c>
      <c r="J22">
        <v>12.8937897497979</v>
      </c>
      <c r="K22">
        <v>4.1318318257506697</v>
      </c>
      <c r="L22">
        <v>6.74288110961411E-2</v>
      </c>
      <c r="M22">
        <v>0.55722036839299705</v>
      </c>
      <c r="N22">
        <v>83008753.427818194</v>
      </c>
      <c r="O22">
        <v>19.146727936097399</v>
      </c>
      <c r="P22">
        <v>8.8156999999999996</v>
      </c>
      <c r="R22" t="s">
        <v>52</v>
      </c>
      <c r="S22">
        <v>4.4432510000000001E-2</v>
      </c>
      <c r="T22">
        <v>0.12531790000000001</v>
      </c>
      <c r="U22">
        <v>0.1111201</v>
      </c>
      <c r="V22">
        <v>4.4383689999999998</v>
      </c>
      <c r="W22">
        <v>15.52427</v>
      </c>
      <c r="X22">
        <v>613.12819999999999</v>
      </c>
      <c r="Y22">
        <v>15.697240000000001</v>
      </c>
      <c r="Z22">
        <v>12.75741</v>
      </c>
      <c r="AA22">
        <v>4.1224100000000004</v>
      </c>
      <c r="AB22">
        <v>6.6475370000000006E-2</v>
      </c>
      <c r="AC22">
        <v>0.55488409999999999</v>
      </c>
      <c r="AD22">
        <v>84183060</v>
      </c>
      <c r="AE22">
        <v>19.407430000000002</v>
      </c>
      <c r="AF22">
        <v>8.8156999999999996</v>
      </c>
      <c r="AG22" t="s">
        <v>31</v>
      </c>
      <c r="AH22" s="2">
        <f t="shared" si="16"/>
        <v>35157</v>
      </c>
      <c r="AI22" s="6">
        <f t="shared" si="17"/>
        <v>0.90142112277674835</v>
      </c>
      <c r="AJ22" s="6">
        <f t="shared" si="18"/>
        <v>1.0552992219665824</v>
      </c>
      <c r="AK22" s="6">
        <f t="shared" si="19"/>
        <v>0.99790976400197628</v>
      </c>
      <c r="AL22" s="6">
        <f t="shared" si="20"/>
        <v>0.99308639786840847</v>
      </c>
      <c r="AM22" s="6">
        <f t="shared" si="21"/>
        <v>1.0048885760240256</v>
      </c>
      <c r="AN22" s="6">
        <f t="shared" si="22"/>
        <v>0.99946970441098459</v>
      </c>
      <c r="AO22" s="6">
        <f t="shared" si="23"/>
        <v>0.98975490212604889</v>
      </c>
      <c r="AP22" s="6">
        <f t="shared" si="24"/>
        <v>1.0106902380497218</v>
      </c>
      <c r="AQ22" s="6">
        <f t="shared" si="25"/>
        <v>1.0022855139956164</v>
      </c>
      <c r="AR22" s="6">
        <f t="shared" si="26"/>
        <v>1.0143427723101217</v>
      </c>
      <c r="AS22" s="6">
        <f t="shared" si="27"/>
        <v>1.0042103718470163</v>
      </c>
      <c r="AT22" s="6">
        <f t="shared" si="28"/>
        <v>0.98605055967100974</v>
      </c>
      <c r="AU22" s="6">
        <f t="shared" si="29"/>
        <v>0.98656689402447395</v>
      </c>
      <c r="AV22" s="6">
        <f t="shared" si="30"/>
        <v>1</v>
      </c>
      <c r="AY22" s="9">
        <f t="shared" si="31"/>
        <v>35157</v>
      </c>
      <c r="AZ22" s="8">
        <f t="shared" si="32"/>
        <v>4.0052403051989101E-2</v>
      </c>
      <c r="BA22" s="8">
        <f t="shared" si="33"/>
        <v>0.132247882368486</v>
      </c>
      <c r="BB22" s="8">
        <f t="shared" si="34"/>
        <v>4.4432510000000001E-2</v>
      </c>
      <c r="BC22" s="8">
        <f t="shared" si="35"/>
        <v>0.12531790000000001</v>
      </c>
      <c r="BE22" s="7">
        <f t="shared" si="36"/>
        <v>35157</v>
      </c>
      <c r="BF22" s="8">
        <f t="shared" si="4"/>
        <v>612.80306082003904</v>
      </c>
      <c r="BG22" s="8">
        <f t="shared" si="5"/>
        <v>15.5364202398491</v>
      </c>
      <c r="BH22" s="8">
        <f t="shared" si="6"/>
        <v>12.8937897497979</v>
      </c>
      <c r="BI22" s="8">
        <f t="shared" si="7"/>
        <v>4.1318318257506697</v>
      </c>
      <c r="BJ22" s="8">
        <f t="shared" si="8"/>
        <v>6.74288110961411E-2</v>
      </c>
      <c r="BK22" s="8">
        <f t="shared" si="9"/>
        <v>0.55722036839299705</v>
      </c>
      <c r="BL22" s="8">
        <f t="shared" si="10"/>
        <v>613.12819999999999</v>
      </c>
      <c r="BM22" s="8">
        <f t="shared" si="11"/>
        <v>15.697240000000001</v>
      </c>
      <c r="BN22" s="8">
        <f t="shared" si="12"/>
        <v>12.75741</v>
      </c>
      <c r="BO22" s="8">
        <f t="shared" si="13"/>
        <v>4.1224100000000004</v>
      </c>
      <c r="BP22" s="8">
        <f t="shared" si="14"/>
        <v>6.6475370000000006E-2</v>
      </c>
      <c r="BQ22" s="8">
        <f t="shared" si="15"/>
        <v>0.55488409999999999</v>
      </c>
    </row>
    <row r="23" spans="1:69" x14ac:dyDescent="0.25">
      <c r="A23" s="3">
        <v>35158</v>
      </c>
      <c r="B23" s="4">
        <v>0</v>
      </c>
      <c r="C23">
        <v>5.74431215069394E-2</v>
      </c>
      <c r="D23">
        <v>0.116408437191013</v>
      </c>
      <c r="E23">
        <v>0.113389261987145</v>
      </c>
      <c r="F23">
        <v>4.4975894493378998</v>
      </c>
      <c r="G23">
        <v>15.244833510708601</v>
      </c>
      <c r="H23">
        <v>613.56565525775898</v>
      </c>
      <c r="I23">
        <v>15.855055641518099</v>
      </c>
      <c r="J23">
        <v>12.624439243078699</v>
      </c>
      <c r="K23">
        <v>4.16884912481156</v>
      </c>
      <c r="L23">
        <v>6.6524208622436604E-2</v>
      </c>
      <c r="M23">
        <v>0.55167433744467198</v>
      </c>
      <c r="N23">
        <v>85400759.088514701</v>
      </c>
      <c r="O23">
        <v>19.3950136383867</v>
      </c>
      <c r="P23">
        <v>8.8156999999999996</v>
      </c>
      <c r="R23" t="s">
        <v>53</v>
      </c>
      <c r="S23">
        <v>6.5594340000000001E-2</v>
      </c>
      <c r="T23">
        <v>0.11484750000000001</v>
      </c>
      <c r="U23">
        <v>0.11585380000000001</v>
      </c>
      <c r="V23">
        <v>4.5278710000000002</v>
      </c>
      <c r="W23">
        <v>15.03786</v>
      </c>
      <c r="X23">
        <v>613.89840000000004</v>
      </c>
      <c r="Y23">
        <v>15.873950000000001</v>
      </c>
      <c r="Z23">
        <v>12.499790000000001</v>
      </c>
      <c r="AA23">
        <v>4.1617040000000003</v>
      </c>
      <c r="AB23">
        <v>6.4155760000000006E-2</v>
      </c>
      <c r="AC23">
        <v>0.54729729999999999</v>
      </c>
      <c r="AD23">
        <v>86311920</v>
      </c>
      <c r="AE23">
        <v>19.655709999999999</v>
      </c>
      <c r="AF23">
        <v>8.8156999999999996</v>
      </c>
      <c r="AG23" t="s">
        <v>31</v>
      </c>
      <c r="AH23" s="2">
        <f t="shared" si="16"/>
        <v>35158</v>
      </c>
      <c r="AI23" s="6">
        <f t="shared" si="17"/>
        <v>0.87573289870649507</v>
      </c>
      <c r="AJ23" s="6">
        <f t="shared" si="18"/>
        <v>1.013591390243697</v>
      </c>
      <c r="AK23" s="6">
        <f t="shared" si="19"/>
        <v>0.97872717154849465</v>
      </c>
      <c r="AL23" s="6">
        <f t="shared" si="20"/>
        <v>0.99331218785559472</v>
      </c>
      <c r="AM23" s="6">
        <f t="shared" si="21"/>
        <v>1.0137634949858956</v>
      </c>
      <c r="AN23" s="6">
        <f t="shared" si="22"/>
        <v>0.99945798076319947</v>
      </c>
      <c r="AO23" s="6">
        <f t="shared" si="23"/>
        <v>0.99880972546329672</v>
      </c>
      <c r="AP23" s="6">
        <f t="shared" si="24"/>
        <v>1.009972106977693</v>
      </c>
      <c r="AQ23" s="6">
        <f t="shared" si="25"/>
        <v>1.0017168748213616</v>
      </c>
      <c r="AR23" s="6">
        <f t="shared" si="26"/>
        <v>1.03691716258114</v>
      </c>
      <c r="AS23" s="6">
        <f t="shared" si="27"/>
        <v>1.0079975498594127</v>
      </c>
      <c r="AT23" s="6">
        <f t="shared" si="28"/>
        <v>0.98944339424397809</v>
      </c>
      <c r="AU23" s="6">
        <f t="shared" si="29"/>
        <v>0.98673686365878932</v>
      </c>
      <c r="AV23" s="6">
        <f t="shared" si="30"/>
        <v>1</v>
      </c>
      <c r="AY23" s="9">
        <f t="shared" si="31"/>
        <v>35158</v>
      </c>
      <c r="AZ23" s="8">
        <f t="shared" si="32"/>
        <v>5.74431215069394E-2</v>
      </c>
      <c r="BA23" s="8">
        <f t="shared" si="33"/>
        <v>0.116408437191013</v>
      </c>
      <c r="BB23" s="8">
        <f t="shared" si="34"/>
        <v>6.5594340000000001E-2</v>
      </c>
      <c r="BC23" s="8">
        <f t="shared" si="35"/>
        <v>0.11484750000000001</v>
      </c>
      <c r="BE23" s="7">
        <f t="shared" si="36"/>
        <v>35158</v>
      </c>
      <c r="BF23" s="8">
        <f t="shared" si="4"/>
        <v>613.56565525775898</v>
      </c>
      <c r="BG23" s="8">
        <f t="shared" si="5"/>
        <v>15.855055641518099</v>
      </c>
      <c r="BH23" s="8">
        <f t="shared" si="6"/>
        <v>12.624439243078699</v>
      </c>
      <c r="BI23" s="8">
        <f t="shared" si="7"/>
        <v>4.16884912481156</v>
      </c>
      <c r="BJ23" s="8">
        <f t="shared" si="8"/>
        <v>6.6524208622436604E-2</v>
      </c>
      <c r="BK23" s="8">
        <f t="shared" si="9"/>
        <v>0.55167433744467198</v>
      </c>
      <c r="BL23" s="8">
        <f t="shared" si="10"/>
        <v>613.89840000000004</v>
      </c>
      <c r="BM23" s="8">
        <f t="shared" si="11"/>
        <v>15.873950000000001</v>
      </c>
      <c r="BN23" s="8">
        <f t="shared" si="12"/>
        <v>12.499790000000001</v>
      </c>
      <c r="BO23" s="8">
        <f t="shared" si="13"/>
        <v>4.1617040000000003</v>
      </c>
      <c r="BP23" s="8">
        <f t="shared" si="14"/>
        <v>6.4155760000000006E-2</v>
      </c>
      <c r="BQ23" s="8">
        <f t="shared" si="15"/>
        <v>0.54729729999999999</v>
      </c>
    </row>
    <row r="24" spans="1:69" x14ac:dyDescent="0.25">
      <c r="A24" s="3">
        <v>35159</v>
      </c>
      <c r="B24" s="4">
        <v>0</v>
      </c>
      <c r="C24">
        <v>8.2760956622821805E-2</v>
      </c>
      <c r="D24">
        <v>0.113821010266504</v>
      </c>
      <c r="E24">
        <v>0.12029639968814</v>
      </c>
      <c r="F24">
        <v>4.5778066016580601</v>
      </c>
      <c r="G24">
        <v>14.6227906236698</v>
      </c>
      <c r="H24">
        <v>614.29736463727602</v>
      </c>
      <c r="I24">
        <v>15.809288583629799</v>
      </c>
      <c r="J24">
        <v>12.3860070535302</v>
      </c>
      <c r="K24">
        <v>4.1723242327450896</v>
      </c>
      <c r="L24">
        <v>6.1016761983095698E-2</v>
      </c>
      <c r="M24">
        <v>0.537551819664004</v>
      </c>
      <c r="N24">
        <v>86934743.702252999</v>
      </c>
      <c r="O24">
        <v>19.643299340676101</v>
      </c>
      <c r="P24">
        <v>8.8156999999999996</v>
      </c>
      <c r="R24" t="s">
        <v>54</v>
      </c>
      <c r="S24">
        <v>9.2477879999999998E-2</v>
      </c>
      <c r="T24">
        <v>0.1167702</v>
      </c>
      <c r="U24">
        <v>0.1236413</v>
      </c>
      <c r="V24">
        <v>4.5938650000000001</v>
      </c>
      <c r="W24">
        <v>14.322900000000001</v>
      </c>
      <c r="X24">
        <v>614.58989999999994</v>
      </c>
      <c r="Y24">
        <v>15.68469</v>
      </c>
      <c r="Z24">
        <v>12.27289</v>
      </c>
      <c r="AA24">
        <v>4.1354800000000003</v>
      </c>
      <c r="AB24">
        <v>5.7532439999999997E-2</v>
      </c>
      <c r="AC24">
        <v>0.52870720000000004</v>
      </c>
      <c r="AD24">
        <v>87401100</v>
      </c>
      <c r="AE24">
        <v>19.904</v>
      </c>
      <c r="AF24">
        <v>8.8156999999999996</v>
      </c>
      <c r="AG24" t="s">
        <v>31</v>
      </c>
      <c r="AH24" s="2">
        <f t="shared" si="16"/>
        <v>35159</v>
      </c>
      <c r="AI24" s="6">
        <f t="shared" si="17"/>
        <v>0.89492705307281917</v>
      </c>
      <c r="AJ24" s="6">
        <f t="shared" si="18"/>
        <v>0.97474364406761305</v>
      </c>
      <c r="AK24" s="6">
        <f t="shared" si="19"/>
        <v>0.97294673938352316</v>
      </c>
      <c r="AL24" s="6">
        <f t="shared" si="20"/>
        <v>0.99650438174784417</v>
      </c>
      <c r="AM24" s="6">
        <f t="shared" si="21"/>
        <v>1.0209378424529809</v>
      </c>
      <c r="AN24" s="6">
        <f t="shared" si="22"/>
        <v>0.99952401534303781</v>
      </c>
      <c r="AO24" s="6">
        <f t="shared" si="23"/>
        <v>1.0079439621458759</v>
      </c>
      <c r="AP24" s="6">
        <f t="shared" si="24"/>
        <v>1.0092168228942164</v>
      </c>
      <c r="AQ24" s="6">
        <f t="shared" si="25"/>
        <v>1.0089093001888751</v>
      </c>
      <c r="AR24" s="6">
        <f t="shared" si="26"/>
        <v>1.0605627361380068</v>
      </c>
      <c r="AS24" s="6">
        <f t="shared" si="27"/>
        <v>1.0167287671966714</v>
      </c>
      <c r="AT24" s="6">
        <f t="shared" si="28"/>
        <v>0.99466418274201351</v>
      </c>
      <c r="AU24" s="6">
        <f t="shared" si="29"/>
        <v>0.98690209709988452</v>
      </c>
      <c r="AV24" s="6">
        <f t="shared" si="30"/>
        <v>1</v>
      </c>
      <c r="AY24" s="9">
        <f t="shared" si="31"/>
        <v>35159</v>
      </c>
      <c r="AZ24" s="8">
        <f t="shared" si="32"/>
        <v>8.2760956622821805E-2</v>
      </c>
      <c r="BA24" s="8">
        <f t="shared" si="33"/>
        <v>0.113821010266504</v>
      </c>
      <c r="BB24" s="8">
        <f t="shared" si="34"/>
        <v>9.2477879999999998E-2</v>
      </c>
      <c r="BC24" s="8">
        <f t="shared" si="35"/>
        <v>0.1167702</v>
      </c>
      <c r="BE24" s="7">
        <f t="shared" si="36"/>
        <v>35159</v>
      </c>
      <c r="BF24" s="8">
        <f t="shared" si="4"/>
        <v>614.29736463727602</v>
      </c>
      <c r="BG24" s="8">
        <f t="shared" si="5"/>
        <v>15.809288583629799</v>
      </c>
      <c r="BH24" s="8">
        <f t="shared" si="6"/>
        <v>12.3860070535302</v>
      </c>
      <c r="BI24" s="8">
        <f t="shared" si="7"/>
        <v>4.1723242327450896</v>
      </c>
      <c r="BJ24" s="8">
        <f t="shared" si="8"/>
        <v>6.1016761983095698E-2</v>
      </c>
      <c r="BK24" s="8">
        <f t="shared" si="9"/>
        <v>0.537551819664004</v>
      </c>
      <c r="BL24" s="8">
        <f t="shared" si="10"/>
        <v>614.58989999999994</v>
      </c>
      <c r="BM24" s="8">
        <f t="shared" si="11"/>
        <v>15.68469</v>
      </c>
      <c r="BN24" s="8">
        <f t="shared" si="12"/>
        <v>12.27289</v>
      </c>
      <c r="BO24" s="8">
        <f t="shared" si="13"/>
        <v>4.1354800000000003</v>
      </c>
      <c r="BP24" s="8">
        <f t="shared" si="14"/>
        <v>5.7532439999999997E-2</v>
      </c>
      <c r="BQ24" s="8">
        <f t="shared" si="15"/>
        <v>0.52870720000000004</v>
      </c>
    </row>
    <row r="25" spans="1:69" x14ac:dyDescent="0.25">
      <c r="A25" s="3">
        <v>35160</v>
      </c>
      <c r="B25" s="4">
        <v>0</v>
      </c>
      <c r="C25">
        <v>0.105508159698484</v>
      </c>
      <c r="D25">
        <v>0.120625095570963</v>
      </c>
      <c r="E25">
        <v>0.12760473822917101</v>
      </c>
      <c r="F25">
        <v>4.6041899620304596</v>
      </c>
      <c r="G25">
        <v>13.8446109456246</v>
      </c>
      <c r="H25">
        <v>614.91654465747695</v>
      </c>
      <c r="I25">
        <v>15.4707412466162</v>
      </c>
      <c r="J25">
        <v>12.1654152474366</v>
      </c>
      <c r="K25">
        <v>4.0895723939719897</v>
      </c>
      <c r="L25">
        <v>5.3659864118208798E-2</v>
      </c>
      <c r="M25">
        <v>0.511833218620668</v>
      </c>
      <c r="N25">
        <v>87805489.752267197</v>
      </c>
      <c r="O25">
        <v>19.891585042965399</v>
      </c>
      <c r="P25">
        <v>8.8156999999999996</v>
      </c>
      <c r="R25" t="s">
        <v>55</v>
      </c>
      <c r="S25">
        <v>0.1111815</v>
      </c>
      <c r="T25">
        <v>0.12597140000000001</v>
      </c>
      <c r="U25">
        <v>0.13012219999999999</v>
      </c>
      <c r="V25">
        <v>4.5921380000000003</v>
      </c>
      <c r="W25">
        <v>13.558630000000001</v>
      </c>
      <c r="X25">
        <v>615.16110000000003</v>
      </c>
      <c r="Y25">
        <v>15.27117</v>
      </c>
      <c r="Z25">
        <v>12.05668</v>
      </c>
      <c r="AA25">
        <v>4.0162469999999999</v>
      </c>
      <c r="AB25">
        <v>5.0437889999999999E-2</v>
      </c>
      <c r="AC25">
        <v>0.50123039999999996</v>
      </c>
      <c r="AD25">
        <v>88107990</v>
      </c>
      <c r="AE25">
        <v>20.152290000000001</v>
      </c>
      <c r="AF25">
        <v>8.8156999999999996</v>
      </c>
      <c r="AG25" t="s">
        <v>31</v>
      </c>
      <c r="AH25" s="2">
        <f t="shared" si="16"/>
        <v>35160</v>
      </c>
      <c r="AI25" s="6">
        <f t="shared" si="17"/>
        <v>0.94897226335751894</v>
      </c>
      <c r="AJ25" s="6">
        <f t="shared" si="18"/>
        <v>0.95755937912068123</v>
      </c>
      <c r="AK25" s="6">
        <f t="shared" si="19"/>
        <v>0.98065309554534907</v>
      </c>
      <c r="AL25" s="6">
        <f t="shared" si="20"/>
        <v>1.0026244773198147</v>
      </c>
      <c r="AM25" s="6">
        <f t="shared" si="21"/>
        <v>1.0210921712315035</v>
      </c>
      <c r="AN25" s="6">
        <f t="shared" si="22"/>
        <v>0.99960245317442364</v>
      </c>
      <c r="AO25" s="6">
        <f t="shared" si="23"/>
        <v>1.0130684974770237</v>
      </c>
      <c r="AP25" s="6">
        <f t="shared" si="24"/>
        <v>1.0090186724236356</v>
      </c>
      <c r="AQ25" s="6">
        <f t="shared" si="25"/>
        <v>1.0182571923420023</v>
      </c>
      <c r="AR25" s="6">
        <f t="shared" si="26"/>
        <v>1.0638800338041261</v>
      </c>
      <c r="AS25" s="6">
        <f t="shared" si="27"/>
        <v>1.0211535825055065</v>
      </c>
      <c r="AT25" s="6">
        <f t="shared" si="28"/>
        <v>0.99656671037742661</v>
      </c>
      <c r="AU25" s="6">
        <f t="shared" si="29"/>
        <v>0.98706325896289693</v>
      </c>
      <c r="AV25" s="6">
        <f t="shared" si="30"/>
        <v>1</v>
      </c>
      <c r="AY25" s="9">
        <f t="shared" si="31"/>
        <v>35160</v>
      </c>
      <c r="AZ25" s="8">
        <f t="shared" si="32"/>
        <v>0.105508159698484</v>
      </c>
      <c r="BA25" s="8">
        <f t="shared" si="33"/>
        <v>0.120625095570963</v>
      </c>
      <c r="BB25" s="8">
        <f t="shared" si="34"/>
        <v>0.1111815</v>
      </c>
      <c r="BC25" s="8">
        <f t="shared" si="35"/>
        <v>0.12597140000000001</v>
      </c>
      <c r="BE25" s="7">
        <f t="shared" si="36"/>
        <v>35160</v>
      </c>
      <c r="BF25" s="8">
        <f t="shared" si="4"/>
        <v>614.91654465747695</v>
      </c>
      <c r="BG25" s="8">
        <f t="shared" si="5"/>
        <v>15.4707412466162</v>
      </c>
      <c r="BH25" s="8">
        <f t="shared" si="6"/>
        <v>12.1654152474366</v>
      </c>
      <c r="BI25" s="8">
        <f t="shared" si="7"/>
        <v>4.0895723939719897</v>
      </c>
      <c r="BJ25" s="8">
        <f t="shared" si="8"/>
        <v>5.3659864118208798E-2</v>
      </c>
      <c r="BK25" s="8">
        <f t="shared" si="9"/>
        <v>0.511833218620668</v>
      </c>
      <c r="BL25" s="8">
        <f t="shared" si="10"/>
        <v>615.16110000000003</v>
      </c>
      <c r="BM25" s="8">
        <f t="shared" si="11"/>
        <v>15.27117</v>
      </c>
      <c r="BN25" s="8">
        <f t="shared" si="12"/>
        <v>12.05668</v>
      </c>
      <c r="BO25" s="8">
        <f t="shared" si="13"/>
        <v>4.0162469999999999</v>
      </c>
      <c r="BP25" s="8">
        <f t="shared" si="14"/>
        <v>5.0437889999999999E-2</v>
      </c>
      <c r="BQ25" s="8">
        <f t="shared" si="15"/>
        <v>0.50123039999999996</v>
      </c>
    </row>
    <row r="26" spans="1:69" x14ac:dyDescent="0.25">
      <c r="A26" s="3">
        <v>35161</v>
      </c>
      <c r="B26" s="4">
        <v>0</v>
      </c>
      <c r="C26">
        <v>0.11762520736199</v>
      </c>
      <c r="D26">
        <v>0.13220880584474201</v>
      </c>
      <c r="E26">
        <v>0.132468798565616</v>
      </c>
      <c r="F26">
        <v>4.5625006699846198</v>
      </c>
      <c r="G26">
        <v>13.196193392491899</v>
      </c>
      <c r="H26">
        <v>615.43799686785906</v>
      </c>
      <c r="I26">
        <v>15.037631158797</v>
      </c>
      <c r="J26">
        <v>11.947964690084801</v>
      </c>
      <c r="K26">
        <v>3.9318166269516501</v>
      </c>
      <c r="L26">
        <v>4.7555190653756699E-2</v>
      </c>
      <c r="M26">
        <v>0.48314511207674798</v>
      </c>
      <c r="N26">
        <v>88666484.126020506</v>
      </c>
      <c r="O26">
        <v>20.139870745254701</v>
      </c>
      <c r="P26">
        <v>8.8156999999999996</v>
      </c>
      <c r="R26" t="s">
        <v>56</v>
      </c>
      <c r="S26">
        <v>0.11865149999999999</v>
      </c>
      <c r="T26">
        <v>0.13839170000000001</v>
      </c>
      <c r="U26">
        <v>0.13363169999999999</v>
      </c>
      <c r="V26">
        <v>4.5299529999999999</v>
      </c>
      <c r="W26">
        <v>13.01136</v>
      </c>
      <c r="X26">
        <v>615.65089999999998</v>
      </c>
      <c r="Y26">
        <v>14.858309999999999</v>
      </c>
      <c r="Z26">
        <v>11.840870000000001</v>
      </c>
      <c r="AA26">
        <v>3.8366669999999998</v>
      </c>
      <c r="AB26">
        <v>4.4573729999999999E-2</v>
      </c>
      <c r="AC26">
        <v>0.4708156</v>
      </c>
      <c r="AD26">
        <v>89084060</v>
      </c>
      <c r="AE26">
        <v>20.400569999999998</v>
      </c>
      <c r="AF26">
        <v>8.8156999999999996</v>
      </c>
      <c r="AG26" t="s">
        <v>31</v>
      </c>
      <c r="AH26" s="2">
        <f t="shared" si="16"/>
        <v>35161</v>
      </c>
      <c r="AI26" s="6">
        <f t="shared" si="17"/>
        <v>0.99135036103201402</v>
      </c>
      <c r="AJ26" s="6">
        <f t="shared" si="18"/>
        <v>0.95532322996785213</v>
      </c>
      <c r="AK26" s="6">
        <f t="shared" si="19"/>
        <v>0.99129771278533463</v>
      </c>
      <c r="AL26" s="6">
        <f t="shared" si="20"/>
        <v>1.0071849906576558</v>
      </c>
      <c r="AM26" s="6">
        <f t="shared" si="21"/>
        <v>1.0142055398122793</v>
      </c>
      <c r="AN26" s="6">
        <f t="shared" si="22"/>
        <v>0.99965418205002066</v>
      </c>
      <c r="AO26" s="6">
        <f t="shared" si="23"/>
        <v>1.0120687452877886</v>
      </c>
      <c r="AP26" s="6">
        <f t="shared" si="24"/>
        <v>1.0090444950484889</v>
      </c>
      <c r="AQ26" s="6">
        <f t="shared" si="25"/>
        <v>1.0248000743748806</v>
      </c>
      <c r="AR26" s="6">
        <f t="shared" si="26"/>
        <v>1.0668882916856341</v>
      </c>
      <c r="AS26" s="6">
        <f t="shared" si="27"/>
        <v>1.0261875606431647</v>
      </c>
      <c r="AT26" s="6">
        <f t="shared" si="28"/>
        <v>0.9953125635048572</v>
      </c>
      <c r="AU26" s="6">
        <f t="shared" si="29"/>
        <v>0.98722098182818918</v>
      </c>
      <c r="AV26" s="6">
        <f t="shared" si="30"/>
        <v>1</v>
      </c>
      <c r="AY26" s="9">
        <f t="shared" si="31"/>
        <v>35161</v>
      </c>
      <c r="AZ26" s="8">
        <f t="shared" si="32"/>
        <v>0.11762520736199</v>
      </c>
      <c r="BA26" s="8">
        <f t="shared" si="33"/>
        <v>0.13220880584474201</v>
      </c>
      <c r="BB26" s="8">
        <f t="shared" si="34"/>
        <v>0.11865149999999999</v>
      </c>
      <c r="BC26" s="8">
        <f t="shared" si="35"/>
        <v>0.13839170000000001</v>
      </c>
      <c r="BE26" s="7">
        <f t="shared" si="36"/>
        <v>35161</v>
      </c>
      <c r="BF26" s="8">
        <f t="shared" si="4"/>
        <v>615.43799686785906</v>
      </c>
      <c r="BG26" s="8">
        <f t="shared" si="5"/>
        <v>15.037631158797</v>
      </c>
      <c r="BH26" s="8">
        <f t="shared" si="6"/>
        <v>11.947964690084801</v>
      </c>
      <c r="BI26" s="8">
        <f t="shared" si="7"/>
        <v>3.9318166269516501</v>
      </c>
      <c r="BJ26" s="8">
        <f t="shared" si="8"/>
        <v>4.7555190653756699E-2</v>
      </c>
      <c r="BK26" s="8">
        <f t="shared" si="9"/>
        <v>0.48314511207674798</v>
      </c>
      <c r="BL26" s="8">
        <f t="shared" si="10"/>
        <v>615.65089999999998</v>
      </c>
      <c r="BM26" s="8">
        <f t="shared" si="11"/>
        <v>14.858309999999999</v>
      </c>
      <c r="BN26" s="8">
        <f t="shared" si="12"/>
        <v>11.840870000000001</v>
      </c>
      <c r="BO26" s="8">
        <f t="shared" si="13"/>
        <v>3.8366669999999998</v>
      </c>
      <c r="BP26" s="8">
        <f t="shared" si="14"/>
        <v>4.4573729999999999E-2</v>
      </c>
      <c r="BQ26" s="8">
        <f t="shared" si="15"/>
        <v>0.4708156</v>
      </c>
    </row>
    <row r="27" spans="1:69" x14ac:dyDescent="0.25">
      <c r="A27" s="3">
        <v>35162</v>
      </c>
      <c r="B27" s="4">
        <v>0</v>
      </c>
      <c r="C27">
        <v>0.115209377428471</v>
      </c>
      <c r="D27">
        <v>0.14454815923676301</v>
      </c>
      <c r="E27">
        <v>0.13297740182861301</v>
      </c>
      <c r="F27">
        <v>4.4880926021305996</v>
      </c>
      <c r="G27">
        <v>12.8464657096343</v>
      </c>
      <c r="H27">
        <v>615.89208943456799</v>
      </c>
      <c r="I27">
        <v>14.691896135549801</v>
      </c>
      <c r="J27">
        <v>11.737721067850501</v>
      </c>
      <c r="K27">
        <v>3.72135186100477</v>
      </c>
      <c r="L27">
        <v>4.1508170192384203E-2</v>
      </c>
      <c r="M27">
        <v>0.45826423579888298</v>
      </c>
      <c r="N27">
        <v>89465213.448328093</v>
      </c>
      <c r="O27">
        <v>20.388156447543999</v>
      </c>
      <c r="P27">
        <v>8.8156999999999996</v>
      </c>
      <c r="R27" t="s">
        <v>57</v>
      </c>
      <c r="S27">
        <v>0.1091543</v>
      </c>
      <c r="T27">
        <v>0.14975189999999999</v>
      </c>
      <c r="U27">
        <v>0.1320482</v>
      </c>
      <c r="V27">
        <v>4.4498610000000003</v>
      </c>
      <c r="W27">
        <v>12.803900000000001</v>
      </c>
      <c r="X27">
        <v>616.08929999999998</v>
      </c>
      <c r="Y27">
        <v>14.57469</v>
      </c>
      <c r="Z27">
        <v>11.634169999999999</v>
      </c>
      <c r="AA27">
        <v>3.6129419999999999</v>
      </c>
      <c r="AB27">
        <v>3.8931380000000002E-2</v>
      </c>
      <c r="AC27">
        <v>0.45044440000000002</v>
      </c>
      <c r="AD27">
        <v>89750440</v>
      </c>
      <c r="AE27">
        <v>20.648859999999999</v>
      </c>
      <c r="AF27">
        <v>8.8156999999999996</v>
      </c>
      <c r="AG27" t="s">
        <v>31</v>
      </c>
      <c r="AH27" s="2">
        <f t="shared" si="16"/>
        <v>35162</v>
      </c>
      <c r="AI27" s="6">
        <f t="shared" si="17"/>
        <v>1.0554726421998126</v>
      </c>
      <c r="AJ27" s="6">
        <f t="shared" si="18"/>
        <v>0.96525091993332313</v>
      </c>
      <c r="AK27" s="6">
        <f t="shared" si="19"/>
        <v>1.0070368382803627</v>
      </c>
      <c r="AL27" s="6">
        <f t="shared" si="20"/>
        <v>1.0085916396333727</v>
      </c>
      <c r="AM27" s="6">
        <f t="shared" si="21"/>
        <v>1.0033244331519537</v>
      </c>
      <c r="AN27" s="6">
        <f t="shared" si="22"/>
        <v>0.99967989938239155</v>
      </c>
      <c r="AO27" s="6">
        <f t="shared" si="23"/>
        <v>1.0080417583873003</v>
      </c>
      <c r="AP27" s="6">
        <f t="shared" si="24"/>
        <v>1.0089005977951586</v>
      </c>
      <c r="AQ27" s="6">
        <f t="shared" si="25"/>
        <v>1.0300059787853695</v>
      </c>
      <c r="AR27" s="6">
        <f t="shared" si="26"/>
        <v>1.0661880003324875</v>
      </c>
      <c r="AS27" s="6">
        <f t="shared" si="27"/>
        <v>1.0173602686566487</v>
      </c>
      <c r="AT27" s="6">
        <f t="shared" si="28"/>
        <v>0.99682200386235531</v>
      </c>
      <c r="AU27" s="6">
        <f t="shared" si="29"/>
        <v>0.98737443362703803</v>
      </c>
      <c r="AV27" s="6">
        <f t="shared" si="30"/>
        <v>1</v>
      </c>
      <c r="AY27" s="9">
        <f t="shared" si="31"/>
        <v>35162</v>
      </c>
      <c r="AZ27" s="8">
        <f t="shared" si="32"/>
        <v>0.115209377428471</v>
      </c>
      <c r="BA27" s="8">
        <f t="shared" si="33"/>
        <v>0.14454815923676301</v>
      </c>
      <c r="BB27" s="8">
        <f t="shared" si="34"/>
        <v>0.1091543</v>
      </c>
      <c r="BC27" s="8">
        <f t="shared" si="35"/>
        <v>0.14975189999999999</v>
      </c>
      <c r="BE27" s="7">
        <f t="shared" si="36"/>
        <v>35162</v>
      </c>
      <c r="BF27" s="8">
        <f t="shared" si="4"/>
        <v>615.89208943456799</v>
      </c>
      <c r="BG27" s="8">
        <f t="shared" si="5"/>
        <v>14.691896135549801</v>
      </c>
      <c r="BH27" s="8">
        <f t="shared" si="6"/>
        <v>11.737721067850501</v>
      </c>
      <c r="BI27" s="8">
        <f t="shared" si="7"/>
        <v>3.72135186100477</v>
      </c>
      <c r="BJ27" s="8">
        <f t="shared" si="8"/>
        <v>4.1508170192384203E-2</v>
      </c>
      <c r="BK27" s="8">
        <f t="shared" si="9"/>
        <v>0.45826423579888298</v>
      </c>
      <c r="BL27" s="8">
        <f t="shared" si="10"/>
        <v>616.08929999999998</v>
      </c>
      <c r="BM27" s="8">
        <f t="shared" si="11"/>
        <v>14.57469</v>
      </c>
      <c r="BN27" s="8">
        <f t="shared" si="12"/>
        <v>11.634169999999999</v>
      </c>
      <c r="BO27" s="8">
        <f t="shared" si="13"/>
        <v>3.6129419999999999</v>
      </c>
      <c r="BP27" s="8">
        <f t="shared" si="14"/>
        <v>3.8931380000000002E-2</v>
      </c>
      <c r="BQ27" s="8">
        <f t="shared" si="15"/>
        <v>0.45044440000000002</v>
      </c>
    </row>
    <row r="28" spans="1:69" x14ac:dyDescent="0.25">
      <c r="A28" s="3">
        <v>35163</v>
      </c>
      <c r="B28" s="4">
        <v>0</v>
      </c>
      <c r="C28">
        <v>9.6955067786954993E-2</v>
      </c>
      <c r="D28">
        <v>0.15240276654073701</v>
      </c>
      <c r="E28">
        <v>0.12898442403105601</v>
      </c>
      <c r="F28">
        <v>4.4126139387364498</v>
      </c>
      <c r="G28">
        <v>12.9257248680173</v>
      </c>
      <c r="H28">
        <v>616.32626547100404</v>
      </c>
      <c r="I28">
        <v>14.5189623236742</v>
      </c>
      <c r="J28">
        <v>11.534713642204</v>
      </c>
      <c r="K28">
        <v>3.49741701623197</v>
      </c>
      <c r="L28">
        <v>3.66409684207918E-2</v>
      </c>
      <c r="M28">
        <v>0.44486034230140398</v>
      </c>
      <c r="N28">
        <v>90007927.823150098</v>
      </c>
      <c r="O28">
        <v>20.6364421498334</v>
      </c>
      <c r="P28">
        <v>8.8156999999999996</v>
      </c>
      <c r="R28" t="s">
        <v>58</v>
      </c>
      <c r="S28">
        <v>8.571115E-2</v>
      </c>
      <c r="T28">
        <v>0.1541853</v>
      </c>
      <c r="U28">
        <v>0.1262848</v>
      </c>
      <c r="V28">
        <v>4.3802260000000004</v>
      </c>
      <c r="W28">
        <v>13.08033</v>
      </c>
      <c r="X28">
        <v>616.52139999999997</v>
      </c>
      <c r="Y28">
        <v>14.484690000000001</v>
      </c>
      <c r="Z28">
        <v>11.43357</v>
      </c>
      <c r="AA28">
        <v>3.396652</v>
      </c>
      <c r="AB28">
        <v>3.4964710000000003E-2</v>
      </c>
      <c r="AC28">
        <v>0.44215009999999999</v>
      </c>
      <c r="AD28">
        <v>90200680</v>
      </c>
      <c r="AE28">
        <v>20.89714</v>
      </c>
      <c r="AF28">
        <v>8.8156999999999996</v>
      </c>
      <c r="AG28" t="s">
        <v>31</v>
      </c>
      <c r="AH28" s="2">
        <f t="shared" si="16"/>
        <v>35163</v>
      </c>
      <c r="AI28" s="6">
        <f t="shared" si="17"/>
        <v>1.1311838399899545</v>
      </c>
      <c r="AJ28" s="6">
        <f t="shared" si="18"/>
        <v>0.98843901812129309</v>
      </c>
      <c r="AK28" s="6">
        <f t="shared" si="19"/>
        <v>1.0213772681356426</v>
      </c>
      <c r="AL28" s="6">
        <f t="shared" si="20"/>
        <v>1.0073941250374865</v>
      </c>
      <c r="AM28" s="6">
        <f t="shared" si="21"/>
        <v>0.98818033398372207</v>
      </c>
      <c r="AN28" s="6">
        <f t="shared" si="22"/>
        <v>0.99968349106941634</v>
      </c>
      <c r="AO28" s="6">
        <f t="shared" si="23"/>
        <v>1.0023661068116887</v>
      </c>
      <c r="AP28" s="6">
        <f t="shared" si="24"/>
        <v>1.0088461995863061</v>
      </c>
      <c r="AQ28" s="6">
        <f t="shared" si="25"/>
        <v>1.0296659817467229</v>
      </c>
      <c r="AR28" s="6">
        <f t="shared" si="26"/>
        <v>1.0479414364023554</v>
      </c>
      <c r="AS28" s="6">
        <f t="shared" si="27"/>
        <v>1.0061296883149049</v>
      </c>
      <c r="AT28" s="6">
        <f t="shared" si="28"/>
        <v>0.99786307401618368</v>
      </c>
      <c r="AU28" s="6">
        <f t="shared" si="29"/>
        <v>0.9875247115075747</v>
      </c>
      <c r="AV28" s="6">
        <f t="shared" si="30"/>
        <v>1</v>
      </c>
      <c r="AY28" s="9">
        <f t="shared" si="31"/>
        <v>35163</v>
      </c>
      <c r="AZ28" s="8">
        <f t="shared" si="32"/>
        <v>9.6955067786954993E-2</v>
      </c>
      <c r="BA28" s="8">
        <f t="shared" si="33"/>
        <v>0.15240276654073701</v>
      </c>
      <c r="BB28" s="8">
        <f t="shared" si="34"/>
        <v>8.571115E-2</v>
      </c>
      <c r="BC28" s="8">
        <f t="shared" si="35"/>
        <v>0.1541853</v>
      </c>
      <c r="BE28" s="7">
        <f t="shared" si="36"/>
        <v>35163</v>
      </c>
      <c r="BF28" s="8">
        <f t="shared" si="4"/>
        <v>616.32626547100404</v>
      </c>
      <c r="BG28" s="8">
        <f t="shared" si="5"/>
        <v>14.5189623236742</v>
      </c>
      <c r="BH28" s="8">
        <f t="shared" si="6"/>
        <v>11.534713642204</v>
      </c>
      <c r="BI28" s="8">
        <f t="shared" si="7"/>
        <v>3.49741701623197</v>
      </c>
      <c r="BJ28" s="8">
        <f t="shared" si="8"/>
        <v>3.66409684207918E-2</v>
      </c>
      <c r="BK28" s="8">
        <f t="shared" si="9"/>
        <v>0.44486034230140398</v>
      </c>
      <c r="BL28" s="8">
        <f t="shared" si="10"/>
        <v>616.52139999999997</v>
      </c>
      <c r="BM28" s="8">
        <f t="shared" si="11"/>
        <v>14.484690000000001</v>
      </c>
      <c r="BN28" s="8">
        <f t="shared" si="12"/>
        <v>11.43357</v>
      </c>
      <c r="BO28" s="8">
        <f t="shared" si="13"/>
        <v>3.396652</v>
      </c>
      <c r="BP28" s="8">
        <f t="shared" si="14"/>
        <v>3.4964710000000003E-2</v>
      </c>
      <c r="BQ28" s="8">
        <f t="shared" si="15"/>
        <v>0.44215009999999999</v>
      </c>
    </row>
    <row r="29" spans="1:69" x14ac:dyDescent="0.25">
      <c r="A29" s="3">
        <v>35164</v>
      </c>
      <c r="B29" s="4">
        <v>0</v>
      </c>
      <c r="C29">
        <v>6.9388570126824103E-2</v>
      </c>
      <c r="D29">
        <v>0.15045252573013801</v>
      </c>
      <c r="E29">
        <v>0.120762636530896</v>
      </c>
      <c r="F29">
        <v>4.3580260633965997</v>
      </c>
      <c r="G29">
        <v>13.3896320734813</v>
      </c>
      <c r="H29">
        <v>616.759537936519</v>
      </c>
      <c r="I29">
        <v>14.549756924637199</v>
      </c>
      <c r="J29">
        <v>11.3365643529277</v>
      </c>
      <c r="K29">
        <v>3.2938349124822701</v>
      </c>
      <c r="L29">
        <v>3.3824399301418298E-2</v>
      </c>
      <c r="M29">
        <v>0.445376295191171</v>
      </c>
      <c r="N29">
        <v>90236663.386184707</v>
      </c>
      <c r="O29">
        <v>20.884727852122701</v>
      </c>
      <c r="P29">
        <v>8.8156999999999996</v>
      </c>
      <c r="R29" t="s">
        <v>59</v>
      </c>
      <c r="S29">
        <v>5.6863089999999998E-2</v>
      </c>
      <c r="T29">
        <v>0.14694960000000001</v>
      </c>
      <c r="U29">
        <v>0.1166123</v>
      </c>
      <c r="V29">
        <v>4.3378670000000001</v>
      </c>
      <c r="W29">
        <v>13.64668</v>
      </c>
      <c r="X29">
        <v>616.95630000000006</v>
      </c>
      <c r="Y29">
        <v>14.577640000000001</v>
      </c>
      <c r="Z29">
        <v>11.237500000000001</v>
      </c>
      <c r="AA29">
        <v>3.205292</v>
      </c>
      <c r="AB29">
        <v>3.3320219999999998E-2</v>
      </c>
      <c r="AC29">
        <v>0.45191799999999999</v>
      </c>
      <c r="AD29">
        <v>90263800</v>
      </c>
      <c r="AE29">
        <v>21.145430000000001</v>
      </c>
      <c r="AF29">
        <v>8.8156999999999996</v>
      </c>
      <c r="AG29" t="s">
        <v>31</v>
      </c>
      <c r="AH29" s="2">
        <f t="shared" si="16"/>
        <v>35164</v>
      </c>
      <c r="AI29" s="6">
        <f t="shared" si="17"/>
        <v>1.2202743489111145</v>
      </c>
      <c r="AJ29" s="6">
        <f t="shared" si="18"/>
        <v>1.0238375996269333</v>
      </c>
      <c r="AK29" s="6">
        <f t="shared" si="19"/>
        <v>1.0355908984806577</v>
      </c>
      <c r="AL29" s="6">
        <f t="shared" si="20"/>
        <v>1.0046472294785893</v>
      </c>
      <c r="AM29" s="6">
        <f t="shared" si="21"/>
        <v>0.98116406873183071</v>
      </c>
      <c r="AN29" s="6">
        <f t="shared" si="22"/>
        <v>0.99968107617430757</v>
      </c>
      <c r="AO29" s="6">
        <f t="shared" si="23"/>
        <v>0.99808727095999072</v>
      </c>
      <c r="AP29" s="6">
        <f t="shared" si="24"/>
        <v>1.0088155152772147</v>
      </c>
      <c r="AQ29" s="6">
        <f t="shared" si="25"/>
        <v>1.0276239769987476</v>
      </c>
      <c r="AR29" s="6">
        <f t="shared" si="26"/>
        <v>1.0151313317084432</v>
      </c>
      <c r="AS29" s="6">
        <f t="shared" si="27"/>
        <v>0.98552457567782437</v>
      </c>
      <c r="AT29" s="6">
        <f t="shared" si="28"/>
        <v>0.99969936326838338</v>
      </c>
      <c r="AU29" s="6">
        <f t="shared" si="29"/>
        <v>0.98767099331263064</v>
      </c>
      <c r="AV29" s="6">
        <f t="shared" si="30"/>
        <v>1</v>
      </c>
      <c r="AY29" s="9">
        <f t="shared" si="31"/>
        <v>35164</v>
      </c>
      <c r="AZ29" s="8">
        <f t="shared" si="32"/>
        <v>6.9388570126824103E-2</v>
      </c>
      <c r="BA29" s="8">
        <f t="shared" si="33"/>
        <v>0.15045252573013801</v>
      </c>
      <c r="BB29" s="8">
        <f t="shared" si="34"/>
        <v>5.6863089999999998E-2</v>
      </c>
      <c r="BC29" s="8">
        <f t="shared" si="35"/>
        <v>0.14694960000000001</v>
      </c>
      <c r="BE29" s="7">
        <f t="shared" si="36"/>
        <v>35164</v>
      </c>
      <c r="BF29" s="8">
        <f t="shared" si="4"/>
        <v>616.759537936519</v>
      </c>
      <c r="BG29" s="8">
        <f t="shared" si="5"/>
        <v>14.549756924637199</v>
      </c>
      <c r="BH29" s="8">
        <f t="shared" si="6"/>
        <v>11.3365643529277</v>
      </c>
      <c r="BI29" s="8">
        <f t="shared" si="7"/>
        <v>3.2938349124822701</v>
      </c>
      <c r="BJ29" s="8">
        <f t="shared" si="8"/>
        <v>3.3824399301418298E-2</v>
      </c>
      <c r="BK29" s="8">
        <f t="shared" si="9"/>
        <v>0.445376295191171</v>
      </c>
      <c r="BL29" s="8">
        <f t="shared" si="10"/>
        <v>616.95630000000006</v>
      </c>
      <c r="BM29" s="8">
        <f t="shared" si="11"/>
        <v>14.577640000000001</v>
      </c>
      <c r="BN29" s="8">
        <f t="shared" si="12"/>
        <v>11.237500000000001</v>
      </c>
      <c r="BO29" s="8">
        <f t="shared" si="13"/>
        <v>3.205292</v>
      </c>
      <c r="BP29" s="8">
        <f t="shared" si="14"/>
        <v>3.3320219999999998E-2</v>
      </c>
      <c r="BQ29" s="8">
        <f t="shared" si="15"/>
        <v>0.45191799999999999</v>
      </c>
    </row>
    <row r="30" spans="1:69" x14ac:dyDescent="0.25">
      <c r="A30" s="3">
        <v>35165</v>
      </c>
      <c r="B30" s="4">
        <v>0</v>
      </c>
      <c r="C30">
        <v>4.3434480075296898E-2</v>
      </c>
      <c r="D30">
        <v>0.134333848811762</v>
      </c>
      <c r="E30">
        <v>0.109677332796455</v>
      </c>
      <c r="F30">
        <v>4.3371613416899004</v>
      </c>
      <c r="G30">
        <v>14.138993763367401</v>
      </c>
      <c r="H30">
        <v>617.192911071004</v>
      </c>
      <c r="I30">
        <v>14.595877359200999</v>
      </c>
      <c r="J30">
        <v>11.142313573167099</v>
      </c>
      <c r="K30">
        <v>3.1234339470358501</v>
      </c>
      <c r="L30">
        <v>3.4411588448427503E-2</v>
      </c>
      <c r="M30">
        <v>0.47658401509661102</v>
      </c>
      <c r="N30">
        <v>90218397.803105593</v>
      </c>
      <c r="O30">
        <v>21.133013554411999</v>
      </c>
      <c r="P30">
        <v>8.8156999999999996</v>
      </c>
      <c r="R30" t="s">
        <v>60</v>
      </c>
      <c r="S30">
        <v>3.439234E-2</v>
      </c>
      <c r="T30">
        <v>0.1239475</v>
      </c>
      <c r="U30">
        <v>0.1046329</v>
      </c>
      <c r="V30">
        <v>4.33453</v>
      </c>
      <c r="W30">
        <v>14.51329</v>
      </c>
      <c r="X30">
        <v>617.39530000000002</v>
      </c>
      <c r="Y30">
        <v>14.631320000000001</v>
      </c>
      <c r="Z30">
        <v>11.04494</v>
      </c>
      <c r="AA30">
        <v>3.0534729999999999</v>
      </c>
      <c r="AB30">
        <v>3.513235E-2</v>
      </c>
      <c r="AC30">
        <v>0.49252760000000001</v>
      </c>
      <c r="AD30">
        <v>90184590</v>
      </c>
      <c r="AE30">
        <v>21.393709999999999</v>
      </c>
      <c r="AF30">
        <v>8.8156999999999996</v>
      </c>
      <c r="AG30" t="s">
        <v>31</v>
      </c>
      <c r="AH30" s="2">
        <f t="shared" si="16"/>
        <v>35165</v>
      </c>
      <c r="AI30" s="6">
        <f t="shared" si="17"/>
        <v>1.2629114528205088</v>
      </c>
      <c r="AJ30" s="6">
        <f t="shared" si="18"/>
        <v>1.0837963558100163</v>
      </c>
      <c r="AK30" s="6">
        <f t="shared" si="19"/>
        <v>1.0482107711480328</v>
      </c>
      <c r="AL30" s="6">
        <f t="shared" si="20"/>
        <v>1.0006070650543197</v>
      </c>
      <c r="AM30" s="6">
        <f t="shared" si="21"/>
        <v>0.97421010421258036</v>
      </c>
      <c r="AN30" s="6">
        <f t="shared" si="22"/>
        <v>0.9996721890675293</v>
      </c>
      <c r="AO30" s="6">
        <f t="shared" si="23"/>
        <v>0.99757761836942938</v>
      </c>
      <c r="AP30" s="6">
        <f t="shared" si="24"/>
        <v>1.0088161251366778</v>
      </c>
      <c r="AQ30" s="6">
        <f t="shared" si="25"/>
        <v>1.0229119258745207</v>
      </c>
      <c r="AR30" s="6">
        <f t="shared" si="26"/>
        <v>0.97948439112178676</v>
      </c>
      <c r="AS30" s="6">
        <f t="shared" si="27"/>
        <v>0.96762905286244061</v>
      </c>
      <c r="AT30" s="6">
        <f t="shared" si="28"/>
        <v>1.0003748733914031</v>
      </c>
      <c r="AU30" s="6">
        <f t="shared" si="29"/>
        <v>0.98781434143082247</v>
      </c>
      <c r="AV30" s="6">
        <f t="shared" si="30"/>
        <v>1</v>
      </c>
      <c r="AY30" s="9">
        <f t="shared" si="31"/>
        <v>35165</v>
      </c>
      <c r="AZ30" s="8">
        <f t="shared" si="32"/>
        <v>4.3434480075296898E-2</v>
      </c>
      <c r="BA30" s="8">
        <f t="shared" si="33"/>
        <v>0.134333848811762</v>
      </c>
      <c r="BB30" s="8">
        <f t="shared" si="34"/>
        <v>3.439234E-2</v>
      </c>
      <c r="BC30" s="8">
        <f t="shared" si="35"/>
        <v>0.1239475</v>
      </c>
      <c r="BE30" s="7">
        <f t="shared" si="36"/>
        <v>35165</v>
      </c>
      <c r="BF30" s="8">
        <f t="shared" si="4"/>
        <v>617.192911071004</v>
      </c>
      <c r="BG30" s="8">
        <f t="shared" si="5"/>
        <v>14.595877359200999</v>
      </c>
      <c r="BH30" s="8">
        <f t="shared" si="6"/>
        <v>11.142313573167099</v>
      </c>
      <c r="BI30" s="8">
        <f t="shared" si="7"/>
        <v>3.1234339470358501</v>
      </c>
      <c r="BJ30" s="8">
        <f t="shared" si="8"/>
        <v>3.4411588448427503E-2</v>
      </c>
      <c r="BK30" s="8">
        <f t="shared" si="9"/>
        <v>0.47658401509661102</v>
      </c>
      <c r="BL30" s="8">
        <f t="shared" si="10"/>
        <v>617.39530000000002</v>
      </c>
      <c r="BM30" s="8">
        <f t="shared" si="11"/>
        <v>14.631320000000001</v>
      </c>
      <c r="BN30" s="8">
        <f t="shared" si="12"/>
        <v>11.04494</v>
      </c>
      <c r="BO30" s="8">
        <f t="shared" si="13"/>
        <v>3.0534729999999999</v>
      </c>
      <c r="BP30" s="8">
        <f t="shared" si="14"/>
        <v>3.513235E-2</v>
      </c>
      <c r="BQ30" s="8">
        <f t="shared" si="15"/>
        <v>0.49252760000000001</v>
      </c>
    </row>
    <row r="31" spans="1:69" x14ac:dyDescent="0.25">
      <c r="A31" s="3">
        <v>35166</v>
      </c>
      <c r="B31" s="4">
        <v>0</v>
      </c>
      <c r="C31">
        <v>2.9325310900102E-2</v>
      </c>
      <c r="D31">
        <v>0.101623609099048</v>
      </c>
      <c r="E31">
        <v>9.80092079925097E-2</v>
      </c>
      <c r="F31">
        <v>4.3618243153551903</v>
      </c>
      <c r="G31">
        <v>15.018130552161001</v>
      </c>
      <c r="H31">
        <v>617.63754203698704</v>
      </c>
      <c r="I31">
        <v>14.4958258858966</v>
      </c>
      <c r="J31">
        <v>10.9514216784063</v>
      </c>
      <c r="K31">
        <v>3.0010808125355002</v>
      </c>
      <c r="L31">
        <v>3.8805328830367601E-2</v>
      </c>
      <c r="M31">
        <v>0.54414416352546502</v>
      </c>
      <c r="N31">
        <v>89992016.233157605</v>
      </c>
      <c r="O31">
        <v>21.3812992567014</v>
      </c>
      <c r="P31">
        <v>8.8156999999999996</v>
      </c>
      <c r="R31" t="s">
        <v>61</v>
      </c>
      <c r="S31">
        <v>2.6143030000000001E-2</v>
      </c>
      <c r="T31">
        <v>8.5241590000000006E-2</v>
      </c>
      <c r="U31">
        <v>9.3447509999999998E-2</v>
      </c>
      <c r="V31">
        <v>4.3788590000000003</v>
      </c>
      <c r="W31">
        <v>15.369160000000001</v>
      </c>
      <c r="X31">
        <v>617.84760000000006</v>
      </c>
      <c r="Y31">
        <v>14.435969999999999</v>
      </c>
      <c r="Z31">
        <v>10.855600000000001</v>
      </c>
      <c r="AA31">
        <v>2.9549560000000001</v>
      </c>
      <c r="AB31">
        <v>4.1257410000000001E-2</v>
      </c>
      <c r="AC31">
        <v>0.57629889999999995</v>
      </c>
      <c r="AD31">
        <v>89848310</v>
      </c>
      <c r="AE31">
        <v>21.641999999999999</v>
      </c>
      <c r="AF31">
        <v>8.8156999999999996</v>
      </c>
      <c r="AG31" t="s">
        <v>31</v>
      </c>
      <c r="AH31" s="2">
        <f t="shared" si="16"/>
        <v>35166</v>
      </c>
      <c r="AI31" s="6">
        <f t="shared" si="17"/>
        <v>1.1217257869536164</v>
      </c>
      <c r="AJ31" s="6">
        <f t="shared" si="18"/>
        <v>1.1921834059999115</v>
      </c>
      <c r="AK31" s="6">
        <f t="shared" si="19"/>
        <v>1.0488156184419435</v>
      </c>
      <c r="AL31" s="6">
        <f t="shared" si="20"/>
        <v>0.99610978918370974</v>
      </c>
      <c r="AM31" s="6">
        <f t="shared" si="21"/>
        <v>0.97716014096808157</v>
      </c>
      <c r="AN31" s="6">
        <f t="shared" si="22"/>
        <v>0.99966001654289338</v>
      </c>
      <c r="AO31" s="6">
        <f t="shared" si="23"/>
        <v>1.0041463016268808</v>
      </c>
      <c r="AP31" s="6">
        <f t="shared" si="24"/>
        <v>1.0088269352598014</v>
      </c>
      <c r="AQ31" s="6">
        <f t="shared" si="25"/>
        <v>1.0156093060389055</v>
      </c>
      <c r="AR31" s="6">
        <f t="shared" si="26"/>
        <v>0.94056628446544754</v>
      </c>
      <c r="AS31" s="6">
        <f t="shared" si="27"/>
        <v>0.94420475820006777</v>
      </c>
      <c r="AT31" s="6">
        <f t="shared" si="28"/>
        <v>1.0015994316772081</v>
      </c>
      <c r="AU31" s="6">
        <f t="shared" si="29"/>
        <v>0.98795394403019132</v>
      </c>
      <c r="AV31" s="6">
        <f t="shared" si="30"/>
        <v>1</v>
      </c>
      <c r="AY31" s="9">
        <f t="shared" si="31"/>
        <v>35166</v>
      </c>
      <c r="AZ31" s="8">
        <f t="shared" si="32"/>
        <v>2.9325310900102E-2</v>
      </c>
      <c r="BA31" s="8">
        <f t="shared" si="33"/>
        <v>0.101623609099048</v>
      </c>
      <c r="BB31" s="8">
        <f t="shared" si="34"/>
        <v>2.6143030000000001E-2</v>
      </c>
      <c r="BC31" s="8">
        <f t="shared" si="35"/>
        <v>8.5241590000000006E-2</v>
      </c>
      <c r="BE31" s="7">
        <f t="shared" si="36"/>
        <v>35166</v>
      </c>
      <c r="BF31" s="8">
        <f t="shared" si="4"/>
        <v>617.63754203698704</v>
      </c>
      <c r="BG31" s="8">
        <f t="shared" si="5"/>
        <v>14.4958258858966</v>
      </c>
      <c r="BH31" s="8">
        <f t="shared" si="6"/>
        <v>10.9514216784063</v>
      </c>
      <c r="BI31" s="8">
        <f t="shared" si="7"/>
        <v>3.0010808125355002</v>
      </c>
      <c r="BJ31" s="8">
        <f t="shared" si="8"/>
        <v>3.8805328830367601E-2</v>
      </c>
      <c r="BK31" s="8">
        <f t="shared" si="9"/>
        <v>0.54414416352546502</v>
      </c>
      <c r="BL31" s="8">
        <f t="shared" si="10"/>
        <v>617.84760000000006</v>
      </c>
      <c r="BM31" s="8">
        <f t="shared" si="11"/>
        <v>14.435969999999999</v>
      </c>
      <c r="BN31" s="8">
        <f t="shared" si="12"/>
        <v>10.855600000000001</v>
      </c>
      <c r="BO31" s="8">
        <f t="shared" si="13"/>
        <v>2.9549560000000001</v>
      </c>
      <c r="BP31" s="8">
        <f t="shared" si="14"/>
        <v>4.1257410000000001E-2</v>
      </c>
      <c r="BQ31" s="8">
        <f t="shared" si="15"/>
        <v>0.57629889999999995</v>
      </c>
    </row>
    <row r="32" spans="1:69" x14ac:dyDescent="0.25">
      <c r="A32" s="3">
        <v>35167</v>
      </c>
      <c r="B32" s="4">
        <v>0</v>
      </c>
      <c r="C32">
        <v>2.5105769262444101E-2</v>
      </c>
      <c r="D32">
        <v>5.8149903613861298E-2</v>
      </c>
      <c r="E32">
        <v>8.6109717180949494E-2</v>
      </c>
      <c r="F32">
        <v>4.4284854911988099</v>
      </c>
      <c r="G32">
        <v>15.87702517566</v>
      </c>
      <c r="H32">
        <v>618.06462400780504</v>
      </c>
      <c r="I32">
        <v>14.046406560611301</v>
      </c>
      <c r="J32">
        <v>10.763760695717499</v>
      </c>
      <c r="K32">
        <v>2.9247244103251302</v>
      </c>
      <c r="L32">
        <v>4.75192189730686E-2</v>
      </c>
      <c r="M32">
        <v>0.64794655638755405</v>
      </c>
      <c r="N32">
        <v>89309277.728960499</v>
      </c>
      <c r="O32">
        <v>21.629584958990701</v>
      </c>
      <c r="P32">
        <v>8.8156999999999996</v>
      </c>
      <c r="R32" t="s">
        <v>62</v>
      </c>
      <c r="S32">
        <v>2.2736570000000001E-2</v>
      </c>
      <c r="T32">
        <v>3.9385730000000001E-2</v>
      </c>
      <c r="U32">
        <v>8.0296599999999996E-2</v>
      </c>
      <c r="V32">
        <v>4.4566559999999997</v>
      </c>
      <c r="W32">
        <v>16.252400000000002</v>
      </c>
      <c r="X32">
        <v>618.23509999999999</v>
      </c>
      <c r="Y32">
        <v>13.76623</v>
      </c>
      <c r="Z32">
        <v>10.669499999999999</v>
      </c>
      <c r="AA32">
        <v>2.8823029999999998</v>
      </c>
      <c r="AB32">
        <v>5.198092E-2</v>
      </c>
      <c r="AC32">
        <v>0.69265509999999997</v>
      </c>
      <c r="AD32">
        <v>88906570</v>
      </c>
      <c r="AE32">
        <v>21.890280000000001</v>
      </c>
      <c r="AF32">
        <v>8.8156999999999996</v>
      </c>
      <c r="AG32" t="s">
        <v>31</v>
      </c>
      <c r="AH32" s="2">
        <f t="shared" si="16"/>
        <v>35167</v>
      </c>
      <c r="AI32" s="6">
        <f t="shared" si="17"/>
        <v>1.1042021405358899</v>
      </c>
      <c r="AJ32" s="6">
        <f t="shared" si="18"/>
        <v>1.4764206125889072</v>
      </c>
      <c r="AK32" s="6">
        <f t="shared" si="19"/>
        <v>1.072395558229732</v>
      </c>
      <c r="AL32" s="6">
        <f t="shared" si="20"/>
        <v>0.9936790030908399</v>
      </c>
      <c r="AM32" s="6">
        <f t="shared" si="21"/>
        <v>0.97690342199675118</v>
      </c>
      <c r="AN32" s="6">
        <f t="shared" si="22"/>
        <v>0.99972425377951701</v>
      </c>
      <c r="AO32" s="6">
        <f t="shared" si="23"/>
        <v>1.020352453838945</v>
      </c>
      <c r="AP32" s="6">
        <f t="shared" si="24"/>
        <v>1.0088345935346079</v>
      </c>
      <c r="AQ32" s="6">
        <f t="shared" si="25"/>
        <v>1.0147178871635392</v>
      </c>
      <c r="AR32" s="6">
        <f t="shared" si="26"/>
        <v>0.91416656290555454</v>
      </c>
      <c r="AS32" s="6">
        <f t="shared" si="27"/>
        <v>0.93545338276951129</v>
      </c>
      <c r="AT32" s="6">
        <f t="shared" si="28"/>
        <v>1.0045295609645102</v>
      </c>
      <c r="AU32" s="6">
        <f t="shared" si="29"/>
        <v>0.98809083113558627</v>
      </c>
      <c r="AV32" s="6">
        <f t="shared" si="30"/>
        <v>1</v>
      </c>
      <c r="AY32" s="9">
        <f t="shared" si="31"/>
        <v>35167</v>
      </c>
      <c r="AZ32" s="8">
        <f t="shared" si="32"/>
        <v>2.5105769262444101E-2</v>
      </c>
      <c r="BA32" s="8">
        <f t="shared" si="33"/>
        <v>5.8149903613861298E-2</v>
      </c>
      <c r="BB32" s="8">
        <f t="shared" si="34"/>
        <v>2.2736570000000001E-2</v>
      </c>
      <c r="BC32" s="8">
        <f t="shared" si="35"/>
        <v>3.9385730000000001E-2</v>
      </c>
      <c r="BE32" s="7">
        <f t="shared" si="36"/>
        <v>35167</v>
      </c>
      <c r="BF32" s="8">
        <f t="shared" si="4"/>
        <v>618.06462400780504</v>
      </c>
      <c r="BG32" s="8">
        <f t="shared" si="5"/>
        <v>14.046406560611301</v>
      </c>
      <c r="BH32" s="8">
        <f t="shared" si="6"/>
        <v>10.763760695717499</v>
      </c>
      <c r="BI32" s="8">
        <f t="shared" si="7"/>
        <v>2.9247244103251302</v>
      </c>
      <c r="BJ32" s="8">
        <f t="shared" si="8"/>
        <v>4.75192189730686E-2</v>
      </c>
      <c r="BK32" s="8">
        <f t="shared" si="9"/>
        <v>0.64794655638755405</v>
      </c>
      <c r="BL32" s="8">
        <f t="shared" si="10"/>
        <v>618.23509999999999</v>
      </c>
      <c r="BM32" s="8">
        <f t="shared" si="11"/>
        <v>13.76623</v>
      </c>
      <c r="BN32" s="8">
        <f t="shared" si="12"/>
        <v>10.669499999999999</v>
      </c>
      <c r="BO32" s="8">
        <f t="shared" si="13"/>
        <v>2.8823029999999998</v>
      </c>
      <c r="BP32" s="8">
        <f t="shared" si="14"/>
        <v>5.198092E-2</v>
      </c>
      <c r="BQ32" s="8">
        <f t="shared" si="15"/>
        <v>0.69265509999999997</v>
      </c>
    </row>
    <row r="33" spans="1:69" x14ac:dyDescent="0.25">
      <c r="A33" s="3">
        <v>35168</v>
      </c>
      <c r="B33" s="4">
        <v>0</v>
      </c>
      <c r="C33">
        <v>1.56641887441284E-2</v>
      </c>
      <c r="D33">
        <v>1.43389890709337E-2</v>
      </c>
      <c r="E33">
        <v>7.1316831229610494E-2</v>
      </c>
      <c r="F33">
        <v>4.51580958328372</v>
      </c>
      <c r="G33">
        <v>16.761759960895098</v>
      </c>
      <c r="H33">
        <v>618.43318704962905</v>
      </c>
      <c r="I33">
        <v>13.395644056268001</v>
      </c>
      <c r="J33">
        <v>10.5792054732845</v>
      </c>
      <c r="K33">
        <v>2.8364902923793802</v>
      </c>
      <c r="L33">
        <v>5.81177378856918E-2</v>
      </c>
      <c r="M33">
        <v>0.74712792623309798</v>
      </c>
      <c r="N33">
        <v>88241437.329914898</v>
      </c>
      <c r="O33">
        <v>21.877870661279999</v>
      </c>
      <c r="P33">
        <v>8.8156999999999996</v>
      </c>
      <c r="R33" t="s">
        <v>63</v>
      </c>
      <c r="S33">
        <v>6.7672160000000004E-3</v>
      </c>
      <c r="T33">
        <v>2.010843E-3</v>
      </c>
      <c r="U33">
        <v>6.5309580000000006E-2</v>
      </c>
      <c r="V33">
        <v>4.5535649999999999</v>
      </c>
      <c r="W33">
        <v>17.069500000000001</v>
      </c>
      <c r="X33">
        <v>618.60440000000006</v>
      </c>
      <c r="Y33">
        <v>13.173679999999999</v>
      </c>
      <c r="Z33">
        <v>10.48631</v>
      </c>
      <c r="AA33">
        <v>2.7892899999999998</v>
      </c>
      <c r="AB33">
        <v>6.2497919999999998E-2</v>
      </c>
      <c r="AC33">
        <v>0.78277240000000003</v>
      </c>
      <c r="AD33">
        <v>87744180</v>
      </c>
      <c r="AE33">
        <v>22.138570000000001</v>
      </c>
      <c r="AF33">
        <v>8.8156999999999996</v>
      </c>
      <c r="AG33" t="s">
        <v>31</v>
      </c>
      <c r="AH33" s="2">
        <f t="shared" si="16"/>
        <v>35168</v>
      </c>
      <c r="AI33" s="6">
        <f t="shared" si="17"/>
        <v>2.3147168265544353</v>
      </c>
      <c r="AJ33" s="6">
        <f t="shared" si="18"/>
        <v>7.1308347150591569</v>
      </c>
      <c r="AK33" s="6">
        <f t="shared" si="19"/>
        <v>1.0919811646256259</v>
      </c>
      <c r="AL33" s="6">
        <f t="shared" si="20"/>
        <v>0.99170860266268734</v>
      </c>
      <c r="AM33" s="6">
        <f t="shared" si="21"/>
        <v>0.98197135012127457</v>
      </c>
      <c r="AN33" s="6">
        <f t="shared" si="22"/>
        <v>0.99972322707311656</v>
      </c>
      <c r="AO33" s="6">
        <f t="shared" si="23"/>
        <v>1.0168490548023028</v>
      </c>
      <c r="AP33" s="6">
        <f t="shared" si="24"/>
        <v>1.0088587380388812</v>
      </c>
      <c r="AQ33" s="6">
        <f t="shared" si="25"/>
        <v>1.0169219738282431</v>
      </c>
      <c r="AR33" s="6">
        <f t="shared" si="26"/>
        <v>0.92991475373407306</v>
      </c>
      <c r="AS33" s="6">
        <f t="shared" si="27"/>
        <v>0.95446380867937852</v>
      </c>
      <c r="AT33" s="6">
        <f t="shared" si="28"/>
        <v>1.0056671260693859</v>
      </c>
      <c r="AU33" s="6">
        <f t="shared" si="29"/>
        <v>0.98822420153063173</v>
      </c>
      <c r="AV33" s="6">
        <f t="shared" si="30"/>
        <v>1</v>
      </c>
      <c r="AY33" s="9">
        <f t="shared" si="31"/>
        <v>35168</v>
      </c>
      <c r="AZ33" s="8">
        <f t="shared" si="32"/>
        <v>1.56641887441284E-2</v>
      </c>
      <c r="BA33" s="8">
        <f t="shared" si="33"/>
        <v>1.43389890709337E-2</v>
      </c>
      <c r="BB33" s="8">
        <f t="shared" si="34"/>
        <v>6.7672160000000004E-3</v>
      </c>
      <c r="BC33" s="8">
        <f t="shared" si="35"/>
        <v>2.010843E-3</v>
      </c>
      <c r="BE33" s="7">
        <f t="shared" si="36"/>
        <v>35168</v>
      </c>
      <c r="BF33" s="8">
        <f t="shared" si="4"/>
        <v>618.43318704962905</v>
      </c>
      <c r="BG33" s="8">
        <f t="shared" si="5"/>
        <v>13.395644056268001</v>
      </c>
      <c r="BH33" s="8">
        <f t="shared" si="6"/>
        <v>10.5792054732845</v>
      </c>
      <c r="BI33" s="8">
        <f t="shared" si="7"/>
        <v>2.8364902923793802</v>
      </c>
      <c r="BJ33" s="8">
        <f t="shared" si="8"/>
        <v>5.81177378856918E-2</v>
      </c>
      <c r="BK33" s="8">
        <f t="shared" si="9"/>
        <v>0.74712792623309798</v>
      </c>
      <c r="BL33" s="8">
        <f t="shared" si="10"/>
        <v>618.60440000000006</v>
      </c>
      <c r="BM33" s="8">
        <f t="shared" si="11"/>
        <v>13.173679999999999</v>
      </c>
      <c r="BN33" s="8">
        <f t="shared" si="12"/>
        <v>10.48631</v>
      </c>
      <c r="BO33" s="8">
        <f t="shared" si="13"/>
        <v>2.7892899999999998</v>
      </c>
      <c r="BP33" s="8">
        <f t="shared" si="14"/>
        <v>6.2497919999999998E-2</v>
      </c>
      <c r="BQ33" s="8">
        <f t="shared" si="15"/>
        <v>0.78277240000000003</v>
      </c>
    </row>
    <row r="34" spans="1:69" x14ac:dyDescent="0.25">
      <c r="A34" s="3">
        <v>35169</v>
      </c>
      <c r="B34" s="4">
        <v>0</v>
      </c>
      <c r="C34">
        <v>4.1418139962025599E-3</v>
      </c>
      <c r="D34">
        <v>1.7015756260621101E-4</v>
      </c>
      <c r="E34">
        <v>6.22045198079288E-2</v>
      </c>
      <c r="F34">
        <v>4.6216939570675803</v>
      </c>
      <c r="G34">
        <v>16.9597467335132</v>
      </c>
      <c r="H34">
        <v>618.81131848341795</v>
      </c>
      <c r="I34">
        <v>12.9212136248888</v>
      </c>
      <c r="J34">
        <v>10.3965662979929</v>
      </c>
      <c r="K34">
        <v>2.73869461864065</v>
      </c>
      <c r="L34">
        <v>6.8424493057491695E-2</v>
      </c>
      <c r="M34">
        <v>0.82623726974082301</v>
      </c>
      <c r="N34">
        <v>87092113.822178006</v>
      </c>
      <c r="O34">
        <v>22.126156363569301</v>
      </c>
      <c r="P34">
        <v>8.8156999999999996</v>
      </c>
      <c r="R34" t="s">
        <v>64</v>
      </c>
      <c r="S34">
        <v>3.9420669999999996E-3</v>
      </c>
      <c r="T34">
        <v>3.790857E-4</v>
      </c>
      <c r="U34">
        <v>6.0816559999999999E-2</v>
      </c>
      <c r="V34">
        <v>4.6613749999999996</v>
      </c>
      <c r="W34">
        <v>16.840710000000001</v>
      </c>
      <c r="X34">
        <v>618.98869999999999</v>
      </c>
      <c r="Y34">
        <v>12.78946</v>
      </c>
      <c r="Z34">
        <v>10.304259999999999</v>
      </c>
      <c r="AA34">
        <v>2.6902750000000002</v>
      </c>
      <c r="AB34">
        <v>7.2032180000000001E-2</v>
      </c>
      <c r="AC34">
        <v>0.84661129999999996</v>
      </c>
      <c r="AD34">
        <v>86604450</v>
      </c>
      <c r="AE34">
        <v>22.386859999999999</v>
      </c>
      <c r="AF34">
        <v>8.8156999999999996</v>
      </c>
      <c r="AG34" t="s">
        <v>31</v>
      </c>
      <c r="AH34" s="2">
        <f t="shared" si="16"/>
        <v>35169</v>
      </c>
      <c r="AI34" s="6">
        <f t="shared" si="17"/>
        <v>1.0506706243710622</v>
      </c>
      <c r="AJ34" s="6">
        <f t="shared" si="18"/>
        <v>0.44886304760694223</v>
      </c>
      <c r="AK34" s="6">
        <f t="shared" si="19"/>
        <v>1.0228220703033648</v>
      </c>
      <c r="AL34" s="6">
        <f t="shared" si="20"/>
        <v>0.99148726653993313</v>
      </c>
      <c r="AM34" s="6">
        <f t="shared" si="21"/>
        <v>1.0070683916244147</v>
      </c>
      <c r="AN34" s="6">
        <f t="shared" si="22"/>
        <v>0.99971343335252805</v>
      </c>
      <c r="AO34" s="6">
        <f t="shared" si="23"/>
        <v>1.0103017347791696</v>
      </c>
      <c r="AP34" s="6">
        <f t="shared" si="24"/>
        <v>1.0089580715153637</v>
      </c>
      <c r="AQ34" s="6">
        <f t="shared" si="25"/>
        <v>1.0179980182846178</v>
      </c>
      <c r="AR34" s="6">
        <f t="shared" si="26"/>
        <v>0.9499156218441771</v>
      </c>
      <c r="AS34" s="6">
        <f t="shared" si="27"/>
        <v>0.9759346110084085</v>
      </c>
      <c r="AT34" s="6">
        <f t="shared" si="28"/>
        <v>1.0056309326157953</v>
      </c>
      <c r="AU34" s="6">
        <f t="shared" si="29"/>
        <v>0.9883546135353195</v>
      </c>
      <c r="AV34" s="6">
        <f t="shared" si="30"/>
        <v>1</v>
      </c>
      <c r="AY34" s="9">
        <f t="shared" si="31"/>
        <v>35169</v>
      </c>
      <c r="AZ34" s="8">
        <f t="shared" si="32"/>
        <v>4.1418139962025599E-3</v>
      </c>
      <c r="BA34" s="8">
        <f t="shared" si="33"/>
        <v>1.7015756260621101E-4</v>
      </c>
      <c r="BB34" s="8">
        <f t="shared" si="34"/>
        <v>3.9420669999999996E-3</v>
      </c>
      <c r="BC34" s="8">
        <f t="shared" si="35"/>
        <v>3.790857E-4</v>
      </c>
      <c r="BE34" s="7">
        <f t="shared" si="36"/>
        <v>35169</v>
      </c>
      <c r="BF34" s="8">
        <f t="shared" si="4"/>
        <v>618.81131848341795</v>
      </c>
      <c r="BG34" s="8">
        <f t="shared" si="5"/>
        <v>12.9212136248888</v>
      </c>
      <c r="BH34" s="8">
        <f t="shared" si="6"/>
        <v>10.3965662979929</v>
      </c>
      <c r="BI34" s="8">
        <f t="shared" si="7"/>
        <v>2.73869461864065</v>
      </c>
      <c r="BJ34" s="8">
        <f t="shared" si="8"/>
        <v>6.8424493057491695E-2</v>
      </c>
      <c r="BK34" s="8">
        <f t="shared" si="9"/>
        <v>0.82623726974082301</v>
      </c>
      <c r="BL34" s="8">
        <f t="shared" si="10"/>
        <v>618.98869999999999</v>
      </c>
      <c r="BM34" s="8">
        <f t="shared" si="11"/>
        <v>12.78946</v>
      </c>
      <c r="BN34" s="8">
        <f t="shared" si="12"/>
        <v>10.304259999999999</v>
      </c>
      <c r="BO34" s="8">
        <f t="shared" si="13"/>
        <v>2.6902750000000002</v>
      </c>
      <c r="BP34" s="8">
        <f t="shared" si="14"/>
        <v>7.2032180000000001E-2</v>
      </c>
      <c r="BQ34" s="8">
        <f t="shared" si="15"/>
        <v>0.84661129999999996</v>
      </c>
    </row>
    <row r="35" spans="1:69" x14ac:dyDescent="0.25">
      <c r="A35" s="3">
        <v>35170</v>
      </c>
      <c r="B35" s="4">
        <v>0</v>
      </c>
      <c r="C35">
        <v>4.0486427453890602E-3</v>
      </c>
      <c r="D35">
        <v>1.18819942239751E-4</v>
      </c>
      <c r="E35">
        <v>5.85133747771188E-2</v>
      </c>
      <c r="F35">
        <v>4.7254045923709604</v>
      </c>
      <c r="G35">
        <v>16.729556728394599</v>
      </c>
      <c r="H35">
        <v>619.208315280394</v>
      </c>
      <c r="I35">
        <v>12.685799183012101</v>
      </c>
      <c r="J35">
        <v>10.215531366869101</v>
      </c>
      <c r="K35">
        <v>2.6436153543910499</v>
      </c>
      <c r="L35">
        <v>7.6255773370244195E-2</v>
      </c>
      <c r="M35">
        <v>0.86611105569572899</v>
      </c>
      <c r="N35">
        <v>86074266.617774606</v>
      </c>
      <c r="O35">
        <v>22.374442065858702</v>
      </c>
      <c r="P35">
        <v>8.8156999999999996</v>
      </c>
      <c r="R35" t="s">
        <v>65</v>
      </c>
      <c r="S35">
        <v>3.9479700000000003E-3</v>
      </c>
      <c r="T35">
        <v>3.5765010000000003E-4</v>
      </c>
      <c r="U35">
        <v>5.700616E-2</v>
      </c>
      <c r="V35">
        <v>4.7628630000000003</v>
      </c>
      <c r="W35">
        <v>16.66283</v>
      </c>
      <c r="X35">
        <v>619.39710000000002</v>
      </c>
      <c r="Y35">
        <v>12.690759999999999</v>
      </c>
      <c r="Z35">
        <v>10.124269999999999</v>
      </c>
      <c r="AA35">
        <v>2.600139</v>
      </c>
      <c r="AB35">
        <v>7.7852329999999997E-2</v>
      </c>
      <c r="AC35">
        <v>0.86280310000000005</v>
      </c>
      <c r="AD35">
        <v>85677770</v>
      </c>
      <c r="AE35">
        <v>22.63514</v>
      </c>
      <c r="AF35">
        <v>8.8156999999999996</v>
      </c>
      <c r="AG35" t="s">
        <v>31</v>
      </c>
      <c r="AH35" s="2">
        <f t="shared" si="16"/>
        <v>35170</v>
      </c>
      <c r="AI35" s="6">
        <f t="shared" si="17"/>
        <v>1.0254998759841285</v>
      </c>
      <c r="AJ35" s="6">
        <f t="shared" si="18"/>
        <v>0.33222398718678114</v>
      </c>
      <c r="AK35" s="6">
        <f t="shared" si="19"/>
        <v>1.0264395071886758</v>
      </c>
      <c r="AL35" s="6">
        <f t="shared" si="20"/>
        <v>0.99213531700806012</v>
      </c>
      <c r="AM35" s="6">
        <f t="shared" si="21"/>
        <v>1.0040045255454566</v>
      </c>
      <c r="AN35" s="6">
        <f t="shared" si="22"/>
        <v>0.99969521213514556</v>
      </c>
      <c r="AO35" s="6">
        <f t="shared" si="23"/>
        <v>0.99960910008637005</v>
      </c>
      <c r="AP35" s="6">
        <f t="shared" si="24"/>
        <v>1.0090141182395473</v>
      </c>
      <c r="AQ35" s="6">
        <f t="shared" si="25"/>
        <v>1.0167207808471201</v>
      </c>
      <c r="AR35" s="6">
        <f t="shared" si="26"/>
        <v>0.9794925003560484</v>
      </c>
      <c r="AS35" s="6">
        <f t="shared" si="27"/>
        <v>1.0038339636189635</v>
      </c>
      <c r="AT35" s="6">
        <f t="shared" si="28"/>
        <v>1.0046277653792179</v>
      </c>
      <c r="AU35" s="6">
        <f t="shared" si="29"/>
        <v>0.98848260120585518</v>
      </c>
      <c r="AV35" s="6">
        <f t="shared" si="30"/>
        <v>1</v>
      </c>
      <c r="AY35" s="9">
        <f t="shared" si="31"/>
        <v>35170</v>
      </c>
      <c r="AZ35" s="8">
        <f t="shared" si="32"/>
        <v>4.0486427453890602E-3</v>
      </c>
      <c r="BA35" s="8">
        <f t="shared" si="33"/>
        <v>1.18819942239751E-4</v>
      </c>
      <c r="BB35" s="8">
        <f t="shared" si="34"/>
        <v>3.9479700000000003E-3</v>
      </c>
      <c r="BC35" s="8">
        <f t="shared" si="35"/>
        <v>3.5765010000000003E-4</v>
      </c>
      <c r="BE35" s="7">
        <f t="shared" si="36"/>
        <v>35170</v>
      </c>
      <c r="BF35" s="8">
        <f t="shared" si="4"/>
        <v>619.208315280394</v>
      </c>
      <c r="BG35" s="8">
        <f t="shared" si="5"/>
        <v>12.685799183012101</v>
      </c>
      <c r="BH35" s="8">
        <f t="shared" si="6"/>
        <v>10.215531366869101</v>
      </c>
      <c r="BI35" s="8">
        <f t="shared" si="7"/>
        <v>2.6436153543910499</v>
      </c>
      <c r="BJ35" s="8">
        <f t="shared" si="8"/>
        <v>7.6255773370244195E-2</v>
      </c>
      <c r="BK35" s="8">
        <f t="shared" si="9"/>
        <v>0.86611105569572899</v>
      </c>
      <c r="BL35" s="8">
        <f t="shared" si="10"/>
        <v>619.39710000000002</v>
      </c>
      <c r="BM35" s="8">
        <f t="shared" si="11"/>
        <v>12.690759999999999</v>
      </c>
      <c r="BN35" s="8">
        <f t="shared" si="12"/>
        <v>10.124269999999999</v>
      </c>
      <c r="BO35" s="8">
        <f t="shared" si="13"/>
        <v>2.600139</v>
      </c>
      <c r="BP35" s="8">
        <f t="shared" si="14"/>
        <v>7.7852329999999997E-2</v>
      </c>
      <c r="BQ35" s="8">
        <f t="shared" si="15"/>
        <v>0.86280310000000005</v>
      </c>
    </row>
    <row r="36" spans="1:69" x14ac:dyDescent="0.25">
      <c r="A36" s="3">
        <v>35171</v>
      </c>
      <c r="B36" s="4">
        <v>0</v>
      </c>
      <c r="C36">
        <v>4.1533807427687102E-3</v>
      </c>
      <c r="D36">
        <v>1.16937788444729E-4</v>
      </c>
      <c r="E36">
        <v>5.4933691305862599E-2</v>
      </c>
      <c r="F36">
        <v>4.8252261380597297</v>
      </c>
      <c r="G36">
        <v>16.630615850247199</v>
      </c>
      <c r="H36">
        <v>619.61463976115601</v>
      </c>
      <c r="I36">
        <v>12.511646426616201</v>
      </c>
      <c r="J36">
        <v>10.036613121229699</v>
      </c>
      <c r="K36">
        <v>2.5609644360424602</v>
      </c>
      <c r="L36">
        <v>8.2599555383448403E-2</v>
      </c>
      <c r="M36">
        <v>0.88532259643053901</v>
      </c>
      <c r="N36">
        <v>85019241.996396005</v>
      </c>
      <c r="O36">
        <v>22.622727768148</v>
      </c>
      <c r="P36">
        <v>8.8156999999999996</v>
      </c>
      <c r="R36" t="s">
        <v>66</v>
      </c>
      <c r="S36">
        <v>4.1212360000000003E-3</v>
      </c>
      <c r="T36">
        <v>3.5430679999999998E-4</v>
      </c>
      <c r="U36">
        <v>5.3662559999999998E-2</v>
      </c>
      <c r="V36">
        <v>4.8623070000000004</v>
      </c>
      <c r="W36">
        <v>16.617419999999999</v>
      </c>
      <c r="X36">
        <v>619.79859999999996</v>
      </c>
      <c r="Y36">
        <v>12.42224</v>
      </c>
      <c r="Z36">
        <v>9.9463849999999994</v>
      </c>
      <c r="AA36">
        <v>2.5247600000000001</v>
      </c>
      <c r="AB36">
        <v>8.4900429999999999E-2</v>
      </c>
      <c r="AC36">
        <v>0.8869937</v>
      </c>
      <c r="AD36">
        <v>84526720</v>
      </c>
      <c r="AE36">
        <v>22.883430000000001</v>
      </c>
      <c r="AF36">
        <v>8.8156999999999996</v>
      </c>
      <c r="AG36" t="s">
        <v>31</v>
      </c>
      <c r="AH36" s="2">
        <f t="shared" si="16"/>
        <v>35171</v>
      </c>
      <c r="AI36" s="6">
        <f t="shared" si="17"/>
        <v>1.0077997820966114</v>
      </c>
      <c r="AJ36" s="6">
        <f t="shared" si="18"/>
        <v>0.33004669525035651</v>
      </c>
      <c r="AK36" s="6">
        <f t="shared" si="19"/>
        <v>1.0236874891146193</v>
      </c>
      <c r="AL36" s="6">
        <f t="shared" si="20"/>
        <v>0.99237381310142059</v>
      </c>
      <c r="AM36" s="6">
        <f t="shared" si="21"/>
        <v>1.0007940974138705</v>
      </c>
      <c r="AN36" s="6">
        <f t="shared" si="22"/>
        <v>0.99970319352311554</v>
      </c>
      <c r="AO36" s="6">
        <f t="shared" si="23"/>
        <v>1.0071972870123425</v>
      </c>
      <c r="AP36" s="6">
        <f t="shared" si="24"/>
        <v>1.0090714486951491</v>
      </c>
      <c r="AQ36" s="6">
        <f t="shared" si="25"/>
        <v>1.0143397534983365</v>
      </c>
      <c r="AR36" s="6">
        <f t="shared" si="26"/>
        <v>0.97289914059856242</v>
      </c>
      <c r="AS36" s="6">
        <f t="shared" si="27"/>
        <v>0.99811599161362585</v>
      </c>
      <c r="AT36" s="6">
        <f t="shared" si="28"/>
        <v>1.0058268201628551</v>
      </c>
      <c r="AU36" s="6">
        <f t="shared" si="29"/>
        <v>0.98860737958199441</v>
      </c>
      <c r="AV36" s="6">
        <f t="shared" si="30"/>
        <v>1</v>
      </c>
      <c r="AY36" s="9">
        <f t="shared" si="31"/>
        <v>35171</v>
      </c>
      <c r="AZ36" s="8">
        <f t="shared" si="32"/>
        <v>4.1533807427687102E-3</v>
      </c>
      <c r="BA36" s="8">
        <f t="shared" si="33"/>
        <v>1.16937788444729E-4</v>
      </c>
      <c r="BB36" s="8">
        <f t="shared" si="34"/>
        <v>4.1212360000000003E-3</v>
      </c>
      <c r="BC36" s="8">
        <f t="shared" si="35"/>
        <v>3.5430679999999998E-4</v>
      </c>
      <c r="BE36" s="7">
        <f t="shared" si="36"/>
        <v>35171</v>
      </c>
      <c r="BF36" s="8">
        <f t="shared" si="4"/>
        <v>619.61463976115601</v>
      </c>
      <c r="BG36" s="8">
        <f t="shared" si="5"/>
        <v>12.511646426616201</v>
      </c>
      <c r="BH36" s="8">
        <f t="shared" si="6"/>
        <v>10.036613121229699</v>
      </c>
      <c r="BI36" s="8">
        <f t="shared" si="7"/>
        <v>2.5609644360424602</v>
      </c>
      <c r="BJ36" s="8">
        <f t="shared" si="8"/>
        <v>8.2599555383448403E-2</v>
      </c>
      <c r="BK36" s="8">
        <f t="shared" si="9"/>
        <v>0.88532259643053901</v>
      </c>
      <c r="BL36" s="8">
        <f t="shared" si="10"/>
        <v>619.79859999999996</v>
      </c>
      <c r="BM36" s="8">
        <f t="shared" si="11"/>
        <v>12.42224</v>
      </c>
      <c r="BN36" s="8">
        <f t="shared" si="12"/>
        <v>9.9463849999999994</v>
      </c>
      <c r="BO36" s="8">
        <f t="shared" si="13"/>
        <v>2.5247600000000001</v>
      </c>
      <c r="BP36" s="8">
        <f t="shared" si="14"/>
        <v>8.4900429999999999E-2</v>
      </c>
      <c r="BQ36" s="8">
        <f t="shared" si="15"/>
        <v>0.8869937</v>
      </c>
    </row>
    <row r="37" spans="1:69" x14ac:dyDescent="0.25">
      <c r="A37" s="3">
        <v>35172</v>
      </c>
      <c r="B37" s="4">
        <v>0</v>
      </c>
      <c r="C37">
        <v>3.9889462462516E-3</v>
      </c>
      <c r="D37">
        <v>1.09020893750891E-4</v>
      </c>
      <c r="E37">
        <v>5.08499212940716E-2</v>
      </c>
      <c r="F37">
        <v>4.9231804959256102</v>
      </c>
      <c r="G37">
        <v>16.556393507946101</v>
      </c>
      <c r="H37">
        <v>620.07450096464902</v>
      </c>
      <c r="I37">
        <v>12.835608933080801</v>
      </c>
      <c r="J37">
        <v>9.8595214780263092</v>
      </c>
      <c r="K37">
        <v>2.4940310104577699</v>
      </c>
      <c r="L37">
        <v>8.3122287876054399E-2</v>
      </c>
      <c r="M37">
        <v>0.84617901633061499</v>
      </c>
      <c r="N37">
        <v>84284691.548476994</v>
      </c>
      <c r="O37">
        <v>22.871013470437301</v>
      </c>
      <c r="P37">
        <v>8.8156999999999996</v>
      </c>
      <c r="R37" t="s">
        <v>67</v>
      </c>
      <c r="S37">
        <v>3.9714629999999997E-3</v>
      </c>
      <c r="T37">
        <v>3.4995669999999998E-4</v>
      </c>
      <c r="U37">
        <v>4.8953339999999998E-2</v>
      </c>
      <c r="V37">
        <v>4.9579440000000004</v>
      </c>
      <c r="W37">
        <v>16.497520000000002</v>
      </c>
      <c r="X37">
        <v>620.31200000000001</v>
      </c>
      <c r="Y37">
        <v>13.298870000000001</v>
      </c>
      <c r="Z37">
        <v>9.7699909999999992</v>
      </c>
      <c r="AA37">
        <v>2.4633319999999999</v>
      </c>
      <c r="AB37">
        <v>7.8341880000000003E-2</v>
      </c>
      <c r="AC37">
        <v>0.78642029999999996</v>
      </c>
      <c r="AD37">
        <v>84103470</v>
      </c>
      <c r="AE37">
        <v>23.131710000000002</v>
      </c>
      <c r="AF37">
        <v>8.8156999999999996</v>
      </c>
      <c r="AG37" t="s">
        <v>31</v>
      </c>
      <c r="AH37" s="2">
        <f t="shared" si="16"/>
        <v>35172</v>
      </c>
      <c r="AI37" s="6">
        <f t="shared" si="17"/>
        <v>1.0044022180872894</v>
      </c>
      <c r="AJ37" s="6">
        <f t="shared" si="18"/>
        <v>0.31152680817624295</v>
      </c>
      <c r="AK37" s="6">
        <f t="shared" si="19"/>
        <v>1.0387426331701086</v>
      </c>
      <c r="AL37" s="6">
        <f t="shared" si="20"/>
        <v>0.99298832256387126</v>
      </c>
      <c r="AM37" s="6">
        <f t="shared" si="21"/>
        <v>1.0035686277662399</v>
      </c>
      <c r="AN37" s="6">
        <f t="shared" si="22"/>
        <v>0.99961712970996697</v>
      </c>
      <c r="AO37" s="6">
        <f t="shared" si="23"/>
        <v>0.96516538120011697</v>
      </c>
      <c r="AP37" s="6">
        <f t="shared" si="24"/>
        <v>1.0091638240021215</v>
      </c>
      <c r="AQ37" s="6">
        <f t="shared" si="25"/>
        <v>1.0124623925876699</v>
      </c>
      <c r="AR37" s="6">
        <f t="shared" si="26"/>
        <v>1.0610198258716079</v>
      </c>
      <c r="AS37" s="6">
        <f t="shared" si="27"/>
        <v>1.0759882677629444</v>
      </c>
      <c r="AT37" s="6">
        <f t="shared" si="28"/>
        <v>1.0021547452022728</v>
      </c>
      <c r="AU37" s="6">
        <f t="shared" si="29"/>
        <v>0.98872990671408645</v>
      </c>
      <c r="AV37" s="6">
        <f t="shared" si="30"/>
        <v>1</v>
      </c>
      <c r="AY37" s="9">
        <f t="shared" si="31"/>
        <v>35172</v>
      </c>
      <c r="AZ37" s="8">
        <f t="shared" si="32"/>
        <v>3.9889462462516E-3</v>
      </c>
      <c r="BA37" s="8">
        <f t="shared" si="33"/>
        <v>1.09020893750891E-4</v>
      </c>
      <c r="BB37" s="8">
        <f t="shared" si="34"/>
        <v>3.9714629999999997E-3</v>
      </c>
      <c r="BC37" s="8">
        <f t="shared" si="35"/>
        <v>3.4995669999999998E-4</v>
      </c>
      <c r="BE37" s="7">
        <f t="shared" si="36"/>
        <v>35172</v>
      </c>
      <c r="BF37" s="8">
        <f t="shared" si="4"/>
        <v>620.07450096464902</v>
      </c>
      <c r="BG37" s="8">
        <f t="shared" si="5"/>
        <v>12.835608933080801</v>
      </c>
      <c r="BH37" s="8">
        <f t="shared" si="6"/>
        <v>9.8595214780263092</v>
      </c>
      <c r="BI37" s="8">
        <f t="shared" si="7"/>
        <v>2.4940310104577699</v>
      </c>
      <c r="BJ37" s="8">
        <f t="shared" si="8"/>
        <v>8.3122287876054399E-2</v>
      </c>
      <c r="BK37" s="8">
        <f t="shared" si="9"/>
        <v>0.84617901633061499</v>
      </c>
      <c r="BL37" s="8">
        <f t="shared" si="10"/>
        <v>620.31200000000001</v>
      </c>
      <c r="BM37" s="8">
        <f t="shared" si="11"/>
        <v>13.298870000000001</v>
      </c>
      <c r="BN37" s="8">
        <f t="shared" si="12"/>
        <v>9.7699909999999992</v>
      </c>
      <c r="BO37" s="8">
        <f t="shared" si="13"/>
        <v>2.4633319999999999</v>
      </c>
      <c r="BP37" s="8">
        <f t="shared" si="14"/>
        <v>7.8341880000000003E-2</v>
      </c>
      <c r="BQ37" s="8">
        <f t="shared" si="15"/>
        <v>0.78642029999999996</v>
      </c>
    </row>
    <row r="38" spans="1:69" x14ac:dyDescent="0.25">
      <c r="A38" s="3">
        <v>35173</v>
      </c>
      <c r="B38" s="4">
        <v>0</v>
      </c>
      <c r="C38">
        <v>4.1384826652882296E-3</v>
      </c>
      <c r="D38">
        <v>1.05606324257959E-4</v>
      </c>
      <c r="E38">
        <v>4.6716969725168901E-2</v>
      </c>
      <c r="F38">
        <v>5.0170033852145899</v>
      </c>
      <c r="G38">
        <v>16.5331147473714</v>
      </c>
      <c r="H38">
        <v>620.55152290632805</v>
      </c>
      <c r="I38">
        <v>13.2652887565005</v>
      </c>
      <c r="J38">
        <v>9.6842798348863095</v>
      </c>
      <c r="K38">
        <v>2.43655971965745</v>
      </c>
      <c r="L38">
        <v>8.1070363083219799E-2</v>
      </c>
      <c r="M38">
        <v>0.80746582215117801</v>
      </c>
      <c r="N38">
        <v>83610006.554595202</v>
      </c>
      <c r="O38">
        <v>23.119299172726599</v>
      </c>
      <c r="P38">
        <v>8.8156999999999996</v>
      </c>
      <c r="R38" t="s">
        <v>68</v>
      </c>
      <c r="S38">
        <v>4.1253460000000002E-3</v>
      </c>
      <c r="T38">
        <v>3.449689E-4</v>
      </c>
      <c r="U38">
        <v>4.537335E-2</v>
      </c>
      <c r="V38">
        <v>5.0518179999999999</v>
      </c>
      <c r="W38">
        <v>16.56692</v>
      </c>
      <c r="X38">
        <v>620.74929999999995</v>
      </c>
      <c r="Y38">
        <v>13.266769999999999</v>
      </c>
      <c r="Z38">
        <v>9.5959990000000008</v>
      </c>
      <c r="AA38">
        <v>2.409672</v>
      </c>
      <c r="AB38">
        <v>8.1083520000000006E-2</v>
      </c>
      <c r="AC38">
        <v>0.80173669999999997</v>
      </c>
      <c r="AD38">
        <v>83241380</v>
      </c>
      <c r="AE38">
        <v>23.38</v>
      </c>
      <c r="AF38">
        <v>8.8156999999999996</v>
      </c>
      <c r="AG38" t="s">
        <v>31</v>
      </c>
      <c r="AH38" s="2">
        <f t="shared" si="16"/>
        <v>35173</v>
      </c>
      <c r="AI38" s="6">
        <f t="shared" si="17"/>
        <v>1.0031843790286268</v>
      </c>
      <c r="AJ38" s="6">
        <f t="shared" si="18"/>
        <v>0.30613288403087641</v>
      </c>
      <c r="AK38" s="6">
        <f t="shared" si="19"/>
        <v>1.0296125308175152</v>
      </c>
      <c r="AL38" s="6">
        <f t="shared" si="20"/>
        <v>0.9931084978149628</v>
      </c>
      <c r="AM38" s="6">
        <f t="shared" si="21"/>
        <v>0.99795947269446583</v>
      </c>
      <c r="AN38" s="6">
        <f t="shared" si="22"/>
        <v>0.99968138974353749</v>
      </c>
      <c r="AO38" s="6">
        <f t="shared" si="23"/>
        <v>0.99988834934957793</v>
      </c>
      <c r="AP38" s="6">
        <f t="shared" si="24"/>
        <v>1.0091997544900024</v>
      </c>
      <c r="AQ38" s="6">
        <f t="shared" si="25"/>
        <v>1.0111582487813486</v>
      </c>
      <c r="AR38" s="6">
        <f t="shared" si="26"/>
        <v>0.99983773624060468</v>
      </c>
      <c r="AS38" s="6">
        <f t="shared" si="27"/>
        <v>1.0071458898553329</v>
      </c>
      <c r="AT38" s="6">
        <f t="shared" si="28"/>
        <v>1.004428405134504</v>
      </c>
      <c r="AU38" s="6">
        <f t="shared" si="29"/>
        <v>0.98884940858539783</v>
      </c>
      <c r="AV38" s="6">
        <f t="shared" si="30"/>
        <v>1</v>
      </c>
      <c r="AY38" s="9">
        <f t="shared" si="31"/>
        <v>35173</v>
      </c>
      <c r="AZ38" s="8">
        <f t="shared" si="32"/>
        <v>4.1384826652882296E-3</v>
      </c>
      <c r="BA38" s="8">
        <f t="shared" si="33"/>
        <v>1.05606324257959E-4</v>
      </c>
      <c r="BB38" s="8">
        <f t="shared" si="34"/>
        <v>4.1253460000000002E-3</v>
      </c>
      <c r="BC38" s="8">
        <f t="shared" si="35"/>
        <v>3.449689E-4</v>
      </c>
      <c r="BE38" s="7">
        <f t="shared" si="36"/>
        <v>35173</v>
      </c>
      <c r="BF38" s="8">
        <f t="shared" si="4"/>
        <v>620.55152290632805</v>
      </c>
      <c r="BG38" s="8">
        <f t="shared" si="5"/>
        <v>13.2652887565005</v>
      </c>
      <c r="BH38" s="8">
        <f t="shared" si="6"/>
        <v>9.6842798348863095</v>
      </c>
      <c r="BI38" s="8">
        <f t="shared" si="7"/>
        <v>2.43655971965745</v>
      </c>
      <c r="BJ38" s="8">
        <f t="shared" si="8"/>
        <v>8.1070363083219799E-2</v>
      </c>
      <c r="BK38" s="8">
        <f t="shared" si="9"/>
        <v>0.80746582215117801</v>
      </c>
      <c r="BL38" s="8">
        <f t="shared" si="10"/>
        <v>620.74929999999995</v>
      </c>
      <c r="BM38" s="8">
        <f t="shared" si="11"/>
        <v>13.266769999999999</v>
      </c>
      <c r="BN38" s="8">
        <f t="shared" si="12"/>
        <v>9.5959990000000008</v>
      </c>
      <c r="BO38" s="8">
        <f t="shared" si="13"/>
        <v>2.409672</v>
      </c>
      <c r="BP38" s="8">
        <f t="shared" si="14"/>
        <v>8.1083520000000006E-2</v>
      </c>
      <c r="BQ38" s="8">
        <f t="shared" si="15"/>
        <v>0.80173669999999997</v>
      </c>
    </row>
    <row r="39" spans="1:69" x14ac:dyDescent="0.25">
      <c r="A39" s="3">
        <v>35174</v>
      </c>
      <c r="B39" s="4">
        <v>0</v>
      </c>
      <c r="C39">
        <v>4.2868599377823896E-3</v>
      </c>
      <c r="D39">
        <v>1.0528960194328701E-4</v>
      </c>
      <c r="E39">
        <v>4.3675392948749503E-2</v>
      </c>
      <c r="F39">
        <v>5.1120339277822602</v>
      </c>
      <c r="G39">
        <v>16.6536713300342</v>
      </c>
      <c r="H39">
        <v>620.96582148709297</v>
      </c>
      <c r="I39">
        <v>12.933987493470701</v>
      </c>
      <c r="J39">
        <v>9.5117781733483504</v>
      </c>
      <c r="K39">
        <v>2.3897424499225002</v>
      </c>
      <c r="L39">
        <v>8.6147599048759196E-2</v>
      </c>
      <c r="M39">
        <v>0.83974634162008899</v>
      </c>
      <c r="N39">
        <v>82427009.074990496</v>
      </c>
      <c r="O39">
        <v>23.367584875016</v>
      </c>
      <c r="P39">
        <v>8.8156999999999996</v>
      </c>
      <c r="R39" t="s">
        <v>69</v>
      </c>
      <c r="S39">
        <v>4.328167E-3</v>
      </c>
      <c r="T39">
        <v>3.5657510000000001E-4</v>
      </c>
      <c r="U39">
        <v>4.2749019999999999E-2</v>
      </c>
      <c r="V39">
        <v>5.1483840000000001</v>
      </c>
      <c r="W39">
        <v>16.713080000000001</v>
      </c>
      <c r="X39">
        <v>621.14459999999997</v>
      </c>
      <c r="Y39">
        <v>12.70884</v>
      </c>
      <c r="Z39">
        <v>9.4249729999999996</v>
      </c>
      <c r="AA39">
        <v>2.3688639999999999</v>
      </c>
      <c r="AB39">
        <v>8.8970439999999998E-2</v>
      </c>
      <c r="AC39">
        <v>0.85480040000000002</v>
      </c>
      <c r="AD39">
        <v>81818350</v>
      </c>
      <c r="AE39">
        <v>23.497140000000002</v>
      </c>
      <c r="AF39">
        <v>8.8156999999999996</v>
      </c>
      <c r="AG39" t="s">
        <v>31</v>
      </c>
      <c r="AH39" s="2">
        <f t="shared" si="16"/>
        <v>35174</v>
      </c>
      <c r="AI39" s="6">
        <f t="shared" si="17"/>
        <v>0.99045622264168398</v>
      </c>
      <c r="AJ39" s="6">
        <f t="shared" si="18"/>
        <v>0.29528029843723524</v>
      </c>
      <c r="AK39" s="6">
        <f t="shared" si="19"/>
        <v>1.0216700394242839</v>
      </c>
      <c r="AL39" s="6">
        <f t="shared" si="20"/>
        <v>0.99293951806669045</v>
      </c>
      <c r="AM39" s="6">
        <f t="shared" si="21"/>
        <v>0.99644537871141636</v>
      </c>
      <c r="AN39" s="6">
        <f t="shared" si="22"/>
        <v>0.99971217891468911</v>
      </c>
      <c r="AO39" s="6">
        <f t="shared" si="23"/>
        <v>1.0177158177670582</v>
      </c>
      <c r="AP39" s="6">
        <f t="shared" si="24"/>
        <v>1.0092101243524358</v>
      </c>
      <c r="AQ39" s="6">
        <f t="shared" si="25"/>
        <v>1.0088136971656037</v>
      </c>
      <c r="AR39" s="6">
        <f t="shared" si="26"/>
        <v>0.96827214801634343</v>
      </c>
      <c r="AS39" s="6">
        <f t="shared" si="27"/>
        <v>0.98238880283641539</v>
      </c>
      <c r="AT39" s="6">
        <f t="shared" si="28"/>
        <v>1.0074391511805176</v>
      </c>
      <c r="AU39" s="6">
        <f t="shared" si="29"/>
        <v>0.994486344934575</v>
      </c>
      <c r="AV39" s="6">
        <f t="shared" si="30"/>
        <v>1</v>
      </c>
      <c r="AY39" s="9">
        <f t="shared" si="31"/>
        <v>35174</v>
      </c>
      <c r="AZ39" s="8">
        <f t="shared" si="32"/>
        <v>4.2868599377823896E-3</v>
      </c>
      <c r="BA39" s="8">
        <f t="shared" si="33"/>
        <v>1.0528960194328701E-4</v>
      </c>
      <c r="BB39" s="8">
        <f t="shared" si="34"/>
        <v>4.328167E-3</v>
      </c>
      <c r="BC39" s="8">
        <f t="shared" si="35"/>
        <v>3.5657510000000001E-4</v>
      </c>
      <c r="BE39" s="7">
        <f t="shared" si="36"/>
        <v>35174</v>
      </c>
      <c r="BF39" s="8">
        <f t="shared" si="4"/>
        <v>620.96582148709297</v>
      </c>
      <c r="BG39" s="8">
        <f t="shared" si="5"/>
        <v>12.933987493470701</v>
      </c>
      <c r="BH39" s="8">
        <f t="shared" si="6"/>
        <v>9.5117781733483504</v>
      </c>
      <c r="BI39" s="8">
        <f t="shared" si="7"/>
        <v>2.3897424499225002</v>
      </c>
      <c r="BJ39" s="8">
        <f t="shared" si="8"/>
        <v>8.6147599048759196E-2</v>
      </c>
      <c r="BK39" s="8">
        <f t="shared" si="9"/>
        <v>0.83974634162008899</v>
      </c>
      <c r="BL39" s="8">
        <f t="shared" si="10"/>
        <v>621.14459999999997</v>
      </c>
      <c r="BM39" s="8">
        <f t="shared" si="11"/>
        <v>12.70884</v>
      </c>
      <c r="BN39" s="8">
        <f t="shared" si="12"/>
        <v>9.4249729999999996</v>
      </c>
      <c r="BO39" s="8">
        <f t="shared" si="13"/>
        <v>2.3688639999999999</v>
      </c>
      <c r="BP39" s="8">
        <f t="shared" si="14"/>
        <v>8.8970439999999998E-2</v>
      </c>
      <c r="BQ39" s="8">
        <f t="shared" si="15"/>
        <v>0.85480040000000002</v>
      </c>
    </row>
    <row r="40" spans="1:69" x14ac:dyDescent="0.25">
      <c r="A40" s="3">
        <v>35175</v>
      </c>
      <c r="B40" s="4">
        <v>0</v>
      </c>
      <c r="C40">
        <v>4.1621998217704296E-3</v>
      </c>
      <c r="D40" s="5">
        <v>9.6962370393977802E-5</v>
      </c>
      <c r="E40">
        <v>4.1210593063848097E-2</v>
      </c>
      <c r="F40">
        <v>5.2084209066657499</v>
      </c>
      <c r="G40">
        <v>16.802477624016301</v>
      </c>
      <c r="H40">
        <v>621.36519450959202</v>
      </c>
      <c r="I40">
        <v>12.3774753286857</v>
      </c>
      <c r="J40">
        <v>9.3427780130179592</v>
      </c>
      <c r="K40">
        <v>2.35805044452681</v>
      </c>
      <c r="L40">
        <v>9.4056169282003804E-2</v>
      </c>
      <c r="M40">
        <v>0.88139117090652097</v>
      </c>
      <c r="N40">
        <v>80946385.189440206</v>
      </c>
      <c r="O40">
        <v>23.491284897759598</v>
      </c>
      <c r="P40">
        <v>8.8156999999999996</v>
      </c>
      <c r="R40" t="s">
        <v>70</v>
      </c>
      <c r="S40">
        <v>4.1962040000000003E-3</v>
      </c>
      <c r="T40">
        <v>3.6449909999999999E-4</v>
      </c>
      <c r="U40">
        <v>4.0408090000000001E-2</v>
      </c>
      <c r="V40">
        <v>5.244726</v>
      </c>
      <c r="W40">
        <v>16.853619999999999</v>
      </c>
      <c r="X40">
        <v>621.54880000000003</v>
      </c>
      <c r="Y40">
        <v>12.19042</v>
      </c>
      <c r="Z40">
        <v>9.2579410000000006</v>
      </c>
      <c r="AA40">
        <v>2.3443659999999999</v>
      </c>
      <c r="AB40">
        <v>9.6676490000000004E-2</v>
      </c>
      <c r="AC40">
        <v>0.88719400000000004</v>
      </c>
      <c r="AD40">
        <v>80294390</v>
      </c>
      <c r="AE40">
        <v>23.614280000000001</v>
      </c>
      <c r="AF40">
        <v>8.8156999999999996</v>
      </c>
      <c r="AG40" t="s">
        <v>31</v>
      </c>
      <c r="AH40" s="2">
        <f t="shared" si="16"/>
        <v>35175</v>
      </c>
      <c r="AI40" s="6">
        <f t="shared" si="17"/>
        <v>0.99189644301621882</v>
      </c>
      <c r="AJ40" s="6">
        <f t="shared" si="18"/>
        <v>0.26601539041928446</v>
      </c>
      <c r="AK40" s="6">
        <f t="shared" si="19"/>
        <v>1.0198599603160678</v>
      </c>
      <c r="AL40" s="6">
        <f t="shared" si="20"/>
        <v>0.99307779027269483</v>
      </c>
      <c r="AM40" s="6">
        <f t="shared" si="21"/>
        <v>0.99696549607836782</v>
      </c>
      <c r="AN40" s="6">
        <f t="shared" si="22"/>
        <v>0.99970460004040229</v>
      </c>
      <c r="AO40" s="6">
        <f t="shared" si="23"/>
        <v>1.0153444531595877</v>
      </c>
      <c r="AP40" s="6">
        <f t="shared" si="24"/>
        <v>1.0091637020605293</v>
      </c>
      <c r="AQ40" s="6">
        <f t="shared" si="25"/>
        <v>1.0058371621695632</v>
      </c>
      <c r="AR40" s="6">
        <f t="shared" si="26"/>
        <v>0.9728959882801268</v>
      </c>
      <c r="AS40" s="6">
        <f t="shared" si="27"/>
        <v>0.99345934587758811</v>
      </c>
      <c r="AT40" s="6">
        <f t="shared" si="28"/>
        <v>1.0081200590656483</v>
      </c>
      <c r="AU40" s="6">
        <f t="shared" si="29"/>
        <v>0.99479149471250439</v>
      </c>
      <c r="AV40" s="6">
        <f t="shared" si="30"/>
        <v>1</v>
      </c>
      <c r="AY40" s="9">
        <f t="shared" si="31"/>
        <v>35175</v>
      </c>
      <c r="AZ40" s="8">
        <f t="shared" si="32"/>
        <v>4.1621998217704296E-3</v>
      </c>
      <c r="BA40" s="8">
        <f t="shared" si="33"/>
        <v>9.6962370393977802E-5</v>
      </c>
      <c r="BB40" s="8">
        <f t="shared" si="34"/>
        <v>4.1962040000000003E-3</v>
      </c>
      <c r="BC40" s="8">
        <f t="shared" si="35"/>
        <v>3.6449909999999999E-4</v>
      </c>
      <c r="BE40" s="7">
        <f t="shared" si="36"/>
        <v>35175</v>
      </c>
      <c r="BF40" s="8">
        <f t="shared" si="4"/>
        <v>621.36519450959202</v>
      </c>
      <c r="BG40" s="8">
        <f t="shared" si="5"/>
        <v>12.3774753286857</v>
      </c>
      <c r="BH40" s="8">
        <f t="shared" si="6"/>
        <v>9.3427780130179592</v>
      </c>
      <c r="BI40" s="8">
        <f t="shared" si="7"/>
        <v>2.35805044452681</v>
      </c>
      <c r="BJ40" s="8">
        <f t="shared" si="8"/>
        <v>9.4056169282003804E-2</v>
      </c>
      <c r="BK40" s="8">
        <f t="shared" si="9"/>
        <v>0.88139117090652097</v>
      </c>
      <c r="BL40" s="8">
        <f t="shared" si="10"/>
        <v>621.54880000000003</v>
      </c>
      <c r="BM40" s="8">
        <f t="shared" si="11"/>
        <v>12.19042</v>
      </c>
      <c r="BN40" s="8">
        <f t="shared" si="12"/>
        <v>9.2579410000000006</v>
      </c>
      <c r="BO40" s="8">
        <f t="shared" si="13"/>
        <v>2.3443659999999999</v>
      </c>
      <c r="BP40" s="8">
        <f t="shared" si="14"/>
        <v>9.6676490000000004E-2</v>
      </c>
      <c r="BQ40" s="8">
        <f t="shared" si="15"/>
        <v>0.88719400000000004</v>
      </c>
    </row>
    <row r="41" spans="1:69" x14ac:dyDescent="0.25">
      <c r="A41" s="3">
        <v>35176</v>
      </c>
      <c r="B41" s="4">
        <v>0</v>
      </c>
      <c r="C41">
        <v>4.1432340893270501E-3</v>
      </c>
      <c r="D41" s="5">
        <v>9.2924252065308696E-5</v>
      </c>
      <c r="E41">
        <v>3.8868461292009999E-2</v>
      </c>
      <c r="F41">
        <v>5.3035959735217304</v>
      </c>
      <c r="G41">
        <v>16.958542384063001</v>
      </c>
      <c r="H41">
        <v>621.78191249779297</v>
      </c>
      <c r="I41">
        <v>11.9429479096341</v>
      </c>
      <c r="J41">
        <v>9.1775746913256402</v>
      </c>
      <c r="K41">
        <v>2.34275803113748</v>
      </c>
      <c r="L41">
        <v>0.10129504727864699</v>
      </c>
      <c r="M41">
        <v>0.90222946084348299</v>
      </c>
      <c r="N41">
        <v>79460889.917390302</v>
      </c>
      <c r="O41">
        <v>23.608427779547</v>
      </c>
      <c r="P41">
        <v>8.8156999999999996</v>
      </c>
      <c r="R41" t="s">
        <v>71</v>
      </c>
      <c r="S41">
        <v>4.2038509999999998E-3</v>
      </c>
      <c r="T41">
        <v>3.8180259999999998E-4</v>
      </c>
      <c r="U41">
        <v>3.801968E-2</v>
      </c>
      <c r="V41">
        <v>5.3398250000000003</v>
      </c>
      <c r="W41">
        <v>17.0261</v>
      </c>
      <c r="X41">
        <v>621.97479999999996</v>
      </c>
      <c r="Y41">
        <v>11.83127</v>
      </c>
      <c r="Z41">
        <v>9.0945339999999995</v>
      </c>
      <c r="AA41">
        <v>2.3362310000000002</v>
      </c>
      <c r="AB41">
        <v>0.10306220000000001</v>
      </c>
      <c r="AC41">
        <v>0.89669290000000001</v>
      </c>
      <c r="AD41">
        <v>78837590</v>
      </c>
      <c r="AE41">
        <v>23.73143</v>
      </c>
      <c r="AF41">
        <v>8.8156999999999996</v>
      </c>
      <c r="AG41" t="s">
        <v>31</v>
      </c>
      <c r="AH41" s="2">
        <f t="shared" si="16"/>
        <v>35176</v>
      </c>
      <c r="AI41" s="6">
        <f t="shared" si="17"/>
        <v>0.98558062341578001</v>
      </c>
      <c r="AJ41" s="6">
        <f t="shared" si="18"/>
        <v>0.24338297346667809</v>
      </c>
      <c r="AK41" s="6">
        <f t="shared" si="19"/>
        <v>1.0223247878995825</v>
      </c>
      <c r="AL41" s="6">
        <f t="shared" si="20"/>
        <v>0.9932153157681628</v>
      </c>
      <c r="AM41" s="6">
        <f t="shared" si="21"/>
        <v>0.99603211446326534</v>
      </c>
      <c r="AN41" s="6">
        <f t="shared" si="22"/>
        <v>0.99968987891116012</v>
      </c>
      <c r="AO41" s="6">
        <f t="shared" si="23"/>
        <v>1.0094392157083814</v>
      </c>
      <c r="AP41" s="6">
        <f t="shared" si="24"/>
        <v>1.0091308352165862</v>
      </c>
      <c r="AQ41" s="6">
        <f t="shared" si="25"/>
        <v>1.0027938295217724</v>
      </c>
      <c r="AR41" s="6">
        <f t="shared" si="26"/>
        <v>0.98285353193165859</v>
      </c>
      <c r="AS41" s="6">
        <f t="shared" si="27"/>
        <v>1.0061744225291434</v>
      </c>
      <c r="AT41" s="6">
        <f t="shared" si="28"/>
        <v>1.0079061259659294</v>
      </c>
      <c r="AU41" s="6">
        <f t="shared" si="29"/>
        <v>0.99481690650529697</v>
      </c>
      <c r="AV41" s="6">
        <f t="shared" si="30"/>
        <v>1</v>
      </c>
      <c r="AY41" s="9">
        <f t="shared" si="31"/>
        <v>35176</v>
      </c>
      <c r="AZ41" s="8">
        <f t="shared" si="32"/>
        <v>4.1432340893270501E-3</v>
      </c>
      <c r="BA41" s="8">
        <f t="shared" si="33"/>
        <v>9.2924252065308696E-5</v>
      </c>
      <c r="BB41" s="8">
        <f t="shared" si="34"/>
        <v>4.2038509999999998E-3</v>
      </c>
      <c r="BC41" s="8">
        <f t="shared" si="35"/>
        <v>3.8180259999999998E-4</v>
      </c>
      <c r="BE41" s="7">
        <f t="shared" si="36"/>
        <v>35176</v>
      </c>
      <c r="BF41" s="8">
        <f t="shared" si="4"/>
        <v>621.78191249779297</v>
      </c>
      <c r="BG41" s="8">
        <f t="shared" si="5"/>
        <v>11.9429479096341</v>
      </c>
      <c r="BH41" s="8">
        <f t="shared" si="6"/>
        <v>9.1775746913256402</v>
      </c>
      <c r="BI41" s="8">
        <f t="shared" si="7"/>
        <v>2.34275803113748</v>
      </c>
      <c r="BJ41" s="8">
        <f t="shared" si="8"/>
        <v>0.10129504727864699</v>
      </c>
      <c r="BK41" s="8">
        <f t="shared" si="9"/>
        <v>0.90222946084348299</v>
      </c>
      <c r="BL41" s="8">
        <f t="shared" si="10"/>
        <v>621.97479999999996</v>
      </c>
      <c r="BM41" s="8">
        <f t="shared" si="11"/>
        <v>11.83127</v>
      </c>
      <c r="BN41" s="8">
        <f t="shared" si="12"/>
        <v>9.0945339999999995</v>
      </c>
      <c r="BO41" s="8">
        <f t="shared" si="13"/>
        <v>2.3362310000000002</v>
      </c>
      <c r="BP41" s="8">
        <f t="shared" si="14"/>
        <v>0.10306220000000001</v>
      </c>
      <c r="BQ41" s="8">
        <f t="shared" si="15"/>
        <v>0.89669290000000001</v>
      </c>
    </row>
    <row r="42" spans="1:69" x14ac:dyDescent="0.25">
      <c r="A42" s="3">
        <v>35177</v>
      </c>
      <c r="B42" s="4">
        <v>0</v>
      </c>
      <c r="C42">
        <v>4.1633459084894197E-3</v>
      </c>
      <c r="D42" s="5">
        <v>9.0930803697136605E-5</v>
      </c>
      <c r="E42">
        <v>3.64494788078834E-2</v>
      </c>
      <c r="F42">
        <v>5.3988674094740903</v>
      </c>
      <c r="G42">
        <v>17.141034536755601</v>
      </c>
      <c r="H42">
        <v>622.21911501939098</v>
      </c>
      <c r="I42">
        <v>11.644524406189101</v>
      </c>
      <c r="J42">
        <v>9.0158866982989405</v>
      </c>
      <c r="K42">
        <v>2.34311411364162</v>
      </c>
      <c r="L42">
        <v>0.107386175688338</v>
      </c>
      <c r="M42">
        <v>0.90642921976598501</v>
      </c>
      <c r="N42">
        <v>78020619.030042306</v>
      </c>
      <c r="O42">
        <v>23.725570661334402</v>
      </c>
      <c r="P42">
        <v>8.8156999999999996</v>
      </c>
      <c r="R42" t="s">
        <v>72</v>
      </c>
      <c r="S42">
        <v>4.2456339999999999E-3</v>
      </c>
      <c r="T42">
        <v>4.0098290000000001E-4</v>
      </c>
      <c r="U42">
        <v>3.5596570000000001E-2</v>
      </c>
      <c r="V42">
        <v>5.4355380000000002</v>
      </c>
      <c r="W42">
        <v>17.2135</v>
      </c>
      <c r="X42">
        <v>622.41909999999996</v>
      </c>
      <c r="Y42">
        <v>11.577870000000001</v>
      </c>
      <c r="Z42">
        <v>8.9345400000000001</v>
      </c>
      <c r="AA42">
        <v>2.3430119999999999</v>
      </c>
      <c r="AB42">
        <v>0.1085585</v>
      </c>
      <c r="AC42">
        <v>0.89513989999999999</v>
      </c>
      <c r="AD42">
        <v>77409700</v>
      </c>
      <c r="AE42">
        <v>23.848569999999999</v>
      </c>
      <c r="AF42">
        <v>8.8156999999999996</v>
      </c>
      <c r="AG42" t="s">
        <v>31</v>
      </c>
      <c r="AH42" s="2">
        <f t="shared" si="16"/>
        <v>35177</v>
      </c>
      <c r="AI42" s="6">
        <f t="shared" si="17"/>
        <v>0.9806181852909176</v>
      </c>
      <c r="AJ42" s="6">
        <f t="shared" si="18"/>
        <v>0.22676977920289518</v>
      </c>
      <c r="AK42" s="6">
        <f t="shared" si="19"/>
        <v>1.0239604211271871</v>
      </c>
      <c r="AL42" s="6">
        <f t="shared" si="20"/>
        <v>0.99325354904594354</v>
      </c>
      <c r="AM42" s="6">
        <f t="shared" si="21"/>
        <v>0.99579019587856055</v>
      </c>
      <c r="AN42" s="6">
        <f t="shared" si="22"/>
        <v>0.99967869723051728</v>
      </c>
      <c r="AO42" s="6">
        <f t="shared" si="23"/>
        <v>1.0057570525657225</v>
      </c>
      <c r="AP42" s="6">
        <f t="shared" si="24"/>
        <v>1.0091047438702989</v>
      </c>
      <c r="AQ42" s="6">
        <f t="shared" si="25"/>
        <v>1.0000435822102576</v>
      </c>
      <c r="AR42" s="6">
        <f t="shared" si="26"/>
        <v>0.98920099014207086</v>
      </c>
      <c r="AS42" s="6">
        <f t="shared" si="27"/>
        <v>1.0126117937162504</v>
      </c>
      <c r="AT42" s="6">
        <f t="shared" si="28"/>
        <v>1.0078920216722491</v>
      </c>
      <c r="AU42" s="6">
        <f t="shared" si="29"/>
        <v>0.99484248578989865</v>
      </c>
      <c r="AV42" s="6">
        <f t="shared" si="30"/>
        <v>1</v>
      </c>
      <c r="AY42" s="9">
        <f t="shared" si="31"/>
        <v>35177</v>
      </c>
      <c r="AZ42" s="8">
        <f t="shared" si="32"/>
        <v>4.1633459084894197E-3</v>
      </c>
      <c r="BA42" s="8">
        <f t="shared" si="33"/>
        <v>9.0930803697136605E-5</v>
      </c>
      <c r="BB42" s="8">
        <f t="shared" si="34"/>
        <v>4.2456339999999999E-3</v>
      </c>
      <c r="BC42" s="8">
        <f t="shared" si="35"/>
        <v>4.0098290000000001E-4</v>
      </c>
      <c r="BE42" s="7">
        <f t="shared" si="36"/>
        <v>35177</v>
      </c>
      <c r="BF42" s="8">
        <f t="shared" si="4"/>
        <v>622.21911501939098</v>
      </c>
      <c r="BG42" s="8">
        <f t="shared" si="5"/>
        <v>11.644524406189101</v>
      </c>
      <c r="BH42" s="8">
        <f t="shared" si="6"/>
        <v>9.0158866982989405</v>
      </c>
      <c r="BI42" s="8">
        <f t="shared" si="7"/>
        <v>2.34311411364162</v>
      </c>
      <c r="BJ42" s="8">
        <f t="shared" si="8"/>
        <v>0.107386175688338</v>
      </c>
      <c r="BK42" s="8">
        <f t="shared" si="9"/>
        <v>0.90642921976598501</v>
      </c>
      <c r="BL42" s="8">
        <f t="shared" si="10"/>
        <v>622.41909999999996</v>
      </c>
      <c r="BM42" s="8">
        <f t="shared" si="11"/>
        <v>11.577870000000001</v>
      </c>
      <c r="BN42" s="8">
        <f t="shared" si="12"/>
        <v>8.9345400000000001</v>
      </c>
      <c r="BO42" s="8">
        <f t="shared" si="13"/>
        <v>2.3430119999999999</v>
      </c>
      <c r="BP42" s="8">
        <f t="shared" si="14"/>
        <v>0.1085585</v>
      </c>
      <c r="BQ42" s="8">
        <f t="shared" si="15"/>
        <v>0.89513989999999999</v>
      </c>
    </row>
    <row r="43" spans="1:69" x14ac:dyDescent="0.25">
      <c r="A43" s="3">
        <v>35178</v>
      </c>
      <c r="B43" s="4">
        <v>0</v>
      </c>
      <c r="C43">
        <v>5.8804450089252596E-3</v>
      </c>
      <c r="D43">
        <v>1.4282953304242899E-4</v>
      </c>
      <c r="E43">
        <v>3.4417783709429502E-2</v>
      </c>
      <c r="F43">
        <v>5.4946472013098298</v>
      </c>
      <c r="G43">
        <v>17.2994864764906</v>
      </c>
      <c r="H43">
        <v>622.67288177293597</v>
      </c>
      <c r="I43">
        <v>11.429347274901801</v>
      </c>
      <c r="J43">
        <v>8.8574772742752508</v>
      </c>
      <c r="K43">
        <v>2.3568466366879899</v>
      </c>
      <c r="L43">
        <v>0.112662752861328</v>
      </c>
      <c r="M43">
        <v>0.90254152413530997</v>
      </c>
      <c r="N43">
        <v>76601332.308238193</v>
      </c>
      <c r="O43">
        <v>23.8427135431218</v>
      </c>
      <c r="P43">
        <v>8.8156999999999996</v>
      </c>
      <c r="R43" t="s">
        <v>73</v>
      </c>
      <c r="S43">
        <v>7.6787310000000003E-3</v>
      </c>
      <c r="T43">
        <v>5.3765490000000002E-4</v>
      </c>
      <c r="U43">
        <v>3.3979429999999998E-2</v>
      </c>
      <c r="V43">
        <v>5.5311950000000003</v>
      </c>
      <c r="W43">
        <v>17.342089999999999</v>
      </c>
      <c r="X43">
        <v>622.87840000000006</v>
      </c>
      <c r="Y43">
        <v>11.39025</v>
      </c>
      <c r="Z43">
        <v>8.7776980000000009</v>
      </c>
      <c r="AA43">
        <v>2.3617729999999999</v>
      </c>
      <c r="AB43">
        <v>0.1133575</v>
      </c>
      <c r="AC43">
        <v>0.88808279999999995</v>
      </c>
      <c r="AD43">
        <v>75996910</v>
      </c>
      <c r="AE43">
        <v>23.965710000000001</v>
      </c>
      <c r="AF43">
        <v>8.8156999999999996</v>
      </c>
      <c r="AG43" t="s">
        <v>31</v>
      </c>
      <c r="AH43" s="2">
        <f t="shared" si="16"/>
        <v>35178</v>
      </c>
      <c r="AI43" s="6">
        <f t="shared" si="17"/>
        <v>0.76580948192159082</v>
      </c>
      <c r="AJ43" s="6">
        <f t="shared" si="18"/>
        <v>0.26565280636785599</v>
      </c>
      <c r="AK43" s="6">
        <f t="shared" si="19"/>
        <v>1.0129005609990958</v>
      </c>
      <c r="AL43" s="6">
        <f t="shared" si="20"/>
        <v>0.99339242266993466</v>
      </c>
      <c r="AM43" s="6">
        <f t="shared" si="21"/>
        <v>0.99754334549587742</v>
      </c>
      <c r="AN43" s="6">
        <f t="shared" si="22"/>
        <v>0.99967005080435589</v>
      </c>
      <c r="AO43" s="6">
        <f t="shared" si="23"/>
        <v>1.0034325212266457</v>
      </c>
      <c r="AP43" s="6">
        <f t="shared" si="24"/>
        <v>1.0090888606870787</v>
      </c>
      <c r="AQ43" s="6">
        <f t="shared" si="25"/>
        <v>0.9979141249764435</v>
      </c>
      <c r="AR43" s="6">
        <f t="shared" si="26"/>
        <v>0.99387118506784289</v>
      </c>
      <c r="AS43" s="6">
        <f t="shared" si="27"/>
        <v>1.0162808289219316</v>
      </c>
      <c r="AT43" s="6">
        <f t="shared" si="28"/>
        <v>1.0079532484707365</v>
      </c>
      <c r="AU43" s="6">
        <f t="shared" si="29"/>
        <v>0.99486781502078592</v>
      </c>
      <c r="AV43" s="6">
        <f t="shared" si="30"/>
        <v>1</v>
      </c>
      <c r="AY43" s="9">
        <f t="shared" si="31"/>
        <v>35178</v>
      </c>
      <c r="AZ43" s="8">
        <f t="shared" si="32"/>
        <v>5.8804450089252596E-3</v>
      </c>
      <c r="BA43" s="8">
        <f t="shared" si="33"/>
        <v>1.4282953304242899E-4</v>
      </c>
      <c r="BB43" s="8">
        <f t="shared" si="34"/>
        <v>7.6787310000000003E-3</v>
      </c>
      <c r="BC43" s="8">
        <f t="shared" si="35"/>
        <v>5.3765490000000002E-4</v>
      </c>
      <c r="BE43" s="7">
        <f t="shared" si="36"/>
        <v>35178</v>
      </c>
      <c r="BF43" s="8">
        <f t="shared" si="4"/>
        <v>622.67288177293597</v>
      </c>
      <c r="BG43" s="8">
        <f t="shared" si="5"/>
        <v>11.429347274901801</v>
      </c>
      <c r="BH43" s="8">
        <f t="shared" si="6"/>
        <v>8.8574772742752508</v>
      </c>
      <c r="BI43" s="8">
        <f t="shared" si="7"/>
        <v>2.3568466366879899</v>
      </c>
      <c r="BJ43" s="8">
        <f t="shared" si="8"/>
        <v>0.112662752861328</v>
      </c>
      <c r="BK43" s="8">
        <f t="shared" si="9"/>
        <v>0.90254152413530997</v>
      </c>
      <c r="BL43" s="8">
        <f t="shared" si="10"/>
        <v>622.87840000000006</v>
      </c>
      <c r="BM43" s="8">
        <f t="shared" si="11"/>
        <v>11.39025</v>
      </c>
      <c r="BN43" s="8">
        <f t="shared" si="12"/>
        <v>8.7776980000000009</v>
      </c>
      <c r="BO43" s="8">
        <f t="shared" si="13"/>
        <v>2.3617729999999999</v>
      </c>
      <c r="BP43" s="8">
        <f t="shared" si="14"/>
        <v>0.1133575</v>
      </c>
      <c r="BQ43" s="8">
        <f t="shared" si="15"/>
        <v>0.88808279999999995</v>
      </c>
    </row>
    <row r="44" spans="1:69" x14ac:dyDescent="0.25">
      <c r="A44" s="3">
        <v>35179</v>
      </c>
      <c r="B44" s="4">
        <v>0</v>
      </c>
      <c r="C44">
        <v>1.2239056166003501E-2</v>
      </c>
      <c r="D44">
        <v>4.3799076860473099E-4</v>
      </c>
      <c r="E44">
        <v>3.3605043715665098E-2</v>
      </c>
      <c r="F44">
        <v>5.5887771253573</v>
      </c>
      <c r="G44">
        <v>17.3865006323377</v>
      </c>
      <c r="H44">
        <v>623.13342871328098</v>
      </c>
      <c r="I44">
        <v>11.199815052869001</v>
      </c>
      <c r="J44">
        <v>8.7021456218257391</v>
      </c>
      <c r="K44">
        <v>2.3808535035476299</v>
      </c>
      <c r="L44">
        <v>0.118145489486533</v>
      </c>
      <c r="M44">
        <v>0.900147675488573</v>
      </c>
      <c r="N44">
        <v>75082379.733267903</v>
      </c>
      <c r="O44">
        <v>23.959856424909301</v>
      </c>
      <c r="P44">
        <v>8.8156999999999996</v>
      </c>
      <c r="R44" t="s">
        <v>74</v>
      </c>
      <c r="S44">
        <v>1.5659949999999999E-2</v>
      </c>
      <c r="T44">
        <v>1.001362E-3</v>
      </c>
      <c r="U44">
        <v>3.3674990000000002E-2</v>
      </c>
      <c r="V44">
        <v>5.6242599999999996</v>
      </c>
      <c r="W44">
        <v>17.412099999999999</v>
      </c>
      <c r="X44">
        <v>623.3356</v>
      </c>
      <c r="Y44">
        <v>11.10632</v>
      </c>
      <c r="Z44">
        <v>8.6239080000000001</v>
      </c>
      <c r="AA44">
        <v>2.3898480000000002</v>
      </c>
      <c r="AB44">
        <v>0.1196257</v>
      </c>
      <c r="AC44">
        <v>0.89129740000000002</v>
      </c>
      <c r="AD44">
        <v>74398530</v>
      </c>
      <c r="AE44">
        <v>24.08286</v>
      </c>
      <c r="AF44">
        <v>8.8156999999999996</v>
      </c>
      <c r="AG44" t="s">
        <v>31</v>
      </c>
      <c r="AH44" s="2">
        <f t="shared" si="16"/>
        <v>35179</v>
      </c>
      <c r="AI44" s="6">
        <f t="shared" si="17"/>
        <v>0.78155142040705761</v>
      </c>
      <c r="AJ44" s="6">
        <f t="shared" si="18"/>
        <v>0.43739503656492956</v>
      </c>
      <c r="AK44" s="6">
        <f t="shared" si="19"/>
        <v>0.99792290111044124</v>
      </c>
      <c r="AL44" s="6">
        <f t="shared" si="20"/>
        <v>0.99369110342645972</v>
      </c>
      <c r="AM44" s="6">
        <f t="shared" si="21"/>
        <v>0.99852979435781453</v>
      </c>
      <c r="AN44" s="6">
        <f t="shared" si="22"/>
        <v>0.9996756622167593</v>
      </c>
      <c r="AO44" s="6">
        <f t="shared" si="23"/>
        <v>1.0084181846794438</v>
      </c>
      <c r="AP44" s="6">
        <f t="shared" si="24"/>
        <v>1.0090721772340032</v>
      </c>
      <c r="AQ44" s="6">
        <f t="shared" si="25"/>
        <v>0.99623637300264689</v>
      </c>
      <c r="AR44" s="6">
        <f t="shared" si="26"/>
        <v>0.98762631680761737</v>
      </c>
      <c r="AS44" s="6">
        <f t="shared" si="27"/>
        <v>1.0099296547802934</v>
      </c>
      <c r="AT44" s="6">
        <f t="shared" si="28"/>
        <v>1.0091917102833605</v>
      </c>
      <c r="AU44" s="6">
        <f t="shared" si="29"/>
        <v>0.99489248473434222</v>
      </c>
      <c r="AV44" s="6">
        <f t="shared" si="30"/>
        <v>1</v>
      </c>
      <c r="AY44" s="9">
        <f t="shared" si="31"/>
        <v>35179</v>
      </c>
      <c r="AZ44" s="8">
        <f t="shared" si="32"/>
        <v>1.2239056166003501E-2</v>
      </c>
      <c r="BA44" s="8">
        <f t="shared" si="33"/>
        <v>4.3799076860473099E-4</v>
      </c>
      <c r="BB44" s="8">
        <f t="shared" si="34"/>
        <v>1.5659949999999999E-2</v>
      </c>
      <c r="BC44" s="8">
        <f t="shared" si="35"/>
        <v>1.001362E-3</v>
      </c>
      <c r="BE44" s="7">
        <f t="shared" si="36"/>
        <v>35179</v>
      </c>
      <c r="BF44" s="8">
        <f t="shared" si="4"/>
        <v>623.13342871328098</v>
      </c>
      <c r="BG44" s="8">
        <f t="shared" si="5"/>
        <v>11.199815052869001</v>
      </c>
      <c r="BH44" s="8">
        <f t="shared" si="6"/>
        <v>8.7021456218257391</v>
      </c>
      <c r="BI44" s="8">
        <f t="shared" si="7"/>
        <v>2.3808535035476299</v>
      </c>
      <c r="BJ44" s="8">
        <f t="shared" si="8"/>
        <v>0.118145489486533</v>
      </c>
      <c r="BK44" s="8">
        <f t="shared" si="9"/>
        <v>0.900147675488573</v>
      </c>
      <c r="BL44" s="8">
        <f t="shared" si="10"/>
        <v>623.3356</v>
      </c>
      <c r="BM44" s="8">
        <f t="shared" si="11"/>
        <v>11.10632</v>
      </c>
      <c r="BN44" s="8">
        <f t="shared" si="12"/>
        <v>8.6239080000000001</v>
      </c>
      <c r="BO44" s="8">
        <f t="shared" si="13"/>
        <v>2.3898480000000002</v>
      </c>
      <c r="BP44" s="8">
        <f t="shared" si="14"/>
        <v>0.1196257</v>
      </c>
      <c r="BQ44" s="8">
        <f t="shared" si="15"/>
        <v>0.89129740000000002</v>
      </c>
    </row>
    <row r="45" spans="1:69" x14ac:dyDescent="0.25">
      <c r="A45" s="3">
        <v>35180</v>
      </c>
      <c r="B45" s="4">
        <v>0</v>
      </c>
      <c r="C45">
        <v>2.0640741446593499E-2</v>
      </c>
      <c r="D45">
        <v>1.07067006568708E-3</v>
      </c>
      <c r="E45">
        <v>3.3263889430129E-2</v>
      </c>
      <c r="F45">
        <v>5.6796441258125103</v>
      </c>
      <c r="G45">
        <v>17.453187783849899</v>
      </c>
      <c r="H45">
        <v>623.60764866763805</v>
      </c>
      <c r="I45">
        <v>11.0411985879166</v>
      </c>
      <c r="J45">
        <v>8.5497691787353407</v>
      </c>
      <c r="K45">
        <v>2.4131303579499899</v>
      </c>
      <c r="L45">
        <v>0.122375153610552</v>
      </c>
      <c r="M45">
        <v>0.88821210852643995</v>
      </c>
      <c r="N45">
        <v>73671642.052073702</v>
      </c>
      <c r="O45">
        <v>24.076999306696699</v>
      </c>
      <c r="P45">
        <v>8.8156999999999996</v>
      </c>
      <c r="R45" t="s">
        <v>75</v>
      </c>
      <c r="S45">
        <v>2.4287710000000001E-2</v>
      </c>
      <c r="T45">
        <v>1.7958500000000001E-3</v>
      </c>
      <c r="U45">
        <v>3.3207979999999998E-2</v>
      </c>
      <c r="V45">
        <v>5.7135930000000004</v>
      </c>
      <c r="W45">
        <v>17.47176</v>
      </c>
      <c r="X45">
        <v>623.82600000000002</v>
      </c>
      <c r="Y45">
        <v>11.090400000000001</v>
      </c>
      <c r="Z45">
        <v>8.4729469999999996</v>
      </c>
      <c r="AA45">
        <v>2.4249529999999999</v>
      </c>
      <c r="AB45">
        <v>0.1210418</v>
      </c>
      <c r="AC45">
        <v>0.86197590000000002</v>
      </c>
      <c r="AD45">
        <v>73128040</v>
      </c>
      <c r="AE45">
        <v>24.2</v>
      </c>
      <c r="AF45">
        <v>8.8156999999999996</v>
      </c>
      <c r="AG45" t="s">
        <v>31</v>
      </c>
      <c r="AH45" s="2">
        <f t="shared" si="16"/>
        <v>35180</v>
      </c>
      <c r="AI45" s="6">
        <f t="shared" si="17"/>
        <v>0.84984304599295279</v>
      </c>
      <c r="AJ45" s="6">
        <f t="shared" si="18"/>
        <v>0.59619125522013527</v>
      </c>
      <c r="AK45" s="6">
        <f t="shared" si="19"/>
        <v>1.001683614303821</v>
      </c>
      <c r="AL45" s="6">
        <f t="shared" si="20"/>
        <v>0.99405822672572408</v>
      </c>
      <c r="AM45" s="6">
        <f t="shared" si="21"/>
        <v>0.99893701515187361</v>
      </c>
      <c r="AN45" s="6">
        <f t="shared" si="22"/>
        <v>0.99964998039138797</v>
      </c>
      <c r="AO45" s="6">
        <f t="shared" si="23"/>
        <v>0.9955636034693609</v>
      </c>
      <c r="AP45" s="6">
        <f t="shared" si="24"/>
        <v>1.0090667602116881</v>
      </c>
      <c r="AQ45" s="6">
        <f t="shared" si="25"/>
        <v>0.99512458919821944</v>
      </c>
      <c r="AR45" s="6">
        <f t="shared" si="26"/>
        <v>1.0110156459219211</v>
      </c>
      <c r="AS45" s="6">
        <f t="shared" si="27"/>
        <v>1.0304372877785097</v>
      </c>
      <c r="AT45" s="6">
        <f t="shared" si="28"/>
        <v>1.0074335651833921</v>
      </c>
      <c r="AU45" s="6">
        <f t="shared" si="29"/>
        <v>0.99491732672300415</v>
      </c>
      <c r="AV45" s="6">
        <f t="shared" si="30"/>
        <v>1</v>
      </c>
      <c r="AY45" s="9">
        <f t="shared" si="31"/>
        <v>35180</v>
      </c>
      <c r="AZ45" s="8">
        <f t="shared" si="32"/>
        <v>2.0640741446593499E-2</v>
      </c>
      <c r="BA45" s="8">
        <f t="shared" si="33"/>
        <v>1.07067006568708E-3</v>
      </c>
      <c r="BB45" s="8">
        <f t="shared" si="34"/>
        <v>2.4287710000000001E-2</v>
      </c>
      <c r="BC45" s="8">
        <f t="shared" si="35"/>
        <v>1.7958500000000001E-3</v>
      </c>
      <c r="BE45" s="7">
        <f t="shared" si="36"/>
        <v>35180</v>
      </c>
      <c r="BF45" s="8">
        <f t="shared" si="4"/>
        <v>623.60764866763805</v>
      </c>
      <c r="BG45" s="8">
        <f t="shared" si="5"/>
        <v>11.0411985879166</v>
      </c>
      <c r="BH45" s="8">
        <f t="shared" si="6"/>
        <v>8.5497691787353407</v>
      </c>
      <c r="BI45" s="8">
        <f t="shared" si="7"/>
        <v>2.4131303579499899</v>
      </c>
      <c r="BJ45" s="8">
        <f t="shared" si="8"/>
        <v>0.122375153610552</v>
      </c>
      <c r="BK45" s="8">
        <f t="shared" si="9"/>
        <v>0.88821210852643995</v>
      </c>
      <c r="BL45" s="8">
        <f t="shared" si="10"/>
        <v>623.82600000000002</v>
      </c>
      <c r="BM45" s="8">
        <f t="shared" si="11"/>
        <v>11.090400000000001</v>
      </c>
      <c r="BN45" s="8">
        <f t="shared" si="12"/>
        <v>8.4729469999999996</v>
      </c>
      <c r="BO45" s="8">
        <f t="shared" si="13"/>
        <v>2.4249529999999999</v>
      </c>
      <c r="BP45" s="8">
        <f t="shared" si="14"/>
        <v>0.1210418</v>
      </c>
      <c r="BQ45" s="8">
        <f t="shared" si="15"/>
        <v>0.86197590000000002</v>
      </c>
    </row>
    <row r="46" spans="1:69" x14ac:dyDescent="0.25">
      <c r="A46" s="3">
        <v>35181</v>
      </c>
      <c r="B46" s="4">
        <v>0</v>
      </c>
      <c r="C46">
        <v>3.0207393811445701E-2</v>
      </c>
      <c r="D46">
        <v>2.13763790058677E-3</v>
      </c>
      <c r="E46">
        <v>3.3297951909469402E-2</v>
      </c>
      <c r="F46">
        <v>5.7659679455424699</v>
      </c>
      <c r="G46">
        <v>17.480498724131799</v>
      </c>
      <c r="H46">
        <v>624.08953440555899</v>
      </c>
      <c r="I46">
        <v>10.914638146376999</v>
      </c>
      <c r="J46">
        <v>8.4002138831009407</v>
      </c>
      <c r="K46">
        <v>2.4502234285150202</v>
      </c>
      <c r="L46">
        <v>0.12564577813147301</v>
      </c>
      <c r="M46">
        <v>0.87633162576710699</v>
      </c>
      <c r="N46">
        <v>72194996.8261213</v>
      </c>
      <c r="O46">
        <v>24.194142188484101</v>
      </c>
      <c r="P46">
        <v>8.8156999999999996</v>
      </c>
      <c r="R46" t="s">
        <v>76</v>
      </c>
      <c r="S46">
        <v>3.4127810000000001E-2</v>
      </c>
      <c r="T46">
        <v>3.0975999999999998E-3</v>
      </c>
      <c r="U46">
        <v>3.3653669999999997E-2</v>
      </c>
      <c r="V46">
        <v>5.7976000000000001</v>
      </c>
      <c r="W46">
        <v>17.486630000000002</v>
      </c>
      <c r="X46">
        <v>624.29280000000006</v>
      </c>
      <c r="Y46">
        <v>10.8154</v>
      </c>
      <c r="Z46">
        <v>8.3248549999999994</v>
      </c>
      <c r="AA46">
        <v>2.4638089999999999</v>
      </c>
      <c r="AB46">
        <v>0.12676029999999999</v>
      </c>
      <c r="AC46">
        <v>0.86867450000000002</v>
      </c>
      <c r="AD46">
        <v>71497540</v>
      </c>
      <c r="AE46">
        <v>24.317139999999998</v>
      </c>
      <c r="AF46">
        <v>8.8156999999999996</v>
      </c>
      <c r="AG46" t="s">
        <v>31</v>
      </c>
      <c r="AH46" s="2">
        <f t="shared" si="16"/>
        <v>35181</v>
      </c>
      <c r="AI46" s="6">
        <f t="shared" si="17"/>
        <v>0.88512546839207384</v>
      </c>
      <c r="AJ46" s="6">
        <f t="shared" si="18"/>
        <v>0.69009488009645215</v>
      </c>
      <c r="AK46" s="6">
        <f t="shared" si="19"/>
        <v>0.98943003569802057</v>
      </c>
      <c r="AL46" s="6">
        <f t="shared" si="20"/>
        <v>0.99454393982725087</v>
      </c>
      <c r="AM46" s="6">
        <f t="shared" si="21"/>
        <v>0.99964937350031413</v>
      </c>
      <c r="AN46" s="6">
        <f t="shared" si="22"/>
        <v>0.99967440663348828</v>
      </c>
      <c r="AO46" s="6">
        <f t="shared" si="23"/>
        <v>1.0091756334834587</v>
      </c>
      <c r="AP46" s="6">
        <f t="shared" si="24"/>
        <v>1.0090522757574687</v>
      </c>
      <c r="AQ46" s="6">
        <f t="shared" si="25"/>
        <v>0.99448594778045707</v>
      </c>
      <c r="AR46" s="6">
        <f t="shared" si="26"/>
        <v>0.99120764254638893</v>
      </c>
      <c r="AS46" s="6">
        <f t="shared" si="27"/>
        <v>1.008814723774103</v>
      </c>
      <c r="AT46" s="6">
        <f t="shared" si="28"/>
        <v>1.00975497655054</v>
      </c>
      <c r="AU46" s="6">
        <f t="shared" si="29"/>
        <v>0.99494192937508696</v>
      </c>
      <c r="AV46" s="6">
        <f t="shared" si="30"/>
        <v>1</v>
      </c>
      <c r="AY46" s="9">
        <f t="shared" si="31"/>
        <v>35181</v>
      </c>
      <c r="AZ46" s="8">
        <f t="shared" si="32"/>
        <v>3.0207393811445701E-2</v>
      </c>
      <c r="BA46" s="8">
        <f t="shared" si="33"/>
        <v>2.13763790058677E-3</v>
      </c>
      <c r="BB46" s="8">
        <f t="shared" si="34"/>
        <v>3.4127810000000001E-2</v>
      </c>
      <c r="BC46" s="8">
        <f t="shared" si="35"/>
        <v>3.0975999999999998E-3</v>
      </c>
      <c r="BE46" s="7">
        <f t="shared" si="36"/>
        <v>35181</v>
      </c>
      <c r="BF46" s="8">
        <f t="shared" si="4"/>
        <v>624.08953440555899</v>
      </c>
      <c r="BG46" s="8">
        <f t="shared" si="5"/>
        <v>10.914638146376999</v>
      </c>
      <c r="BH46" s="8">
        <f t="shared" si="6"/>
        <v>8.4002138831009407</v>
      </c>
      <c r="BI46" s="8">
        <f t="shared" si="7"/>
        <v>2.4502234285150202</v>
      </c>
      <c r="BJ46" s="8">
        <f t="shared" si="8"/>
        <v>0.12564577813147301</v>
      </c>
      <c r="BK46" s="8">
        <f t="shared" si="9"/>
        <v>0.87633162576710699</v>
      </c>
      <c r="BL46" s="8">
        <f t="shared" si="10"/>
        <v>624.29280000000006</v>
      </c>
      <c r="BM46" s="8">
        <f t="shared" si="11"/>
        <v>10.8154</v>
      </c>
      <c r="BN46" s="8">
        <f t="shared" si="12"/>
        <v>8.3248549999999994</v>
      </c>
      <c r="BO46" s="8">
        <f t="shared" si="13"/>
        <v>2.4638089999999999</v>
      </c>
      <c r="BP46" s="8">
        <f t="shared" si="14"/>
        <v>0.12676029999999999</v>
      </c>
      <c r="BQ46" s="8">
        <f t="shared" si="15"/>
        <v>0.86867450000000002</v>
      </c>
    </row>
    <row r="47" spans="1:69" x14ac:dyDescent="0.25">
      <c r="A47" s="3">
        <v>35182</v>
      </c>
      <c r="B47" s="4">
        <v>0</v>
      </c>
      <c r="C47">
        <v>3.9842509915089398E-2</v>
      </c>
      <c r="D47">
        <v>3.68446684401576E-3</v>
      </c>
      <c r="E47">
        <v>3.38216191157018E-2</v>
      </c>
      <c r="F47">
        <v>5.8469929382801498</v>
      </c>
      <c r="G47">
        <v>17.536008209798599</v>
      </c>
      <c r="H47">
        <v>624.55188436682397</v>
      </c>
      <c r="I47">
        <v>10.574621545454301</v>
      </c>
      <c r="J47">
        <v>8.2536352405359992</v>
      </c>
      <c r="K47">
        <v>2.4914191978960201</v>
      </c>
      <c r="L47">
        <v>0.13202259429819699</v>
      </c>
      <c r="M47">
        <v>0.88384468861544796</v>
      </c>
      <c r="N47">
        <v>70439290.062076703</v>
      </c>
      <c r="O47">
        <v>24.311285070271499</v>
      </c>
      <c r="P47">
        <v>8.8156999999999996</v>
      </c>
      <c r="R47" t="s">
        <v>77</v>
      </c>
      <c r="S47">
        <v>4.3754540000000001E-2</v>
      </c>
      <c r="T47">
        <v>4.8725169999999998E-3</v>
      </c>
      <c r="U47">
        <v>3.422538E-2</v>
      </c>
      <c r="V47">
        <v>5.8778740000000003</v>
      </c>
      <c r="W47">
        <v>17.57328</v>
      </c>
      <c r="X47">
        <v>624.74969999999996</v>
      </c>
      <c r="Y47">
        <v>10.43191</v>
      </c>
      <c r="Z47">
        <v>8.1798000000000002</v>
      </c>
      <c r="AA47">
        <v>2.5071539999999999</v>
      </c>
      <c r="AB47">
        <v>0.1339931</v>
      </c>
      <c r="AC47">
        <v>0.87947889999999995</v>
      </c>
      <c r="AD47">
        <v>69648010</v>
      </c>
      <c r="AE47">
        <v>24.434290000000001</v>
      </c>
      <c r="AF47">
        <v>8.8156999999999996</v>
      </c>
      <c r="AG47" t="s">
        <v>31</v>
      </c>
      <c r="AH47" s="2">
        <f t="shared" si="16"/>
        <v>35182</v>
      </c>
      <c r="AI47" s="6">
        <f t="shared" si="17"/>
        <v>0.91059144754097288</v>
      </c>
      <c r="AJ47" s="6">
        <f t="shared" si="18"/>
        <v>0.75617321479140254</v>
      </c>
      <c r="AK47" s="6">
        <f t="shared" si="19"/>
        <v>0.98820288089428954</v>
      </c>
      <c r="AL47" s="6">
        <f t="shared" si="20"/>
        <v>0.99474621917382877</v>
      </c>
      <c r="AM47" s="6">
        <f t="shared" si="21"/>
        <v>0.99787906468221066</v>
      </c>
      <c r="AN47" s="6">
        <f t="shared" si="22"/>
        <v>0.99968336818220804</v>
      </c>
      <c r="AO47" s="6">
        <f t="shared" si="23"/>
        <v>1.0136802891756449</v>
      </c>
      <c r="AP47" s="6">
        <f t="shared" si="24"/>
        <v>1.0090265337216067</v>
      </c>
      <c r="AQ47" s="6">
        <f t="shared" si="25"/>
        <v>0.99372403844997959</v>
      </c>
      <c r="AR47" s="6">
        <f t="shared" si="26"/>
        <v>0.98529397631816107</v>
      </c>
      <c r="AS47" s="6">
        <f t="shared" si="27"/>
        <v>1.0049640629416443</v>
      </c>
      <c r="AT47" s="6">
        <f t="shared" si="28"/>
        <v>1.0113611295150673</v>
      </c>
      <c r="AU47" s="6">
        <f t="shared" si="29"/>
        <v>0.99496588893196802</v>
      </c>
      <c r="AV47" s="6">
        <f t="shared" si="30"/>
        <v>1</v>
      </c>
      <c r="AY47" s="9">
        <f t="shared" si="31"/>
        <v>35182</v>
      </c>
      <c r="AZ47" s="8">
        <f t="shared" si="32"/>
        <v>3.9842509915089398E-2</v>
      </c>
      <c r="BA47" s="8">
        <f t="shared" si="33"/>
        <v>3.68446684401576E-3</v>
      </c>
      <c r="BB47" s="8">
        <f t="shared" si="34"/>
        <v>4.3754540000000001E-2</v>
      </c>
      <c r="BC47" s="8">
        <f t="shared" si="35"/>
        <v>4.8725169999999998E-3</v>
      </c>
      <c r="BE47" s="7">
        <f t="shared" si="36"/>
        <v>35182</v>
      </c>
      <c r="BF47" s="8">
        <f t="shared" si="4"/>
        <v>624.55188436682397</v>
      </c>
      <c r="BG47" s="8">
        <f t="shared" si="5"/>
        <v>10.574621545454301</v>
      </c>
      <c r="BH47" s="8">
        <f t="shared" si="6"/>
        <v>8.2536352405359992</v>
      </c>
      <c r="BI47" s="8">
        <f t="shared" si="7"/>
        <v>2.4914191978960201</v>
      </c>
      <c r="BJ47" s="8">
        <f t="shared" si="8"/>
        <v>0.13202259429819699</v>
      </c>
      <c r="BK47" s="8">
        <f t="shared" si="9"/>
        <v>0.88384468861544796</v>
      </c>
      <c r="BL47" s="8">
        <f t="shared" si="10"/>
        <v>624.74969999999996</v>
      </c>
      <c r="BM47" s="8">
        <f t="shared" si="11"/>
        <v>10.43191</v>
      </c>
      <c r="BN47" s="8">
        <f t="shared" si="12"/>
        <v>8.1798000000000002</v>
      </c>
      <c r="BO47" s="8">
        <f t="shared" si="13"/>
        <v>2.5071539999999999</v>
      </c>
      <c r="BP47" s="8">
        <f t="shared" si="14"/>
        <v>0.1339931</v>
      </c>
      <c r="BQ47" s="8">
        <f t="shared" si="15"/>
        <v>0.87947889999999995</v>
      </c>
    </row>
    <row r="48" spans="1:69" x14ac:dyDescent="0.25">
      <c r="A48" s="3">
        <v>35183</v>
      </c>
      <c r="B48" s="4">
        <v>0</v>
      </c>
      <c r="C48">
        <v>4.8986441758761198E-2</v>
      </c>
      <c r="D48">
        <v>5.6982330816400103E-3</v>
      </c>
      <c r="E48">
        <v>3.42126164711678E-2</v>
      </c>
      <c r="F48">
        <v>5.9270749836134602</v>
      </c>
      <c r="G48">
        <v>17.6316430522193</v>
      </c>
      <c r="H48">
        <v>625.01715354074804</v>
      </c>
      <c r="I48">
        <v>10.2588701696955</v>
      </c>
      <c r="J48">
        <v>8.10998925353611</v>
      </c>
      <c r="K48">
        <v>2.53722954173625</v>
      </c>
      <c r="L48">
        <v>0.13810878297465601</v>
      </c>
      <c r="M48">
        <v>0.88458688368507099</v>
      </c>
      <c r="N48">
        <v>68713235.851949096</v>
      </c>
      <c r="O48">
        <v>24.4284279520589</v>
      </c>
      <c r="P48">
        <v>8.8156999999999996</v>
      </c>
      <c r="R48" t="s">
        <v>78</v>
      </c>
      <c r="S48">
        <v>5.2616339999999998E-2</v>
      </c>
      <c r="T48">
        <v>7.1057639999999997E-3</v>
      </c>
      <c r="U48">
        <v>3.447538E-2</v>
      </c>
      <c r="V48">
        <v>5.9579789999999999</v>
      </c>
      <c r="W48">
        <v>17.66611</v>
      </c>
      <c r="X48">
        <v>625.22220000000004</v>
      </c>
      <c r="Y48">
        <v>10.193849999999999</v>
      </c>
      <c r="Z48">
        <v>8.0375650000000007</v>
      </c>
      <c r="AA48">
        <v>2.5548139999999999</v>
      </c>
      <c r="AB48">
        <v>0.13840179999999999</v>
      </c>
      <c r="AC48">
        <v>0.86963089999999998</v>
      </c>
      <c r="AD48">
        <v>68014190</v>
      </c>
      <c r="AE48">
        <v>24.55143</v>
      </c>
      <c r="AF48">
        <v>8.8156999999999996</v>
      </c>
      <c r="AG48" t="s">
        <v>31</v>
      </c>
      <c r="AH48" s="2">
        <f t="shared" si="16"/>
        <v>35183</v>
      </c>
      <c r="AI48" s="6">
        <f t="shared" si="17"/>
        <v>0.93101195861896135</v>
      </c>
      <c r="AJ48" s="6">
        <f t="shared" si="18"/>
        <v>0.80191701858378783</v>
      </c>
      <c r="AK48" s="6">
        <f t="shared" si="19"/>
        <v>0.99237822675682763</v>
      </c>
      <c r="AL48" s="6">
        <f t="shared" si="20"/>
        <v>0.99481300347205992</v>
      </c>
      <c r="AM48" s="6">
        <f t="shared" si="21"/>
        <v>0.99804897921609792</v>
      </c>
      <c r="AN48" s="6">
        <f t="shared" si="22"/>
        <v>0.99967204226073225</v>
      </c>
      <c r="AO48" s="6">
        <f t="shared" si="23"/>
        <v>1.0063783722239881</v>
      </c>
      <c r="AP48" s="6">
        <f t="shared" si="24"/>
        <v>1.0090107207265022</v>
      </c>
      <c r="AQ48" s="6">
        <f t="shared" si="25"/>
        <v>0.99311712779726824</v>
      </c>
      <c r="AR48" s="6">
        <f t="shared" si="26"/>
        <v>0.99788285249654285</v>
      </c>
      <c r="AS48" s="6">
        <f t="shared" si="27"/>
        <v>1.0171980821806941</v>
      </c>
      <c r="AT48" s="6">
        <f t="shared" si="28"/>
        <v>1.010277941293561</v>
      </c>
      <c r="AU48" s="6">
        <f t="shared" si="29"/>
        <v>0.9949900251048065</v>
      </c>
      <c r="AV48" s="6">
        <f t="shared" si="30"/>
        <v>1</v>
      </c>
      <c r="AY48" s="9">
        <f t="shared" si="31"/>
        <v>35183</v>
      </c>
      <c r="AZ48" s="8">
        <f t="shared" si="32"/>
        <v>4.8986441758761198E-2</v>
      </c>
      <c r="BA48" s="8">
        <f t="shared" si="33"/>
        <v>5.6982330816400103E-3</v>
      </c>
      <c r="BB48" s="8">
        <f t="shared" si="34"/>
        <v>5.2616339999999998E-2</v>
      </c>
      <c r="BC48" s="8">
        <f t="shared" si="35"/>
        <v>7.1057639999999997E-3</v>
      </c>
      <c r="BE48" s="7">
        <f t="shared" si="36"/>
        <v>35183</v>
      </c>
      <c r="BF48" s="8">
        <f t="shared" si="4"/>
        <v>625.01715354074804</v>
      </c>
      <c r="BG48" s="8">
        <f t="shared" si="5"/>
        <v>10.2588701696955</v>
      </c>
      <c r="BH48" s="8">
        <f t="shared" si="6"/>
        <v>8.10998925353611</v>
      </c>
      <c r="BI48" s="8">
        <f t="shared" si="7"/>
        <v>2.53722954173625</v>
      </c>
      <c r="BJ48" s="8">
        <f t="shared" si="8"/>
        <v>0.13810878297465601</v>
      </c>
      <c r="BK48" s="8">
        <f t="shared" si="9"/>
        <v>0.88458688368507099</v>
      </c>
      <c r="BL48" s="8">
        <f t="shared" si="10"/>
        <v>625.22220000000004</v>
      </c>
      <c r="BM48" s="8">
        <f t="shared" si="11"/>
        <v>10.193849999999999</v>
      </c>
      <c r="BN48" s="8">
        <f t="shared" si="12"/>
        <v>8.0375650000000007</v>
      </c>
      <c r="BO48" s="8">
        <f t="shared" si="13"/>
        <v>2.5548139999999999</v>
      </c>
      <c r="BP48" s="8">
        <f t="shared" si="14"/>
        <v>0.13840179999999999</v>
      </c>
      <c r="BQ48" s="8">
        <f t="shared" si="15"/>
        <v>0.86963089999999998</v>
      </c>
    </row>
    <row r="49" spans="1:69" x14ac:dyDescent="0.25">
      <c r="A49" s="3">
        <v>35184</v>
      </c>
      <c r="B49" s="4">
        <v>0</v>
      </c>
      <c r="C49">
        <v>5.8480193919922603E-2</v>
      </c>
      <c r="D49">
        <v>8.3318507047088399E-3</v>
      </c>
      <c r="E49">
        <v>3.4649870894616699E-2</v>
      </c>
      <c r="F49">
        <v>6.0070372673974797</v>
      </c>
      <c r="G49">
        <v>17.7204420126527</v>
      </c>
      <c r="H49">
        <v>625.487616373729</v>
      </c>
      <c r="I49">
        <v>9.9969102707784003</v>
      </c>
      <c r="J49">
        <v>7.9691939936486698</v>
      </c>
      <c r="K49">
        <v>2.5866018090327301</v>
      </c>
      <c r="L49">
        <v>0.14329235076970601</v>
      </c>
      <c r="M49">
        <v>0.88064312430177805</v>
      </c>
      <c r="N49">
        <v>66966992.655548401</v>
      </c>
      <c r="O49">
        <v>24.545570833846401</v>
      </c>
      <c r="P49">
        <v>8.8156999999999996</v>
      </c>
      <c r="R49" t="s">
        <v>79</v>
      </c>
      <c r="S49">
        <v>6.2536530000000007E-2</v>
      </c>
      <c r="T49">
        <v>1.0142379999999999E-2</v>
      </c>
      <c r="U49">
        <v>3.5113600000000002E-2</v>
      </c>
      <c r="V49">
        <v>6.038227</v>
      </c>
      <c r="W49">
        <v>17.75638</v>
      </c>
      <c r="X49">
        <v>625.68589999999995</v>
      </c>
      <c r="Y49">
        <v>9.8843879999999995</v>
      </c>
      <c r="Z49">
        <v>7.8982340000000004</v>
      </c>
      <c r="AA49">
        <v>2.6056550000000001</v>
      </c>
      <c r="AB49">
        <v>0.14456050000000001</v>
      </c>
      <c r="AC49">
        <v>0.87209360000000002</v>
      </c>
      <c r="AD49">
        <v>66184080</v>
      </c>
      <c r="AE49">
        <v>24.668569999999999</v>
      </c>
      <c r="AF49">
        <v>8.8156999999999996</v>
      </c>
      <c r="AG49" t="s">
        <v>31</v>
      </c>
      <c r="AH49" s="2">
        <f t="shared" si="16"/>
        <v>35184</v>
      </c>
      <c r="AI49" s="6">
        <f t="shared" si="17"/>
        <v>0.93513653411730069</v>
      </c>
      <c r="AJ49" s="6">
        <f t="shared" si="18"/>
        <v>0.82148871415869262</v>
      </c>
      <c r="AK49" s="6">
        <f t="shared" si="19"/>
        <v>0.98679346163927073</v>
      </c>
      <c r="AL49" s="6">
        <f t="shared" si="20"/>
        <v>0.99483462072516982</v>
      </c>
      <c r="AM49" s="6">
        <f t="shared" si="21"/>
        <v>0.99797605213746832</v>
      </c>
      <c r="AN49" s="6">
        <f t="shared" si="22"/>
        <v>0.99968309398330546</v>
      </c>
      <c r="AO49" s="6">
        <f t="shared" si="23"/>
        <v>1.0113838379046229</v>
      </c>
      <c r="AP49" s="6">
        <f t="shared" si="24"/>
        <v>1.0089842860630198</v>
      </c>
      <c r="AQ49" s="6">
        <f t="shared" si="25"/>
        <v>0.99268775376353735</v>
      </c>
      <c r="AR49" s="6">
        <f t="shared" si="26"/>
        <v>0.99122755365197268</v>
      </c>
      <c r="AS49" s="6">
        <f t="shared" si="27"/>
        <v>1.0098034480493585</v>
      </c>
      <c r="AT49" s="6">
        <f t="shared" si="28"/>
        <v>1.011829319914221</v>
      </c>
      <c r="AU49" s="6">
        <f t="shared" si="29"/>
        <v>0.99501393205388078</v>
      </c>
      <c r="AV49" s="6">
        <f t="shared" si="30"/>
        <v>1</v>
      </c>
      <c r="AY49" s="9">
        <f t="shared" si="31"/>
        <v>35184</v>
      </c>
      <c r="AZ49" s="8">
        <f t="shared" si="32"/>
        <v>5.8480193919922603E-2</v>
      </c>
      <c r="BA49" s="8">
        <f t="shared" si="33"/>
        <v>8.3318507047088399E-3</v>
      </c>
      <c r="BB49" s="8">
        <f t="shared" si="34"/>
        <v>6.2536530000000007E-2</v>
      </c>
      <c r="BC49" s="8">
        <f t="shared" si="35"/>
        <v>1.0142379999999999E-2</v>
      </c>
      <c r="BE49" s="7">
        <f t="shared" si="36"/>
        <v>35184</v>
      </c>
      <c r="BF49" s="8">
        <f t="shared" si="4"/>
        <v>625.487616373729</v>
      </c>
      <c r="BG49" s="8">
        <f t="shared" si="5"/>
        <v>9.9969102707784003</v>
      </c>
      <c r="BH49" s="8">
        <f t="shared" si="6"/>
        <v>7.9691939936486698</v>
      </c>
      <c r="BI49" s="8">
        <f t="shared" si="7"/>
        <v>2.5866018090327301</v>
      </c>
      <c r="BJ49" s="8">
        <f t="shared" si="8"/>
        <v>0.14329235076970601</v>
      </c>
      <c r="BK49" s="8">
        <f t="shared" si="9"/>
        <v>0.88064312430177805</v>
      </c>
      <c r="BL49" s="8">
        <f t="shared" si="10"/>
        <v>625.68589999999995</v>
      </c>
      <c r="BM49" s="8">
        <f t="shared" si="11"/>
        <v>9.8843879999999995</v>
      </c>
      <c r="BN49" s="8">
        <f t="shared" si="12"/>
        <v>7.8982340000000004</v>
      </c>
      <c r="BO49" s="8">
        <f t="shared" si="13"/>
        <v>2.6056550000000001</v>
      </c>
      <c r="BP49" s="8">
        <f t="shared" si="14"/>
        <v>0.14456050000000001</v>
      </c>
      <c r="BQ49" s="8">
        <f t="shared" si="15"/>
        <v>0.87209360000000002</v>
      </c>
    </row>
    <row r="50" spans="1:69" x14ac:dyDescent="0.25">
      <c r="A50" s="3">
        <v>35185</v>
      </c>
      <c r="B50" s="4">
        <v>0</v>
      </c>
      <c r="C50">
        <v>7.03445549266494E-2</v>
      </c>
      <c r="D50">
        <v>1.22698854421454E-2</v>
      </c>
      <c r="E50">
        <v>3.59336602929742E-2</v>
      </c>
      <c r="F50">
        <v>6.0873889178772798</v>
      </c>
      <c r="G50">
        <v>17.763587102607801</v>
      </c>
      <c r="H50">
        <v>625.94894779719596</v>
      </c>
      <c r="I50">
        <v>9.66421002674935</v>
      </c>
      <c r="J50">
        <v>7.8312568877326196</v>
      </c>
      <c r="K50">
        <v>2.63859347028564</v>
      </c>
      <c r="L50">
        <v>0.149856333374256</v>
      </c>
      <c r="M50">
        <v>0.88349840296390703</v>
      </c>
      <c r="N50">
        <v>65049370.416985303</v>
      </c>
      <c r="O50">
        <v>24.662713715633799</v>
      </c>
      <c r="P50">
        <v>8.8156999999999996</v>
      </c>
      <c r="R50" t="s">
        <v>80</v>
      </c>
      <c r="S50">
        <v>7.5557250000000006E-2</v>
      </c>
      <c r="T50">
        <v>1.4913900000000001E-2</v>
      </c>
      <c r="U50">
        <v>3.6856020000000003E-2</v>
      </c>
      <c r="V50">
        <v>6.1185660000000004</v>
      </c>
      <c r="W50">
        <v>17.768999999999998</v>
      </c>
      <c r="X50">
        <v>626.14250000000004</v>
      </c>
      <c r="Y50">
        <v>9.5309200000000001</v>
      </c>
      <c r="Z50">
        <v>7.7617120000000002</v>
      </c>
      <c r="AA50">
        <v>2.65862</v>
      </c>
      <c r="AB50">
        <v>0.15158140000000001</v>
      </c>
      <c r="AC50">
        <v>0.8763727</v>
      </c>
      <c r="AD50">
        <v>64200780</v>
      </c>
      <c r="AE50">
        <v>24.785710000000002</v>
      </c>
      <c r="AF50">
        <v>8.8156999999999996</v>
      </c>
      <c r="AG50" t="s">
        <v>31</v>
      </c>
      <c r="AH50" s="2">
        <f t="shared" si="16"/>
        <v>35185</v>
      </c>
      <c r="AI50" s="6">
        <f t="shared" si="17"/>
        <v>0.93100999476091828</v>
      </c>
      <c r="AJ50" s="6">
        <f t="shared" si="18"/>
        <v>0.82271474544856804</v>
      </c>
      <c r="AK50" s="6">
        <f t="shared" si="19"/>
        <v>0.97497397421029719</v>
      </c>
      <c r="AL50" s="6">
        <f t="shared" si="20"/>
        <v>0.99490451159263127</v>
      </c>
      <c r="AM50" s="6">
        <f t="shared" si="21"/>
        <v>0.99969537411265696</v>
      </c>
      <c r="AN50" s="6">
        <f t="shared" si="22"/>
        <v>0.99969088154405095</v>
      </c>
      <c r="AO50" s="6">
        <f t="shared" si="23"/>
        <v>1.0139850115990219</v>
      </c>
      <c r="AP50" s="6">
        <f t="shared" si="24"/>
        <v>1.0089599933278406</v>
      </c>
      <c r="AQ50" s="6">
        <f t="shared" si="25"/>
        <v>0.99246732149974048</v>
      </c>
      <c r="AR50" s="6">
        <f t="shared" si="26"/>
        <v>0.98861953626405341</v>
      </c>
      <c r="AS50" s="6">
        <f t="shared" si="27"/>
        <v>1.0081309047667812</v>
      </c>
      <c r="AT50" s="6">
        <f t="shared" si="28"/>
        <v>1.0132177586780924</v>
      </c>
      <c r="AU50" s="6">
        <f t="shared" si="29"/>
        <v>0.99503761302919291</v>
      </c>
      <c r="AV50" s="6">
        <f t="shared" si="30"/>
        <v>1</v>
      </c>
      <c r="AY50" s="9">
        <f t="shared" si="31"/>
        <v>35185</v>
      </c>
      <c r="AZ50" s="8">
        <f t="shared" si="32"/>
        <v>7.03445549266494E-2</v>
      </c>
      <c r="BA50" s="8">
        <f t="shared" si="33"/>
        <v>1.22698854421454E-2</v>
      </c>
      <c r="BB50" s="8">
        <f t="shared" si="34"/>
        <v>7.5557250000000006E-2</v>
      </c>
      <c r="BC50" s="8">
        <f t="shared" si="35"/>
        <v>1.4913900000000001E-2</v>
      </c>
      <c r="BE50" s="7">
        <f t="shared" si="36"/>
        <v>35185</v>
      </c>
      <c r="BF50" s="8">
        <f t="shared" si="4"/>
        <v>625.94894779719596</v>
      </c>
      <c r="BG50" s="8">
        <f t="shared" si="5"/>
        <v>9.66421002674935</v>
      </c>
      <c r="BH50" s="8">
        <f t="shared" si="6"/>
        <v>7.8312568877326196</v>
      </c>
      <c r="BI50" s="8">
        <f t="shared" si="7"/>
        <v>2.63859347028564</v>
      </c>
      <c r="BJ50" s="8">
        <f t="shared" si="8"/>
        <v>0.149856333374256</v>
      </c>
      <c r="BK50" s="8">
        <f t="shared" si="9"/>
        <v>0.88349840296390703</v>
      </c>
      <c r="BL50" s="8">
        <f t="shared" si="10"/>
        <v>626.14250000000004</v>
      </c>
      <c r="BM50" s="8">
        <f t="shared" si="11"/>
        <v>9.5309200000000001</v>
      </c>
      <c r="BN50" s="8">
        <f t="shared" si="12"/>
        <v>7.7617120000000002</v>
      </c>
      <c r="BO50" s="8">
        <f t="shared" si="13"/>
        <v>2.65862</v>
      </c>
      <c r="BP50" s="8">
        <f t="shared" si="14"/>
        <v>0.15158140000000001</v>
      </c>
      <c r="BQ50" s="8">
        <f t="shared" si="15"/>
        <v>0.8763727</v>
      </c>
    </row>
    <row r="51" spans="1:69" x14ac:dyDescent="0.25">
      <c r="A51" s="3">
        <v>35186</v>
      </c>
      <c r="B51" s="4">
        <v>0</v>
      </c>
      <c r="C51">
        <v>7.8892725088506199E-2</v>
      </c>
      <c r="D51">
        <v>1.7367533392228799E-2</v>
      </c>
      <c r="E51">
        <v>3.6513379304472501E-2</v>
      </c>
      <c r="F51">
        <v>6.16007458030324</v>
      </c>
      <c r="G51">
        <v>17.830727696859501</v>
      </c>
      <c r="H51">
        <v>626.41720722668094</v>
      </c>
      <c r="I51">
        <v>9.4238811806851697</v>
      </c>
      <c r="J51">
        <v>7.69746028040535</v>
      </c>
      <c r="K51">
        <v>2.6969938300003098</v>
      </c>
      <c r="L51">
        <v>0.15491720111992899</v>
      </c>
      <c r="M51">
        <v>0.87356363250417601</v>
      </c>
      <c r="N51">
        <v>63411984.750143401</v>
      </c>
      <c r="O51">
        <v>24.779856597421201</v>
      </c>
      <c r="P51">
        <v>8.8156999999999996</v>
      </c>
      <c r="R51" t="s">
        <v>81</v>
      </c>
      <c r="S51">
        <v>8.1096210000000002E-2</v>
      </c>
      <c r="T51">
        <v>1.998776E-2</v>
      </c>
      <c r="U51">
        <v>3.6542570000000003E-2</v>
      </c>
      <c r="V51">
        <v>6.1841540000000004</v>
      </c>
      <c r="W51">
        <v>17.86242</v>
      </c>
      <c r="X51">
        <v>626.62070000000006</v>
      </c>
      <c r="Y51">
        <v>9.3995820000000005</v>
      </c>
      <c r="Z51">
        <v>7.6307549999999997</v>
      </c>
      <c r="AA51">
        <v>2.7217069999999999</v>
      </c>
      <c r="AB51">
        <v>0.15425530000000001</v>
      </c>
      <c r="AC51">
        <v>0.85326619999999997</v>
      </c>
      <c r="AD51">
        <v>62821520</v>
      </c>
      <c r="AE51">
        <v>24.90286</v>
      </c>
      <c r="AF51">
        <v>8.8156999999999996</v>
      </c>
      <c r="AG51" t="s">
        <v>31</v>
      </c>
      <c r="AH51" s="2">
        <f t="shared" si="16"/>
        <v>35186</v>
      </c>
      <c r="AI51" s="6">
        <f t="shared" si="17"/>
        <v>0.9728287559739992</v>
      </c>
      <c r="AJ51" s="6">
        <f t="shared" si="18"/>
        <v>0.86890844157768543</v>
      </c>
      <c r="AK51" s="6">
        <f t="shared" si="19"/>
        <v>0.9992011865742475</v>
      </c>
      <c r="AL51" s="6">
        <f t="shared" si="20"/>
        <v>0.99610627101188609</v>
      </c>
      <c r="AM51" s="6">
        <f t="shared" si="21"/>
        <v>0.99822575534891134</v>
      </c>
      <c r="AN51" s="6">
        <f t="shared" si="22"/>
        <v>0.99967525366889554</v>
      </c>
      <c r="AO51" s="6">
        <f t="shared" si="23"/>
        <v>1.0025851341777932</v>
      </c>
      <c r="AP51" s="6">
        <f t="shared" si="24"/>
        <v>1.0087416357104049</v>
      </c>
      <c r="AQ51" s="6">
        <f t="shared" si="25"/>
        <v>0.99091997411929711</v>
      </c>
      <c r="AR51" s="6">
        <f t="shared" si="26"/>
        <v>1.0042909457239328</v>
      </c>
      <c r="AS51" s="6">
        <f t="shared" si="27"/>
        <v>1.0237879251565056</v>
      </c>
      <c r="AT51" s="6">
        <f t="shared" si="28"/>
        <v>1.0093990841059466</v>
      </c>
      <c r="AU51" s="6">
        <f t="shared" si="29"/>
        <v>0.99506067164258249</v>
      </c>
      <c r="AV51" s="6">
        <f t="shared" si="30"/>
        <v>1</v>
      </c>
      <c r="AY51" s="9">
        <f t="shared" si="31"/>
        <v>35186</v>
      </c>
      <c r="AZ51" s="8">
        <f t="shared" si="32"/>
        <v>7.8892725088506199E-2</v>
      </c>
      <c r="BA51" s="8">
        <f t="shared" si="33"/>
        <v>1.7367533392228799E-2</v>
      </c>
      <c r="BB51" s="8">
        <f t="shared" si="34"/>
        <v>8.1096210000000002E-2</v>
      </c>
      <c r="BC51" s="8">
        <f t="shared" si="35"/>
        <v>1.998776E-2</v>
      </c>
      <c r="BE51" s="7">
        <f t="shared" si="36"/>
        <v>35186</v>
      </c>
      <c r="BF51" s="8">
        <f t="shared" si="4"/>
        <v>626.41720722668094</v>
      </c>
      <c r="BG51" s="8">
        <f t="shared" si="5"/>
        <v>9.4238811806851697</v>
      </c>
      <c r="BH51" s="8">
        <f t="shared" si="6"/>
        <v>7.69746028040535</v>
      </c>
      <c r="BI51" s="8">
        <f t="shared" si="7"/>
        <v>2.6969938300003098</v>
      </c>
      <c r="BJ51" s="8">
        <f t="shared" si="8"/>
        <v>0.15491720111992899</v>
      </c>
      <c r="BK51" s="8">
        <f t="shared" si="9"/>
        <v>0.87356363250417601</v>
      </c>
      <c r="BL51" s="8">
        <f t="shared" si="10"/>
        <v>626.62070000000006</v>
      </c>
      <c r="BM51" s="8">
        <f t="shared" si="11"/>
        <v>9.3995820000000005</v>
      </c>
      <c r="BN51" s="8">
        <f t="shared" si="12"/>
        <v>7.6307549999999997</v>
      </c>
      <c r="BO51" s="8">
        <f t="shared" si="13"/>
        <v>2.7217069999999999</v>
      </c>
      <c r="BP51" s="8">
        <f t="shared" si="14"/>
        <v>0.15425530000000001</v>
      </c>
      <c r="BQ51" s="8">
        <f t="shared" si="15"/>
        <v>0.85326619999999997</v>
      </c>
    </row>
    <row r="52" spans="1:69" x14ac:dyDescent="0.25">
      <c r="A52" s="3">
        <v>35187</v>
      </c>
      <c r="B52" s="4">
        <v>0</v>
      </c>
      <c r="C52">
        <v>8.5468450849864E-2</v>
      </c>
      <c r="D52">
        <v>2.2686475462102802E-2</v>
      </c>
      <c r="E52">
        <v>3.4021305294052798E-2</v>
      </c>
      <c r="F52">
        <v>6.2250494020210398</v>
      </c>
      <c r="G52">
        <v>17.7720997628494</v>
      </c>
      <c r="H52">
        <v>627.01695901314395</v>
      </c>
      <c r="I52">
        <v>10.448376250907501</v>
      </c>
      <c r="J52">
        <v>7.5670367637586198</v>
      </c>
      <c r="K52">
        <v>2.7532057390823002</v>
      </c>
      <c r="L52">
        <v>0.132730387709282</v>
      </c>
      <c r="M52">
        <v>0.74632646180719597</v>
      </c>
      <c r="N52">
        <v>62690577.640787601</v>
      </c>
      <c r="O52">
        <v>24.896999479208599</v>
      </c>
      <c r="P52">
        <v>8.8156999999999996</v>
      </c>
      <c r="R52" t="s">
        <v>82</v>
      </c>
      <c r="S52">
        <v>9.0473139999999994E-2</v>
      </c>
      <c r="T52">
        <v>2.60652E-2</v>
      </c>
      <c r="U52">
        <v>3.3043650000000001E-2</v>
      </c>
      <c r="V52">
        <v>6.2466569999999999</v>
      </c>
      <c r="W52">
        <v>17.634070000000001</v>
      </c>
      <c r="X52">
        <v>627.30439999999999</v>
      </c>
      <c r="Y52">
        <v>11.233890000000001</v>
      </c>
      <c r="Z52">
        <v>7.5007109999999999</v>
      </c>
      <c r="AA52">
        <v>2.7683469999999999</v>
      </c>
      <c r="AB52">
        <v>0.1122546</v>
      </c>
      <c r="AC52">
        <v>0.65792640000000002</v>
      </c>
      <c r="AD52">
        <v>62592310</v>
      </c>
      <c r="AE52">
        <v>25.02</v>
      </c>
      <c r="AF52">
        <v>8.8156999999999996</v>
      </c>
      <c r="AG52" t="s">
        <v>31</v>
      </c>
      <c r="AH52" s="2">
        <f t="shared" si="16"/>
        <v>35187</v>
      </c>
      <c r="AI52" s="6">
        <f t="shared" si="17"/>
        <v>0.94468314960510935</v>
      </c>
      <c r="AJ52" s="6">
        <f t="shared" si="18"/>
        <v>0.87037411806173759</v>
      </c>
      <c r="AK52" s="6">
        <f t="shared" si="19"/>
        <v>1.0295867827571348</v>
      </c>
      <c r="AL52" s="6">
        <f t="shared" si="20"/>
        <v>0.9965409341382182</v>
      </c>
      <c r="AM52" s="6">
        <f t="shared" si="21"/>
        <v>1.0078274478239793</v>
      </c>
      <c r="AN52" s="6">
        <f t="shared" si="22"/>
        <v>0.9995417838821854</v>
      </c>
      <c r="AO52" s="6">
        <f t="shared" si="23"/>
        <v>0.93007642507693244</v>
      </c>
      <c r="AP52" s="6">
        <f t="shared" si="24"/>
        <v>1.0088425968896308</v>
      </c>
      <c r="AQ52" s="6">
        <f t="shared" si="25"/>
        <v>0.99453057694078828</v>
      </c>
      <c r="AR52" s="6">
        <f t="shared" si="26"/>
        <v>1.1824048877220354</v>
      </c>
      <c r="AS52" s="6">
        <f t="shared" si="27"/>
        <v>1.1343616273905348</v>
      </c>
      <c r="AT52" s="6">
        <f t="shared" si="28"/>
        <v>1.0015699634793411</v>
      </c>
      <c r="AU52" s="6">
        <f t="shared" si="29"/>
        <v>0.99508391203871305</v>
      </c>
      <c r="AV52" s="6">
        <f t="shared" si="30"/>
        <v>1</v>
      </c>
      <c r="AY52" s="9">
        <f t="shared" si="31"/>
        <v>35187</v>
      </c>
      <c r="AZ52" s="8">
        <f t="shared" si="32"/>
        <v>8.5468450849864E-2</v>
      </c>
      <c r="BA52" s="8">
        <f t="shared" si="33"/>
        <v>2.2686475462102802E-2</v>
      </c>
      <c r="BB52" s="8">
        <f t="shared" si="34"/>
        <v>9.0473139999999994E-2</v>
      </c>
      <c r="BC52" s="8">
        <f t="shared" si="35"/>
        <v>2.60652E-2</v>
      </c>
      <c r="BE52" s="7">
        <f t="shared" si="36"/>
        <v>35187</v>
      </c>
      <c r="BF52" s="8">
        <f t="shared" si="4"/>
        <v>627.01695901314395</v>
      </c>
      <c r="BG52" s="8">
        <f t="shared" si="5"/>
        <v>10.448376250907501</v>
      </c>
      <c r="BH52" s="8">
        <f t="shared" si="6"/>
        <v>7.5670367637586198</v>
      </c>
      <c r="BI52" s="8">
        <f t="shared" si="7"/>
        <v>2.7532057390823002</v>
      </c>
      <c r="BJ52" s="8">
        <f t="shared" si="8"/>
        <v>0.132730387709282</v>
      </c>
      <c r="BK52" s="8">
        <f t="shared" si="9"/>
        <v>0.74632646180719597</v>
      </c>
      <c r="BL52" s="8">
        <f t="shared" si="10"/>
        <v>627.30439999999999</v>
      </c>
      <c r="BM52" s="8">
        <f t="shared" si="11"/>
        <v>11.233890000000001</v>
      </c>
      <c r="BN52" s="8">
        <f t="shared" si="12"/>
        <v>7.5007109999999999</v>
      </c>
      <c r="BO52" s="8">
        <f t="shared" si="13"/>
        <v>2.7683469999999999</v>
      </c>
      <c r="BP52" s="8">
        <f t="shared" si="14"/>
        <v>0.1122546</v>
      </c>
      <c r="BQ52" s="8">
        <f t="shared" si="15"/>
        <v>0.65792640000000002</v>
      </c>
    </row>
    <row r="53" spans="1:69" x14ac:dyDescent="0.25">
      <c r="A53" s="3">
        <v>35188</v>
      </c>
      <c r="B53" s="4">
        <v>0</v>
      </c>
      <c r="C53">
        <v>0.100425107329479</v>
      </c>
      <c r="D53">
        <v>3.1161243883544899E-2</v>
      </c>
      <c r="E53">
        <v>3.4193357007539303E-2</v>
      </c>
      <c r="F53">
        <v>6.27836187135643</v>
      </c>
      <c r="G53">
        <v>17.4838034855999</v>
      </c>
      <c r="H53">
        <v>627.56687606171602</v>
      </c>
      <c r="I53">
        <v>11.1327371957147</v>
      </c>
      <c r="J53">
        <v>7.4371315192441099</v>
      </c>
      <c r="K53">
        <v>2.7810820980822899</v>
      </c>
      <c r="L53">
        <v>0.114207878129996</v>
      </c>
      <c r="M53">
        <v>0.70797264592269904</v>
      </c>
      <c r="N53">
        <v>62015449.528921403</v>
      </c>
      <c r="O53">
        <v>25.014142360996001</v>
      </c>
      <c r="P53">
        <v>8.8156999999999996</v>
      </c>
      <c r="R53" t="s">
        <v>83</v>
      </c>
      <c r="S53">
        <v>0.1058856</v>
      </c>
      <c r="T53">
        <v>3.6202070000000003E-2</v>
      </c>
      <c r="U53">
        <v>3.5260329999999999E-2</v>
      </c>
      <c r="V53">
        <v>6.2935860000000003</v>
      </c>
      <c r="W53">
        <v>17.41253</v>
      </c>
      <c r="X53">
        <v>627.75409999999999</v>
      </c>
      <c r="Y53">
        <v>11.03349</v>
      </c>
      <c r="Z53">
        <v>7.3715080000000004</v>
      </c>
      <c r="AA53">
        <v>2.7857340000000002</v>
      </c>
      <c r="AB53">
        <v>0.1124701</v>
      </c>
      <c r="AC53">
        <v>0.71780560000000004</v>
      </c>
      <c r="AD53">
        <v>61584580</v>
      </c>
      <c r="AE53">
        <v>25.137139999999999</v>
      </c>
      <c r="AF53">
        <v>8.8156999999999996</v>
      </c>
      <c r="AG53" t="s">
        <v>31</v>
      </c>
      <c r="AH53" s="2">
        <f t="shared" si="16"/>
        <v>35188</v>
      </c>
      <c r="AI53" s="6">
        <f t="shared" si="17"/>
        <v>0.94843026180593959</v>
      </c>
      <c r="AJ53" s="6">
        <f t="shared" si="18"/>
        <v>0.86075862191153418</v>
      </c>
      <c r="AK53" s="6">
        <f t="shared" si="19"/>
        <v>0.9697401302693226</v>
      </c>
      <c r="AL53" s="6">
        <f t="shared" si="20"/>
        <v>0.99758100888053802</v>
      </c>
      <c r="AM53" s="6">
        <f t="shared" si="21"/>
        <v>1.0040932297374305</v>
      </c>
      <c r="AN53" s="6">
        <f t="shared" si="22"/>
        <v>0.99970175592913857</v>
      </c>
      <c r="AO53" s="6">
        <f t="shared" si="23"/>
        <v>1.0089950863883232</v>
      </c>
      <c r="AP53" s="6">
        <f t="shared" si="24"/>
        <v>1.008902319477115</v>
      </c>
      <c r="AQ53" s="6">
        <f t="shared" si="25"/>
        <v>0.99833009830884423</v>
      </c>
      <c r="AR53" s="6">
        <f t="shared" si="26"/>
        <v>1.0154510232496992</v>
      </c>
      <c r="AS53" s="6">
        <f t="shared" si="27"/>
        <v>0.98630136895379339</v>
      </c>
      <c r="AT53" s="6">
        <f t="shared" si="28"/>
        <v>1.0069963865779616</v>
      </c>
      <c r="AU53" s="6">
        <f t="shared" si="29"/>
        <v>0.99510693583263654</v>
      </c>
      <c r="AV53" s="6">
        <f t="shared" si="30"/>
        <v>1</v>
      </c>
      <c r="AY53" s="9">
        <f t="shared" si="31"/>
        <v>35188</v>
      </c>
      <c r="AZ53" s="8">
        <f t="shared" si="32"/>
        <v>0.100425107329479</v>
      </c>
      <c r="BA53" s="8">
        <f t="shared" si="33"/>
        <v>3.1161243883544899E-2</v>
      </c>
      <c r="BB53" s="8">
        <f t="shared" si="34"/>
        <v>0.1058856</v>
      </c>
      <c r="BC53" s="8">
        <f t="shared" si="35"/>
        <v>3.6202070000000003E-2</v>
      </c>
      <c r="BE53" s="7">
        <f t="shared" si="36"/>
        <v>35188</v>
      </c>
      <c r="BF53" s="8">
        <f t="shared" si="4"/>
        <v>627.56687606171602</v>
      </c>
      <c r="BG53" s="8">
        <f t="shared" si="5"/>
        <v>11.1327371957147</v>
      </c>
      <c r="BH53" s="8">
        <f t="shared" si="6"/>
        <v>7.4371315192441099</v>
      </c>
      <c r="BI53" s="8">
        <f t="shared" si="7"/>
        <v>2.7810820980822899</v>
      </c>
      <c r="BJ53" s="8">
        <f t="shared" si="8"/>
        <v>0.114207878129996</v>
      </c>
      <c r="BK53" s="8">
        <f t="shared" si="9"/>
        <v>0.70797264592269904</v>
      </c>
      <c r="BL53" s="8">
        <f t="shared" si="10"/>
        <v>627.75409999999999</v>
      </c>
      <c r="BM53" s="8">
        <f t="shared" si="11"/>
        <v>11.03349</v>
      </c>
      <c r="BN53" s="8">
        <f t="shared" si="12"/>
        <v>7.3715080000000004</v>
      </c>
      <c r="BO53" s="8">
        <f t="shared" si="13"/>
        <v>2.7857340000000002</v>
      </c>
      <c r="BP53" s="8">
        <f t="shared" si="14"/>
        <v>0.1124701</v>
      </c>
      <c r="BQ53" s="8">
        <f t="shared" si="15"/>
        <v>0.71780560000000004</v>
      </c>
    </row>
    <row r="54" spans="1:69" x14ac:dyDescent="0.25">
      <c r="A54" s="3">
        <v>35189</v>
      </c>
      <c r="B54" s="4">
        <v>0</v>
      </c>
      <c r="C54">
        <v>0.111411498370431</v>
      </c>
      <c r="D54">
        <v>4.2679855756834799E-2</v>
      </c>
      <c r="E54">
        <v>3.6155348599875903E-2</v>
      </c>
      <c r="F54">
        <v>6.3193024236486002</v>
      </c>
      <c r="G54">
        <v>17.400340211251201</v>
      </c>
      <c r="H54">
        <v>627.99454050725296</v>
      </c>
      <c r="I54">
        <v>10.711245195681499</v>
      </c>
      <c r="J54">
        <v>7.3092626035648101</v>
      </c>
      <c r="K54">
        <v>2.7924678754186898</v>
      </c>
      <c r="L54">
        <v>0.11658696299297699</v>
      </c>
      <c r="M54">
        <v>0.755924823628631</v>
      </c>
      <c r="N54">
        <v>60796386.849532597</v>
      </c>
      <c r="O54">
        <v>25.131285242783498</v>
      </c>
      <c r="P54">
        <v>8.8156999999999996</v>
      </c>
      <c r="R54" t="s">
        <v>84</v>
      </c>
      <c r="S54">
        <v>0.1141162</v>
      </c>
      <c r="T54">
        <v>4.8367359999999998E-2</v>
      </c>
      <c r="U54">
        <v>3.6927040000000001E-2</v>
      </c>
      <c r="V54">
        <v>6.3331169999999997</v>
      </c>
      <c r="W54">
        <v>17.41319</v>
      </c>
      <c r="X54">
        <v>628.16579999999999</v>
      </c>
      <c r="Y54">
        <v>10.49654</v>
      </c>
      <c r="Z54">
        <v>7.2450219999999996</v>
      </c>
      <c r="AA54">
        <v>2.7945989999999998</v>
      </c>
      <c r="AB54">
        <v>0.1177935</v>
      </c>
      <c r="AC54">
        <v>0.76766800000000002</v>
      </c>
      <c r="AD54">
        <v>60207170</v>
      </c>
      <c r="AE54">
        <v>25.254290000000001</v>
      </c>
      <c r="AF54">
        <v>8.8156999999999996</v>
      </c>
      <c r="AG54" t="s">
        <v>31</v>
      </c>
      <c r="AH54" s="2">
        <f t="shared" si="16"/>
        <v>35189</v>
      </c>
      <c r="AI54" s="6">
        <f t="shared" si="17"/>
        <v>0.97629870579664413</v>
      </c>
      <c r="AJ54" s="6">
        <f t="shared" si="18"/>
        <v>0.88241028157904011</v>
      </c>
      <c r="AK54" s="6">
        <f t="shared" si="19"/>
        <v>0.97910226760324959</v>
      </c>
      <c r="AL54" s="6">
        <f t="shared" si="20"/>
        <v>0.99781867659299528</v>
      </c>
      <c r="AM54" s="6">
        <f t="shared" si="21"/>
        <v>0.99926206578181254</v>
      </c>
      <c r="AN54" s="6">
        <f t="shared" si="22"/>
        <v>0.99972736578026533</v>
      </c>
      <c r="AO54" s="6">
        <f t="shared" si="23"/>
        <v>1.0204548542359195</v>
      </c>
      <c r="AP54" s="6">
        <f t="shared" si="24"/>
        <v>1.0088668610757581</v>
      </c>
      <c r="AQ54" s="6">
        <f t="shared" si="25"/>
        <v>0.99923741310244862</v>
      </c>
      <c r="AR54" s="6">
        <f t="shared" si="26"/>
        <v>0.98975718518404665</v>
      </c>
      <c r="AS54" s="6">
        <f t="shared" si="27"/>
        <v>0.98470279291129892</v>
      </c>
      <c r="AT54" s="6">
        <f t="shared" si="28"/>
        <v>1.0097864897076643</v>
      </c>
      <c r="AU54" s="6">
        <f t="shared" si="29"/>
        <v>0.99512935199459174</v>
      </c>
      <c r="AV54" s="6">
        <f t="shared" si="30"/>
        <v>1</v>
      </c>
      <c r="AY54" s="9">
        <f t="shared" si="31"/>
        <v>35189</v>
      </c>
      <c r="AZ54" s="8">
        <f t="shared" si="32"/>
        <v>0.111411498370431</v>
      </c>
      <c r="BA54" s="8">
        <f t="shared" si="33"/>
        <v>4.2679855756834799E-2</v>
      </c>
      <c r="BB54" s="8">
        <f t="shared" si="34"/>
        <v>0.1141162</v>
      </c>
      <c r="BC54" s="8">
        <f t="shared" si="35"/>
        <v>4.8367359999999998E-2</v>
      </c>
      <c r="BE54" s="7">
        <f t="shared" si="36"/>
        <v>35189</v>
      </c>
      <c r="BF54" s="8">
        <f t="shared" si="4"/>
        <v>627.99454050725296</v>
      </c>
      <c r="BG54" s="8">
        <f t="shared" si="5"/>
        <v>10.711245195681499</v>
      </c>
      <c r="BH54" s="8">
        <f t="shared" si="6"/>
        <v>7.3092626035648101</v>
      </c>
      <c r="BI54" s="8">
        <f t="shared" si="7"/>
        <v>2.7924678754186898</v>
      </c>
      <c r="BJ54" s="8">
        <f t="shared" si="8"/>
        <v>0.11658696299297699</v>
      </c>
      <c r="BK54" s="8">
        <f t="shared" si="9"/>
        <v>0.755924823628631</v>
      </c>
      <c r="BL54" s="8">
        <f t="shared" si="10"/>
        <v>628.16579999999999</v>
      </c>
      <c r="BM54" s="8">
        <f t="shared" si="11"/>
        <v>10.49654</v>
      </c>
      <c r="BN54" s="8">
        <f t="shared" si="12"/>
        <v>7.2450219999999996</v>
      </c>
      <c r="BO54" s="8">
        <f t="shared" si="13"/>
        <v>2.7945989999999998</v>
      </c>
      <c r="BP54" s="8">
        <f t="shared" si="14"/>
        <v>0.1177935</v>
      </c>
      <c r="BQ54" s="8">
        <f t="shared" si="15"/>
        <v>0.76766800000000002</v>
      </c>
    </row>
    <row r="55" spans="1:69" x14ac:dyDescent="0.25">
      <c r="A55" s="3">
        <v>35190</v>
      </c>
      <c r="B55" s="4">
        <v>0</v>
      </c>
      <c r="C55">
        <v>0.116680293054942</v>
      </c>
      <c r="D55">
        <v>5.51336068422561E-2</v>
      </c>
      <c r="E55">
        <v>3.70850326949946E-2</v>
      </c>
      <c r="F55">
        <v>6.3602982777986199</v>
      </c>
      <c r="G55">
        <v>17.482860137298399</v>
      </c>
      <c r="H55">
        <v>628.40759069605497</v>
      </c>
      <c r="I55">
        <v>10.215800370244001</v>
      </c>
      <c r="J55">
        <v>7.1841059467784003</v>
      </c>
      <c r="K55">
        <v>2.8011555488487598</v>
      </c>
      <c r="L55">
        <v>0.12125514484984801</v>
      </c>
      <c r="M55">
        <v>0.787886329358788</v>
      </c>
      <c r="N55">
        <v>59450201.8759261</v>
      </c>
      <c r="O55">
        <v>25.2484281245709</v>
      </c>
      <c r="P55">
        <v>8.8156999999999996</v>
      </c>
      <c r="R55" t="s">
        <v>85</v>
      </c>
      <c r="S55">
        <v>0.1180064</v>
      </c>
      <c r="T55">
        <v>6.0937579999999998E-2</v>
      </c>
      <c r="U55">
        <v>3.7399689999999999E-2</v>
      </c>
      <c r="V55">
        <v>6.376773</v>
      </c>
      <c r="W55">
        <v>17.53471</v>
      </c>
      <c r="X55">
        <v>628.58119999999997</v>
      </c>
      <c r="Y55">
        <v>10.065569999999999</v>
      </c>
      <c r="Z55">
        <v>7.1211450000000003</v>
      </c>
      <c r="AA55">
        <v>2.8038780000000001</v>
      </c>
      <c r="AB55">
        <v>0.1214822</v>
      </c>
      <c r="AC55">
        <v>0.78589089999999995</v>
      </c>
      <c r="AD55">
        <v>58884110</v>
      </c>
      <c r="AE55">
        <v>25.37143</v>
      </c>
      <c r="AF55">
        <v>8.8156999999999996</v>
      </c>
      <c r="AG55" t="s">
        <v>31</v>
      </c>
      <c r="AH55" s="2">
        <f t="shared" si="16"/>
        <v>35190</v>
      </c>
      <c r="AI55" s="6">
        <f t="shared" si="17"/>
        <v>0.98876241504648898</v>
      </c>
      <c r="AJ55" s="6">
        <f t="shared" si="18"/>
        <v>0.90475543732219266</v>
      </c>
      <c r="AK55" s="6">
        <f t="shared" si="19"/>
        <v>0.99158663333826036</v>
      </c>
      <c r="AL55" s="6">
        <f t="shared" si="20"/>
        <v>0.99741644838206089</v>
      </c>
      <c r="AM55" s="6">
        <f t="shared" si="21"/>
        <v>0.99704301566997111</v>
      </c>
      <c r="AN55" s="6">
        <f t="shared" si="22"/>
        <v>0.99972380767362279</v>
      </c>
      <c r="AO55" s="6">
        <f t="shared" si="23"/>
        <v>1.0149251726672213</v>
      </c>
      <c r="AP55" s="6">
        <f t="shared" si="24"/>
        <v>1.0088414077761934</v>
      </c>
      <c r="AQ55" s="6">
        <f t="shared" si="25"/>
        <v>0.99902904079591182</v>
      </c>
      <c r="AR55" s="6">
        <f t="shared" si="26"/>
        <v>0.99813095951380537</v>
      </c>
      <c r="AS55" s="6">
        <f t="shared" si="27"/>
        <v>1.0025390666297167</v>
      </c>
      <c r="AT55" s="6">
        <f t="shared" si="28"/>
        <v>1.009613661069618</v>
      </c>
      <c r="AU55" s="6">
        <f t="shared" si="29"/>
        <v>0.99515195338106288</v>
      </c>
      <c r="AV55" s="6">
        <f t="shared" si="30"/>
        <v>1</v>
      </c>
      <c r="AY55" s="9">
        <f t="shared" si="31"/>
        <v>35190</v>
      </c>
      <c r="AZ55" s="8">
        <f t="shared" si="32"/>
        <v>0.116680293054942</v>
      </c>
      <c r="BA55" s="8">
        <f t="shared" si="33"/>
        <v>5.51336068422561E-2</v>
      </c>
      <c r="BB55" s="8">
        <f t="shared" si="34"/>
        <v>0.1180064</v>
      </c>
      <c r="BC55" s="8">
        <f t="shared" si="35"/>
        <v>6.0937579999999998E-2</v>
      </c>
      <c r="BE55" s="7">
        <f t="shared" si="36"/>
        <v>35190</v>
      </c>
      <c r="BF55" s="8">
        <f t="shared" si="4"/>
        <v>628.40759069605497</v>
      </c>
      <c r="BG55" s="8">
        <f t="shared" si="5"/>
        <v>10.215800370244001</v>
      </c>
      <c r="BH55" s="8">
        <f t="shared" si="6"/>
        <v>7.1841059467784003</v>
      </c>
      <c r="BI55" s="8">
        <f t="shared" si="7"/>
        <v>2.8011555488487598</v>
      </c>
      <c r="BJ55" s="8">
        <f t="shared" si="8"/>
        <v>0.12125514484984801</v>
      </c>
      <c r="BK55" s="8">
        <f t="shared" si="9"/>
        <v>0.787886329358788</v>
      </c>
      <c r="BL55" s="8">
        <f t="shared" si="10"/>
        <v>628.58119999999997</v>
      </c>
      <c r="BM55" s="8">
        <f t="shared" si="11"/>
        <v>10.065569999999999</v>
      </c>
      <c r="BN55" s="8">
        <f t="shared" si="12"/>
        <v>7.1211450000000003</v>
      </c>
      <c r="BO55" s="8">
        <f t="shared" si="13"/>
        <v>2.8038780000000001</v>
      </c>
      <c r="BP55" s="8">
        <f t="shared" si="14"/>
        <v>0.1214822</v>
      </c>
      <c r="BQ55" s="8">
        <f t="shared" si="15"/>
        <v>0.78589089999999995</v>
      </c>
    </row>
    <row r="56" spans="1:69" x14ac:dyDescent="0.25">
      <c r="A56" s="3">
        <v>35191</v>
      </c>
      <c r="B56" s="4">
        <v>0</v>
      </c>
      <c r="C56">
        <v>0.11992429477479299</v>
      </c>
      <c r="D56">
        <v>6.7769265322437502E-2</v>
      </c>
      <c r="E56">
        <v>3.7205689509341403E-2</v>
      </c>
      <c r="F56">
        <v>6.4080355454208604</v>
      </c>
      <c r="G56">
        <v>17.612866428834199</v>
      </c>
      <c r="H56">
        <v>628.82856577921996</v>
      </c>
      <c r="I56">
        <v>9.8712381977491805</v>
      </c>
      <c r="J56">
        <v>7.0615144993736099</v>
      </c>
      <c r="K56">
        <v>2.8126136500830601</v>
      </c>
      <c r="L56">
        <v>0.124061762899266</v>
      </c>
      <c r="M56">
        <v>0.79707526193753697</v>
      </c>
      <c r="N56">
        <v>58193731.480969504</v>
      </c>
      <c r="O56">
        <v>25.365571006358302</v>
      </c>
      <c r="P56">
        <v>8.8156999999999996</v>
      </c>
      <c r="R56" t="s">
        <v>86</v>
      </c>
      <c r="S56">
        <v>0.121075</v>
      </c>
      <c r="T56">
        <v>7.3684929999999996E-2</v>
      </c>
      <c r="U56">
        <v>3.734411E-2</v>
      </c>
      <c r="V56">
        <v>6.4275089999999997</v>
      </c>
      <c r="W56">
        <v>17.661159999999999</v>
      </c>
      <c r="X56">
        <v>629.00630000000001</v>
      </c>
      <c r="Y56">
        <v>9.7947330000000008</v>
      </c>
      <c r="Z56">
        <v>6.9998009999999997</v>
      </c>
      <c r="AA56">
        <v>2.8170120000000001</v>
      </c>
      <c r="AB56">
        <v>0.1229164</v>
      </c>
      <c r="AC56">
        <v>0.78498290000000004</v>
      </c>
      <c r="AD56">
        <v>57677440</v>
      </c>
      <c r="AE56">
        <v>25.488569999999999</v>
      </c>
      <c r="AF56">
        <v>8.8156999999999996</v>
      </c>
      <c r="AG56" t="s">
        <v>31</v>
      </c>
      <c r="AH56" s="2">
        <f t="shared" si="16"/>
        <v>35191</v>
      </c>
      <c r="AI56" s="6">
        <f t="shared" si="17"/>
        <v>0.99049593041332229</v>
      </c>
      <c r="AJ56" s="6">
        <f t="shared" si="18"/>
        <v>0.919716763284399</v>
      </c>
      <c r="AK56" s="6">
        <f t="shared" si="19"/>
        <v>0.99629337824201469</v>
      </c>
      <c r="AL56" s="6">
        <f t="shared" si="20"/>
        <v>0.99697029524515024</v>
      </c>
      <c r="AM56" s="6">
        <f t="shared" si="21"/>
        <v>0.99726554930900346</v>
      </c>
      <c r="AN56" s="6">
        <f t="shared" si="22"/>
        <v>0.99971743650138312</v>
      </c>
      <c r="AO56" s="6">
        <f t="shared" si="23"/>
        <v>1.0078108507653225</v>
      </c>
      <c r="AP56" s="6">
        <f t="shared" si="24"/>
        <v>1.0088164648357303</v>
      </c>
      <c r="AQ56" s="6">
        <f t="shared" si="25"/>
        <v>0.99843864707820196</v>
      </c>
      <c r="AR56" s="6">
        <f t="shared" si="26"/>
        <v>1.0093182268539105</v>
      </c>
      <c r="AS56" s="6">
        <f t="shared" si="27"/>
        <v>1.0154046182885474</v>
      </c>
      <c r="AT56" s="6">
        <f t="shared" si="28"/>
        <v>1.0089513591617365</v>
      </c>
      <c r="AU56" s="6">
        <f t="shared" si="29"/>
        <v>0.99517434702528629</v>
      </c>
      <c r="AV56" s="6">
        <f t="shared" si="30"/>
        <v>1</v>
      </c>
      <c r="AY56" s="9">
        <f t="shared" si="31"/>
        <v>35191</v>
      </c>
      <c r="AZ56" s="8">
        <f t="shared" si="32"/>
        <v>0.11992429477479299</v>
      </c>
      <c r="BA56" s="8">
        <f t="shared" si="33"/>
        <v>6.7769265322437502E-2</v>
      </c>
      <c r="BB56" s="8">
        <f t="shared" si="34"/>
        <v>0.121075</v>
      </c>
      <c r="BC56" s="8">
        <f t="shared" si="35"/>
        <v>7.3684929999999996E-2</v>
      </c>
      <c r="BE56" s="7">
        <f t="shared" si="36"/>
        <v>35191</v>
      </c>
      <c r="BF56" s="8">
        <f t="shared" si="4"/>
        <v>628.82856577921996</v>
      </c>
      <c r="BG56" s="8">
        <f t="shared" si="5"/>
        <v>9.8712381977491805</v>
      </c>
      <c r="BH56" s="8">
        <f t="shared" si="6"/>
        <v>7.0615144993736099</v>
      </c>
      <c r="BI56" s="8">
        <f t="shared" si="7"/>
        <v>2.8126136500830601</v>
      </c>
      <c r="BJ56" s="8">
        <f t="shared" si="8"/>
        <v>0.124061762899266</v>
      </c>
      <c r="BK56" s="8">
        <f t="shared" si="9"/>
        <v>0.79707526193753697</v>
      </c>
      <c r="BL56" s="8">
        <f t="shared" si="10"/>
        <v>629.00630000000001</v>
      </c>
      <c r="BM56" s="8">
        <f t="shared" si="11"/>
        <v>9.7947330000000008</v>
      </c>
      <c r="BN56" s="8">
        <f t="shared" si="12"/>
        <v>6.9998009999999997</v>
      </c>
      <c r="BO56" s="8">
        <f t="shared" si="13"/>
        <v>2.8170120000000001</v>
      </c>
      <c r="BP56" s="8">
        <f t="shared" si="14"/>
        <v>0.1229164</v>
      </c>
      <c r="BQ56" s="8">
        <f t="shared" si="15"/>
        <v>0.78498290000000004</v>
      </c>
    </row>
    <row r="57" spans="1:69" x14ac:dyDescent="0.25">
      <c r="A57" s="3">
        <v>35192</v>
      </c>
      <c r="B57" s="4">
        <v>0</v>
      </c>
      <c r="C57">
        <v>0.120577094613324</v>
      </c>
      <c r="D57">
        <v>7.99077642934716E-2</v>
      </c>
      <c r="E57">
        <v>3.7375857202001997E-2</v>
      </c>
      <c r="F57">
        <v>6.4608982613070003</v>
      </c>
      <c r="G57">
        <v>17.653387852782402</v>
      </c>
      <c r="H57">
        <v>629.25307336741298</v>
      </c>
      <c r="I57">
        <v>9.6191836591808499</v>
      </c>
      <c r="J57">
        <v>6.9413499798671996</v>
      </c>
      <c r="K57">
        <v>2.82798749894561</v>
      </c>
      <c r="L57">
        <v>0.12582546476180401</v>
      </c>
      <c r="M57">
        <v>0.79841592057647304</v>
      </c>
      <c r="N57">
        <v>56963734.398288898</v>
      </c>
      <c r="O57">
        <v>25.4827138881457</v>
      </c>
      <c r="P57">
        <v>8.8156999999999996</v>
      </c>
      <c r="R57" t="s">
        <v>87</v>
      </c>
      <c r="S57">
        <v>0.1180554</v>
      </c>
      <c r="T57">
        <v>8.4645949999999998E-2</v>
      </c>
      <c r="U57">
        <v>3.7785930000000002E-2</v>
      </c>
      <c r="V57">
        <v>6.4795999999999996</v>
      </c>
      <c r="W57">
        <v>17.60117</v>
      </c>
      <c r="X57">
        <v>629.42790000000002</v>
      </c>
      <c r="Y57">
        <v>9.5442149999999994</v>
      </c>
      <c r="Z57">
        <v>6.8808040000000004</v>
      </c>
      <c r="AA57">
        <v>2.8338199999999998</v>
      </c>
      <c r="AB57">
        <v>0.1249001</v>
      </c>
      <c r="AC57">
        <v>0.78727930000000002</v>
      </c>
      <c r="AD57">
        <v>56430070</v>
      </c>
      <c r="AE57">
        <v>25.605709999999998</v>
      </c>
      <c r="AF57">
        <v>8.8156999999999996</v>
      </c>
      <c r="AG57" t="s">
        <v>31</v>
      </c>
      <c r="AH57" s="2">
        <f t="shared" si="16"/>
        <v>35192</v>
      </c>
      <c r="AI57" s="6">
        <f t="shared" si="17"/>
        <v>1.0213602648699169</v>
      </c>
      <c r="AJ57" s="6">
        <f t="shared" si="18"/>
        <v>0.94402348007756542</v>
      </c>
      <c r="AK57" s="6">
        <f t="shared" si="19"/>
        <v>0.98914747372903078</v>
      </c>
      <c r="AL57" s="6">
        <f t="shared" si="20"/>
        <v>0.99711375105052791</v>
      </c>
      <c r="AM57" s="6">
        <f t="shared" si="21"/>
        <v>1.0029667262336766</v>
      </c>
      <c r="AN57" s="6">
        <f t="shared" si="22"/>
        <v>0.99972224518076325</v>
      </c>
      <c r="AO57" s="6">
        <f t="shared" si="23"/>
        <v>1.0078548795454472</v>
      </c>
      <c r="AP57" s="6">
        <f t="shared" si="24"/>
        <v>1.008799259485839</v>
      </c>
      <c r="AQ57" s="6">
        <f t="shared" si="25"/>
        <v>0.997941823738138</v>
      </c>
      <c r="AR57" s="6">
        <f t="shared" si="26"/>
        <v>1.0074088392387517</v>
      </c>
      <c r="AS57" s="6">
        <f t="shared" si="27"/>
        <v>1.0141457048044742</v>
      </c>
      <c r="AT57" s="6">
        <f t="shared" si="28"/>
        <v>1.0094570926154955</v>
      </c>
      <c r="AU57" s="6">
        <f t="shared" si="29"/>
        <v>0.9951965357783753</v>
      </c>
      <c r="AV57" s="6">
        <f t="shared" si="30"/>
        <v>1</v>
      </c>
      <c r="AY57" s="9">
        <f t="shared" si="31"/>
        <v>35192</v>
      </c>
      <c r="AZ57" s="8">
        <f t="shared" si="32"/>
        <v>0.120577094613324</v>
      </c>
      <c r="BA57" s="8">
        <f t="shared" si="33"/>
        <v>7.99077642934716E-2</v>
      </c>
      <c r="BB57" s="8">
        <f t="shared" si="34"/>
        <v>0.1180554</v>
      </c>
      <c r="BC57" s="8">
        <f t="shared" si="35"/>
        <v>8.4645949999999998E-2</v>
      </c>
      <c r="BE57" s="7">
        <f t="shared" si="36"/>
        <v>35192</v>
      </c>
      <c r="BF57" s="8">
        <f t="shared" si="4"/>
        <v>629.25307336741298</v>
      </c>
      <c r="BG57" s="8">
        <f t="shared" si="5"/>
        <v>9.6191836591808499</v>
      </c>
      <c r="BH57" s="8">
        <f t="shared" si="6"/>
        <v>6.9413499798671996</v>
      </c>
      <c r="BI57" s="8">
        <f t="shared" si="7"/>
        <v>2.82798749894561</v>
      </c>
      <c r="BJ57" s="8">
        <f t="shared" si="8"/>
        <v>0.12582546476180401</v>
      </c>
      <c r="BK57" s="8">
        <f t="shared" si="9"/>
        <v>0.79841592057647304</v>
      </c>
      <c r="BL57" s="8">
        <f t="shared" si="10"/>
        <v>629.42790000000002</v>
      </c>
      <c r="BM57" s="8">
        <f t="shared" si="11"/>
        <v>9.5442149999999994</v>
      </c>
      <c r="BN57" s="8">
        <f t="shared" si="12"/>
        <v>6.8808040000000004</v>
      </c>
      <c r="BO57" s="8">
        <f t="shared" si="13"/>
        <v>2.8338199999999998</v>
      </c>
      <c r="BP57" s="8">
        <f t="shared" si="14"/>
        <v>0.1249001</v>
      </c>
      <c r="BQ57" s="8">
        <f t="shared" si="15"/>
        <v>0.78727930000000002</v>
      </c>
    </row>
    <row r="58" spans="1:69" x14ac:dyDescent="0.25">
      <c r="A58" s="3">
        <v>35193</v>
      </c>
      <c r="B58" s="4">
        <v>0</v>
      </c>
      <c r="C58">
        <v>0.1142152845748</v>
      </c>
      <c r="D58">
        <v>8.8222032456719002E-2</v>
      </c>
      <c r="E58">
        <v>3.7728521353953902E-2</v>
      </c>
      <c r="F58">
        <v>6.5059983744654204</v>
      </c>
      <c r="G58">
        <v>17.567810798287901</v>
      </c>
      <c r="H58">
        <v>629.67461950221696</v>
      </c>
      <c r="I58">
        <v>9.3834494661240004</v>
      </c>
      <c r="J58">
        <v>6.8235650191132402</v>
      </c>
      <c r="K58">
        <v>2.84739935283043</v>
      </c>
      <c r="L58">
        <v>0.127824934393833</v>
      </c>
      <c r="M58">
        <v>0.79942309595310801</v>
      </c>
      <c r="N58">
        <v>55711807.967463501</v>
      </c>
      <c r="O58">
        <v>25.599856769933101</v>
      </c>
      <c r="P58">
        <v>8.8156999999999996</v>
      </c>
      <c r="R58" t="s">
        <v>88</v>
      </c>
      <c r="S58">
        <v>0.11149489999999999</v>
      </c>
      <c r="T58">
        <v>9.1445239999999997E-2</v>
      </c>
      <c r="U58">
        <v>3.795159E-2</v>
      </c>
      <c r="V58">
        <v>6.5203889999999998</v>
      </c>
      <c r="W58">
        <v>17.554030000000001</v>
      </c>
      <c r="X58">
        <v>629.84810000000004</v>
      </c>
      <c r="Y58">
        <v>9.3207780000000007</v>
      </c>
      <c r="Z58">
        <v>6.7642519999999999</v>
      </c>
      <c r="AA58">
        <v>2.8553459999999999</v>
      </c>
      <c r="AB58">
        <v>0.12677769999999999</v>
      </c>
      <c r="AC58">
        <v>0.78677399999999997</v>
      </c>
      <c r="AD58">
        <v>55174740</v>
      </c>
      <c r="AE58">
        <v>25.722860000000001</v>
      </c>
      <c r="AF58">
        <v>8.8156999999999996</v>
      </c>
      <c r="AG58" t="s">
        <v>31</v>
      </c>
      <c r="AH58" s="2">
        <f t="shared" si="16"/>
        <v>35193</v>
      </c>
      <c r="AI58" s="6">
        <f t="shared" si="17"/>
        <v>1.0243991839519118</v>
      </c>
      <c r="AJ58" s="6">
        <f t="shared" si="18"/>
        <v>0.96475259353815468</v>
      </c>
      <c r="AK58" s="6">
        <f t="shared" si="19"/>
        <v>0.99412228457236973</v>
      </c>
      <c r="AL58" s="6">
        <f t="shared" si="20"/>
        <v>0.99779298052085863</v>
      </c>
      <c r="AM58" s="6">
        <f t="shared" si="21"/>
        <v>1.0007850504008424</v>
      </c>
      <c r="AN58" s="6">
        <f t="shared" si="22"/>
        <v>0.99972456772072016</v>
      </c>
      <c r="AO58" s="6">
        <f t="shared" si="23"/>
        <v>1.0067238449541445</v>
      </c>
      <c r="AP58" s="6">
        <f t="shared" si="24"/>
        <v>1.0087685998560136</v>
      </c>
      <c r="AQ58" s="6">
        <f t="shared" si="25"/>
        <v>0.99721692321365962</v>
      </c>
      <c r="AR58" s="6">
        <f t="shared" si="26"/>
        <v>1.0082603990594008</v>
      </c>
      <c r="AS58" s="6">
        <f t="shared" si="27"/>
        <v>1.0160771656830399</v>
      </c>
      <c r="AT58" s="6">
        <f t="shared" si="28"/>
        <v>1.0097339465027566</v>
      </c>
      <c r="AU58" s="6">
        <f t="shared" si="29"/>
        <v>0.99521813553909244</v>
      </c>
      <c r="AV58" s="6">
        <f t="shared" si="30"/>
        <v>1</v>
      </c>
      <c r="AY58" s="9">
        <f t="shared" si="31"/>
        <v>35193</v>
      </c>
      <c r="AZ58" s="8">
        <f t="shared" si="32"/>
        <v>0.1142152845748</v>
      </c>
      <c r="BA58" s="8">
        <f t="shared" si="33"/>
        <v>8.8222032456719002E-2</v>
      </c>
      <c r="BB58" s="8">
        <f t="shared" si="34"/>
        <v>0.11149489999999999</v>
      </c>
      <c r="BC58" s="8">
        <f t="shared" si="35"/>
        <v>9.1445239999999997E-2</v>
      </c>
      <c r="BE58" s="7">
        <f t="shared" si="36"/>
        <v>35193</v>
      </c>
      <c r="BF58" s="8">
        <f t="shared" si="4"/>
        <v>629.67461950221696</v>
      </c>
      <c r="BG58" s="8">
        <f t="shared" si="5"/>
        <v>9.3834494661240004</v>
      </c>
      <c r="BH58" s="8">
        <f t="shared" si="6"/>
        <v>6.8235650191132402</v>
      </c>
      <c r="BI58" s="8">
        <f t="shared" si="7"/>
        <v>2.84739935283043</v>
      </c>
      <c r="BJ58" s="8">
        <f t="shared" si="8"/>
        <v>0.127824934393833</v>
      </c>
      <c r="BK58" s="8">
        <f t="shared" si="9"/>
        <v>0.79942309595310801</v>
      </c>
      <c r="BL58" s="8">
        <f t="shared" si="10"/>
        <v>629.84810000000004</v>
      </c>
      <c r="BM58" s="8">
        <f t="shared" si="11"/>
        <v>9.3207780000000007</v>
      </c>
      <c r="BN58" s="8">
        <f t="shared" si="12"/>
        <v>6.7642519999999999</v>
      </c>
      <c r="BO58" s="8">
        <f t="shared" si="13"/>
        <v>2.8553459999999999</v>
      </c>
      <c r="BP58" s="8">
        <f t="shared" si="14"/>
        <v>0.12677769999999999</v>
      </c>
      <c r="BQ58" s="8">
        <f t="shared" si="15"/>
        <v>0.78677399999999997</v>
      </c>
    </row>
    <row r="59" spans="1:69" x14ac:dyDescent="0.25">
      <c r="A59" s="3">
        <v>35194</v>
      </c>
      <c r="B59" s="4">
        <v>0</v>
      </c>
      <c r="C59">
        <v>0.10864380108128199</v>
      </c>
      <c r="D59">
        <v>9.3180375253264794E-2</v>
      </c>
      <c r="E59">
        <v>3.7831706865123098E-2</v>
      </c>
      <c r="F59">
        <v>6.5438630089984704</v>
      </c>
      <c r="G59">
        <v>17.563051867580601</v>
      </c>
      <c r="H59">
        <v>630.09287330694303</v>
      </c>
      <c r="I59">
        <v>9.1518403494247007</v>
      </c>
      <c r="J59">
        <v>6.7081533234262603</v>
      </c>
      <c r="K59">
        <v>2.87211550725609</v>
      </c>
      <c r="L59">
        <v>0.130223711152711</v>
      </c>
      <c r="M59">
        <v>0.80094202218674304</v>
      </c>
      <c r="N59">
        <v>54408950.775012799</v>
      </c>
      <c r="O59">
        <v>25.716999651720499</v>
      </c>
      <c r="P59">
        <v>8.8156999999999996</v>
      </c>
      <c r="R59" t="s">
        <v>89</v>
      </c>
      <c r="S59">
        <v>0.1066684</v>
      </c>
      <c r="T59">
        <v>9.5290810000000004E-2</v>
      </c>
      <c r="U59">
        <v>3.8078279999999999E-2</v>
      </c>
      <c r="V59">
        <v>6.5572509999999999</v>
      </c>
      <c r="W59">
        <v>17.573229999999999</v>
      </c>
      <c r="X59">
        <v>630.26239999999996</v>
      </c>
      <c r="Y59">
        <v>9.0746710000000004</v>
      </c>
      <c r="Z59">
        <v>6.6499750000000004</v>
      </c>
      <c r="AA59">
        <v>2.882403</v>
      </c>
      <c r="AB59">
        <v>0.12972549999999999</v>
      </c>
      <c r="AC59">
        <v>0.79061930000000002</v>
      </c>
      <c r="AD59">
        <v>53836390</v>
      </c>
      <c r="AE59">
        <v>25.84</v>
      </c>
      <c r="AF59">
        <v>8.8156999999999996</v>
      </c>
      <c r="AG59" t="s">
        <v>31</v>
      </c>
      <c r="AH59" s="2">
        <f t="shared" si="16"/>
        <v>35194</v>
      </c>
      <c r="AI59" s="6">
        <f t="shared" si="17"/>
        <v>1.0185190842019005</v>
      </c>
      <c r="AJ59" s="6">
        <f t="shared" si="18"/>
        <v>0.97785269380399631</v>
      </c>
      <c r="AK59" s="6">
        <f t="shared" si="19"/>
        <v>0.99352457267300676</v>
      </c>
      <c r="AL59" s="6">
        <f t="shared" si="20"/>
        <v>0.99795829212553711</v>
      </c>
      <c r="AM59" s="6">
        <f t="shared" si="21"/>
        <v>0.9994208160697039</v>
      </c>
      <c r="AN59" s="6">
        <f t="shared" si="22"/>
        <v>0.99973102204247477</v>
      </c>
      <c r="AO59" s="6">
        <f t="shared" si="23"/>
        <v>1.0085038178711603</v>
      </c>
      <c r="AP59" s="6">
        <f t="shared" si="24"/>
        <v>1.0087486529537719</v>
      </c>
      <c r="AQ59" s="6">
        <f t="shared" si="25"/>
        <v>0.99643093184960252</v>
      </c>
      <c r="AR59" s="6">
        <f t="shared" si="26"/>
        <v>1.0038405028518758</v>
      </c>
      <c r="AS59" s="6">
        <f t="shared" si="27"/>
        <v>1.0130565016395918</v>
      </c>
      <c r="AT59" s="6">
        <f t="shared" si="28"/>
        <v>1.010635200001575</v>
      </c>
      <c r="AU59" s="6">
        <f t="shared" si="29"/>
        <v>0.99523992460218647</v>
      </c>
      <c r="AV59" s="6">
        <f t="shared" si="30"/>
        <v>1</v>
      </c>
      <c r="AY59" s="9">
        <f t="shared" si="31"/>
        <v>35194</v>
      </c>
      <c r="AZ59" s="8">
        <f t="shared" si="32"/>
        <v>0.10864380108128199</v>
      </c>
      <c r="BA59" s="8">
        <f t="shared" si="33"/>
        <v>9.3180375253264794E-2</v>
      </c>
      <c r="BB59" s="8">
        <f t="shared" si="34"/>
        <v>0.1066684</v>
      </c>
      <c r="BC59" s="8">
        <f t="shared" si="35"/>
        <v>9.5290810000000004E-2</v>
      </c>
      <c r="BE59" s="7">
        <f t="shared" si="36"/>
        <v>35194</v>
      </c>
      <c r="BF59" s="8">
        <f t="shared" si="4"/>
        <v>630.09287330694303</v>
      </c>
      <c r="BG59" s="8">
        <f t="shared" si="5"/>
        <v>9.1518403494247007</v>
      </c>
      <c r="BH59" s="8">
        <f t="shared" si="6"/>
        <v>6.7081533234262603</v>
      </c>
      <c r="BI59" s="8">
        <f t="shared" si="7"/>
        <v>2.87211550725609</v>
      </c>
      <c r="BJ59" s="8">
        <f t="shared" si="8"/>
        <v>0.130223711152711</v>
      </c>
      <c r="BK59" s="8">
        <f t="shared" si="9"/>
        <v>0.80094202218674304</v>
      </c>
      <c r="BL59" s="8">
        <f t="shared" si="10"/>
        <v>630.26239999999996</v>
      </c>
      <c r="BM59" s="8">
        <f t="shared" si="11"/>
        <v>9.0746710000000004</v>
      </c>
      <c r="BN59" s="8">
        <f t="shared" si="12"/>
        <v>6.6499750000000004</v>
      </c>
      <c r="BO59" s="8">
        <f t="shared" si="13"/>
        <v>2.882403</v>
      </c>
      <c r="BP59" s="8">
        <f t="shared" si="14"/>
        <v>0.12972549999999999</v>
      </c>
      <c r="BQ59" s="8">
        <f t="shared" si="15"/>
        <v>0.79061930000000002</v>
      </c>
    </row>
    <row r="60" spans="1:69" x14ac:dyDescent="0.25">
      <c r="A60" s="3">
        <v>35195</v>
      </c>
      <c r="B60" s="4">
        <v>0</v>
      </c>
      <c r="C60">
        <v>0.10487783924388699</v>
      </c>
      <c r="D60">
        <v>9.5736039317425803E-2</v>
      </c>
      <c r="E60">
        <v>3.7974299318809503E-2</v>
      </c>
      <c r="F60">
        <v>6.5803928646109897</v>
      </c>
      <c r="G60">
        <v>17.613131772778299</v>
      </c>
      <c r="H60">
        <v>630.504766175545</v>
      </c>
      <c r="I60">
        <v>8.8891348765698996</v>
      </c>
      <c r="J60">
        <v>6.59519682840698</v>
      </c>
      <c r="K60">
        <v>2.9032570956897898</v>
      </c>
      <c r="L60">
        <v>0.133845918399144</v>
      </c>
      <c r="M60">
        <v>0.80594885663877402</v>
      </c>
      <c r="N60">
        <v>53008910.808581397</v>
      </c>
      <c r="O60">
        <v>25.834142533508</v>
      </c>
      <c r="P60">
        <v>8.8156999999999996</v>
      </c>
      <c r="R60" t="s">
        <v>90</v>
      </c>
      <c r="S60">
        <v>0.10389959999999999</v>
      </c>
      <c r="T60">
        <v>9.7216780000000003E-2</v>
      </c>
      <c r="U60">
        <v>3.8253420000000003E-2</v>
      </c>
      <c r="V60">
        <v>6.5943870000000002</v>
      </c>
      <c r="W60">
        <v>17.65109</v>
      </c>
      <c r="X60">
        <v>630.66980000000001</v>
      </c>
      <c r="Y60">
        <v>8.7923290000000005</v>
      </c>
      <c r="Z60">
        <v>6.5383440000000004</v>
      </c>
      <c r="AA60">
        <v>2.916639</v>
      </c>
      <c r="AB60">
        <v>0.13410949999999999</v>
      </c>
      <c r="AC60">
        <v>0.79800979999999999</v>
      </c>
      <c r="AD60">
        <v>52390160</v>
      </c>
      <c r="AE60">
        <v>25.957139999999999</v>
      </c>
      <c r="AF60">
        <v>8.8156999999999996</v>
      </c>
      <c r="AG60" t="s">
        <v>31</v>
      </c>
      <c r="AH60" s="2">
        <f t="shared" si="16"/>
        <v>35195</v>
      </c>
      <c r="AI60" s="6">
        <f t="shared" si="17"/>
        <v>1.0094152358997244</v>
      </c>
      <c r="AJ60" s="6">
        <f t="shared" si="18"/>
        <v>0.98476867180157379</v>
      </c>
      <c r="AK60" s="6">
        <f t="shared" si="19"/>
        <v>0.99270337969283529</v>
      </c>
      <c r="AL60" s="6">
        <f t="shared" si="20"/>
        <v>0.99787787168253694</v>
      </c>
      <c r="AM60" s="6">
        <f t="shared" si="21"/>
        <v>0.99784952503093571</v>
      </c>
      <c r="AN60" s="6">
        <f t="shared" si="22"/>
        <v>0.99973831976026917</v>
      </c>
      <c r="AO60" s="6">
        <f t="shared" si="23"/>
        <v>1.0110102654905087</v>
      </c>
      <c r="AP60" s="6">
        <f t="shared" si="24"/>
        <v>1.0086952947729546</v>
      </c>
      <c r="AQ60" s="6">
        <f t="shared" si="25"/>
        <v>0.99541187500057082</v>
      </c>
      <c r="AR60" s="6">
        <f t="shared" si="26"/>
        <v>0.99803457919941552</v>
      </c>
      <c r="AS60" s="6">
        <f t="shared" si="27"/>
        <v>1.0099485703543667</v>
      </c>
      <c r="AT60" s="6">
        <f t="shared" si="28"/>
        <v>1.011810439376047</v>
      </c>
      <c r="AU60" s="6">
        <f t="shared" si="29"/>
        <v>0.99526151700487808</v>
      </c>
      <c r="AV60" s="6">
        <f t="shared" si="30"/>
        <v>1</v>
      </c>
      <c r="AY60" s="9">
        <f t="shared" si="31"/>
        <v>35195</v>
      </c>
      <c r="AZ60" s="8">
        <f t="shared" si="32"/>
        <v>0.10487783924388699</v>
      </c>
      <c r="BA60" s="8">
        <f t="shared" si="33"/>
        <v>9.5736039317425803E-2</v>
      </c>
      <c r="BB60" s="8">
        <f t="shared" si="34"/>
        <v>0.10389959999999999</v>
      </c>
      <c r="BC60" s="8">
        <f t="shared" si="35"/>
        <v>9.7216780000000003E-2</v>
      </c>
      <c r="BE60" s="7">
        <f t="shared" si="36"/>
        <v>35195</v>
      </c>
      <c r="BF60" s="8">
        <f t="shared" si="4"/>
        <v>630.504766175545</v>
      </c>
      <c r="BG60" s="8">
        <f t="shared" si="5"/>
        <v>8.8891348765698996</v>
      </c>
      <c r="BH60" s="8">
        <f t="shared" si="6"/>
        <v>6.59519682840698</v>
      </c>
      <c r="BI60" s="8">
        <f t="shared" si="7"/>
        <v>2.9032570956897898</v>
      </c>
      <c r="BJ60" s="8">
        <f t="shared" si="8"/>
        <v>0.133845918399144</v>
      </c>
      <c r="BK60" s="8">
        <f t="shared" si="9"/>
        <v>0.80594885663877402</v>
      </c>
      <c r="BL60" s="8">
        <f t="shared" si="10"/>
        <v>630.66980000000001</v>
      </c>
      <c r="BM60" s="8">
        <f t="shared" si="11"/>
        <v>8.7923290000000005</v>
      </c>
      <c r="BN60" s="8">
        <f t="shared" si="12"/>
        <v>6.5383440000000004</v>
      </c>
      <c r="BO60" s="8">
        <f t="shared" si="13"/>
        <v>2.916639</v>
      </c>
      <c r="BP60" s="8">
        <f t="shared" si="14"/>
        <v>0.13410949999999999</v>
      </c>
      <c r="BQ60" s="8">
        <f t="shared" si="15"/>
        <v>0.79800979999999999</v>
      </c>
    </row>
    <row r="61" spans="1:69" x14ac:dyDescent="0.25">
      <c r="A61" s="3">
        <v>35196</v>
      </c>
      <c r="B61" s="4">
        <v>0</v>
      </c>
      <c r="C61">
        <v>0.103384527672482</v>
      </c>
      <c r="D61">
        <v>9.7108650335873195E-2</v>
      </c>
      <c r="E61">
        <v>3.8113445059527101E-2</v>
      </c>
      <c r="F61">
        <v>6.6201120908078002</v>
      </c>
      <c r="G61">
        <v>17.708236372897701</v>
      </c>
      <c r="H61">
        <v>630.91789753840703</v>
      </c>
      <c r="I61">
        <v>8.6636803002073606</v>
      </c>
      <c r="J61">
        <v>6.4847145359334997</v>
      </c>
      <c r="K61">
        <v>2.9416707818911298</v>
      </c>
      <c r="L61">
        <v>0.13718319202214699</v>
      </c>
      <c r="M61">
        <v>0.80510109322577905</v>
      </c>
      <c r="N61">
        <v>51644028.882802799</v>
      </c>
      <c r="O61">
        <v>25.951285415295398</v>
      </c>
      <c r="P61">
        <v>8.8156999999999996</v>
      </c>
      <c r="R61" t="s">
        <v>91</v>
      </c>
      <c r="S61">
        <v>0.1029153</v>
      </c>
      <c r="T61">
        <v>9.8264909999999997E-2</v>
      </c>
      <c r="U61">
        <v>3.8397090000000002E-2</v>
      </c>
      <c r="V61">
        <v>6.6361889999999999</v>
      </c>
      <c r="W61">
        <v>17.738589999999999</v>
      </c>
      <c r="X61">
        <v>631.08759999999995</v>
      </c>
      <c r="Y61">
        <v>8.6274639999999998</v>
      </c>
      <c r="Z61">
        <v>6.4289860000000001</v>
      </c>
      <c r="AA61">
        <v>2.9576859999999998</v>
      </c>
      <c r="AB61">
        <v>0.13585169999999999</v>
      </c>
      <c r="AC61">
        <v>0.78819349999999999</v>
      </c>
      <c r="AD61">
        <v>51086030</v>
      </c>
      <c r="AE61">
        <v>26.074290000000001</v>
      </c>
      <c r="AF61">
        <v>8.8156999999999996</v>
      </c>
      <c r="AG61" t="s">
        <v>31</v>
      </c>
      <c r="AH61" s="2">
        <f t="shared" si="16"/>
        <v>35196</v>
      </c>
      <c r="AI61" s="6">
        <f t="shared" si="17"/>
        <v>1.0045593577678149</v>
      </c>
      <c r="AJ61" s="6">
        <f t="shared" si="18"/>
        <v>0.98823323947351294</v>
      </c>
      <c r="AK61" s="6">
        <f t="shared" si="19"/>
        <v>0.99261285320129988</v>
      </c>
      <c r="AL61" s="6">
        <f t="shared" si="20"/>
        <v>0.99757738828833842</v>
      </c>
      <c r="AM61" s="6">
        <f t="shared" si="21"/>
        <v>0.99828883653648359</v>
      </c>
      <c r="AN61" s="6">
        <f t="shared" si="22"/>
        <v>0.99973109523686898</v>
      </c>
      <c r="AO61" s="6">
        <f t="shared" si="23"/>
        <v>1.0041977920982761</v>
      </c>
      <c r="AP61" s="6">
        <f t="shared" si="24"/>
        <v>1.0086683243568271</v>
      </c>
      <c r="AQ61" s="6">
        <f t="shared" si="25"/>
        <v>0.99458522030098195</v>
      </c>
      <c r="AR61" s="6">
        <f t="shared" si="26"/>
        <v>1.0098010700060949</v>
      </c>
      <c r="AS61" s="6">
        <f t="shared" si="27"/>
        <v>1.0214510690912562</v>
      </c>
      <c r="AT61" s="6">
        <f t="shared" si="28"/>
        <v>1.0109227294194283</v>
      </c>
      <c r="AU61" s="6">
        <f t="shared" si="29"/>
        <v>0.99528253368722208</v>
      </c>
      <c r="AV61" s="6">
        <f t="shared" si="30"/>
        <v>1</v>
      </c>
      <c r="AY61" s="9">
        <f t="shared" si="31"/>
        <v>35196</v>
      </c>
      <c r="AZ61" s="8">
        <f t="shared" si="32"/>
        <v>0.103384527672482</v>
      </c>
      <c r="BA61" s="8">
        <f t="shared" si="33"/>
        <v>9.7108650335873195E-2</v>
      </c>
      <c r="BB61" s="8">
        <f t="shared" si="34"/>
        <v>0.1029153</v>
      </c>
      <c r="BC61" s="8">
        <f t="shared" si="35"/>
        <v>9.8264909999999997E-2</v>
      </c>
      <c r="BE61" s="7">
        <f t="shared" si="36"/>
        <v>35196</v>
      </c>
      <c r="BF61" s="8">
        <f t="shared" si="4"/>
        <v>630.91789753840703</v>
      </c>
      <c r="BG61" s="8">
        <f t="shared" si="5"/>
        <v>8.6636803002073606</v>
      </c>
      <c r="BH61" s="8">
        <f t="shared" si="6"/>
        <v>6.4847145359334997</v>
      </c>
      <c r="BI61" s="8">
        <f t="shared" si="7"/>
        <v>2.9416707818911298</v>
      </c>
      <c r="BJ61" s="8">
        <f t="shared" si="8"/>
        <v>0.13718319202214699</v>
      </c>
      <c r="BK61" s="8">
        <f t="shared" si="9"/>
        <v>0.80510109322577905</v>
      </c>
      <c r="BL61" s="8">
        <f t="shared" si="10"/>
        <v>631.08759999999995</v>
      </c>
      <c r="BM61" s="8">
        <f t="shared" si="11"/>
        <v>8.6274639999999998</v>
      </c>
      <c r="BN61" s="8">
        <f t="shared" si="12"/>
        <v>6.4289860000000001</v>
      </c>
      <c r="BO61" s="8">
        <f t="shared" si="13"/>
        <v>2.9576859999999998</v>
      </c>
      <c r="BP61" s="8">
        <f t="shared" si="14"/>
        <v>0.13585169999999999</v>
      </c>
      <c r="BQ61" s="8">
        <f t="shared" si="15"/>
        <v>0.78819349999999999</v>
      </c>
    </row>
    <row r="62" spans="1:69" x14ac:dyDescent="0.25">
      <c r="A62" s="3">
        <v>35197</v>
      </c>
      <c r="B62" s="4">
        <v>0</v>
      </c>
      <c r="C62">
        <v>0.102758650615002</v>
      </c>
      <c r="D62">
        <v>9.77653535138098E-2</v>
      </c>
      <c r="E62">
        <v>3.8297666861574098E-2</v>
      </c>
      <c r="F62">
        <v>6.6644011487997901</v>
      </c>
      <c r="G62">
        <v>17.793047084680499</v>
      </c>
      <c r="H62">
        <v>631.33607780580803</v>
      </c>
      <c r="I62">
        <v>8.5068185003960206</v>
      </c>
      <c r="J62">
        <v>6.3765362743150398</v>
      </c>
      <c r="K62">
        <v>2.9859754479166898</v>
      </c>
      <c r="L62">
        <v>0.139153948552528</v>
      </c>
      <c r="M62">
        <v>0.79821393088250703</v>
      </c>
      <c r="N62">
        <v>50325751.718215697</v>
      </c>
      <c r="O62">
        <v>26.0684282970828</v>
      </c>
      <c r="P62">
        <v>8.8156999999999996</v>
      </c>
      <c r="R62" t="s">
        <v>92</v>
      </c>
      <c r="S62">
        <v>0.1025943</v>
      </c>
      <c r="T62">
        <v>9.8787520000000004E-2</v>
      </c>
      <c r="U62">
        <v>3.8620359999999999E-2</v>
      </c>
      <c r="V62">
        <v>6.6820339999999998</v>
      </c>
      <c r="W62">
        <v>17.828900000000001</v>
      </c>
      <c r="X62">
        <v>631.50289999999995</v>
      </c>
      <c r="Y62">
        <v>8.462923</v>
      </c>
      <c r="Z62">
        <v>6.3220109999999998</v>
      </c>
      <c r="AA62">
        <v>3.0041530000000001</v>
      </c>
      <c r="AB62">
        <v>0.13800409999999999</v>
      </c>
      <c r="AC62">
        <v>0.78350790000000003</v>
      </c>
      <c r="AD62">
        <v>49757160</v>
      </c>
      <c r="AE62">
        <v>26.19143</v>
      </c>
      <c r="AF62">
        <v>8.8156999999999996</v>
      </c>
      <c r="AG62" t="s">
        <v>31</v>
      </c>
      <c r="AH62" s="2">
        <f t="shared" si="16"/>
        <v>35197</v>
      </c>
      <c r="AI62" s="6">
        <f t="shared" si="17"/>
        <v>1.0016019468430701</v>
      </c>
      <c r="AJ62" s="6">
        <f t="shared" si="18"/>
        <v>0.98965287835760829</v>
      </c>
      <c r="AK62" s="6">
        <f t="shared" si="19"/>
        <v>0.99164448134543792</v>
      </c>
      <c r="AL62" s="6">
        <f t="shared" si="20"/>
        <v>0.99736115512129841</v>
      </c>
      <c r="AM62" s="6">
        <f t="shared" si="21"/>
        <v>0.99798905623344669</v>
      </c>
      <c r="AN62" s="6">
        <f t="shared" si="22"/>
        <v>0.9997358330512941</v>
      </c>
      <c r="AO62" s="6">
        <f t="shared" si="23"/>
        <v>1.0051868013446443</v>
      </c>
      <c r="AP62" s="6">
        <f t="shared" si="24"/>
        <v>1.0086246724839676</v>
      </c>
      <c r="AQ62" s="6">
        <f t="shared" si="25"/>
        <v>0.99394919230701284</v>
      </c>
      <c r="AR62" s="6">
        <f t="shared" si="26"/>
        <v>1.0083319883433028</v>
      </c>
      <c r="AS62" s="6">
        <f t="shared" si="27"/>
        <v>1.0187694736485835</v>
      </c>
      <c r="AT62" s="6">
        <f t="shared" si="28"/>
        <v>1.011427334643209</v>
      </c>
      <c r="AU62" s="6">
        <f t="shared" si="29"/>
        <v>0.99530374237232555</v>
      </c>
      <c r="AV62" s="6">
        <f t="shared" si="30"/>
        <v>1</v>
      </c>
      <c r="AY62" s="9">
        <f t="shared" si="31"/>
        <v>35197</v>
      </c>
      <c r="AZ62" s="8">
        <f t="shared" si="32"/>
        <v>0.102758650615002</v>
      </c>
      <c r="BA62" s="8">
        <f t="shared" si="33"/>
        <v>9.77653535138098E-2</v>
      </c>
      <c r="BB62" s="8">
        <f t="shared" si="34"/>
        <v>0.1025943</v>
      </c>
      <c r="BC62" s="8">
        <f t="shared" si="35"/>
        <v>9.8787520000000004E-2</v>
      </c>
      <c r="BE62" s="7">
        <f t="shared" si="36"/>
        <v>35197</v>
      </c>
      <c r="BF62" s="8">
        <f t="shared" si="4"/>
        <v>631.33607780580803</v>
      </c>
      <c r="BG62" s="8">
        <f t="shared" si="5"/>
        <v>8.5068185003960206</v>
      </c>
      <c r="BH62" s="8">
        <f t="shared" si="6"/>
        <v>6.3765362743150398</v>
      </c>
      <c r="BI62" s="8">
        <f t="shared" si="7"/>
        <v>2.9859754479166898</v>
      </c>
      <c r="BJ62" s="8">
        <f t="shared" si="8"/>
        <v>0.139153948552528</v>
      </c>
      <c r="BK62" s="8">
        <f t="shared" si="9"/>
        <v>0.79821393088250703</v>
      </c>
      <c r="BL62" s="8">
        <f t="shared" si="10"/>
        <v>631.50289999999995</v>
      </c>
      <c r="BM62" s="8">
        <f t="shared" si="11"/>
        <v>8.462923</v>
      </c>
      <c r="BN62" s="8">
        <f t="shared" si="12"/>
        <v>6.3220109999999998</v>
      </c>
      <c r="BO62" s="8">
        <f t="shared" si="13"/>
        <v>3.0041530000000001</v>
      </c>
      <c r="BP62" s="8">
        <f t="shared" si="14"/>
        <v>0.13800409999999999</v>
      </c>
      <c r="BQ62" s="8">
        <f t="shared" si="15"/>
        <v>0.78350790000000003</v>
      </c>
    </row>
    <row r="63" spans="1:69" x14ac:dyDescent="0.25">
      <c r="A63" s="3">
        <v>35198</v>
      </c>
      <c r="B63" s="4">
        <v>0</v>
      </c>
      <c r="C63">
        <v>0.10259552821581901</v>
      </c>
      <c r="D63">
        <v>9.7986716088724002E-2</v>
      </c>
      <c r="E63">
        <v>3.8342382979072803E-2</v>
      </c>
      <c r="F63">
        <v>6.7114750967937002</v>
      </c>
      <c r="G63">
        <v>17.854875141888499</v>
      </c>
      <c r="H63">
        <v>631.76526898318798</v>
      </c>
      <c r="I63">
        <v>8.4737159604687893</v>
      </c>
      <c r="J63">
        <v>6.2706190735938501</v>
      </c>
      <c r="K63">
        <v>3.0341575927741502</v>
      </c>
      <c r="L63">
        <v>0.13803380365228199</v>
      </c>
      <c r="M63">
        <v>0.77871104912272604</v>
      </c>
      <c r="N63">
        <v>49188716.748870797</v>
      </c>
      <c r="O63">
        <v>26.185571178870202</v>
      </c>
      <c r="P63">
        <v>8.8156999999999996</v>
      </c>
      <c r="R63" t="s">
        <v>93</v>
      </c>
      <c r="S63">
        <v>0.102592</v>
      </c>
      <c r="T63">
        <v>9.8915900000000001E-2</v>
      </c>
      <c r="U63">
        <v>3.8465050000000001E-2</v>
      </c>
      <c r="V63">
        <v>6.7291540000000003</v>
      </c>
      <c r="W63">
        <v>17.86074</v>
      </c>
      <c r="X63">
        <v>631.94579999999996</v>
      </c>
      <c r="Y63">
        <v>8.568956</v>
      </c>
      <c r="Z63">
        <v>6.2171459999999996</v>
      </c>
      <c r="AA63">
        <v>3.0526680000000002</v>
      </c>
      <c r="AB63">
        <v>0.13246559999999999</v>
      </c>
      <c r="AC63">
        <v>0.74540470000000003</v>
      </c>
      <c r="AD63">
        <v>48763500</v>
      </c>
      <c r="AE63">
        <v>26.30857</v>
      </c>
      <c r="AF63">
        <v>8.8156999999999996</v>
      </c>
      <c r="AG63" t="s">
        <v>31</v>
      </c>
      <c r="AH63" s="2">
        <f t="shared" si="16"/>
        <v>35198</v>
      </c>
      <c r="AI63" s="6">
        <f t="shared" si="17"/>
        <v>1.0000343907499514</v>
      </c>
      <c r="AJ63" s="6">
        <f t="shared" si="18"/>
        <v>0.99060632404622517</v>
      </c>
      <c r="AK63" s="6">
        <f t="shared" si="19"/>
        <v>0.99681094861628416</v>
      </c>
      <c r="AL63" s="6">
        <f t="shared" si="20"/>
        <v>0.99737278962462439</v>
      </c>
      <c r="AM63" s="6">
        <f t="shared" si="21"/>
        <v>0.9996716340917845</v>
      </c>
      <c r="AN63" s="6">
        <f t="shared" si="22"/>
        <v>0.99971432515761327</v>
      </c>
      <c r="AO63" s="6">
        <f t="shared" si="23"/>
        <v>0.98888545587919807</v>
      </c>
      <c r="AP63" s="6">
        <f t="shared" si="24"/>
        <v>1.0086009036290688</v>
      </c>
      <c r="AQ63" s="6">
        <f t="shared" si="25"/>
        <v>0.99393631825476925</v>
      </c>
      <c r="AR63" s="6">
        <f t="shared" si="26"/>
        <v>1.0420350917693499</v>
      </c>
      <c r="AS63" s="6">
        <f t="shared" si="27"/>
        <v>1.0446822365390587</v>
      </c>
      <c r="AT63" s="6">
        <f t="shared" si="28"/>
        <v>1.0087199800849158</v>
      </c>
      <c r="AU63" s="6">
        <f t="shared" si="29"/>
        <v>0.99532476219232757</v>
      </c>
      <c r="AV63" s="6">
        <f t="shared" si="30"/>
        <v>1</v>
      </c>
      <c r="AY63" s="9">
        <f t="shared" si="31"/>
        <v>35198</v>
      </c>
      <c r="AZ63" s="8">
        <f t="shared" si="32"/>
        <v>0.10259552821581901</v>
      </c>
      <c r="BA63" s="8">
        <f t="shared" si="33"/>
        <v>9.7986716088724002E-2</v>
      </c>
      <c r="BB63" s="8">
        <f t="shared" si="34"/>
        <v>0.102592</v>
      </c>
      <c r="BC63" s="8">
        <f t="shared" si="35"/>
        <v>9.8915900000000001E-2</v>
      </c>
      <c r="BE63" s="7">
        <f t="shared" si="36"/>
        <v>35198</v>
      </c>
      <c r="BF63" s="8">
        <f t="shared" si="4"/>
        <v>631.76526898318798</v>
      </c>
      <c r="BG63" s="8">
        <f t="shared" si="5"/>
        <v>8.4737159604687893</v>
      </c>
      <c r="BH63" s="8">
        <f t="shared" si="6"/>
        <v>6.2706190735938501</v>
      </c>
      <c r="BI63" s="8">
        <f t="shared" si="7"/>
        <v>3.0341575927741502</v>
      </c>
      <c r="BJ63" s="8">
        <f t="shared" si="8"/>
        <v>0.13803380365228199</v>
      </c>
      <c r="BK63" s="8">
        <f t="shared" si="9"/>
        <v>0.77871104912272604</v>
      </c>
      <c r="BL63" s="8">
        <f t="shared" si="10"/>
        <v>631.94579999999996</v>
      </c>
      <c r="BM63" s="8">
        <f t="shared" si="11"/>
        <v>8.568956</v>
      </c>
      <c r="BN63" s="8">
        <f t="shared" si="12"/>
        <v>6.2171459999999996</v>
      </c>
      <c r="BO63" s="8">
        <f t="shared" si="13"/>
        <v>3.0526680000000002</v>
      </c>
      <c r="BP63" s="8">
        <f t="shared" si="14"/>
        <v>0.13246559999999999</v>
      </c>
      <c r="BQ63" s="8">
        <f t="shared" si="15"/>
        <v>0.74540470000000003</v>
      </c>
    </row>
    <row r="64" spans="1:69" x14ac:dyDescent="0.25">
      <c r="A64" s="3">
        <v>35199</v>
      </c>
      <c r="B64" s="4">
        <v>0</v>
      </c>
      <c r="C64">
        <v>0.10359378960948901</v>
      </c>
      <c r="D64">
        <v>9.8363409443674499E-2</v>
      </c>
      <c r="E64">
        <v>3.8427550261362603E-2</v>
      </c>
      <c r="F64">
        <v>6.7577861859834503</v>
      </c>
      <c r="G64">
        <v>17.858789730515699</v>
      </c>
      <c r="H64">
        <v>632.20363290819705</v>
      </c>
      <c r="I64">
        <v>8.5519309130345604</v>
      </c>
      <c r="J64">
        <v>6.1667399590953504</v>
      </c>
      <c r="K64">
        <v>3.0808188749564902</v>
      </c>
      <c r="L64">
        <v>0.13348710379461201</v>
      </c>
      <c r="M64">
        <v>0.75532790503979197</v>
      </c>
      <c r="N64">
        <v>48172295.537481397</v>
      </c>
      <c r="O64">
        <v>26.3027140606576</v>
      </c>
      <c r="P64">
        <v>8.8156999999999996</v>
      </c>
      <c r="R64" t="s">
        <v>94</v>
      </c>
      <c r="S64">
        <v>0.1039573</v>
      </c>
      <c r="T64">
        <v>9.9578520000000004E-2</v>
      </c>
      <c r="U64">
        <v>3.875928E-2</v>
      </c>
      <c r="V64">
        <v>6.774019</v>
      </c>
      <c r="W64">
        <v>17.854759999999999</v>
      </c>
      <c r="X64">
        <v>632.37559999999996</v>
      </c>
      <c r="Y64">
        <v>8.5901270000000007</v>
      </c>
      <c r="Z64">
        <v>6.1143510000000001</v>
      </c>
      <c r="AA64">
        <v>3.0976620000000001</v>
      </c>
      <c r="AB64">
        <v>0.1292586</v>
      </c>
      <c r="AC64">
        <v>0.73364940000000001</v>
      </c>
      <c r="AD64">
        <v>47730190</v>
      </c>
      <c r="AE64">
        <v>26.425709999999999</v>
      </c>
      <c r="AF64">
        <v>8.8156999999999996</v>
      </c>
      <c r="AG64" t="s">
        <v>31</v>
      </c>
      <c r="AH64" s="2">
        <f t="shared" si="16"/>
        <v>35199</v>
      </c>
      <c r="AI64" s="6">
        <f t="shared" si="17"/>
        <v>0.99650327210776923</v>
      </c>
      <c r="AJ64" s="6">
        <f t="shared" si="18"/>
        <v>0.98779746318457529</v>
      </c>
      <c r="AK64" s="6">
        <f t="shared" si="19"/>
        <v>0.99144128222615602</v>
      </c>
      <c r="AL64" s="6">
        <f t="shared" si="20"/>
        <v>0.99760366570915293</v>
      </c>
      <c r="AM64" s="6">
        <f t="shared" si="21"/>
        <v>1.0002256950256234</v>
      </c>
      <c r="AN64" s="6">
        <f t="shared" si="22"/>
        <v>0.99972806178511175</v>
      </c>
      <c r="AO64" s="6">
        <f t="shared" si="23"/>
        <v>0.99555348984183345</v>
      </c>
      <c r="AP64" s="6">
        <f t="shared" si="24"/>
        <v>1.0085681962149948</v>
      </c>
      <c r="AQ64" s="6">
        <f t="shared" si="25"/>
        <v>0.99456263302984316</v>
      </c>
      <c r="AR64" s="6">
        <f t="shared" si="26"/>
        <v>1.0327135199871575</v>
      </c>
      <c r="AS64" s="6">
        <f t="shared" si="27"/>
        <v>1.0295488622219169</v>
      </c>
      <c r="AT64" s="6">
        <f t="shared" si="28"/>
        <v>1.0092625974772236</v>
      </c>
      <c r="AU64" s="6">
        <f t="shared" si="29"/>
        <v>0.99534559565883385</v>
      </c>
      <c r="AV64" s="6">
        <f t="shared" si="30"/>
        <v>1</v>
      </c>
      <c r="AY64" s="9">
        <f t="shared" si="31"/>
        <v>35199</v>
      </c>
      <c r="AZ64" s="8">
        <f t="shared" si="32"/>
        <v>0.10359378960948901</v>
      </c>
      <c r="BA64" s="8">
        <f t="shared" si="33"/>
        <v>9.8363409443674499E-2</v>
      </c>
      <c r="BB64" s="8">
        <f t="shared" si="34"/>
        <v>0.1039573</v>
      </c>
      <c r="BC64" s="8">
        <f t="shared" si="35"/>
        <v>9.9578520000000004E-2</v>
      </c>
      <c r="BE64" s="7">
        <f t="shared" si="36"/>
        <v>35199</v>
      </c>
      <c r="BF64" s="8">
        <f t="shared" si="4"/>
        <v>632.20363290819705</v>
      </c>
      <c r="BG64" s="8">
        <f t="shared" si="5"/>
        <v>8.5519309130345604</v>
      </c>
      <c r="BH64" s="8">
        <f t="shared" si="6"/>
        <v>6.1667399590953504</v>
      </c>
      <c r="BI64" s="8">
        <f t="shared" si="7"/>
        <v>3.0808188749564902</v>
      </c>
      <c r="BJ64" s="8">
        <f t="shared" si="8"/>
        <v>0.13348710379461201</v>
      </c>
      <c r="BK64" s="8">
        <f t="shared" si="9"/>
        <v>0.75532790503979197</v>
      </c>
      <c r="BL64" s="8">
        <f t="shared" si="10"/>
        <v>632.37559999999996</v>
      </c>
      <c r="BM64" s="8">
        <f t="shared" si="11"/>
        <v>8.5901270000000007</v>
      </c>
      <c r="BN64" s="8">
        <f t="shared" si="12"/>
        <v>6.1143510000000001</v>
      </c>
      <c r="BO64" s="8">
        <f t="shared" si="13"/>
        <v>3.0976620000000001</v>
      </c>
      <c r="BP64" s="8">
        <f t="shared" si="14"/>
        <v>0.1292586</v>
      </c>
      <c r="BQ64" s="8">
        <f t="shared" si="15"/>
        <v>0.73364940000000001</v>
      </c>
    </row>
    <row r="65" spans="1:69" x14ac:dyDescent="0.25">
      <c r="A65" s="3">
        <v>35200</v>
      </c>
      <c r="B65" s="4">
        <v>0</v>
      </c>
      <c r="C65">
        <v>0.105144077094217</v>
      </c>
      <c r="D65">
        <v>9.9386347535142902E-2</v>
      </c>
      <c r="E65">
        <v>3.8662046424076599E-2</v>
      </c>
      <c r="F65">
        <v>6.8007946692168399</v>
      </c>
      <c r="G65">
        <v>17.8515561680132</v>
      </c>
      <c r="H65">
        <v>632.63726668637503</v>
      </c>
      <c r="I65">
        <v>8.6238270833275497</v>
      </c>
      <c r="J65">
        <v>6.0647236470403802</v>
      </c>
      <c r="K65">
        <v>3.1219859735109901</v>
      </c>
      <c r="L65">
        <v>0.12839727876669299</v>
      </c>
      <c r="M65">
        <v>0.73644480888151598</v>
      </c>
      <c r="N65">
        <v>47228558.156959303</v>
      </c>
      <c r="O65">
        <v>26.419856942445101</v>
      </c>
      <c r="P65">
        <v>8.8156999999999996</v>
      </c>
      <c r="R65" t="s">
        <v>95</v>
      </c>
      <c r="S65">
        <v>0.1056737</v>
      </c>
      <c r="T65">
        <v>0.1009124</v>
      </c>
      <c r="U65">
        <v>3.8867909999999999E-2</v>
      </c>
      <c r="V65">
        <v>6.8157009999999998</v>
      </c>
      <c r="W65">
        <v>17.843450000000001</v>
      </c>
      <c r="X65">
        <v>632.81380000000001</v>
      </c>
      <c r="Y65">
        <v>8.7305399999999995</v>
      </c>
      <c r="Z65">
        <v>6.0131540000000001</v>
      </c>
      <c r="AA65">
        <v>3.135545</v>
      </c>
      <c r="AB65">
        <v>0.121782</v>
      </c>
      <c r="AC65">
        <v>0.70527810000000002</v>
      </c>
      <c r="AD65">
        <v>46853380</v>
      </c>
      <c r="AE65">
        <v>26.542860000000001</v>
      </c>
      <c r="AF65">
        <v>8.8156999999999996</v>
      </c>
      <c r="AG65" t="s">
        <v>31</v>
      </c>
      <c r="AH65" s="2">
        <f t="shared" si="16"/>
        <v>35200</v>
      </c>
      <c r="AI65" s="6">
        <f t="shared" si="17"/>
        <v>0.9949881294420182</v>
      </c>
      <c r="AJ65" s="6">
        <f t="shared" si="18"/>
        <v>0.98487745346600519</v>
      </c>
      <c r="AK65" s="6">
        <f t="shared" si="19"/>
        <v>0.99470350796007811</v>
      </c>
      <c r="AL65" s="6">
        <f t="shared" si="20"/>
        <v>0.9978129423835993</v>
      </c>
      <c r="AM65" s="6">
        <f t="shared" si="21"/>
        <v>1.0004542937611953</v>
      </c>
      <c r="AN65" s="6">
        <f t="shared" si="22"/>
        <v>0.99972103434908499</v>
      </c>
      <c r="AO65" s="6">
        <f t="shared" si="23"/>
        <v>0.98777705426325868</v>
      </c>
      <c r="AP65" s="6">
        <f t="shared" si="24"/>
        <v>1.0085761394170814</v>
      </c>
      <c r="AQ65" s="6">
        <f t="shared" si="25"/>
        <v>0.99567570342986311</v>
      </c>
      <c r="AR65" s="6">
        <f t="shared" si="26"/>
        <v>1.0543206612364142</v>
      </c>
      <c r="AS65" s="6">
        <f t="shared" si="27"/>
        <v>1.044190665896922</v>
      </c>
      <c r="AT65" s="6">
        <f t="shared" si="28"/>
        <v>1.008007493951542</v>
      </c>
      <c r="AU65" s="6">
        <f t="shared" si="29"/>
        <v>0.9953658702357282</v>
      </c>
      <c r="AV65" s="6">
        <f t="shared" si="30"/>
        <v>1</v>
      </c>
      <c r="AY65" s="9">
        <f t="shared" si="31"/>
        <v>35200</v>
      </c>
      <c r="AZ65" s="8">
        <f t="shared" si="32"/>
        <v>0.105144077094217</v>
      </c>
      <c r="BA65" s="8">
        <f t="shared" si="33"/>
        <v>9.9386347535142902E-2</v>
      </c>
      <c r="BB65" s="8">
        <f t="shared" si="34"/>
        <v>0.1056737</v>
      </c>
      <c r="BC65" s="8">
        <f t="shared" si="35"/>
        <v>0.1009124</v>
      </c>
      <c r="BE65" s="7">
        <f t="shared" si="36"/>
        <v>35200</v>
      </c>
      <c r="BF65" s="8">
        <f t="shared" si="4"/>
        <v>632.63726668637503</v>
      </c>
      <c r="BG65" s="8">
        <f t="shared" si="5"/>
        <v>8.6238270833275497</v>
      </c>
      <c r="BH65" s="8">
        <f t="shared" si="6"/>
        <v>6.0647236470403802</v>
      </c>
      <c r="BI65" s="8">
        <f t="shared" si="7"/>
        <v>3.1219859735109901</v>
      </c>
      <c r="BJ65" s="8">
        <f t="shared" si="8"/>
        <v>0.12839727876669299</v>
      </c>
      <c r="BK65" s="8">
        <f t="shared" si="9"/>
        <v>0.73644480888151598</v>
      </c>
      <c r="BL65" s="8">
        <f t="shared" si="10"/>
        <v>632.81380000000001</v>
      </c>
      <c r="BM65" s="8">
        <f t="shared" si="11"/>
        <v>8.7305399999999995</v>
      </c>
      <c r="BN65" s="8">
        <f t="shared" si="12"/>
        <v>6.0131540000000001</v>
      </c>
      <c r="BO65" s="8">
        <f t="shared" si="13"/>
        <v>3.135545</v>
      </c>
      <c r="BP65" s="8">
        <f t="shared" si="14"/>
        <v>0.121782</v>
      </c>
      <c r="BQ65" s="8">
        <f t="shared" si="15"/>
        <v>0.70527810000000002</v>
      </c>
    </row>
    <row r="66" spans="1:69" x14ac:dyDescent="0.25">
      <c r="A66" s="3">
        <v>35201</v>
      </c>
      <c r="B66" s="4">
        <v>0</v>
      </c>
      <c r="C66">
        <v>0.107197112941104</v>
      </c>
      <c r="D66">
        <v>0.10125674400405001</v>
      </c>
      <c r="E66">
        <v>3.8929488043013501E-2</v>
      </c>
      <c r="F66">
        <v>6.8407947112899796</v>
      </c>
      <c r="G66">
        <v>17.830705442621301</v>
      </c>
      <c r="H66">
        <v>633.06807461934295</v>
      </c>
      <c r="I66">
        <v>8.7242006994130996</v>
      </c>
      <c r="J66">
        <v>5.9643860539148896</v>
      </c>
      <c r="K66">
        <v>3.15399934151896</v>
      </c>
      <c r="L66">
        <v>0.121872489565289</v>
      </c>
      <c r="M66">
        <v>0.71875613259005899</v>
      </c>
      <c r="N66">
        <v>46339841.292680897</v>
      </c>
      <c r="O66">
        <v>26.536999824232499</v>
      </c>
      <c r="P66">
        <v>8.8156999999999996</v>
      </c>
      <c r="R66" t="s">
        <v>96</v>
      </c>
      <c r="S66">
        <v>0.10770830000000001</v>
      </c>
      <c r="T66">
        <v>0.1031605</v>
      </c>
      <c r="U66">
        <v>3.9260570000000002E-2</v>
      </c>
      <c r="V66">
        <v>6.8540409999999996</v>
      </c>
      <c r="W66">
        <v>17.82197</v>
      </c>
      <c r="X66">
        <v>633.23519999999996</v>
      </c>
      <c r="Y66">
        <v>8.7783200000000008</v>
      </c>
      <c r="Z66">
        <v>5.913786</v>
      </c>
      <c r="AA66">
        <v>3.1633830000000001</v>
      </c>
      <c r="AB66">
        <v>0.1166095</v>
      </c>
      <c r="AC66">
        <v>0.69644700000000004</v>
      </c>
      <c r="AD66">
        <v>45955770</v>
      </c>
      <c r="AE66">
        <v>26.66</v>
      </c>
      <c r="AF66">
        <v>8.8156999999999996</v>
      </c>
      <c r="AG66" t="s">
        <v>31</v>
      </c>
      <c r="AH66" s="2">
        <f t="shared" si="16"/>
        <v>35201</v>
      </c>
      <c r="AI66" s="6">
        <f t="shared" si="17"/>
        <v>0.99525396781031727</v>
      </c>
      <c r="AJ66" s="6">
        <f t="shared" si="18"/>
        <v>0.98154568855375846</v>
      </c>
      <c r="AK66" s="6">
        <f t="shared" si="19"/>
        <v>0.99156706188966437</v>
      </c>
      <c r="AL66" s="6">
        <f t="shared" si="20"/>
        <v>0.99806737533230105</v>
      </c>
      <c r="AM66" s="6">
        <f t="shared" si="21"/>
        <v>1.0004901502258898</v>
      </c>
      <c r="AN66" s="6">
        <f t="shared" si="22"/>
        <v>0.99973607692582944</v>
      </c>
      <c r="AO66" s="6">
        <f t="shared" si="23"/>
        <v>0.99383489089177646</v>
      </c>
      <c r="AP66" s="6">
        <f t="shared" si="24"/>
        <v>1.0085562876159011</v>
      </c>
      <c r="AQ66" s="6">
        <f t="shared" si="25"/>
        <v>0.99703366349220435</v>
      </c>
      <c r="AR66" s="6">
        <f t="shared" si="26"/>
        <v>1.0451334545237652</v>
      </c>
      <c r="AS66" s="6">
        <f t="shared" si="27"/>
        <v>1.0320327786465573</v>
      </c>
      <c r="AT66" s="6">
        <f t="shared" si="28"/>
        <v>1.0083574117609366</v>
      </c>
      <c r="AU66" s="6">
        <f t="shared" si="29"/>
        <v>0.99538633999371717</v>
      </c>
      <c r="AV66" s="6">
        <f t="shared" si="30"/>
        <v>1</v>
      </c>
      <c r="AY66" s="9">
        <f t="shared" si="31"/>
        <v>35201</v>
      </c>
      <c r="AZ66" s="8">
        <f t="shared" si="32"/>
        <v>0.107197112941104</v>
      </c>
      <c r="BA66" s="8">
        <f t="shared" si="33"/>
        <v>0.10125674400405001</v>
      </c>
      <c r="BB66" s="8">
        <f t="shared" si="34"/>
        <v>0.10770830000000001</v>
      </c>
      <c r="BC66" s="8">
        <f t="shared" si="35"/>
        <v>0.1031605</v>
      </c>
      <c r="BE66" s="7">
        <f t="shared" si="36"/>
        <v>35201</v>
      </c>
      <c r="BF66" s="8">
        <f t="shared" ref="BF66:BF82" si="37">H66</f>
        <v>633.06807461934295</v>
      </c>
      <c r="BG66" s="8">
        <f t="shared" ref="BG66:BG82" si="38">I66</f>
        <v>8.7242006994130996</v>
      </c>
      <c r="BH66" s="8">
        <f t="shared" ref="BH66:BH82" si="39">J66</f>
        <v>5.9643860539148896</v>
      </c>
      <c r="BI66" s="8">
        <f t="shared" ref="BI66:BI82" si="40">K66</f>
        <v>3.15399934151896</v>
      </c>
      <c r="BJ66" s="8">
        <f t="shared" ref="BJ66:BJ82" si="41">L66</f>
        <v>0.121872489565289</v>
      </c>
      <c r="BK66" s="8">
        <f t="shared" ref="BK66:BK82" si="42">M66</f>
        <v>0.71875613259005899</v>
      </c>
      <c r="BL66" s="8">
        <f t="shared" ref="BL66:BL82" si="43">X66</f>
        <v>633.23519999999996</v>
      </c>
      <c r="BM66" s="8">
        <f t="shared" ref="BM66:BM82" si="44">Y66</f>
        <v>8.7783200000000008</v>
      </c>
      <c r="BN66" s="8">
        <f t="shared" ref="BN66:BN82" si="45">Z66</f>
        <v>5.913786</v>
      </c>
      <c r="BO66" s="8">
        <f t="shared" ref="BO66:BO82" si="46">AA66</f>
        <v>3.1633830000000001</v>
      </c>
      <c r="BP66" s="8">
        <f t="shared" ref="BP66:BP82" si="47">AB66</f>
        <v>0.1166095</v>
      </c>
      <c r="BQ66" s="8">
        <f t="shared" ref="BQ66:BQ82" si="48">AC66</f>
        <v>0.69644700000000004</v>
      </c>
    </row>
    <row r="67" spans="1:69" x14ac:dyDescent="0.25">
      <c r="A67" s="3">
        <v>35202</v>
      </c>
      <c r="B67" s="4">
        <v>0</v>
      </c>
      <c r="C67">
        <v>0.109512681847313</v>
      </c>
      <c r="D67">
        <v>0.10416323037813401</v>
      </c>
      <c r="E67">
        <v>3.8960256544903003E-2</v>
      </c>
      <c r="F67">
        <v>6.8763367602018404</v>
      </c>
      <c r="G67">
        <v>17.784379179558499</v>
      </c>
      <c r="H67">
        <v>633.50046217113595</v>
      </c>
      <c r="I67">
        <v>8.9124931258812001</v>
      </c>
      <c r="J67">
        <v>5.8656651270085201</v>
      </c>
      <c r="K67">
        <v>3.1748492047124901</v>
      </c>
      <c r="L67">
        <v>0.11279579318031401</v>
      </c>
      <c r="M67">
        <v>0.69064190442656004</v>
      </c>
      <c r="N67">
        <v>45580184.867291197</v>
      </c>
      <c r="O67">
        <v>26.654142706019901</v>
      </c>
      <c r="P67">
        <v>8.8156999999999996</v>
      </c>
      <c r="R67" t="s">
        <v>97</v>
      </c>
      <c r="S67">
        <v>0.1105188</v>
      </c>
      <c r="T67">
        <v>0.1066502</v>
      </c>
      <c r="U67">
        <v>3.8925590000000003E-2</v>
      </c>
      <c r="V67">
        <v>6.8869790000000002</v>
      </c>
      <c r="W67">
        <v>17.74493</v>
      </c>
      <c r="X67">
        <v>633.67970000000003</v>
      </c>
      <c r="Y67">
        <v>9.1237300000000001</v>
      </c>
      <c r="Z67">
        <v>5.815734</v>
      </c>
      <c r="AA67">
        <v>3.17849</v>
      </c>
      <c r="AB67">
        <v>0.10305159999999999</v>
      </c>
      <c r="AC67">
        <v>0.6473255</v>
      </c>
      <c r="AD67">
        <v>45299190</v>
      </c>
      <c r="AE67">
        <v>26.716429999999999</v>
      </c>
      <c r="AF67">
        <v>8.8156999999999996</v>
      </c>
      <c r="AG67" t="s">
        <v>31</v>
      </c>
      <c r="AH67" s="2">
        <f t="shared" ref="AH67:AH82" si="49">A67</f>
        <v>35202</v>
      </c>
      <c r="AI67" s="6">
        <f t="shared" ref="AI67:AI82" si="50">C67/S67</f>
        <v>0.99089640719328298</v>
      </c>
      <c r="AJ67" s="6">
        <f t="shared" ref="AJ67:AJ82" si="51">D67/T67</f>
        <v>0.97668105993363352</v>
      </c>
      <c r="AK67" s="6">
        <f t="shared" ref="AK67:AK82" si="52">E67/U67</f>
        <v>1.0008905849571708</v>
      </c>
      <c r="AL67" s="6">
        <f t="shared" ref="AL67:AL82" si="53">F67/V67</f>
        <v>0.99845473032542142</v>
      </c>
      <c r="AM67" s="6">
        <f t="shared" ref="AM67:AM82" si="54">G67/W67</f>
        <v>1.0022231239885702</v>
      </c>
      <c r="AN67" s="6">
        <f t="shared" ref="AN67:AN82" si="55">H67/X67</f>
        <v>0.99971714759228669</v>
      </c>
      <c r="AO67" s="6">
        <f t="shared" ref="AO67:AO82" si="56">I67/Y67</f>
        <v>0.97684753120502255</v>
      </c>
      <c r="AP67" s="6">
        <f t="shared" ref="AP67:AP82" si="57">J67/Z67</f>
        <v>1.0085855245457445</v>
      </c>
      <c r="AQ67" s="6">
        <f t="shared" ref="AQ67:AQ82" si="58">K67/AA67</f>
        <v>0.99885455191379868</v>
      </c>
      <c r="AR67" s="6">
        <f t="shared" ref="AR67:AR82" si="59">L67/AB67</f>
        <v>1.0945564472585967</v>
      </c>
      <c r="AS67" s="6">
        <f t="shared" ref="AS67:AS82" si="60">M67/AC67</f>
        <v>1.0669159556151582</v>
      </c>
      <c r="AT67" s="6">
        <f t="shared" ref="AT67:AT82" si="61">N67/AD67</f>
        <v>1.0062030881190414</v>
      </c>
      <c r="AU67" s="6">
        <f t="shared" ref="AU67:AU82" si="62">O67/AE67</f>
        <v>0.99766857720211499</v>
      </c>
      <c r="AV67" s="6">
        <f t="shared" ref="AV67:AV82" si="63">P67/AF67</f>
        <v>1</v>
      </c>
      <c r="AY67" s="9">
        <f t="shared" ref="AY67:AY82" si="64">A67</f>
        <v>35202</v>
      </c>
      <c r="AZ67" s="8">
        <f t="shared" ref="AZ67:AZ82" si="65">C67</f>
        <v>0.109512681847313</v>
      </c>
      <c r="BA67" s="8">
        <f t="shared" ref="BA67:BA82" si="66">D67</f>
        <v>0.10416323037813401</v>
      </c>
      <c r="BB67" s="8">
        <f t="shared" ref="BB67:BB82" si="67">S67</f>
        <v>0.1105188</v>
      </c>
      <c r="BC67" s="8">
        <f t="shared" ref="BC67:BC82" si="68">T67</f>
        <v>0.1066502</v>
      </c>
      <c r="BE67" s="7">
        <f t="shared" ref="BE67:BE82" si="69">AY67</f>
        <v>35202</v>
      </c>
      <c r="BF67" s="8">
        <f t="shared" si="37"/>
        <v>633.50046217113595</v>
      </c>
      <c r="BG67" s="8">
        <f t="shared" si="38"/>
        <v>8.9124931258812001</v>
      </c>
      <c r="BH67" s="8">
        <f t="shared" si="39"/>
        <v>5.8656651270085201</v>
      </c>
      <c r="BI67" s="8">
        <f t="shared" si="40"/>
        <v>3.1748492047124901</v>
      </c>
      <c r="BJ67" s="8">
        <f t="shared" si="41"/>
        <v>0.11279579318031401</v>
      </c>
      <c r="BK67" s="8">
        <f t="shared" si="42"/>
        <v>0.69064190442656004</v>
      </c>
      <c r="BL67" s="8">
        <f t="shared" si="43"/>
        <v>633.67970000000003</v>
      </c>
      <c r="BM67" s="8">
        <f t="shared" si="44"/>
        <v>9.1237300000000001</v>
      </c>
      <c r="BN67" s="8">
        <f t="shared" si="45"/>
        <v>5.815734</v>
      </c>
      <c r="BO67" s="8">
        <f t="shared" si="46"/>
        <v>3.17849</v>
      </c>
      <c r="BP67" s="8">
        <f t="shared" si="47"/>
        <v>0.10305159999999999</v>
      </c>
      <c r="BQ67" s="8">
        <f t="shared" si="48"/>
        <v>0.6473255</v>
      </c>
    </row>
    <row r="68" spans="1:69" x14ac:dyDescent="0.25">
      <c r="A68" s="3">
        <v>35203</v>
      </c>
      <c r="B68" s="4">
        <v>0</v>
      </c>
      <c r="C68">
        <v>0.11358705562289501</v>
      </c>
      <c r="D68">
        <v>0.108767666675795</v>
      </c>
      <c r="E68">
        <v>3.87726435495373E-2</v>
      </c>
      <c r="F68">
        <v>6.9046324905288801</v>
      </c>
      <c r="G68">
        <v>17.671448402705501</v>
      </c>
      <c r="H68">
        <v>633.94258309696897</v>
      </c>
      <c r="I68">
        <v>9.2989752432667601</v>
      </c>
      <c r="J68">
        <v>5.7682015887813796</v>
      </c>
      <c r="K68">
        <v>3.1794808004076498</v>
      </c>
      <c r="L68">
        <v>9.8677662902831004E-2</v>
      </c>
      <c r="M68">
        <v>0.64868242458001801</v>
      </c>
      <c r="N68">
        <v>44975198.945455998</v>
      </c>
      <c r="O68">
        <v>26.7136069901963</v>
      </c>
      <c r="P68">
        <v>8.8156999999999996</v>
      </c>
      <c r="R68" t="s">
        <v>98</v>
      </c>
      <c r="S68">
        <v>0.11524379999999999</v>
      </c>
      <c r="T68">
        <v>0.112081</v>
      </c>
      <c r="U68">
        <v>3.8887949999999998E-2</v>
      </c>
      <c r="V68">
        <v>6.9113439999999997</v>
      </c>
      <c r="W68">
        <v>17.6142</v>
      </c>
      <c r="X68">
        <v>634.11519999999996</v>
      </c>
      <c r="Y68">
        <v>9.5078990000000001</v>
      </c>
      <c r="Z68">
        <v>5.7189959999999997</v>
      </c>
      <c r="AA68">
        <v>3.1752859999999998</v>
      </c>
      <c r="AB68">
        <v>8.9650149999999998E-2</v>
      </c>
      <c r="AC68">
        <v>0.61349929999999997</v>
      </c>
      <c r="AD68">
        <v>44732920</v>
      </c>
      <c r="AE68">
        <v>26.772860000000001</v>
      </c>
      <c r="AF68">
        <v>8.8156999999999996</v>
      </c>
      <c r="AG68" t="s">
        <v>31</v>
      </c>
      <c r="AH68" s="2">
        <f t="shared" si="49"/>
        <v>35203</v>
      </c>
      <c r="AI68" s="6">
        <f t="shared" si="50"/>
        <v>0.98562400426656371</v>
      </c>
      <c r="AJ68" s="6">
        <f t="shared" si="51"/>
        <v>0.97043804637534459</v>
      </c>
      <c r="AK68" s="6">
        <f t="shared" si="52"/>
        <v>0.99703490540224682</v>
      </c>
      <c r="AL68" s="6">
        <f t="shared" si="53"/>
        <v>0.99902891398964955</v>
      </c>
      <c r="AM68" s="6">
        <f t="shared" si="54"/>
        <v>1.0032501278914456</v>
      </c>
      <c r="AN68" s="6">
        <f t="shared" si="55"/>
        <v>0.99972778305419741</v>
      </c>
      <c r="AO68" s="6">
        <f t="shared" si="56"/>
        <v>0.978026296163512</v>
      </c>
      <c r="AP68" s="6">
        <f t="shared" si="57"/>
        <v>1.0086038858536324</v>
      </c>
      <c r="AQ68" s="6">
        <f t="shared" si="58"/>
        <v>1.0013210779777475</v>
      </c>
      <c r="AR68" s="6">
        <f t="shared" si="59"/>
        <v>1.10069713104586</v>
      </c>
      <c r="AS68" s="6">
        <f t="shared" si="60"/>
        <v>1.0573482717584486</v>
      </c>
      <c r="AT68" s="6">
        <f t="shared" si="61"/>
        <v>1.0054161218506639</v>
      </c>
      <c r="AU68" s="6">
        <f t="shared" si="62"/>
        <v>0.99778682554632936</v>
      </c>
      <c r="AV68" s="6">
        <f t="shared" si="63"/>
        <v>1</v>
      </c>
      <c r="AY68" s="9">
        <f t="shared" si="64"/>
        <v>35203</v>
      </c>
      <c r="AZ68" s="8">
        <f t="shared" si="65"/>
        <v>0.11358705562289501</v>
      </c>
      <c r="BA68" s="8">
        <f t="shared" si="66"/>
        <v>0.108767666675795</v>
      </c>
      <c r="BB68" s="8">
        <f t="shared" si="67"/>
        <v>0.11524379999999999</v>
      </c>
      <c r="BC68" s="8">
        <f t="shared" si="68"/>
        <v>0.112081</v>
      </c>
      <c r="BE68" s="7">
        <f t="shared" si="69"/>
        <v>35203</v>
      </c>
      <c r="BF68" s="8">
        <f t="shared" si="37"/>
        <v>633.94258309696897</v>
      </c>
      <c r="BG68" s="8">
        <f t="shared" si="38"/>
        <v>9.2989752432667601</v>
      </c>
      <c r="BH68" s="8">
        <f t="shared" si="39"/>
        <v>5.7682015887813796</v>
      </c>
      <c r="BI68" s="8">
        <f t="shared" si="40"/>
        <v>3.1794808004076498</v>
      </c>
      <c r="BJ68" s="8">
        <f t="shared" si="41"/>
        <v>9.8677662902831004E-2</v>
      </c>
      <c r="BK68" s="8">
        <f t="shared" si="42"/>
        <v>0.64868242458001801</v>
      </c>
      <c r="BL68" s="8">
        <f t="shared" si="43"/>
        <v>634.11519999999996</v>
      </c>
      <c r="BM68" s="8">
        <f t="shared" si="44"/>
        <v>9.5078990000000001</v>
      </c>
      <c r="BN68" s="8">
        <f t="shared" si="45"/>
        <v>5.7189959999999997</v>
      </c>
      <c r="BO68" s="8">
        <f t="shared" si="46"/>
        <v>3.1752859999999998</v>
      </c>
      <c r="BP68" s="8">
        <f t="shared" si="47"/>
        <v>8.9650149999999998E-2</v>
      </c>
      <c r="BQ68" s="8">
        <f t="shared" si="48"/>
        <v>0.61349929999999997</v>
      </c>
    </row>
    <row r="69" spans="1:69" x14ac:dyDescent="0.25">
      <c r="A69" s="3">
        <v>35204</v>
      </c>
      <c r="B69" s="4">
        <v>0</v>
      </c>
      <c r="C69">
        <v>0.118201696925223</v>
      </c>
      <c r="D69">
        <v>0.115410089863237</v>
      </c>
      <c r="E69">
        <v>3.9473145397379499E-2</v>
      </c>
      <c r="F69">
        <v>6.9238359424226097</v>
      </c>
      <c r="G69">
        <v>17.5520633473066</v>
      </c>
      <c r="H69">
        <v>634.35037818807996</v>
      </c>
      <c r="I69">
        <v>9.4669465071688403</v>
      </c>
      <c r="J69">
        <v>5.6721019224234599</v>
      </c>
      <c r="K69">
        <v>3.1649577745759401</v>
      </c>
      <c r="L69">
        <v>8.93683800326351E-2</v>
      </c>
      <c r="M69">
        <v>0.63921313673017899</v>
      </c>
      <c r="N69">
        <v>44336694.818283401</v>
      </c>
      <c r="O69">
        <v>26.770035558768502</v>
      </c>
      <c r="P69">
        <v>8.8156999999999996</v>
      </c>
      <c r="R69" t="s">
        <v>99</v>
      </c>
      <c r="S69">
        <v>0.1189293</v>
      </c>
      <c r="T69">
        <v>0.11933820000000001</v>
      </c>
      <c r="U69">
        <v>3.9933879999999998E-2</v>
      </c>
      <c r="V69">
        <v>6.9272299999999998</v>
      </c>
      <c r="W69">
        <v>17.525690000000001</v>
      </c>
      <c r="X69">
        <v>634.50070000000005</v>
      </c>
      <c r="Y69">
        <v>9.5110309999999991</v>
      </c>
      <c r="Z69">
        <v>5.6237469999999998</v>
      </c>
      <c r="AA69">
        <v>3.1541809999999999</v>
      </c>
      <c r="AB69">
        <v>8.4420759999999997E-2</v>
      </c>
      <c r="AC69">
        <v>0.62151100000000004</v>
      </c>
      <c r="AD69">
        <v>44040460</v>
      </c>
      <c r="AE69">
        <v>26.82929</v>
      </c>
      <c r="AF69">
        <v>8.8156999999999996</v>
      </c>
      <c r="AG69" t="s">
        <v>31</v>
      </c>
      <c r="AH69" s="2">
        <f t="shared" si="49"/>
        <v>35204</v>
      </c>
      <c r="AI69" s="6">
        <f t="shared" si="50"/>
        <v>0.99388205366737215</v>
      </c>
      <c r="AJ69" s="6">
        <f t="shared" si="51"/>
        <v>0.9670842183243672</v>
      </c>
      <c r="AK69" s="6">
        <f t="shared" si="52"/>
        <v>0.98846256355203899</v>
      </c>
      <c r="AL69" s="6">
        <f t="shared" si="53"/>
        <v>0.99951004115968578</v>
      </c>
      <c r="AM69" s="6">
        <f t="shared" si="54"/>
        <v>1.0015048393134078</v>
      </c>
      <c r="AN69" s="6">
        <f t="shared" si="55"/>
        <v>0.99976308645219758</v>
      </c>
      <c r="AO69" s="6">
        <f t="shared" si="56"/>
        <v>0.99536490914274611</v>
      </c>
      <c r="AP69" s="6">
        <f t="shared" si="57"/>
        <v>1.0085983459823957</v>
      </c>
      <c r="AQ69" s="6">
        <f t="shared" si="58"/>
        <v>1.0034166633354078</v>
      </c>
      <c r="AR69" s="6">
        <f t="shared" si="59"/>
        <v>1.0586066748585905</v>
      </c>
      <c r="AS69" s="6">
        <f t="shared" si="60"/>
        <v>1.0284824190242472</v>
      </c>
      <c r="AT69" s="6">
        <f t="shared" si="61"/>
        <v>1.0067264242535932</v>
      </c>
      <c r="AU69" s="6">
        <f t="shared" si="62"/>
        <v>0.99779142715921676</v>
      </c>
      <c r="AV69" s="6">
        <f t="shared" si="63"/>
        <v>1</v>
      </c>
      <c r="AY69" s="9">
        <f t="shared" si="64"/>
        <v>35204</v>
      </c>
      <c r="AZ69" s="8">
        <f t="shared" si="65"/>
        <v>0.118201696925223</v>
      </c>
      <c r="BA69" s="8">
        <f t="shared" si="66"/>
        <v>0.115410089863237</v>
      </c>
      <c r="BB69" s="8">
        <f t="shared" si="67"/>
        <v>0.1189293</v>
      </c>
      <c r="BC69" s="8">
        <f t="shared" si="68"/>
        <v>0.11933820000000001</v>
      </c>
      <c r="BE69" s="7">
        <f t="shared" si="69"/>
        <v>35204</v>
      </c>
      <c r="BF69" s="8">
        <f t="shared" si="37"/>
        <v>634.35037818807996</v>
      </c>
      <c r="BG69" s="8">
        <f t="shared" si="38"/>
        <v>9.4669465071688403</v>
      </c>
      <c r="BH69" s="8">
        <f t="shared" si="39"/>
        <v>5.6721019224234599</v>
      </c>
      <c r="BI69" s="8">
        <f t="shared" si="40"/>
        <v>3.1649577745759401</v>
      </c>
      <c r="BJ69" s="8">
        <f t="shared" si="41"/>
        <v>8.93683800326351E-2</v>
      </c>
      <c r="BK69" s="8">
        <f t="shared" si="42"/>
        <v>0.63921313673017899</v>
      </c>
      <c r="BL69" s="8">
        <f t="shared" si="43"/>
        <v>634.50070000000005</v>
      </c>
      <c r="BM69" s="8">
        <f t="shared" si="44"/>
        <v>9.5110309999999991</v>
      </c>
      <c r="BN69" s="8">
        <f t="shared" si="45"/>
        <v>5.6237469999999998</v>
      </c>
      <c r="BO69" s="8">
        <f t="shared" si="46"/>
        <v>3.1541809999999999</v>
      </c>
      <c r="BP69" s="8">
        <f t="shared" si="47"/>
        <v>8.4420759999999997E-2</v>
      </c>
      <c r="BQ69" s="8">
        <f t="shared" si="48"/>
        <v>0.62151100000000004</v>
      </c>
    </row>
    <row r="70" spans="1:69" x14ac:dyDescent="0.25">
      <c r="A70" s="3">
        <v>35205</v>
      </c>
      <c r="B70" s="4">
        <v>0</v>
      </c>
      <c r="C70">
        <v>0.11988972272265699</v>
      </c>
      <c r="D70">
        <v>0.12293584194611901</v>
      </c>
      <c r="E70">
        <v>4.0084366577723303E-2</v>
      </c>
      <c r="F70">
        <v>6.9369318763293197</v>
      </c>
      <c r="G70">
        <v>17.5157173904357</v>
      </c>
      <c r="H70">
        <v>634.73058780504198</v>
      </c>
      <c r="I70">
        <v>9.4735380788867491</v>
      </c>
      <c r="J70">
        <v>5.5777854268903697</v>
      </c>
      <c r="K70">
        <v>3.1375757143991101</v>
      </c>
      <c r="L70">
        <v>8.4002273192863297E-2</v>
      </c>
      <c r="M70">
        <v>0.63741291771716202</v>
      </c>
      <c r="N70">
        <v>43665494.966655403</v>
      </c>
      <c r="O70">
        <v>26.826464127340799</v>
      </c>
      <c r="P70">
        <v>8.8156999999999996</v>
      </c>
      <c r="R70" t="s">
        <v>100</v>
      </c>
      <c r="S70">
        <v>0.11966259999999999</v>
      </c>
      <c r="T70">
        <v>0.1268437</v>
      </c>
      <c r="U70">
        <v>4.0237639999999998E-2</v>
      </c>
      <c r="V70">
        <v>6.9393409999999998</v>
      </c>
      <c r="W70">
        <v>17.51736</v>
      </c>
      <c r="X70">
        <v>634.8768</v>
      </c>
      <c r="Y70">
        <v>9.5336660000000002</v>
      </c>
      <c r="Z70">
        <v>5.5304140000000004</v>
      </c>
      <c r="AA70">
        <v>3.1233749999999998</v>
      </c>
      <c r="AB70">
        <v>7.9195989999999994E-2</v>
      </c>
      <c r="AC70">
        <v>0.61446129999999999</v>
      </c>
      <c r="AD70">
        <v>43385150</v>
      </c>
      <c r="AE70">
        <v>26.88571</v>
      </c>
      <c r="AF70">
        <v>8.8156999999999996</v>
      </c>
      <c r="AG70" t="s">
        <v>31</v>
      </c>
      <c r="AH70" s="2">
        <f t="shared" si="49"/>
        <v>35205</v>
      </c>
      <c r="AI70" s="6">
        <f t="shared" si="50"/>
        <v>1.0018980259718324</v>
      </c>
      <c r="AJ70" s="6">
        <f t="shared" si="51"/>
        <v>0.96919154791384199</v>
      </c>
      <c r="AK70" s="6">
        <f t="shared" si="52"/>
        <v>0.99619079493040108</v>
      </c>
      <c r="AL70" s="6">
        <f t="shared" si="53"/>
        <v>0.99965283105835556</v>
      </c>
      <c r="AM70" s="6">
        <f t="shared" si="54"/>
        <v>0.99990622961654607</v>
      </c>
      <c r="AN70" s="6">
        <f t="shared" si="55"/>
        <v>0.99976969989302178</v>
      </c>
      <c r="AO70" s="6">
        <f t="shared" si="56"/>
        <v>0.9936930954877955</v>
      </c>
      <c r="AP70" s="6">
        <f t="shared" si="57"/>
        <v>1.0085656203840019</v>
      </c>
      <c r="AQ70" s="6">
        <f t="shared" si="58"/>
        <v>1.00454659283599</v>
      </c>
      <c r="AR70" s="6">
        <f t="shared" si="59"/>
        <v>1.0606884665860392</v>
      </c>
      <c r="AS70" s="6">
        <f t="shared" si="60"/>
        <v>1.0373524218972978</v>
      </c>
      <c r="AT70" s="6">
        <f t="shared" si="61"/>
        <v>1.0064617724418472</v>
      </c>
      <c r="AU70" s="6">
        <f t="shared" si="62"/>
        <v>0.99779638058064302</v>
      </c>
      <c r="AV70" s="6">
        <f t="shared" si="63"/>
        <v>1</v>
      </c>
      <c r="AY70" s="9">
        <f t="shared" si="64"/>
        <v>35205</v>
      </c>
      <c r="AZ70" s="8">
        <f t="shared" si="65"/>
        <v>0.11988972272265699</v>
      </c>
      <c r="BA70" s="8">
        <f t="shared" si="66"/>
        <v>0.12293584194611901</v>
      </c>
      <c r="BB70" s="8">
        <f t="shared" si="67"/>
        <v>0.11966259999999999</v>
      </c>
      <c r="BC70" s="8">
        <f t="shared" si="68"/>
        <v>0.1268437</v>
      </c>
      <c r="BE70" s="7">
        <f t="shared" si="69"/>
        <v>35205</v>
      </c>
      <c r="BF70" s="8">
        <f t="shared" si="37"/>
        <v>634.73058780504198</v>
      </c>
      <c r="BG70" s="8">
        <f t="shared" si="38"/>
        <v>9.4735380788867491</v>
      </c>
      <c r="BH70" s="8">
        <f t="shared" si="39"/>
        <v>5.5777854268903697</v>
      </c>
      <c r="BI70" s="8">
        <f t="shared" si="40"/>
        <v>3.1375757143991101</v>
      </c>
      <c r="BJ70" s="8">
        <f t="shared" si="41"/>
        <v>8.4002273192863297E-2</v>
      </c>
      <c r="BK70" s="8">
        <f t="shared" si="42"/>
        <v>0.63741291771716202</v>
      </c>
      <c r="BL70" s="8">
        <f t="shared" si="43"/>
        <v>634.8768</v>
      </c>
      <c r="BM70" s="8">
        <f t="shared" si="44"/>
        <v>9.5336660000000002</v>
      </c>
      <c r="BN70" s="8">
        <f t="shared" si="45"/>
        <v>5.5304140000000004</v>
      </c>
      <c r="BO70" s="8">
        <f t="shared" si="46"/>
        <v>3.1233749999999998</v>
      </c>
      <c r="BP70" s="8">
        <f t="shared" si="47"/>
        <v>7.9195989999999994E-2</v>
      </c>
      <c r="BQ70" s="8">
        <f t="shared" si="48"/>
        <v>0.61446129999999999</v>
      </c>
    </row>
    <row r="71" spans="1:69" x14ac:dyDescent="0.25">
      <c r="A71" s="3">
        <v>35206</v>
      </c>
      <c r="B71" s="4">
        <v>0</v>
      </c>
      <c r="C71">
        <v>0.120173272789124</v>
      </c>
      <c r="D71">
        <v>0.130271338057111</v>
      </c>
      <c r="E71">
        <v>4.07729359460966E-2</v>
      </c>
      <c r="F71">
        <v>6.94952323261833</v>
      </c>
      <c r="G71">
        <v>17.543852086813502</v>
      </c>
      <c r="H71">
        <v>635.08529898659594</v>
      </c>
      <c r="I71">
        <v>9.3299653249926706</v>
      </c>
      <c r="J71">
        <v>5.4854676337065804</v>
      </c>
      <c r="K71">
        <v>3.10419931625125</v>
      </c>
      <c r="L71">
        <v>8.2271038169012795E-2</v>
      </c>
      <c r="M71">
        <v>0.65057083428500595</v>
      </c>
      <c r="N71">
        <v>42883435.664301299</v>
      </c>
      <c r="O71">
        <v>26.882892695913</v>
      </c>
      <c r="P71">
        <v>8.8156999999999996</v>
      </c>
      <c r="R71" t="s">
        <v>101</v>
      </c>
      <c r="S71">
        <v>0.11936330000000001</v>
      </c>
      <c r="T71">
        <v>0.1338916</v>
      </c>
      <c r="U71">
        <v>4.1275810000000003E-2</v>
      </c>
      <c r="V71">
        <v>6.9533969999999998</v>
      </c>
      <c r="W71">
        <v>17.583570000000002</v>
      </c>
      <c r="X71">
        <v>635.21019999999999</v>
      </c>
      <c r="Y71">
        <v>9.2238889999999998</v>
      </c>
      <c r="Z71">
        <v>5.4392139999999998</v>
      </c>
      <c r="AA71">
        <v>3.0898249999999998</v>
      </c>
      <c r="AB71">
        <v>8.1719890000000003E-2</v>
      </c>
      <c r="AC71">
        <v>0.65024850000000001</v>
      </c>
      <c r="AD71">
        <v>42508360</v>
      </c>
      <c r="AE71">
        <v>26.942139999999998</v>
      </c>
      <c r="AF71">
        <v>8.8156999999999996</v>
      </c>
      <c r="AG71" t="s">
        <v>31</v>
      </c>
      <c r="AH71" s="2">
        <f t="shared" si="49"/>
        <v>35206</v>
      </c>
      <c r="AI71" s="6">
        <f t="shared" si="50"/>
        <v>1.00678577744687</v>
      </c>
      <c r="AJ71" s="6">
        <f t="shared" si="51"/>
        <v>0.97296124668844797</v>
      </c>
      <c r="AK71" s="6">
        <f t="shared" si="52"/>
        <v>0.98781673687558391</v>
      </c>
      <c r="AL71" s="6">
        <f t="shared" si="53"/>
        <v>0.9994428956980782</v>
      </c>
      <c r="AM71" s="6">
        <f t="shared" si="54"/>
        <v>0.9977411917382818</v>
      </c>
      <c r="AN71" s="6">
        <f t="shared" si="55"/>
        <v>0.99980337057968516</v>
      </c>
      <c r="AO71" s="6">
        <f t="shared" si="56"/>
        <v>1.0115001736244518</v>
      </c>
      <c r="AP71" s="6">
        <f t="shared" si="57"/>
        <v>1.0085037348606951</v>
      </c>
      <c r="AQ71" s="6">
        <f t="shared" si="58"/>
        <v>1.0046521457529958</v>
      </c>
      <c r="AR71" s="6">
        <f t="shared" si="59"/>
        <v>1.0067443576956943</v>
      </c>
      <c r="AS71" s="6">
        <f t="shared" si="60"/>
        <v>1.0004957093864975</v>
      </c>
      <c r="AT71" s="6">
        <f t="shared" si="61"/>
        <v>1.0088235740993372</v>
      </c>
      <c r="AU71" s="6">
        <f t="shared" si="62"/>
        <v>0.99780094290627996</v>
      </c>
      <c r="AV71" s="6">
        <f t="shared" si="63"/>
        <v>1</v>
      </c>
      <c r="AY71" s="9">
        <f t="shared" si="64"/>
        <v>35206</v>
      </c>
      <c r="AZ71" s="8">
        <f t="shared" si="65"/>
        <v>0.120173272789124</v>
      </c>
      <c r="BA71" s="8">
        <f t="shared" si="66"/>
        <v>0.130271338057111</v>
      </c>
      <c r="BB71" s="8">
        <f t="shared" si="67"/>
        <v>0.11936330000000001</v>
      </c>
      <c r="BC71" s="8">
        <f t="shared" si="68"/>
        <v>0.1338916</v>
      </c>
      <c r="BE71" s="7">
        <f t="shared" si="69"/>
        <v>35206</v>
      </c>
      <c r="BF71" s="8">
        <f t="shared" si="37"/>
        <v>635.08529898659594</v>
      </c>
      <c r="BG71" s="8">
        <f t="shared" si="38"/>
        <v>9.3299653249926706</v>
      </c>
      <c r="BH71" s="8">
        <f t="shared" si="39"/>
        <v>5.4854676337065804</v>
      </c>
      <c r="BI71" s="8">
        <f t="shared" si="40"/>
        <v>3.10419931625125</v>
      </c>
      <c r="BJ71" s="8">
        <f t="shared" si="41"/>
        <v>8.2271038169012795E-2</v>
      </c>
      <c r="BK71" s="8">
        <f t="shared" si="42"/>
        <v>0.65057083428500595</v>
      </c>
      <c r="BL71" s="8">
        <f t="shared" si="43"/>
        <v>635.21019999999999</v>
      </c>
      <c r="BM71" s="8">
        <f t="shared" si="44"/>
        <v>9.2238889999999998</v>
      </c>
      <c r="BN71" s="8">
        <f t="shared" si="45"/>
        <v>5.4392139999999998</v>
      </c>
      <c r="BO71" s="8">
        <f t="shared" si="46"/>
        <v>3.0898249999999998</v>
      </c>
      <c r="BP71" s="8">
        <f t="shared" si="47"/>
        <v>8.1719890000000003E-2</v>
      </c>
      <c r="BQ71" s="8">
        <f t="shared" si="48"/>
        <v>0.65024850000000001</v>
      </c>
    </row>
    <row r="72" spans="1:69" x14ac:dyDescent="0.25">
      <c r="A72" s="3">
        <v>35207</v>
      </c>
      <c r="B72" s="4">
        <v>0</v>
      </c>
      <c r="C72">
        <v>0.124046415510424</v>
      </c>
      <c r="D72">
        <v>0.13829151226834399</v>
      </c>
      <c r="E72">
        <v>4.2902042365464799E-2</v>
      </c>
      <c r="F72">
        <v>6.9635895586417602</v>
      </c>
      <c r="G72">
        <v>17.503331664424199</v>
      </c>
      <c r="H72">
        <v>635.41889603777304</v>
      </c>
      <c r="I72">
        <v>9.0666536076875008</v>
      </c>
      <c r="J72">
        <v>5.39555048856813</v>
      </c>
      <c r="K72">
        <v>3.0725751622973299</v>
      </c>
      <c r="L72">
        <v>8.3847777197150905E-2</v>
      </c>
      <c r="M72">
        <v>0.66767991151156203</v>
      </c>
      <c r="N72">
        <v>42053539.923183203</v>
      </c>
      <c r="O72">
        <v>26.939321264485301</v>
      </c>
      <c r="P72">
        <v>8.8156999999999996</v>
      </c>
      <c r="R72" t="s">
        <v>102</v>
      </c>
      <c r="S72">
        <v>0.12619240000000001</v>
      </c>
      <c r="T72">
        <v>0.14313229999999999</v>
      </c>
      <c r="U72">
        <v>4.4139499999999998E-2</v>
      </c>
      <c r="V72">
        <v>6.9665720000000002</v>
      </c>
      <c r="W72">
        <v>17.45664</v>
      </c>
      <c r="X72">
        <v>635.5462</v>
      </c>
      <c r="Y72">
        <v>9.0325959999999998</v>
      </c>
      <c r="Z72">
        <v>5.3505450000000003</v>
      </c>
      <c r="AA72">
        <v>3.059825</v>
      </c>
      <c r="AB72">
        <v>8.1869319999999995E-2</v>
      </c>
      <c r="AC72">
        <v>0.65094169999999996</v>
      </c>
      <c r="AD72">
        <v>41713260</v>
      </c>
      <c r="AE72">
        <v>26.998570000000001</v>
      </c>
      <c r="AF72">
        <v>8.8156999999999996</v>
      </c>
      <c r="AG72" t="s">
        <v>31</v>
      </c>
      <c r="AH72" s="2">
        <f t="shared" si="49"/>
        <v>35207</v>
      </c>
      <c r="AI72" s="6">
        <f t="shared" si="50"/>
        <v>0.98299434443297684</v>
      </c>
      <c r="AJ72" s="6">
        <f t="shared" si="51"/>
        <v>0.96617962729826878</v>
      </c>
      <c r="AK72" s="6">
        <f t="shared" si="52"/>
        <v>0.97196484702964014</v>
      </c>
      <c r="AL72" s="6">
        <f t="shared" si="53"/>
        <v>0.9995718925522854</v>
      </c>
      <c r="AM72" s="6">
        <f t="shared" si="54"/>
        <v>1.0026747223076262</v>
      </c>
      <c r="AN72" s="6">
        <f t="shared" si="55"/>
        <v>0.9997996936143636</v>
      </c>
      <c r="AO72" s="6">
        <f t="shared" si="56"/>
        <v>1.0037705226368479</v>
      </c>
      <c r="AP72" s="6">
        <f t="shared" si="57"/>
        <v>1.0084113839932436</v>
      </c>
      <c r="AQ72" s="6">
        <f t="shared" si="58"/>
        <v>1.0041669580114321</v>
      </c>
      <c r="AR72" s="6">
        <f t="shared" si="59"/>
        <v>1.0241660392092045</v>
      </c>
      <c r="AS72" s="6">
        <f t="shared" si="60"/>
        <v>1.0257138412112208</v>
      </c>
      <c r="AT72" s="6">
        <f t="shared" si="61"/>
        <v>1.0081575960062388</v>
      </c>
      <c r="AU72" s="6">
        <f t="shared" si="62"/>
        <v>0.99780548616038922</v>
      </c>
      <c r="AV72" s="6">
        <f t="shared" si="63"/>
        <v>1</v>
      </c>
      <c r="AY72" s="9">
        <f t="shared" si="64"/>
        <v>35207</v>
      </c>
      <c r="AZ72" s="8">
        <f t="shared" si="65"/>
        <v>0.124046415510424</v>
      </c>
      <c r="BA72" s="8">
        <f t="shared" si="66"/>
        <v>0.13829151226834399</v>
      </c>
      <c r="BB72" s="8">
        <f t="shared" si="67"/>
        <v>0.12619240000000001</v>
      </c>
      <c r="BC72" s="8">
        <f t="shared" si="68"/>
        <v>0.14313229999999999</v>
      </c>
      <c r="BE72" s="7">
        <f t="shared" si="69"/>
        <v>35207</v>
      </c>
      <c r="BF72" s="8">
        <f t="shared" si="37"/>
        <v>635.41889603777304</v>
      </c>
      <c r="BG72" s="8">
        <f t="shared" si="38"/>
        <v>9.0666536076875008</v>
      </c>
      <c r="BH72" s="8">
        <f t="shared" si="39"/>
        <v>5.39555048856813</v>
      </c>
      <c r="BI72" s="8">
        <f t="shared" si="40"/>
        <v>3.0725751622973299</v>
      </c>
      <c r="BJ72" s="8">
        <f t="shared" si="41"/>
        <v>8.3847777197150905E-2</v>
      </c>
      <c r="BK72" s="8">
        <f t="shared" si="42"/>
        <v>0.66767991151156203</v>
      </c>
      <c r="BL72" s="8">
        <f t="shared" si="43"/>
        <v>635.5462</v>
      </c>
      <c r="BM72" s="8">
        <f t="shared" si="44"/>
        <v>9.0325959999999998</v>
      </c>
      <c r="BN72" s="8">
        <f t="shared" si="45"/>
        <v>5.3505450000000003</v>
      </c>
      <c r="BO72" s="8">
        <f t="shared" si="46"/>
        <v>3.059825</v>
      </c>
      <c r="BP72" s="8">
        <f t="shared" si="47"/>
        <v>8.1869319999999995E-2</v>
      </c>
      <c r="BQ72" s="8">
        <f t="shared" si="48"/>
        <v>0.65094169999999996</v>
      </c>
    </row>
    <row r="73" spans="1:69" x14ac:dyDescent="0.25">
      <c r="A73" s="3">
        <v>35208</v>
      </c>
      <c r="B73" s="4">
        <v>0</v>
      </c>
      <c r="C73">
        <v>0.122179740236776</v>
      </c>
      <c r="D73">
        <v>0.146949751823268</v>
      </c>
      <c r="E73">
        <v>4.2590984052832001E-2</v>
      </c>
      <c r="F73">
        <v>6.97842451426959</v>
      </c>
      <c r="G73">
        <v>17.544752963566001</v>
      </c>
      <c r="H73">
        <v>635.80366000965603</v>
      </c>
      <c r="I73">
        <v>9.3709796626386108</v>
      </c>
      <c r="J73">
        <v>5.3078573725835998</v>
      </c>
      <c r="K73">
        <v>3.04787075659006</v>
      </c>
      <c r="L73">
        <v>7.4717998964622598E-2</v>
      </c>
      <c r="M73">
        <v>0.60839394512391498</v>
      </c>
      <c r="N73">
        <v>41546077.753993303</v>
      </c>
      <c r="O73">
        <v>26.995749833057499</v>
      </c>
      <c r="P73">
        <v>8.8156999999999996</v>
      </c>
      <c r="R73" t="s">
        <v>103</v>
      </c>
      <c r="S73">
        <v>0.1201378</v>
      </c>
      <c r="T73">
        <v>0.15052750000000001</v>
      </c>
      <c r="U73">
        <v>4.33792E-2</v>
      </c>
      <c r="V73">
        <v>6.9875990000000003</v>
      </c>
      <c r="W73">
        <v>17.587689999999998</v>
      </c>
      <c r="X73">
        <v>635.97059999999999</v>
      </c>
      <c r="Y73">
        <v>9.5863219999999991</v>
      </c>
      <c r="Z73">
        <v>5.2637200000000002</v>
      </c>
      <c r="AA73">
        <v>3.047275</v>
      </c>
      <c r="AB73">
        <v>6.8630579999999997E-2</v>
      </c>
      <c r="AC73">
        <v>0.57479829999999998</v>
      </c>
      <c r="AD73">
        <v>41420940</v>
      </c>
      <c r="AE73">
        <v>27.055</v>
      </c>
      <c r="AF73">
        <v>8.8156999999999996</v>
      </c>
      <c r="AG73" t="s">
        <v>31</v>
      </c>
      <c r="AH73" s="2">
        <f t="shared" si="49"/>
        <v>35208</v>
      </c>
      <c r="AI73" s="6">
        <f t="shared" si="50"/>
        <v>1.0169966508191093</v>
      </c>
      <c r="AJ73" s="6">
        <f t="shared" si="51"/>
        <v>0.976231929868416</v>
      </c>
      <c r="AK73" s="6">
        <f t="shared" si="52"/>
        <v>0.98182963385290645</v>
      </c>
      <c r="AL73" s="6">
        <f t="shared" si="53"/>
        <v>0.99868703316684171</v>
      </c>
      <c r="AM73" s="6">
        <f t="shared" si="54"/>
        <v>0.99755868812595638</v>
      </c>
      <c r="AN73" s="6">
        <f t="shared" si="55"/>
        <v>0.99973750360418556</v>
      </c>
      <c r="AO73" s="6">
        <f t="shared" si="56"/>
        <v>0.97753650071827458</v>
      </c>
      <c r="AP73" s="6">
        <f t="shared" si="57"/>
        <v>1.0083852052509632</v>
      </c>
      <c r="AQ73" s="6">
        <f t="shared" si="58"/>
        <v>1.0001955047017614</v>
      </c>
      <c r="AR73" s="6">
        <f t="shared" si="59"/>
        <v>1.0886983464896056</v>
      </c>
      <c r="AS73" s="6">
        <f t="shared" si="60"/>
        <v>1.0584477113518167</v>
      </c>
      <c r="AT73" s="6">
        <f t="shared" si="61"/>
        <v>1.00302112298739</v>
      </c>
      <c r="AU73" s="6">
        <f t="shared" si="62"/>
        <v>0.997810010462299</v>
      </c>
      <c r="AV73" s="6">
        <f t="shared" si="63"/>
        <v>1</v>
      </c>
      <c r="AY73" s="9">
        <f t="shared" si="64"/>
        <v>35208</v>
      </c>
      <c r="AZ73" s="8">
        <f t="shared" si="65"/>
        <v>0.122179740236776</v>
      </c>
      <c r="BA73" s="8">
        <f t="shared" si="66"/>
        <v>0.146949751823268</v>
      </c>
      <c r="BB73" s="8">
        <f t="shared" si="67"/>
        <v>0.1201378</v>
      </c>
      <c r="BC73" s="8">
        <f t="shared" si="68"/>
        <v>0.15052750000000001</v>
      </c>
      <c r="BE73" s="7">
        <f t="shared" si="69"/>
        <v>35208</v>
      </c>
      <c r="BF73" s="8">
        <f t="shared" si="37"/>
        <v>635.80366000965603</v>
      </c>
      <c r="BG73" s="8">
        <f t="shared" si="38"/>
        <v>9.3709796626386108</v>
      </c>
      <c r="BH73" s="8">
        <f t="shared" si="39"/>
        <v>5.3078573725835998</v>
      </c>
      <c r="BI73" s="8">
        <f t="shared" si="40"/>
        <v>3.04787075659006</v>
      </c>
      <c r="BJ73" s="8">
        <f t="shared" si="41"/>
        <v>7.4717998964622598E-2</v>
      </c>
      <c r="BK73" s="8">
        <f t="shared" si="42"/>
        <v>0.60839394512391498</v>
      </c>
      <c r="BL73" s="8">
        <f t="shared" si="43"/>
        <v>635.97059999999999</v>
      </c>
      <c r="BM73" s="8">
        <f t="shared" si="44"/>
        <v>9.5863219999999991</v>
      </c>
      <c r="BN73" s="8">
        <f t="shared" si="45"/>
        <v>5.2637200000000002</v>
      </c>
      <c r="BO73" s="8">
        <f t="shared" si="46"/>
        <v>3.047275</v>
      </c>
      <c r="BP73" s="8">
        <f t="shared" si="47"/>
        <v>6.8630579999999997E-2</v>
      </c>
      <c r="BQ73" s="8">
        <f t="shared" si="48"/>
        <v>0.57479829999999998</v>
      </c>
    </row>
    <row r="74" spans="1:69" x14ac:dyDescent="0.25">
      <c r="A74" s="3">
        <v>35209</v>
      </c>
      <c r="B74" s="4">
        <v>0</v>
      </c>
      <c r="C74">
        <v>0.12334468174208101</v>
      </c>
      <c r="D74">
        <v>0.153928109151379</v>
      </c>
      <c r="E74">
        <v>4.7076539849455097E-2</v>
      </c>
      <c r="F74">
        <v>7.0299518766912996</v>
      </c>
      <c r="G74">
        <v>17.625037143137</v>
      </c>
      <c r="H74">
        <v>636.22251144633196</v>
      </c>
      <c r="I74">
        <v>9.4118520841586797</v>
      </c>
      <c r="J74">
        <v>5.2218167102733002</v>
      </c>
      <c r="K74">
        <v>3.1187756746502102</v>
      </c>
      <c r="L74">
        <v>7.2993641546131305E-2</v>
      </c>
      <c r="M74">
        <v>0.61671288321606199</v>
      </c>
      <c r="N74">
        <v>41002222.052883998</v>
      </c>
      <c r="O74">
        <v>27.052178401629799</v>
      </c>
      <c r="P74">
        <v>8.8156999999999996</v>
      </c>
      <c r="R74" t="s">
        <v>104</v>
      </c>
      <c r="S74">
        <v>0.12407459999999999</v>
      </c>
      <c r="T74">
        <v>0.15772849999999999</v>
      </c>
      <c r="U74">
        <v>4.8288699999999997E-2</v>
      </c>
      <c r="V74">
        <v>7.0522770000000001</v>
      </c>
      <c r="W74">
        <v>17.675550000000001</v>
      </c>
      <c r="X74">
        <v>636.36159999999995</v>
      </c>
      <c r="Y74">
        <v>9.3293909999999993</v>
      </c>
      <c r="Z74">
        <v>5.178617</v>
      </c>
      <c r="AA74">
        <v>3.1630400000000001</v>
      </c>
      <c r="AB74">
        <v>7.2750319999999993E-2</v>
      </c>
      <c r="AC74">
        <v>0.61289919999999998</v>
      </c>
      <c r="AD74">
        <v>40689290</v>
      </c>
      <c r="AE74">
        <v>27.111429999999999</v>
      </c>
      <c r="AF74">
        <v>8.8156999999999996</v>
      </c>
      <c r="AG74" t="s">
        <v>31</v>
      </c>
      <c r="AH74" s="2">
        <f t="shared" si="49"/>
        <v>35209</v>
      </c>
      <c r="AI74" s="6">
        <f t="shared" si="50"/>
        <v>0.99411710166368472</v>
      </c>
      <c r="AJ74" s="6">
        <f t="shared" si="51"/>
        <v>0.97590549045593544</v>
      </c>
      <c r="AK74" s="6">
        <f t="shared" si="52"/>
        <v>0.97489764374387999</v>
      </c>
      <c r="AL74" s="6">
        <f t="shared" si="53"/>
        <v>0.99683433828411727</v>
      </c>
      <c r="AM74" s="6">
        <f t="shared" si="54"/>
        <v>0.99714221866572739</v>
      </c>
      <c r="AN74" s="6">
        <f t="shared" si="55"/>
        <v>0.9997814315733885</v>
      </c>
      <c r="AO74" s="6">
        <f t="shared" si="56"/>
        <v>1.0088388496268064</v>
      </c>
      <c r="AP74" s="6">
        <f t="shared" si="57"/>
        <v>1.0083419396092239</v>
      </c>
      <c r="AQ74" s="6">
        <f t="shared" si="58"/>
        <v>0.98600576491293512</v>
      </c>
      <c r="AR74" s="6">
        <f t="shared" si="59"/>
        <v>1.0033446113519682</v>
      </c>
      <c r="AS74" s="6">
        <f t="shared" si="60"/>
        <v>1.0062223661183798</v>
      </c>
      <c r="AT74" s="6">
        <f t="shared" si="61"/>
        <v>1.0076907720160269</v>
      </c>
      <c r="AU74" s="6">
        <f t="shared" si="62"/>
        <v>0.99781451593035853</v>
      </c>
      <c r="AV74" s="6">
        <f t="shared" si="63"/>
        <v>1</v>
      </c>
      <c r="AY74" s="9">
        <f t="shared" si="64"/>
        <v>35209</v>
      </c>
      <c r="AZ74" s="8">
        <f t="shared" si="65"/>
        <v>0.12334468174208101</v>
      </c>
      <c r="BA74" s="8">
        <f t="shared" si="66"/>
        <v>0.153928109151379</v>
      </c>
      <c r="BB74" s="8">
        <f t="shared" si="67"/>
        <v>0.12407459999999999</v>
      </c>
      <c r="BC74" s="8">
        <f t="shared" si="68"/>
        <v>0.15772849999999999</v>
      </c>
      <c r="BE74" s="7">
        <f t="shared" si="69"/>
        <v>35209</v>
      </c>
      <c r="BF74" s="8">
        <f t="shared" si="37"/>
        <v>636.22251144633196</v>
      </c>
      <c r="BG74" s="8">
        <f t="shared" si="38"/>
        <v>9.4118520841586797</v>
      </c>
      <c r="BH74" s="8">
        <f t="shared" si="39"/>
        <v>5.2218167102733002</v>
      </c>
      <c r="BI74" s="8">
        <f t="shared" si="40"/>
        <v>3.1187756746502102</v>
      </c>
      <c r="BJ74" s="8">
        <f t="shared" si="41"/>
        <v>7.2993641546131305E-2</v>
      </c>
      <c r="BK74" s="8">
        <f t="shared" si="42"/>
        <v>0.61671288321606199</v>
      </c>
      <c r="BL74" s="8">
        <f t="shared" si="43"/>
        <v>636.36159999999995</v>
      </c>
      <c r="BM74" s="8">
        <f t="shared" si="44"/>
        <v>9.3293909999999993</v>
      </c>
      <c r="BN74" s="8">
        <f t="shared" si="45"/>
        <v>5.178617</v>
      </c>
      <c r="BO74" s="8">
        <f t="shared" si="46"/>
        <v>3.1630400000000001</v>
      </c>
      <c r="BP74" s="8">
        <f t="shared" si="47"/>
        <v>7.2750319999999993E-2</v>
      </c>
      <c r="BQ74" s="8">
        <f t="shared" si="48"/>
        <v>0.61289919999999998</v>
      </c>
    </row>
    <row r="75" spans="1:69" x14ac:dyDescent="0.25">
      <c r="A75" s="3">
        <v>35210</v>
      </c>
      <c r="B75" s="4">
        <v>0</v>
      </c>
      <c r="C75">
        <v>0.12263559419640201</v>
      </c>
      <c r="D75">
        <v>0.16095150040488801</v>
      </c>
      <c r="E75">
        <v>4.8175157122925902E-2</v>
      </c>
      <c r="F75">
        <v>7.0756402349808596</v>
      </c>
      <c r="G75">
        <v>17.7763806217948</v>
      </c>
      <c r="H75">
        <v>636.59121473382299</v>
      </c>
      <c r="I75">
        <v>9.2532142216154405</v>
      </c>
      <c r="J75">
        <v>5.1375050877279698</v>
      </c>
      <c r="K75">
        <v>3.1947560530088901</v>
      </c>
      <c r="L75">
        <v>7.3511278723328605E-2</v>
      </c>
      <c r="M75">
        <v>0.61780050696246602</v>
      </c>
      <c r="N75">
        <v>40358275.3461558</v>
      </c>
      <c r="O75">
        <v>27.108606970202</v>
      </c>
      <c r="P75">
        <v>8.8156999999999996</v>
      </c>
      <c r="R75" t="s">
        <v>105</v>
      </c>
      <c r="S75">
        <v>0.1206927</v>
      </c>
      <c r="T75">
        <v>0.16417209999999999</v>
      </c>
      <c r="U75">
        <v>4.7974570000000001E-2</v>
      </c>
      <c r="V75">
        <v>7.0859220000000001</v>
      </c>
      <c r="W75">
        <v>17.847069999999999</v>
      </c>
      <c r="X75">
        <v>636.73019999999997</v>
      </c>
      <c r="Y75">
        <v>9.2906479999999991</v>
      </c>
      <c r="Z75">
        <v>5.0951079999999997</v>
      </c>
      <c r="AA75">
        <v>3.2069369999999999</v>
      </c>
      <c r="AB75">
        <v>7.016E-2</v>
      </c>
      <c r="AC75">
        <v>0.59170080000000003</v>
      </c>
      <c r="AD75">
        <v>40110640</v>
      </c>
      <c r="AE75">
        <v>27.167860000000001</v>
      </c>
      <c r="AF75">
        <v>8.8156999999999996</v>
      </c>
      <c r="AG75" t="s">
        <v>31</v>
      </c>
      <c r="AH75" s="2">
        <f t="shared" si="49"/>
        <v>35210</v>
      </c>
      <c r="AI75" s="6">
        <f t="shared" si="50"/>
        <v>1.0160978600727468</v>
      </c>
      <c r="AJ75" s="6">
        <f t="shared" si="51"/>
        <v>0.98038278370617193</v>
      </c>
      <c r="AK75" s="6">
        <f t="shared" si="52"/>
        <v>1.0041811135133865</v>
      </c>
      <c r="AL75" s="6">
        <f t="shared" si="53"/>
        <v>0.99854898698868821</v>
      </c>
      <c r="AM75" s="6">
        <f t="shared" si="54"/>
        <v>0.99603916059021458</v>
      </c>
      <c r="AN75" s="6">
        <f t="shared" si="55"/>
        <v>0.99978172031705581</v>
      </c>
      <c r="AO75" s="6">
        <f t="shared" si="56"/>
        <v>0.99597081082131633</v>
      </c>
      <c r="AP75" s="6">
        <f t="shared" si="57"/>
        <v>1.0083211362208553</v>
      </c>
      <c r="AQ75" s="6">
        <f t="shared" si="58"/>
        <v>0.99620168809330845</v>
      </c>
      <c r="AR75" s="6">
        <f t="shared" si="59"/>
        <v>1.0477662303781159</v>
      </c>
      <c r="AS75" s="6">
        <f t="shared" si="60"/>
        <v>1.044109636090514</v>
      </c>
      <c r="AT75" s="6">
        <f t="shared" si="61"/>
        <v>1.0061738069039985</v>
      </c>
      <c r="AU75" s="6">
        <f t="shared" si="62"/>
        <v>0.99781900268191903</v>
      </c>
      <c r="AV75" s="6">
        <f t="shared" si="63"/>
        <v>1</v>
      </c>
      <c r="AY75" s="9">
        <f t="shared" si="64"/>
        <v>35210</v>
      </c>
      <c r="AZ75" s="8">
        <f t="shared" si="65"/>
        <v>0.12263559419640201</v>
      </c>
      <c r="BA75" s="8">
        <f t="shared" si="66"/>
        <v>0.16095150040488801</v>
      </c>
      <c r="BB75" s="8">
        <f t="shared" si="67"/>
        <v>0.1206927</v>
      </c>
      <c r="BC75" s="8">
        <f t="shared" si="68"/>
        <v>0.16417209999999999</v>
      </c>
      <c r="BE75" s="7">
        <f t="shared" si="69"/>
        <v>35210</v>
      </c>
      <c r="BF75" s="8">
        <f t="shared" si="37"/>
        <v>636.59121473382299</v>
      </c>
      <c r="BG75" s="8">
        <f t="shared" si="38"/>
        <v>9.2532142216154405</v>
      </c>
      <c r="BH75" s="8">
        <f t="shared" si="39"/>
        <v>5.1375050877279698</v>
      </c>
      <c r="BI75" s="8">
        <f t="shared" si="40"/>
        <v>3.1947560530088901</v>
      </c>
      <c r="BJ75" s="8">
        <f t="shared" si="41"/>
        <v>7.3511278723328605E-2</v>
      </c>
      <c r="BK75" s="8">
        <f t="shared" si="42"/>
        <v>0.61780050696246602</v>
      </c>
      <c r="BL75" s="8">
        <f t="shared" si="43"/>
        <v>636.73019999999997</v>
      </c>
      <c r="BM75" s="8">
        <f t="shared" si="44"/>
        <v>9.2906479999999991</v>
      </c>
      <c r="BN75" s="8">
        <f t="shared" si="45"/>
        <v>5.0951079999999997</v>
      </c>
      <c r="BO75" s="8">
        <f t="shared" si="46"/>
        <v>3.2069369999999999</v>
      </c>
      <c r="BP75" s="8">
        <f t="shared" si="47"/>
        <v>7.016E-2</v>
      </c>
      <c r="BQ75" s="8">
        <f t="shared" si="48"/>
        <v>0.59170080000000003</v>
      </c>
    </row>
    <row r="76" spans="1:69" x14ac:dyDescent="0.25">
      <c r="A76" s="3">
        <v>35211</v>
      </c>
      <c r="B76" s="4">
        <v>0</v>
      </c>
      <c r="C76">
        <v>0.12255223257157501</v>
      </c>
      <c r="D76">
        <v>0.16670516682022599</v>
      </c>
      <c r="E76">
        <v>5.3910551748117402E-2</v>
      </c>
      <c r="F76">
        <v>7.1313298999594004</v>
      </c>
      <c r="G76">
        <v>17.873236268287901</v>
      </c>
      <c r="H76">
        <v>637.04742954025198</v>
      </c>
      <c r="I76">
        <v>9.3757482041851308</v>
      </c>
      <c r="J76">
        <v>5.0548495150745199</v>
      </c>
      <c r="K76">
        <v>3.2921064255180799</v>
      </c>
      <c r="L76">
        <v>6.9809758922055695E-2</v>
      </c>
      <c r="M76">
        <v>0.59660613306797405</v>
      </c>
      <c r="N76">
        <v>39856718.190696597</v>
      </c>
      <c r="O76">
        <v>27.165035538774301</v>
      </c>
      <c r="P76">
        <v>8.8156999999999996</v>
      </c>
      <c r="R76" t="s">
        <v>106</v>
      </c>
      <c r="S76">
        <v>0.1285925</v>
      </c>
      <c r="T76">
        <v>0.17021539999999999</v>
      </c>
      <c r="U76">
        <v>6.150572E-2</v>
      </c>
      <c r="V76">
        <v>7.1825570000000001</v>
      </c>
      <c r="W76">
        <v>17.82217</v>
      </c>
      <c r="X76">
        <v>637.28120000000001</v>
      </c>
      <c r="Y76">
        <v>9.4707709999999992</v>
      </c>
      <c r="Z76">
        <v>5.013363</v>
      </c>
      <c r="AA76">
        <v>3.4137680000000001</v>
      </c>
      <c r="AB76">
        <v>6.8043839999999994E-2</v>
      </c>
      <c r="AC76">
        <v>0.5866479</v>
      </c>
      <c r="AD76">
        <v>39666700</v>
      </c>
      <c r="AE76">
        <v>27.22429</v>
      </c>
      <c r="AF76">
        <v>8.8156999999999996</v>
      </c>
      <c r="AG76" t="s">
        <v>31</v>
      </c>
      <c r="AH76" s="2">
        <f t="shared" si="49"/>
        <v>35211</v>
      </c>
      <c r="AI76" s="6">
        <f t="shared" si="50"/>
        <v>0.95302784043840039</v>
      </c>
      <c r="AJ76" s="6">
        <f t="shared" si="51"/>
        <v>0.97937769919893258</v>
      </c>
      <c r="AK76" s="6">
        <f t="shared" si="52"/>
        <v>0.87651281454988905</v>
      </c>
      <c r="AL76" s="6">
        <f t="shared" si="53"/>
        <v>0.9928678463615952</v>
      </c>
      <c r="AM76" s="6">
        <f t="shared" si="54"/>
        <v>1.0028653227013264</v>
      </c>
      <c r="AN76" s="6">
        <f t="shared" si="55"/>
        <v>0.99963317533963336</v>
      </c>
      <c r="AO76" s="6">
        <f t="shared" si="56"/>
        <v>0.98996673071127272</v>
      </c>
      <c r="AP76" s="6">
        <f t="shared" si="57"/>
        <v>1.0082751867507938</v>
      </c>
      <c r="AQ76" s="6">
        <f t="shared" si="58"/>
        <v>0.96436149894136913</v>
      </c>
      <c r="AR76" s="6">
        <f t="shared" si="59"/>
        <v>1.0259526640773904</v>
      </c>
      <c r="AS76" s="6">
        <f t="shared" si="60"/>
        <v>1.0169748039121491</v>
      </c>
      <c r="AT76" s="6">
        <f t="shared" si="61"/>
        <v>1.0047903705298549</v>
      </c>
      <c r="AU76" s="6">
        <f t="shared" si="62"/>
        <v>0.99782347083337353</v>
      </c>
      <c r="AV76" s="6">
        <f t="shared" si="63"/>
        <v>1</v>
      </c>
      <c r="AY76" s="9">
        <f t="shared" si="64"/>
        <v>35211</v>
      </c>
      <c r="AZ76" s="8">
        <f t="shared" si="65"/>
        <v>0.12255223257157501</v>
      </c>
      <c r="BA76" s="8">
        <f t="shared" si="66"/>
        <v>0.16670516682022599</v>
      </c>
      <c r="BB76" s="8">
        <f t="shared" si="67"/>
        <v>0.1285925</v>
      </c>
      <c r="BC76" s="8">
        <f t="shared" si="68"/>
        <v>0.17021539999999999</v>
      </c>
      <c r="BE76" s="7">
        <f t="shared" si="69"/>
        <v>35211</v>
      </c>
      <c r="BF76" s="8">
        <f t="shared" si="37"/>
        <v>637.04742954025198</v>
      </c>
      <c r="BG76" s="8">
        <f t="shared" si="38"/>
        <v>9.3757482041851308</v>
      </c>
      <c r="BH76" s="8">
        <f t="shared" si="39"/>
        <v>5.0548495150745199</v>
      </c>
      <c r="BI76" s="8">
        <f t="shared" si="40"/>
        <v>3.2921064255180799</v>
      </c>
      <c r="BJ76" s="8">
        <f t="shared" si="41"/>
        <v>6.9809758922055695E-2</v>
      </c>
      <c r="BK76" s="8">
        <f t="shared" si="42"/>
        <v>0.59660613306797405</v>
      </c>
      <c r="BL76" s="8">
        <f t="shared" si="43"/>
        <v>637.28120000000001</v>
      </c>
      <c r="BM76" s="8">
        <f t="shared" si="44"/>
        <v>9.4707709999999992</v>
      </c>
      <c r="BN76" s="8">
        <f t="shared" si="45"/>
        <v>5.013363</v>
      </c>
      <c r="BO76" s="8">
        <f t="shared" si="46"/>
        <v>3.4137680000000001</v>
      </c>
      <c r="BP76" s="8">
        <f t="shared" si="47"/>
        <v>6.8043839999999994E-2</v>
      </c>
      <c r="BQ76" s="8">
        <f t="shared" si="48"/>
        <v>0.5866479</v>
      </c>
    </row>
    <row r="77" spans="1:69" x14ac:dyDescent="0.25">
      <c r="A77" s="3">
        <v>35212</v>
      </c>
      <c r="B77" s="4">
        <v>0</v>
      </c>
      <c r="C77">
        <v>0.15859977731505601</v>
      </c>
      <c r="D77">
        <v>0.18049051962836299</v>
      </c>
      <c r="E77">
        <v>7.5639326455270398E-2</v>
      </c>
      <c r="F77">
        <v>7.2950014997472303</v>
      </c>
      <c r="G77">
        <v>17.362813033423802</v>
      </c>
      <c r="H77">
        <v>637.66934045267499</v>
      </c>
      <c r="I77">
        <v>9.4811421813832606</v>
      </c>
      <c r="J77">
        <v>4.9733213091786501</v>
      </c>
      <c r="K77">
        <v>3.7236127536319699</v>
      </c>
      <c r="L77">
        <v>6.8906576745037307E-2</v>
      </c>
      <c r="M77">
        <v>0.59705029812625399</v>
      </c>
      <c r="N77">
        <v>39573354.406270899</v>
      </c>
      <c r="O77">
        <v>27.221464107346499</v>
      </c>
      <c r="P77">
        <v>8.8156999999999996</v>
      </c>
      <c r="R77" t="s">
        <v>107</v>
      </c>
      <c r="S77">
        <v>0.180258</v>
      </c>
      <c r="T77">
        <v>0.1918908</v>
      </c>
      <c r="U77">
        <v>8.5417090000000001E-2</v>
      </c>
      <c r="V77">
        <v>7.3499270000000001</v>
      </c>
      <c r="W77">
        <v>16.957809999999998</v>
      </c>
      <c r="X77">
        <v>637.88530000000003</v>
      </c>
      <c r="Y77">
        <v>9.4008050000000001</v>
      </c>
      <c r="Z77">
        <v>4.9318869999999997</v>
      </c>
      <c r="AA77">
        <v>3.9139010000000001</v>
      </c>
      <c r="AB77">
        <v>6.8268270000000006E-2</v>
      </c>
      <c r="AC77">
        <v>0.59029229999999999</v>
      </c>
      <c r="AD77">
        <v>39503390</v>
      </c>
      <c r="AE77">
        <v>27.280709999999999</v>
      </c>
      <c r="AF77">
        <v>8.8156999999999996</v>
      </c>
      <c r="AG77" t="s">
        <v>31</v>
      </c>
      <c r="AH77" s="2">
        <f t="shared" si="49"/>
        <v>35212</v>
      </c>
      <c r="AI77" s="6">
        <f t="shared" si="50"/>
        <v>0.87984875742023105</v>
      </c>
      <c r="AJ77" s="6">
        <f t="shared" si="51"/>
        <v>0.94058975015145585</v>
      </c>
      <c r="AK77" s="6">
        <f t="shared" si="52"/>
        <v>0.8855291892438667</v>
      </c>
      <c r="AL77" s="6">
        <f t="shared" si="53"/>
        <v>0.99252706860180107</v>
      </c>
      <c r="AM77" s="6">
        <f t="shared" si="54"/>
        <v>1.0238829797847602</v>
      </c>
      <c r="AN77" s="6">
        <f t="shared" si="55"/>
        <v>0.99966144454602568</v>
      </c>
      <c r="AO77" s="6">
        <f t="shared" si="56"/>
        <v>1.0085457768120134</v>
      </c>
      <c r="AP77" s="6">
        <f t="shared" si="57"/>
        <v>1.0084013095147253</v>
      </c>
      <c r="AQ77" s="6">
        <f t="shared" si="58"/>
        <v>0.95138143597192926</v>
      </c>
      <c r="AR77" s="6">
        <f t="shared" si="59"/>
        <v>1.0093499768638827</v>
      </c>
      <c r="AS77" s="6">
        <f t="shared" si="60"/>
        <v>1.0114485622229088</v>
      </c>
      <c r="AT77" s="6">
        <f t="shared" si="61"/>
        <v>1.001771098791038</v>
      </c>
      <c r="AU77" s="6">
        <f t="shared" si="62"/>
        <v>0.99782828626331577</v>
      </c>
      <c r="AV77" s="6">
        <f t="shared" si="63"/>
        <v>1</v>
      </c>
      <c r="AY77" s="9">
        <f t="shared" si="64"/>
        <v>35212</v>
      </c>
      <c r="AZ77" s="8">
        <f t="shared" si="65"/>
        <v>0.15859977731505601</v>
      </c>
      <c r="BA77" s="8">
        <f t="shared" si="66"/>
        <v>0.18049051962836299</v>
      </c>
      <c r="BB77" s="8">
        <f t="shared" si="67"/>
        <v>0.180258</v>
      </c>
      <c r="BC77" s="8">
        <f t="shared" si="68"/>
        <v>0.1918908</v>
      </c>
      <c r="BE77" s="7">
        <f t="shared" si="69"/>
        <v>35212</v>
      </c>
      <c r="BF77" s="8">
        <f t="shared" si="37"/>
        <v>637.66934045267499</v>
      </c>
      <c r="BG77" s="8">
        <f t="shared" si="38"/>
        <v>9.4811421813832606</v>
      </c>
      <c r="BH77" s="8">
        <f t="shared" si="39"/>
        <v>4.9733213091786501</v>
      </c>
      <c r="BI77" s="8">
        <f t="shared" si="40"/>
        <v>3.7236127536319699</v>
      </c>
      <c r="BJ77" s="8">
        <f t="shared" si="41"/>
        <v>6.8906576745037307E-2</v>
      </c>
      <c r="BK77" s="8">
        <f t="shared" si="42"/>
        <v>0.59705029812625399</v>
      </c>
      <c r="BL77" s="8">
        <f t="shared" si="43"/>
        <v>637.88530000000003</v>
      </c>
      <c r="BM77" s="8">
        <f t="shared" si="44"/>
        <v>9.4008050000000001</v>
      </c>
      <c r="BN77" s="8">
        <f t="shared" si="45"/>
        <v>4.9318869999999997</v>
      </c>
      <c r="BO77" s="8">
        <f t="shared" si="46"/>
        <v>3.9139010000000001</v>
      </c>
      <c r="BP77" s="8">
        <f t="shared" si="47"/>
        <v>6.8268270000000006E-2</v>
      </c>
      <c r="BQ77" s="8">
        <f t="shared" si="48"/>
        <v>0.59029229999999999</v>
      </c>
    </row>
    <row r="78" spans="1:69" x14ac:dyDescent="0.25">
      <c r="A78" s="3">
        <v>35213</v>
      </c>
      <c r="B78" s="4">
        <v>0</v>
      </c>
      <c r="C78">
        <v>0.207822876432466</v>
      </c>
      <c r="D78">
        <v>0.21404526243674399</v>
      </c>
      <c r="E78">
        <v>9.8253330578674095E-2</v>
      </c>
      <c r="F78">
        <v>7.3686764469553099</v>
      </c>
      <c r="G78">
        <v>16.2669726591106</v>
      </c>
      <c r="H78">
        <v>638.19692501318002</v>
      </c>
      <c r="I78">
        <v>9.1894077623207906</v>
      </c>
      <c r="J78">
        <v>4.8914011014190004</v>
      </c>
      <c r="K78">
        <v>4.0933337019303799</v>
      </c>
      <c r="L78">
        <v>6.7353338792380396E-2</v>
      </c>
      <c r="M78">
        <v>0.56954453366061597</v>
      </c>
      <c r="N78">
        <v>39469045.179919899</v>
      </c>
      <c r="O78">
        <v>27.2778926759188</v>
      </c>
      <c r="P78">
        <v>8.8156999999999996</v>
      </c>
      <c r="R78" t="s">
        <v>108</v>
      </c>
      <c r="S78">
        <v>0.22400980000000001</v>
      </c>
      <c r="T78">
        <v>0.23253509999999999</v>
      </c>
      <c r="U78">
        <v>0.10697189999999999</v>
      </c>
      <c r="V78">
        <v>7.3526759999999998</v>
      </c>
      <c r="W78">
        <v>15.77863</v>
      </c>
      <c r="X78">
        <v>638.36670000000004</v>
      </c>
      <c r="Y78">
        <v>8.9925180000000005</v>
      </c>
      <c r="Z78">
        <v>4.8500819999999996</v>
      </c>
      <c r="AA78">
        <v>4.1769809999999996</v>
      </c>
      <c r="AB78">
        <v>6.5722950000000002E-2</v>
      </c>
      <c r="AC78">
        <v>0.54623690000000003</v>
      </c>
      <c r="AD78">
        <v>39443330</v>
      </c>
      <c r="AE78">
        <v>27.337140000000002</v>
      </c>
      <c r="AF78">
        <v>8.8156999999999996</v>
      </c>
      <c r="AG78" t="s">
        <v>31</v>
      </c>
      <c r="AH78" s="2">
        <f t="shared" si="49"/>
        <v>35213</v>
      </c>
      <c r="AI78" s="6">
        <f t="shared" si="50"/>
        <v>0.92774010972942256</v>
      </c>
      <c r="AJ78" s="6">
        <f t="shared" si="51"/>
        <v>0.92048582100828646</v>
      </c>
      <c r="AK78" s="6">
        <f t="shared" si="52"/>
        <v>0.91849663863756836</v>
      </c>
      <c r="AL78" s="6">
        <f t="shared" si="53"/>
        <v>1.0021761392662087</v>
      </c>
      <c r="AM78" s="6">
        <f t="shared" si="54"/>
        <v>1.0309496235801587</v>
      </c>
      <c r="AN78" s="6">
        <f t="shared" si="55"/>
        <v>0.99973404786493403</v>
      </c>
      <c r="AO78" s="6">
        <f t="shared" si="56"/>
        <v>1.0218948421699896</v>
      </c>
      <c r="AP78" s="6">
        <f t="shared" si="57"/>
        <v>1.0085192583174885</v>
      </c>
      <c r="AQ78" s="6">
        <f t="shared" si="58"/>
        <v>0.97997422107746723</v>
      </c>
      <c r="AR78" s="6">
        <f t="shared" si="59"/>
        <v>1.024806993483713</v>
      </c>
      <c r="AS78" s="6">
        <f t="shared" si="60"/>
        <v>1.0426694601932165</v>
      </c>
      <c r="AT78" s="6">
        <f t="shared" si="61"/>
        <v>1.0006519525587698</v>
      </c>
      <c r="AU78" s="6">
        <f t="shared" si="62"/>
        <v>0.99783271680646912</v>
      </c>
      <c r="AV78" s="6">
        <f t="shared" si="63"/>
        <v>1</v>
      </c>
      <c r="AY78" s="9">
        <f t="shared" si="64"/>
        <v>35213</v>
      </c>
      <c r="AZ78" s="8">
        <f t="shared" si="65"/>
        <v>0.207822876432466</v>
      </c>
      <c r="BA78" s="8">
        <f t="shared" si="66"/>
        <v>0.21404526243674399</v>
      </c>
      <c r="BB78" s="8">
        <f t="shared" si="67"/>
        <v>0.22400980000000001</v>
      </c>
      <c r="BC78" s="8">
        <f t="shared" si="68"/>
        <v>0.23253509999999999</v>
      </c>
      <c r="BE78" s="7">
        <f t="shared" si="69"/>
        <v>35213</v>
      </c>
      <c r="BF78" s="8">
        <f t="shared" si="37"/>
        <v>638.19692501318002</v>
      </c>
      <c r="BG78" s="8">
        <f t="shared" si="38"/>
        <v>9.1894077623207906</v>
      </c>
      <c r="BH78" s="8">
        <f t="shared" si="39"/>
        <v>4.8914011014190004</v>
      </c>
      <c r="BI78" s="8">
        <f t="shared" si="40"/>
        <v>4.0933337019303799</v>
      </c>
      <c r="BJ78" s="8">
        <f t="shared" si="41"/>
        <v>6.7353338792380396E-2</v>
      </c>
      <c r="BK78" s="8">
        <f t="shared" si="42"/>
        <v>0.56954453366061597</v>
      </c>
      <c r="BL78" s="8">
        <f t="shared" si="43"/>
        <v>638.36670000000004</v>
      </c>
      <c r="BM78" s="8">
        <f t="shared" si="44"/>
        <v>8.9925180000000005</v>
      </c>
      <c r="BN78" s="8">
        <f t="shared" si="45"/>
        <v>4.8500819999999996</v>
      </c>
      <c r="BO78" s="8">
        <f t="shared" si="46"/>
        <v>4.1769809999999996</v>
      </c>
      <c r="BP78" s="8">
        <f t="shared" si="47"/>
        <v>6.5722950000000002E-2</v>
      </c>
      <c r="BQ78" s="8">
        <f t="shared" si="48"/>
        <v>0.54623690000000003</v>
      </c>
    </row>
    <row r="79" spans="1:69" x14ac:dyDescent="0.25">
      <c r="A79" s="3">
        <v>35214</v>
      </c>
      <c r="B79" s="4">
        <v>0</v>
      </c>
      <c r="C79">
        <v>0.24031923320627499</v>
      </c>
      <c r="D79">
        <v>0.26177014702458001</v>
      </c>
      <c r="E79">
        <v>0.11761215181674101</v>
      </c>
      <c r="F79">
        <v>7.2814353827648404</v>
      </c>
      <c r="G79">
        <v>15.1179030204098</v>
      </c>
      <c r="H79">
        <v>638.62652482451404</v>
      </c>
      <c r="I79">
        <v>8.6980438945426606</v>
      </c>
      <c r="J79">
        <v>4.8101695216077598</v>
      </c>
      <c r="K79">
        <v>4.2079329609619496</v>
      </c>
      <c r="L79">
        <v>6.3099204588562996E-2</v>
      </c>
      <c r="M79">
        <v>0.51040920560373104</v>
      </c>
      <c r="N79">
        <v>39386738.460618399</v>
      </c>
      <c r="O79">
        <v>27.334321244491001</v>
      </c>
      <c r="P79">
        <v>8.8156999999999996</v>
      </c>
      <c r="R79" t="s">
        <v>109</v>
      </c>
      <c r="S79">
        <v>0.24851960000000001</v>
      </c>
      <c r="T79">
        <v>0.28396490000000002</v>
      </c>
      <c r="U79">
        <v>0.12474979999999999</v>
      </c>
      <c r="V79">
        <v>7.2126450000000002</v>
      </c>
      <c r="W79">
        <v>14.690849999999999</v>
      </c>
      <c r="X79">
        <v>638.76779999999997</v>
      </c>
      <c r="Y79">
        <v>8.4684609999999996</v>
      </c>
      <c r="Z79">
        <v>4.7698970000000003</v>
      </c>
      <c r="AA79">
        <v>4.2043150000000002</v>
      </c>
      <c r="AB79">
        <v>6.0796459999999997E-2</v>
      </c>
      <c r="AC79">
        <v>0.4837533</v>
      </c>
      <c r="AD79">
        <v>39344320</v>
      </c>
      <c r="AE79">
        <v>27.39357</v>
      </c>
      <c r="AF79">
        <v>8.8156999999999996</v>
      </c>
      <c r="AG79" t="s">
        <v>31</v>
      </c>
      <c r="AH79" s="2">
        <f t="shared" si="49"/>
        <v>35214</v>
      </c>
      <c r="AI79" s="6">
        <f t="shared" si="50"/>
        <v>0.96700313861069709</v>
      </c>
      <c r="AJ79" s="6">
        <f t="shared" si="51"/>
        <v>0.92183980141411836</v>
      </c>
      <c r="AK79" s="6">
        <f t="shared" si="52"/>
        <v>0.94278429157193844</v>
      </c>
      <c r="AL79" s="6">
        <f t="shared" si="53"/>
        <v>1.0095374696473818</v>
      </c>
      <c r="AM79" s="6">
        <f t="shared" si="54"/>
        <v>1.0290693200468184</v>
      </c>
      <c r="AN79" s="6">
        <f t="shared" si="55"/>
        <v>0.99977883172024962</v>
      </c>
      <c r="AO79" s="6">
        <f t="shared" si="56"/>
        <v>1.0271103444347989</v>
      </c>
      <c r="AP79" s="6">
        <f t="shared" si="57"/>
        <v>1.0084430589607616</v>
      </c>
      <c r="AQ79" s="6">
        <f t="shared" si="58"/>
        <v>1.0008605351792026</v>
      </c>
      <c r="AR79" s="6">
        <f t="shared" si="59"/>
        <v>1.0378762939250574</v>
      </c>
      <c r="AS79" s="6">
        <f t="shared" si="60"/>
        <v>1.0551022713513913</v>
      </c>
      <c r="AT79" s="6">
        <f t="shared" si="61"/>
        <v>1.0010781342927872</v>
      </c>
      <c r="AU79" s="6">
        <f t="shared" si="62"/>
        <v>0.99783712909602507</v>
      </c>
      <c r="AV79" s="6">
        <f t="shared" si="63"/>
        <v>1</v>
      </c>
      <c r="AY79" s="9">
        <f t="shared" si="64"/>
        <v>35214</v>
      </c>
      <c r="AZ79" s="8">
        <f t="shared" si="65"/>
        <v>0.24031923320627499</v>
      </c>
      <c r="BA79" s="8">
        <f t="shared" si="66"/>
        <v>0.26177014702458001</v>
      </c>
      <c r="BB79" s="8">
        <f t="shared" si="67"/>
        <v>0.24851960000000001</v>
      </c>
      <c r="BC79" s="8">
        <f t="shared" si="68"/>
        <v>0.28396490000000002</v>
      </c>
      <c r="BE79" s="7">
        <f t="shared" si="69"/>
        <v>35214</v>
      </c>
      <c r="BF79" s="8">
        <f t="shared" si="37"/>
        <v>638.62652482451404</v>
      </c>
      <c r="BG79" s="8">
        <f t="shared" si="38"/>
        <v>8.6980438945426606</v>
      </c>
      <c r="BH79" s="8">
        <f t="shared" si="39"/>
        <v>4.8101695216077598</v>
      </c>
      <c r="BI79" s="8">
        <f t="shared" si="40"/>
        <v>4.2079329609619496</v>
      </c>
      <c r="BJ79" s="8">
        <f t="shared" si="41"/>
        <v>6.3099204588562996E-2</v>
      </c>
      <c r="BK79" s="8">
        <f t="shared" si="42"/>
        <v>0.51040920560373104</v>
      </c>
      <c r="BL79" s="8">
        <f t="shared" si="43"/>
        <v>638.76779999999997</v>
      </c>
      <c r="BM79" s="8">
        <f t="shared" si="44"/>
        <v>8.4684609999999996</v>
      </c>
      <c r="BN79" s="8">
        <f t="shared" si="45"/>
        <v>4.7698970000000003</v>
      </c>
      <c r="BO79" s="8">
        <f t="shared" si="46"/>
        <v>4.2043150000000002</v>
      </c>
      <c r="BP79" s="8">
        <f t="shared" si="47"/>
        <v>6.0796459999999997E-2</v>
      </c>
      <c r="BQ79" s="8">
        <f t="shared" si="48"/>
        <v>0.4837533</v>
      </c>
    </row>
    <row r="80" spans="1:69" x14ac:dyDescent="0.25">
      <c r="A80" s="3">
        <v>35215</v>
      </c>
      <c r="B80" s="4">
        <v>0</v>
      </c>
      <c r="C80">
        <v>0.25205500884425902</v>
      </c>
      <c r="D80">
        <v>0.31477415101924</v>
      </c>
      <c r="E80">
        <v>0.132238252523001</v>
      </c>
      <c r="F80">
        <v>7.0680659554370298</v>
      </c>
      <c r="G80">
        <v>14.1909754224107</v>
      </c>
      <c r="H80">
        <v>639.00329565401103</v>
      </c>
      <c r="I80">
        <v>8.1700449661197307</v>
      </c>
      <c r="J80">
        <v>4.7463841150484098</v>
      </c>
      <c r="K80">
        <v>4.1614090907797001</v>
      </c>
      <c r="L80">
        <v>5.9285385946724403E-2</v>
      </c>
      <c r="M80">
        <v>0.451568324649891</v>
      </c>
      <c r="N80">
        <v>39543905.559031501</v>
      </c>
      <c r="O80">
        <v>27.390749813063302</v>
      </c>
      <c r="P80">
        <v>8.8156999999999996</v>
      </c>
      <c r="R80" t="s">
        <v>110</v>
      </c>
      <c r="S80">
        <v>0.25142340000000002</v>
      </c>
      <c r="T80">
        <v>0.33684510000000001</v>
      </c>
      <c r="U80">
        <v>0.1369929</v>
      </c>
      <c r="V80">
        <v>6.9581929999999996</v>
      </c>
      <c r="W80">
        <v>13.89916</v>
      </c>
      <c r="X80">
        <v>639.13250000000005</v>
      </c>
      <c r="Y80">
        <v>7.9522680000000001</v>
      </c>
      <c r="Z80">
        <v>4.718153</v>
      </c>
      <c r="AA80">
        <v>4.1200789999999996</v>
      </c>
      <c r="AB80">
        <v>5.7779780000000003E-2</v>
      </c>
      <c r="AC80">
        <v>0.43041570000000001</v>
      </c>
      <c r="AD80">
        <v>39692790</v>
      </c>
      <c r="AE80">
        <v>27.45</v>
      </c>
      <c r="AF80">
        <v>8.8156999999999996</v>
      </c>
      <c r="AG80" t="s">
        <v>31</v>
      </c>
      <c r="AH80" s="2">
        <f t="shared" si="49"/>
        <v>35215</v>
      </c>
      <c r="AI80" s="6">
        <f t="shared" si="50"/>
        <v>1.0025121323005695</v>
      </c>
      <c r="AJ80" s="6">
        <f t="shared" si="51"/>
        <v>0.93447745274976535</v>
      </c>
      <c r="AK80" s="6">
        <f t="shared" si="52"/>
        <v>0.96529274526636788</v>
      </c>
      <c r="AL80" s="6">
        <f t="shared" si="53"/>
        <v>1.0157904437886431</v>
      </c>
      <c r="AM80" s="6">
        <f t="shared" si="54"/>
        <v>1.020995184055058</v>
      </c>
      <c r="AN80" s="6">
        <f t="shared" si="55"/>
        <v>0.99979784419351381</v>
      </c>
      <c r="AO80" s="6">
        <f t="shared" si="56"/>
        <v>1.0273855164488583</v>
      </c>
      <c r="AP80" s="6">
        <f t="shared" si="57"/>
        <v>1.0059835098710046</v>
      </c>
      <c r="AQ80" s="6">
        <f t="shared" si="58"/>
        <v>1.0100313830826304</v>
      </c>
      <c r="AR80" s="6">
        <f t="shared" si="59"/>
        <v>1.0260576614643462</v>
      </c>
      <c r="AS80" s="6">
        <f t="shared" si="60"/>
        <v>1.0491446400535365</v>
      </c>
      <c r="AT80" s="6">
        <f t="shared" si="61"/>
        <v>0.9962490809799841</v>
      </c>
      <c r="AU80" s="6">
        <f t="shared" si="62"/>
        <v>0.99784152324456477</v>
      </c>
      <c r="AV80" s="6">
        <f t="shared" si="63"/>
        <v>1</v>
      </c>
      <c r="AY80" s="9">
        <f t="shared" si="64"/>
        <v>35215</v>
      </c>
      <c r="AZ80" s="8">
        <f t="shared" si="65"/>
        <v>0.25205500884425902</v>
      </c>
      <c r="BA80" s="8">
        <f t="shared" si="66"/>
        <v>0.31477415101924</v>
      </c>
      <c r="BB80" s="8">
        <f t="shared" si="67"/>
        <v>0.25142340000000002</v>
      </c>
      <c r="BC80" s="8">
        <f t="shared" si="68"/>
        <v>0.33684510000000001</v>
      </c>
      <c r="BE80" s="7">
        <f t="shared" si="69"/>
        <v>35215</v>
      </c>
      <c r="BF80" s="8">
        <f t="shared" si="37"/>
        <v>639.00329565401103</v>
      </c>
      <c r="BG80" s="8">
        <f t="shared" si="38"/>
        <v>8.1700449661197307</v>
      </c>
      <c r="BH80" s="8">
        <f t="shared" si="39"/>
        <v>4.7463841150484098</v>
      </c>
      <c r="BI80" s="8">
        <f t="shared" si="40"/>
        <v>4.1614090907797001</v>
      </c>
      <c r="BJ80" s="8">
        <f t="shared" si="41"/>
        <v>5.9285385946724403E-2</v>
      </c>
      <c r="BK80" s="8">
        <f t="shared" si="42"/>
        <v>0.451568324649891</v>
      </c>
      <c r="BL80" s="8">
        <f t="shared" si="43"/>
        <v>639.13250000000005</v>
      </c>
      <c r="BM80" s="8">
        <f t="shared" si="44"/>
        <v>7.9522680000000001</v>
      </c>
      <c r="BN80" s="8">
        <f t="shared" si="45"/>
        <v>4.718153</v>
      </c>
      <c r="BO80" s="8">
        <f t="shared" si="46"/>
        <v>4.1200789999999996</v>
      </c>
      <c r="BP80" s="8">
        <f t="shared" si="47"/>
        <v>5.7779780000000003E-2</v>
      </c>
      <c r="BQ80" s="8">
        <f t="shared" si="48"/>
        <v>0.43041570000000001</v>
      </c>
    </row>
    <row r="81" spans="1:69" x14ac:dyDescent="0.25">
      <c r="A81" s="3">
        <v>35216</v>
      </c>
      <c r="B81" s="4">
        <v>0</v>
      </c>
      <c r="C81">
        <v>0.245251357923186</v>
      </c>
      <c r="D81">
        <v>0.36439046955750598</v>
      </c>
      <c r="E81">
        <v>0.14116429826398599</v>
      </c>
      <c r="F81">
        <v>6.7665437511183502</v>
      </c>
      <c r="G81">
        <v>13.5734902398094</v>
      </c>
      <c r="H81">
        <v>639.35778905631105</v>
      </c>
      <c r="I81">
        <v>7.6880590496902199</v>
      </c>
      <c r="J81">
        <v>4.7174073629393698</v>
      </c>
      <c r="K81">
        <v>4.0546407581187403</v>
      </c>
      <c r="L81">
        <v>5.8282415697292998E-2</v>
      </c>
      <c r="M81">
        <v>0.40753259211790699</v>
      </c>
      <c r="N81">
        <v>40166619.1724374</v>
      </c>
      <c r="O81">
        <v>27.447178381635499</v>
      </c>
      <c r="P81">
        <v>8.8156999999999996</v>
      </c>
      <c r="R81" t="s">
        <v>111</v>
      </c>
      <c r="S81">
        <v>0.2385361</v>
      </c>
      <c r="T81">
        <v>0.38322909999999999</v>
      </c>
      <c r="U81">
        <v>0.14352490000000001</v>
      </c>
      <c r="V81">
        <v>6.6308870000000004</v>
      </c>
      <c r="W81">
        <v>13.39964</v>
      </c>
      <c r="X81">
        <v>639.48260000000005</v>
      </c>
      <c r="Y81">
        <v>7.5021360000000001</v>
      </c>
      <c r="Z81">
        <v>4.7058160000000004</v>
      </c>
      <c r="AA81">
        <v>4.0034809999999998</v>
      </c>
      <c r="AB81">
        <v>5.7872689999999997E-2</v>
      </c>
      <c r="AC81">
        <v>0.39346500000000001</v>
      </c>
      <c r="AD81">
        <v>40520620</v>
      </c>
      <c r="AE81">
        <v>27.506430000000002</v>
      </c>
      <c r="AF81">
        <v>8.8156999999999996</v>
      </c>
      <c r="AG81" t="s">
        <v>31</v>
      </c>
      <c r="AH81" s="2">
        <f t="shared" si="49"/>
        <v>35216</v>
      </c>
      <c r="AI81" s="6">
        <f t="shared" si="50"/>
        <v>1.0281519565515911</v>
      </c>
      <c r="AJ81" s="6">
        <f t="shared" si="51"/>
        <v>0.95084238007371047</v>
      </c>
      <c r="AK81" s="6">
        <f t="shared" si="52"/>
        <v>0.98355266761367532</v>
      </c>
      <c r="AL81" s="6">
        <f t="shared" si="53"/>
        <v>1.0204583114021322</v>
      </c>
      <c r="AM81" s="6">
        <f t="shared" si="54"/>
        <v>1.0129742470551</v>
      </c>
      <c r="AN81" s="6">
        <f t="shared" si="55"/>
        <v>0.99980482511378888</v>
      </c>
      <c r="AO81" s="6">
        <f t="shared" si="56"/>
        <v>1.0247826818509049</v>
      </c>
      <c r="AP81" s="6">
        <f t="shared" si="57"/>
        <v>1.0024631993557269</v>
      </c>
      <c r="AQ81" s="6">
        <f t="shared" si="58"/>
        <v>1.012778818762657</v>
      </c>
      <c r="AR81" s="6">
        <f t="shared" si="59"/>
        <v>1.0070797762691348</v>
      </c>
      <c r="AS81" s="6">
        <f t="shared" si="60"/>
        <v>1.035753096508983</v>
      </c>
      <c r="AT81" s="6">
        <f t="shared" si="61"/>
        <v>0.99126368679544885</v>
      </c>
      <c r="AU81" s="6">
        <f t="shared" si="62"/>
        <v>0.99784589936373047</v>
      </c>
      <c r="AV81" s="6">
        <f t="shared" si="63"/>
        <v>1</v>
      </c>
      <c r="AY81" s="9">
        <f t="shared" si="64"/>
        <v>35216</v>
      </c>
      <c r="AZ81" s="8">
        <f t="shared" si="65"/>
        <v>0.245251357923186</v>
      </c>
      <c r="BA81" s="8">
        <f t="shared" si="66"/>
        <v>0.36439046955750598</v>
      </c>
      <c r="BB81" s="8">
        <f t="shared" si="67"/>
        <v>0.2385361</v>
      </c>
      <c r="BC81" s="8">
        <f t="shared" si="68"/>
        <v>0.38322909999999999</v>
      </c>
      <c r="BE81" s="7">
        <f t="shared" si="69"/>
        <v>35216</v>
      </c>
      <c r="BF81" s="8">
        <f t="shared" si="37"/>
        <v>639.35778905631105</v>
      </c>
      <c r="BG81" s="8">
        <f t="shared" si="38"/>
        <v>7.6880590496902199</v>
      </c>
      <c r="BH81" s="8">
        <f t="shared" si="39"/>
        <v>4.7174073629393698</v>
      </c>
      <c r="BI81" s="8">
        <f t="shared" si="40"/>
        <v>4.0546407581187403</v>
      </c>
      <c r="BJ81" s="8">
        <f t="shared" si="41"/>
        <v>5.8282415697292998E-2</v>
      </c>
      <c r="BK81" s="8">
        <f t="shared" si="42"/>
        <v>0.40753259211790699</v>
      </c>
      <c r="BL81" s="8">
        <f t="shared" si="43"/>
        <v>639.48260000000005</v>
      </c>
      <c r="BM81" s="8">
        <f t="shared" si="44"/>
        <v>7.5021360000000001</v>
      </c>
      <c r="BN81" s="8">
        <f t="shared" si="45"/>
        <v>4.7058160000000004</v>
      </c>
      <c r="BO81" s="8">
        <f t="shared" si="46"/>
        <v>4.0034809999999998</v>
      </c>
      <c r="BP81" s="8">
        <f t="shared" si="47"/>
        <v>5.7872689999999997E-2</v>
      </c>
      <c r="BQ81" s="8">
        <f t="shared" si="48"/>
        <v>0.39346500000000001</v>
      </c>
    </row>
    <row r="82" spans="1:69" x14ac:dyDescent="0.25">
      <c r="A82" s="3">
        <v>35217</v>
      </c>
      <c r="B82" s="4">
        <v>0</v>
      </c>
      <c r="C82">
        <v>0.22835788719198</v>
      </c>
      <c r="D82">
        <v>0.40595913325877803</v>
      </c>
      <c r="E82">
        <v>0.145407237706599</v>
      </c>
      <c r="F82">
        <v>6.4338978037794696</v>
      </c>
      <c r="G82">
        <v>13.192870713146201</v>
      </c>
      <c r="H82">
        <v>639.70058936100497</v>
      </c>
      <c r="I82">
        <v>7.2824951053492697</v>
      </c>
      <c r="J82">
        <v>4.7152117057350003</v>
      </c>
      <c r="K82">
        <v>3.9311553650515898</v>
      </c>
      <c r="L82">
        <v>5.9049170268885398E-2</v>
      </c>
      <c r="M82">
        <v>0.37980007142060501</v>
      </c>
      <c r="N82">
        <v>41145435.496068902</v>
      </c>
      <c r="O82">
        <v>27.503606950240599</v>
      </c>
      <c r="P82">
        <v>8.8156999999999996</v>
      </c>
      <c r="R82" t="s">
        <v>112</v>
      </c>
      <c r="S82">
        <v>0.2194624</v>
      </c>
      <c r="T82">
        <v>0.42097699999999999</v>
      </c>
      <c r="U82">
        <v>0.14615110000000001</v>
      </c>
      <c r="V82">
        <v>6.2988429999999997</v>
      </c>
      <c r="W82">
        <v>13.091900000000001</v>
      </c>
      <c r="X82">
        <v>639.82209999999998</v>
      </c>
      <c r="Y82">
        <v>7.1325479999999999</v>
      </c>
      <c r="Z82">
        <v>4.7107970000000003</v>
      </c>
      <c r="AA82">
        <v>3.875829</v>
      </c>
      <c r="AB82">
        <v>5.877052E-2</v>
      </c>
      <c r="AC82">
        <v>0.37171670000000001</v>
      </c>
      <c r="AD82">
        <v>41612610</v>
      </c>
      <c r="AE82">
        <v>27.506430000000002</v>
      </c>
      <c r="AF82">
        <v>8.8156999999999996</v>
      </c>
      <c r="AG82" t="s">
        <v>31</v>
      </c>
      <c r="AH82" s="2">
        <f t="shared" si="49"/>
        <v>35217</v>
      </c>
      <c r="AI82" s="6">
        <f t="shared" si="50"/>
        <v>1.0405330808009936</v>
      </c>
      <c r="AJ82" s="6">
        <f t="shared" si="51"/>
        <v>0.96432615857583204</v>
      </c>
      <c r="AK82" s="6">
        <f t="shared" si="52"/>
        <v>0.9949103202548526</v>
      </c>
      <c r="AL82" s="6">
        <f t="shared" si="53"/>
        <v>1.0214412081360766</v>
      </c>
      <c r="AM82" s="6">
        <f t="shared" si="54"/>
        <v>1.0077124567974243</v>
      </c>
      <c r="AN82" s="6">
        <f t="shared" si="55"/>
        <v>0.99981008683664563</v>
      </c>
      <c r="AO82" s="6">
        <f t="shared" si="56"/>
        <v>1.0210229367330259</v>
      </c>
      <c r="AP82" s="6">
        <f t="shared" si="57"/>
        <v>1.0009371462482888</v>
      </c>
      <c r="AQ82" s="6">
        <f t="shared" si="58"/>
        <v>1.0142747177575662</v>
      </c>
      <c r="AR82" s="6">
        <f t="shared" si="59"/>
        <v>1.0047413272655303</v>
      </c>
      <c r="AS82" s="6">
        <f t="shared" si="60"/>
        <v>1.0217460539722993</v>
      </c>
      <c r="AT82" s="6">
        <f t="shared" si="61"/>
        <v>0.98877324676507683</v>
      </c>
      <c r="AU82" s="6">
        <f t="shared" si="62"/>
        <v>0.99989736764242387</v>
      </c>
      <c r="AV82" s="6">
        <f t="shared" si="63"/>
        <v>1</v>
      </c>
      <c r="AY82" s="9">
        <f t="shared" si="64"/>
        <v>35217</v>
      </c>
      <c r="AZ82" s="8">
        <f t="shared" si="65"/>
        <v>0.22835788719198</v>
      </c>
      <c r="BA82" s="8">
        <f t="shared" si="66"/>
        <v>0.40595913325877803</v>
      </c>
      <c r="BB82" s="8">
        <f t="shared" si="67"/>
        <v>0.2194624</v>
      </c>
      <c r="BC82" s="8">
        <f t="shared" si="68"/>
        <v>0.42097699999999999</v>
      </c>
      <c r="BE82" s="7">
        <f t="shared" si="69"/>
        <v>35217</v>
      </c>
      <c r="BF82" s="8">
        <f t="shared" si="37"/>
        <v>639.70058936100497</v>
      </c>
      <c r="BG82" s="8">
        <f t="shared" si="38"/>
        <v>7.2824951053492697</v>
      </c>
      <c r="BH82" s="8">
        <f t="shared" si="39"/>
        <v>4.7152117057350003</v>
      </c>
      <c r="BI82" s="8">
        <f t="shared" si="40"/>
        <v>3.9311553650515898</v>
      </c>
      <c r="BJ82" s="8">
        <f t="shared" si="41"/>
        <v>5.9049170268885398E-2</v>
      </c>
      <c r="BK82" s="8">
        <f t="shared" si="42"/>
        <v>0.37980007142060501</v>
      </c>
      <c r="BL82" s="8">
        <f t="shared" si="43"/>
        <v>639.82209999999998</v>
      </c>
      <c r="BM82" s="8">
        <f t="shared" si="44"/>
        <v>7.1325479999999999</v>
      </c>
      <c r="BN82" s="8">
        <f t="shared" si="45"/>
        <v>4.7107970000000003</v>
      </c>
      <c r="BO82" s="8">
        <f t="shared" si="46"/>
        <v>3.875829</v>
      </c>
      <c r="BP82" s="8">
        <f t="shared" si="47"/>
        <v>5.877052E-2</v>
      </c>
      <c r="BQ82" s="8">
        <f t="shared" si="48"/>
        <v>0.37171670000000001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2018-04-25T16:07:33Z</dcterms:created>
  <dcterms:modified xsi:type="dcterms:W3CDTF">2018-04-25T21:13:47Z</dcterms:modified>
</cp:coreProperties>
</file>