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ropbox\Espresso\Blog\Public\depth-measurements-2\"/>
    </mc:Choice>
  </mc:AlternateContent>
  <xr:revisionPtr revIDLastSave="0" documentId="13_ncr:1_{6852E987-4B05-4A69-A6FC-6D49430B2308}" xr6:coauthVersionLast="47" xr6:coauthVersionMax="47" xr10:uidLastSave="{00000000-0000-0000-0000-000000000000}"/>
  <bookViews>
    <workbookView xWindow="-108" yWindow="-108" windowWidth="23256" windowHeight="12576" activeTab="1" xr2:uid="{AF6D2138-A810-4DB5-B457-FD10B1048779}"/>
  </bookViews>
  <sheets>
    <sheet name="calibration" sheetId="3" r:id="rId1"/>
    <sheet name="measuremen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1" i="1" l="1"/>
  <c r="D70" i="1"/>
  <c r="C11" i="3"/>
  <c r="C10" i="3"/>
  <c r="C9" i="3"/>
  <c r="C8" i="3"/>
  <c r="C7" i="3"/>
  <c r="C6" i="3"/>
  <c r="C5" i="3"/>
  <c r="C4" i="3"/>
  <c r="C3" i="3"/>
  <c r="C2" i="3"/>
  <c r="D21" i="1"/>
</calcChain>
</file>

<file path=xl/sharedStrings.xml><?xml version="1.0" encoding="utf-8"?>
<sst xmlns="http://schemas.openxmlformats.org/spreadsheetml/2006/main" count="37" uniqueCount="29">
  <si>
    <t>id</t>
  </si>
  <si>
    <t>grind_setting</t>
  </si>
  <si>
    <t>p0</t>
  </si>
  <si>
    <t>v1</t>
  </si>
  <si>
    <t>v2</t>
  </si>
  <si>
    <t>p2</t>
  </si>
  <si>
    <t>temp</t>
  </si>
  <si>
    <t>depth_below_rim</t>
  </si>
  <si>
    <t>w_grinder</t>
  </si>
  <si>
    <t>w_basket</t>
  </si>
  <si>
    <t>w_syringe</t>
  </si>
  <si>
    <t>notes</t>
  </si>
  <si>
    <t>Reduced weight of beans to keep overhead for spring tamper</t>
  </si>
  <si>
    <t>Pressure gauge went off counter; continuing without pycnometry</t>
  </si>
  <si>
    <t>Initial calibration</t>
  </si>
  <si>
    <t>After gauge went off table</t>
  </si>
  <si>
    <t>Recalibrated gauge; repeat measurements made without pycnometry; change batteries in scale</t>
  </si>
  <si>
    <t>Bottom surface of rubber plunger is nice and flat</t>
  </si>
  <si>
    <t>Starting to see a fair amount of chaff (photo at 1435)</t>
  </si>
  <si>
    <t>Replace filter in syringe; reduce weight of beans</t>
  </si>
  <si>
    <t>Repeat previous measurement with more beans--worried it might have been too close to the curve in the basket</t>
  </si>
  <si>
    <t>Friction in the piston is going up. Is there a slippery coating that's wearing off?</t>
  </si>
  <si>
    <t>Syringe became inoperable, so the rest of the data points are depth only</t>
  </si>
  <si>
    <t>Chaff starts appearing as small dots around here</t>
  </si>
  <si>
    <t>Took a short break before this sample</t>
  </si>
  <si>
    <t>9.86 g unground donation beans from Level Ground</t>
  </si>
  <si>
    <t>Definitely more chaff at coarser grinds, but I don't think it ever compromised the measurement</t>
  </si>
  <si>
    <t>Measurements made January 16</t>
  </si>
  <si>
    <t>Measurements made January 19; confirmed 30 lb spring installed; grinder blown out and dummy dose run through to clear; photo at 1518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</si>
</sst>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D6960-70CA-4592-AFEC-97E00C7DB8ED}">
  <dimension ref="A1:F16"/>
  <sheetViews>
    <sheetView workbookViewId="0">
      <selection activeCell="F13" sqref="F13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C1" s="1" t="s">
        <v>3</v>
      </c>
      <c r="D1" s="1" t="s">
        <v>4</v>
      </c>
      <c r="E1" s="3" t="s">
        <v>5</v>
      </c>
      <c r="F1" t="s">
        <v>11</v>
      </c>
    </row>
    <row r="2" spans="1:6" x14ac:dyDescent="0.3">
      <c r="A2">
        <v>1</v>
      </c>
      <c r="B2" s="2">
        <v>892</v>
      </c>
      <c r="C2" s="1">
        <f>11.9-6.72</f>
        <v>5.1800000000000006</v>
      </c>
      <c r="D2" s="1">
        <v>19.690000000000001</v>
      </c>
      <c r="E2" s="3">
        <v>-15.4</v>
      </c>
      <c r="F2" t="s">
        <v>14</v>
      </c>
    </row>
    <row r="3" spans="1:6" x14ac:dyDescent="0.3">
      <c r="A3">
        <v>2</v>
      </c>
      <c r="B3" s="2">
        <v>892</v>
      </c>
      <c r="C3" s="1">
        <f t="shared" ref="C3:C11" si="0">11.9-6.72</f>
        <v>5.1800000000000006</v>
      </c>
      <c r="D3" s="1">
        <v>19.690000000000001</v>
      </c>
      <c r="E3" s="3">
        <v>-15.6</v>
      </c>
    </row>
    <row r="4" spans="1:6" x14ac:dyDescent="0.3">
      <c r="A4">
        <v>3</v>
      </c>
      <c r="B4" s="2">
        <v>892</v>
      </c>
      <c r="C4" s="1">
        <f t="shared" si="0"/>
        <v>5.1800000000000006</v>
      </c>
      <c r="D4" s="1">
        <v>19.690000000000001</v>
      </c>
      <c r="E4" s="3">
        <v>-15.7</v>
      </c>
    </row>
    <row r="5" spans="1:6" x14ac:dyDescent="0.3">
      <c r="A5">
        <v>4</v>
      </c>
      <c r="B5" s="2">
        <v>892</v>
      </c>
      <c r="C5" s="1">
        <f t="shared" si="0"/>
        <v>5.1800000000000006</v>
      </c>
      <c r="D5" s="1">
        <v>19.690000000000001</v>
      </c>
      <c r="E5" s="3">
        <v>-15.6</v>
      </c>
    </row>
    <row r="6" spans="1:6" x14ac:dyDescent="0.3">
      <c r="A6">
        <v>5</v>
      </c>
      <c r="B6" s="2">
        <v>892</v>
      </c>
      <c r="C6" s="1">
        <f t="shared" si="0"/>
        <v>5.1800000000000006</v>
      </c>
      <c r="D6" s="1">
        <v>19.690000000000001</v>
      </c>
      <c r="E6" s="3">
        <v>-15.6</v>
      </c>
    </row>
    <row r="7" spans="1:6" x14ac:dyDescent="0.3">
      <c r="A7">
        <v>6</v>
      </c>
      <c r="B7" s="2">
        <v>889</v>
      </c>
      <c r="C7" s="1">
        <f>11.9-6.72</f>
        <v>5.1800000000000006</v>
      </c>
      <c r="D7" s="1">
        <v>19.690000000000001</v>
      </c>
      <c r="E7" s="3">
        <v>-15.6</v>
      </c>
      <c r="F7" t="s">
        <v>15</v>
      </c>
    </row>
    <row r="8" spans="1:6" x14ac:dyDescent="0.3">
      <c r="A8">
        <v>7</v>
      </c>
      <c r="B8" s="2">
        <v>889</v>
      </c>
      <c r="C8" s="1">
        <f t="shared" si="0"/>
        <v>5.1800000000000006</v>
      </c>
      <c r="D8" s="1">
        <v>19.690000000000001</v>
      </c>
      <c r="E8" s="3">
        <v>-15.7</v>
      </c>
    </row>
    <row r="9" spans="1:6" x14ac:dyDescent="0.3">
      <c r="A9">
        <v>8</v>
      </c>
      <c r="B9" s="2">
        <v>889</v>
      </c>
      <c r="C9" s="1">
        <f t="shared" si="0"/>
        <v>5.1800000000000006</v>
      </c>
      <c r="D9" s="1">
        <v>19.690000000000001</v>
      </c>
      <c r="E9" s="3">
        <v>-15.7</v>
      </c>
    </row>
    <row r="10" spans="1:6" x14ac:dyDescent="0.3">
      <c r="A10">
        <v>9</v>
      </c>
      <c r="B10" s="2">
        <v>889</v>
      </c>
      <c r="C10" s="1">
        <f t="shared" si="0"/>
        <v>5.1800000000000006</v>
      </c>
      <c r="D10" s="1">
        <v>19.690000000000001</v>
      </c>
      <c r="E10" s="3">
        <v>-15.6</v>
      </c>
    </row>
    <row r="11" spans="1:6" x14ac:dyDescent="0.3">
      <c r="A11">
        <v>10</v>
      </c>
      <c r="B11" s="2">
        <v>889</v>
      </c>
      <c r="C11" s="1">
        <f t="shared" si="0"/>
        <v>5.1800000000000006</v>
      </c>
      <c r="D11" s="1">
        <v>19.690000000000001</v>
      </c>
      <c r="E11" s="3">
        <v>-15.7</v>
      </c>
    </row>
    <row r="12" spans="1:6" x14ac:dyDescent="0.3">
      <c r="A12">
        <v>11</v>
      </c>
      <c r="B12" s="2">
        <v>892</v>
      </c>
      <c r="C12" s="1">
        <v>40.03</v>
      </c>
      <c r="D12" s="1">
        <v>79.28</v>
      </c>
      <c r="E12" s="3">
        <v>-15.1</v>
      </c>
      <c r="F12" t="s">
        <v>25</v>
      </c>
    </row>
    <row r="13" spans="1:6" x14ac:dyDescent="0.3">
      <c r="A13">
        <v>12</v>
      </c>
      <c r="B13" s="2">
        <v>892</v>
      </c>
      <c r="C13" s="1">
        <v>40.03</v>
      </c>
      <c r="D13" s="1">
        <v>79.28</v>
      </c>
      <c r="E13" s="3">
        <v>-15.1</v>
      </c>
    </row>
    <row r="14" spans="1:6" x14ac:dyDescent="0.3">
      <c r="A14">
        <v>13</v>
      </c>
      <c r="B14" s="2">
        <v>892</v>
      </c>
      <c r="C14" s="1">
        <v>40.03</v>
      </c>
      <c r="D14" s="1">
        <v>79.28</v>
      </c>
      <c r="E14" s="3">
        <v>-15.1</v>
      </c>
    </row>
    <row r="15" spans="1:6" x14ac:dyDescent="0.3">
      <c r="A15">
        <v>14</v>
      </c>
      <c r="B15" s="2">
        <v>892</v>
      </c>
      <c r="C15" s="1">
        <v>40.03</v>
      </c>
      <c r="D15" s="1">
        <v>79.28</v>
      </c>
      <c r="E15" s="3">
        <v>-15</v>
      </c>
    </row>
    <row r="16" spans="1:6" x14ac:dyDescent="0.3">
      <c r="A16">
        <v>15</v>
      </c>
      <c r="B16" s="2">
        <v>892</v>
      </c>
      <c r="C16" s="1">
        <v>40.03</v>
      </c>
      <c r="D16" s="1">
        <v>79.28</v>
      </c>
      <c r="E16" s="3">
        <v>-15.1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650E-5AF3-4643-B77B-03548C0DA37D}">
  <dimension ref="A1:L116"/>
  <sheetViews>
    <sheetView tabSelected="1" workbookViewId="0">
      <pane ySplit="1" topLeftCell="A98" activePane="bottomLeft" state="frozenSplit"/>
      <selection pane="bottomLeft" activeCell="L110" sqref="L110"/>
    </sheetView>
  </sheetViews>
  <sheetFormatPr defaultRowHeight="14.4" x14ac:dyDescent="0.3"/>
  <sheetData>
    <row r="1" spans="1:12" x14ac:dyDescent="0.3">
      <c r="A1" t="s">
        <v>0</v>
      </c>
      <c r="B1" s="1" t="s">
        <v>1</v>
      </c>
      <c r="C1" s="1" t="s">
        <v>8</v>
      </c>
      <c r="D1" s="1" t="s">
        <v>9</v>
      </c>
      <c r="E1" s="1" t="s">
        <v>7</v>
      </c>
      <c r="F1" s="1" t="s">
        <v>10</v>
      </c>
      <c r="G1" s="1" t="s">
        <v>6</v>
      </c>
      <c r="H1" s="2" t="s">
        <v>2</v>
      </c>
      <c r="I1" s="1" t="s">
        <v>3</v>
      </c>
      <c r="J1" s="1" t="s">
        <v>4</v>
      </c>
      <c r="K1" s="3" t="s">
        <v>5</v>
      </c>
      <c r="L1" s="1" t="s">
        <v>11</v>
      </c>
    </row>
    <row r="2" spans="1:12" x14ac:dyDescent="0.3">
      <c r="A2">
        <v>1</v>
      </c>
      <c r="B2">
        <v>0.5</v>
      </c>
      <c r="C2">
        <v>15.64</v>
      </c>
      <c r="D2">
        <v>15.51</v>
      </c>
      <c r="E2">
        <v>13.21</v>
      </c>
      <c r="F2">
        <v>63.67</v>
      </c>
      <c r="G2">
        <v>21</v>
      </c>
      <c r="H2">
        <v>895</v>
      </c>
      <c r="I2">
        <v>29.94</v>
      </c>
      <c r="J2">
        <v>69.510000000000005</v>
      </c>
      <c r="K2">
        <v>-16.600000000000001</v>
      </c>
      <c r="L2" t="s">
        <v>27</v>
      </c>
    </row>
    <row r="3" spans="1:12" x14ac:dyDescent="0.3">
      <c r="A3">
        <v>2</v>
      </c>
      <c r="B3">
        <v>0.5</v>
      </c>
      <c r="C3">
        <v>15.53</v>
      </c>
      <c r="D3">
        <v>15.36</v>
      </c>
      <c r="E3">
        <v>13.27</v>
      </c>
      <c r="F3">
        <v>63.51</v>
      </c>
      <c r="G3">
        <v>21</v>
      </c>
      <c r="H3">
        <v>895</v>
      </c>
      <c r="I3">
        <v>29.94</v>
      </c>
      <c r="J3">
        <v>69.510000000000005</v>
      </c>
      <c r="K3">
        <v>-16.7</v>
      </c>
    </row>
    <row r="4" spans="1:12" x14ac:dyDescent="0.3">
      <c r="A4">
        <v>3</v>
      </c>
      <c r="B4">
        <v>0.5</v>
      </c>
      <c r="C4">
        <v>15.52</v>
      </c>
      <c r="D4">
        <v>15.38</v>
      </c>
      <c r="E4">
        <v>13.26</v>
      </c>
      <c r="F4">
        <v>63.53</v>
      </c>
      <c r="G4">
        <v>21</v>
      </c>
      <c r="H4">
        <v>895</v>
      </c>
      <c r="I4">
        <v>29.94</v>
      </c>
      <c r="J4">
        <v>69.510000000000005</v>
      </c>
      <c r="K4">
        <v>-16.600000000000001</v>
      </c>
    </row>
    <row r="5" spans="1:12" x14ac:dyDescent="0.3">
      <c r="A5">
        <v>4</v>
      </c>
      <c r="B5">
        <v>1</v>
      </c>
      <c r="C5">
        <v>15.53</v>
      </c>
      <c r="D5">
        <v>15.4</v>
      </c>
      <c r="E5">
        <v>12.85</v>
      </c>
      <c r="F5">
        <v>63.59</v>
      </c>
      <c r="G5">
        <v>21</v>
      </c>
      <c r="H5">
        <v>894</v>
      </c>
      <c r="I5">
        <v>40.03</v>
      </c>
      <c r="J5">
        <v>79.28</v>
      </c>
      <c r="K5">
        <v>-14.6</v>
      </c>
    </row>
    <row r="6" spans="1:12" x14ac:dyDescent="0.3">
      <c r="A6">
        <v>5</v>
      </c>
      <c r="B6">
        <v>1</v>
      </c>
      <c r="C6">
        <v>15.58</v>
      </c>
      <c r="D6">
        <v>15.49</v>
      </c>
      <c r="E6">
        <v>12.76</v>
      </c>
      <c r="F6">
        <v>63.69</v>
      </c>
      <c r="G6">
        <v>21</v>
      </c>
      <c r="H6">
        <v>894</v>
      </c>
      <c r="I6">
        <v>40.03</v>
      </c>
      <c r="J6">
        <v>79.28</v>
      </c>
      <c r="K6">
        <v>-14.6</v>
      </c>
    </row>
    <row r="7" spans="1:12" x14ac:dyDescent="0.3">
      <c r="A7">
        <v>6</v>
      </c>
      <c r="B7">
        <v>1</v>
      </c>
      <c r="C7">
        <v>15.63</v>
      </c>
      <c r="D7">
        <v>15.55</v>
      </c>
      <c r="E7">
        <v>12.67</v>
      </c>
      <c r="F7">
        <v>63.75</v>
      </c>
      <c r="G7">
        <v>21</v>
      </c>
      <c r="H7">
        <v>894</v>
      </c>
      <c r="I7">
        <v>40.03</v>
      </c>
      <c r="J7">
        <v>79.28</v>
      </c>
      <c r="K7">
        <v>-14.6</v>
      </c>
    </row>
    <row r="8" spans="1:12" x14ac:dyDescent="0.3">
      <c r="A8">
        <v>7</v>
      </c>
      <c r="B8">
        <v>1.5</v>
      </c>
      <c r="C8">
        <v>15.55</v>
      </c>
      <c r="D8">
        <v>15.56</v>
      </c>
      <c r="E8">
        <v>12.18</v>
      </c>
      <c r="F8">
        <v>63.76</v>
      </c>
      <c r="G8">
        <v>21</v>
      </c>
      <c r="H8">
        <v>894</v>
      </c>
      <c r="I8">
        <v>40.03</v>
      </c>
      <c r="J8">
        <v>79.28</v>
      </c>
      <c r="K8">
        <v>-14.6</v>
      </c>
    </row>
    <row r="9" spans="1:12" x14ac:dyDescent="0.3">
      <c r="A9">
        <v>8</v>
      </c>
      <c r="B9">
        <v>1.5</v>
      </c>
      <c r="C9">
        <v>15.58</v>
      </c>
      <c r="D9">
        <v>15.49</v>
      </c>
      <c r="E9">
        <v>12.21</v>
      </c>
      <c r="F9">
        <v>63.7</v>
      </c>
      <c r="G9">
        <v>21</v>
      </c>
      <c r="H9">
        <v>894</v>
      </c>
      <c r="I9">
        <v>40.03</v>
      </c>
      <c r="J9">
        <v>79.28</v>
      </c>
      <c r="K9">
        <v>-14.6</v>
      </c>
    </row>
    <row r="10" spans="1:12" x14ac:dyDescent="0.3">
      <c r="A10">
        <v>9</v>
      </c>
      <c r="B10">
        <v>1.5</v>
      </c>
      <c r="C10">
        <v>15.53</v>
      </c>
      <c r="D10">
        <v>15.53</v>
      </c>
      <c r="E10">
        <v>12.08</v>
      </c>
      <c r="F10">
        <v>63.77</v>
      </c>
      <c r="G10">
        <v>21</v>
      </c>
      <c r="H10">
        <v>894</v>
      </c>
      <c r="I10">
        <v>40.03</v>
      </c>
      <c r="J10">
        <v>79.28</v>
      </c>
      <c r="K10">
        <v>-14.6</v>
      </c>
    </row>
    <row r="11" spans="1:12" x14ac:dyDescent="0.3">
      <c r="A11">
        <v>10</v>
      </c>
      <c r="B11">
        <v>2</v>
      </c>
      <c r="C11">
        <v>15.57</v>
      </c>
      <c r="D11">
        <v>15.62</v>
      </c>
      <c r="E11">
        <v>11.72</v>
      </c>
      <c r="F11">
        <v>63.79</v>
      </c>
      <c r="G11">
        <v>21</v>
      </c>
      <c r="H11">
        <v>894</v>
      </c>
      <c r="I11">
        <v>40.03</v>
      </c>
      <c r="J11">
        <v>79.28</v>
      </c>
      <c r="K11">
        <v>-14.7</v>
      </c>
    </row>
    <row r="12" spans="1:12" x14ac:dyDescent="0.3">
      <c r="A12">
        <v>11</v>
      </c>
      <c r="B12">
        <v>2</v>
      </c>
      <c r="C12">
        <v>15.54</v>
      </c>
      <c r="D12">
        <v>15.5</v>
      </c>
      <c r="E12">
        <v>11.83</v>
      </c>
      <c r="F12">
        <v>63.73</v>
      </c>
      <c r="G12">
        <v>21</v>
      </c>
      <c r="H12">
        <v>894</v>
      </c>
      <c r="I12">
        <v>40.03</v>
      </c>
      <c r="J12">
        <v>79.28</v>
      </c>
      <c r="K12">
        <v>-14.7</v>
      </c>
    </row>
    <row r="13" spans="1:12" x14ac:dyDescent="0.3">
      <c r="A13">
        <v>12</v>
      </c>
      <c r="B13">
        <v>2</v>
      </c>
      <c r="C13">
        <v>15.61</v>
      </c>
      <c r="D13">
        <v>15.59</v>
      </c>
      <c r="E13">
        <v>11.77</v>
      </c>
      <c r="F13">
        <v>63.76</v>
      </c>
      <c r="G13">
        <v>21</v>
      </c>
      <c r="H13">
        <v>894</v>
      </c>
      <c r="I13">
        <v>40.03</v>
      </c>
      <c r="J13">
        <v>79.28</v>
      </c>
      <c r="K13">
        <v>-14.6</v>
      </c>
    </row>
    <row r="14" spans="1:12" x14ac:dyDescent="0.3">
      <c r="A14">
        <v>13</v>
      </c>
      <c r="B14">
        <v>2.5</v>
      </c>
      <c r="C14">
        <v>14.61</v>
      </c>
      <c r="D14">
        <v>14.6</v>
      </c>
      <c r="E14">
        <v>11.9</v>
      </c>
      <c r="F14">
        <v>62.81</v>
      </c>
      <c r="G14">
        <v>21</v>
      </c>
      <c r="H14">
        <v>894</v>
      </c>
      <c r="I14">
        <v>40.03</v>
      </c>
      <c r="J14">
        <v>79.28</v>
      </c>
      <c r="K14">
        <v>-14.6</v>
      </c>
      <c r="L14" t="s">
        <v>12</v>
      </c>
    </row>
    <row r="15" spans="1:12" x14ac:dyDescent="0.3">
      <c r="A15">
        <v>14</v>
      </c>
      <c r="B15">
        <v>2.5</v>
      </c>
      <c r="C15">
        <v>14.64</v>
      </c>
      <c r="D15">
        <v>14.63</v>
      </c>
      <c r="E15">
        <v>11.84</v>
      </c>
      <c r="F15">
        <v>62.84</v>
      </c>
      <c r="G15">
        <v>21</v>
      </c>
      <c r="H15">
        <v>894</v>
      </c>
      <c r="I15">
        <v>40.03</v>
      </c>
      <c r="J15">
        <v>79.28</v>
      </c>
      <c r="K15">
        <v>-14.6</v>
      </c>
    </row>
    <row r="16" spans="1:12" x14ac:dyDescent="0.3">
      <c r="A16">
        <v>15</v>
      </c>
      <c r="B16">
        <v>2.5</v>
      </c>
      <c r="C16">
        <v>14.51</v>
      </c>
      <c r="D16">
        <v>14.48</v>
      </c>
      <c r="E16">
        <v>12.12</v>
      </c>
      <c r="F16">
        <v>62.66</v>
      </c>
      <c r="G16">
        <v>21</v>
      </c>
      <c r="H16">
        <v>894</v>
      </c>
      <c r="I16">
        <v>40.03</v>
      </c>
      <c r="J16">
        <v>79.28</v>
      </c>
      <c r="K16">
        <v>-14.5</v>
      </c>
    </row>
    <row r="17" spans="1:12" x14ac:dyDescent="0.3">
      <c r="A17">
        <v>16</v>
      </c>
      <c r="B17">
        <v>3</v>
      </c>
      <c r="C17">
        <v>13.52</v>
      </c>
      <c r="D17">
        <v>13.55</v>
      </c>
      <c r="E17">
        <v>12.4</v>
      </c>
      <c r="F17">
        <v>61.75</v>
      </c>
      <c r="G17">
        <v>21</v>
      </c>
      <c r="H17">
        <v>894</v>
      </c>
      <c r="I17">
        <v>40.03</v>
      </c>
      <c r="J17">
        <v>79.28</v>
      </c>
      <c r="K17">
        <v>-14.4</v>
      </c>
      <c r="L17" t="s">
        <v>12</v>
      </c>
    </row>
    <row r="18" spans="1:12" x14ac:dyDescent="0.3">
      <c r="A18">
        <v>17</v>
      </c>
      <c r="B18">
        <v>3</v>
      </c>
      <c r="C18">
        <v>13.51</v>
      </c>
      <c r="D18">
        <v>13.49</v>
      </c>
      <c r="E18">
        <v>12.47</v>
      </c>
      <c r="F18">
        <v>61.71</v>
      </c>
      <c r="G18">
        <v>22</v>
      </c>
      <c r="H18">
        <v>894</v>
      </c>
      <c r="I18">
        <v>40.03</v>
      </c>
      <c r="J18">
        <v>79.28</v>
      </c>
      <c r="K18">
        <v>-14.5</v>
      </c>
    </row>
    <row r="19" spans="1:12" x14ac:dyDescent="0.3">
      <c r="A19">
        <v>18</v>
      </c>
      <c r="B19">
        <v>3</v>
      </c>
      <c r="C19">
        <v>13.57</v>
      </c>
      <c r="D19">
        <v>13.6</v>
      </c>
      <c r="E19">
        <v>12.55</v>
      </c>
      <c r="F19">
        <v>61.76</v>
      </c>
      <c r="G19">
        <v>22</v>
      </c>
      <c r="H19">
        <v>894</v>
      </c>
      <c r="I19">
        <v>40.03</v>
      </c>
      <c r="J19">
        <v>79.28</v>
      </c>
      <c r="K19">
        <v>-14.4</v>
      </c>
    </row>
    <row r="20" spans="1:12" x14ac:dyDescent="0.3">
      <c r="A20">
        <v>19</v>
      </c>
      <c r="B20">
        <v>3.5</v>
      </c>
      <c r="C20">
        <v>13.51</v>
      </c>
      <c r="D20">
        <v>13.47</v>
      </c>
      <c r="E20">
        <v>12.11</v>
      </c>
      <c r="F20">
        <v>61.68</v>
      </c>
      <c r="G20">
        <v>22</v>
      </c>
      <c r="H20">
        <v>893</v>
      </c>
      <c r="I20">
        <v>40.03</v>
      </c>
      <c r="J20">
        <v>79.28</v>
      </c>
      <c r="K20">
        <v>-14.4</v>
      </c>
    </row>
    <row r="21" spans="1:12" x14ac:dyDescent="0.3">
      <c r="A21">
        <v>20</v>
      </c>
      <c r="B21">
        <v>3.5</v>
      </c>
      <c r="C21">
        <v>13.53</v>
      </c>
      <c r="D21">
        <f>379.26-365.75</f>
        <v>13.509999999999991</v>
      </c>
      <c r="E21">
        <v>12.21</v>
      </c>
      <c r="F21">
        <v>61.73</v>
      </c>
      <c r="G21">
        <v>22</v>
      </c>
      <c r="H21">
        <v>893</v>
      </c>
      <c r="I21">
        <v>40.03</v>
      </c>
      <c r="J21">
        <v>79.28</v>
      </c>
      <c r="K21">
        <v>-14.4</v>
      </c>
    </row>
    <row r="22" spans="1:12" x14ac:dyDescent="0.3">
      <c r="A22">
        <v>21</v>
      </c>
      <c r="B22">
        <v>3.5</v>
      </c>
      <c r="C22">
        <v>13.51</v>
      </c>
      <c r="D22">
        <v>13.57</v>
      </c>
      <c r="E22">
        <v>11.94</v>
      </c>
      <c r="L22" t="s">
        <v>13</v>
      </c>
    </row>
    <row r="23" spans="1:12" x14ac:dyDescent="0.3">
      <c r="A23">
        <v>22</v>
      </c>
      <c r="B23">
        <v>4</v>
      </c>
      <c r="C23">
        <v>13.63</v>
      </c>
      <c r="D23">
        <v>13.57</v>
      </c>
      <c r="E23">
        <v>11.83</v>
      </c>
    </row>
    <row r="24" spans="1:12" x14ac:dyDescent="0.3">
      <c r="A24">
        <v>23</v>
      </c>
      <c r="B24">
        <v>4</v>
      </c>
      <c r="C24">
        <v>13.63</v>
      </c>
      <c r="D24">
        <v>13.56</v>
      </c>
      <c r="E24">
        <v>11.81</v>
      </c>
    </row>
    <row r="25" spans="1:12" x14ac:dyDescent="0.3">
      <c r="A25">
        <v>24</v>
      </c>
      <c r="B25">
        <v>4</v>
      </c>
      <c r="C25">
        <v>13.59</v>
      </c>
      <c r="D25">
        <v>13.61</v>
      </c>
      <c r="E25">
        <v>11.65</v>
      </c>
    </row>
    <row r="26" spans="1:12" x14ac:dyDescent="0.3">
      <c r="A26">
        <v>25</v>
      </c>
      <c r="B26">
        <v>4.5</v>
      </c>
      <c r="C26">
        <v>13.55</v>
      </c>
      <c r="D26">
        <v>13.48</v>
      </c>
      <c r="E26">
        <v>11.65</v>
      </c>
    </row>
    <row r="27" spans="1:12" x14ac:dyDescent="0.3">
      <c r="A27">
        <v>26</v>
      </c>
      <c r="B27">
        <v>4.5</v>
      </c>
      <c r="C27">
        <v>13.62</v>
      </c>
      <c r="D27">
        <v>13.57</v>
      </c>
      <c r="E27">
        <v>11.68</v>
      </c>
    </row>
    <row r="28" spans="1:12" x14ac:dyDescent="0.3">
      <c r="A28">
        <v>27</v>
      </c>
      <c r="B28">
        <v>4.5</v>
      </c>
      <c r="C28">
        <v>13.5</v>
      </c>
      <c r="D28">
        <v>13.45</v>
      </c>
      <c r="E28">
        <v>11.63</v>
      </c>
    </row>
    <row r="29" spans="1:12" x14ac:dyDescent="0.3">
      <c r="A29">
        <v>28</v>
      </c>
      <c r="B29">
        <v>3.5</v>
      </c>
      <c r="C29">
        <v>13.65</v>
      </c>
      <c r="D29">
        <v>13.55</v>
      </c>
      <c r="E29">
        <v>11.99</v>
      </c>
      <c r="F29">
        <v>61.73</v>
      </c>
      <c r="G29">
        <v>22</v>
      </c>
      <c r="H29">
        <v>889</v>
      </c>
      <c r="I29">
        <v>40.03</v>
      </c>
      <c r="J29">
        <v>79.28</v>
      </c>
      <c r="K29">
        <v>-14.5</v>
      </c>
      <c r="L29" t="s">
        <v>16</v>
      </c>
    </row>
    <row r="30" spans="1:12" x14ac:dyDescent="0.3">
      <c r="A30">
        <v>29</v>
      </c>
      <c r="B30">
        <v>4</v>
      </c>
      <c r="C30">
        <v>13.52</v>
      </c>
      <c r="D30">
        <v>13.48</v>
      </c>
      <c r="E30">
        <v>11.83</v>
      </c>
      <c r="F30">
        <v>61.68</v>
      </c>
      <c r="G30">
        <v>22</v>
      </c>
      <c r="H30">
        <v>889</v>
      </c>
      <c r="I30">
        <v>40.03</v>
      </c>
      <c r="J30">
        <v>79.28</v>
      </c>
      <c r="K30">
        <v>-14.4</v>
      </c>
    </row>
    <row r="31" spans="1:12" x14ac:dyDescent="0.3">
      <c r="A31">
        <v>30</v>
      </c>
      <c r="B31">
        <v>4</v>
      </c>
      <c r="C31">
        <v>13.6</v>
      </c>
      <c r="D31">
        <v>13.58</v>
      </c>
      <c r="E31">
        <v>11.84</v>
      </c>
      <c r="F31">
        <v>61.81</v>
      </c>
      <c r="G31">
        <v>22</v>
      </c>
      <c r="H31">
        <v>889</v>
      </c>
      <c r="I31">
        <v>40.03</v>
      </c>
      <c r="J31">
        <v>79.28</v>
      </c>
      <c r="K31">
        <v>-14.4</v>
      </c>
    </row>
    <row r="32" spans="1:12" x14ac:dyDescent="0.3">
      <c r="A32">
        <v>31</v>
      </c>
      <c r="B32">
        <v>4</v>
      </c>
      <c r="C32">
        <v>13.63</v>
      </c>
      <c r="D32">
        <v>13.53</v>
      </c>
      <c r="E32">
        <v>11.7</v>
      </c>
      <c r="F32">
        <v>61.76</v>
      </c>
      <c r="G32">
        <v>22</v>
      </c>
      <c r="H32">
        <v>889</v>
      </c>
      <c r="I32">
        <v>40.03</v>
      </c>
      <c r="J32">
        <v>79.28</v>
      </c>
      <c r="K32">
        <v>-14.4</v>
      </c>
    </row>
    <row r="33" spans="1:12" x14ac:dyDescent="0.3">
      <c r="A33">
        <v>32</v>
      </c>
      <c r="B33">
        <v>4.5</v>
      </c>
      <c r="C33">
        <v>13.52</v>
      </c>
      <c r="D33">
        <v>13.48</v>
      </c>
      <c r="E33">
        <v>11.74</v>
      </c>
      <c r="F33">
        <v>61.66</v>
      </c>
      <c r="G33">
        <v>22</v>
      </c>
      <c r="H33">
        <v>889</v>
      </c>
      <c r="I33">
        <v>40.03</v>
      </c>
      <c r="J33">
        <v>79.28</v>
      </c>
      <c r="K33">
        <v>-14.5</v>
      </c>
    </row>
    <row r="34" spans="1:12" x14ac:dyDescent="0.3">
      <c r="A34">
        <v>33</v>
      </c>
      <c r="B34">
        <v>4.5</v>
      </c>
      <c r="C34">
        <v>13.59</v>
      </c>
      <c r="D34">
        <v>13.5</v>
      </c>
      <c r="E34">
        <v>11.69</v>
      </c>
      <c r="F34">
        <v>61.69</v>
      </c>
      <c r="G34">
        <v>22</v>
      </c>
      <c r="H34">
        <v>889</v>
      </c>
      <c r="I34">
        <v>40.03</v>
      </c>
      <c r="J34">
        <v>79.28</v>
      </c>
      <c r="K34">
        <v>-14.4</v>
      </c>
    </row>
    <row r="35" spans="1:12" x14ac:dyDescent="0.3">
      <c r="A35">
        <v>34</v>
      </c>
      <c r="B35">
        <v>4.5</v>
      </c>
      <c r="C35">
        <v>13.51</v>
      </c>
      <c r="D35">
        <v>13.46</v>
      </c>
      <c r="E35">
        <v>11.78</v>
      </c>
      <c r="F35">
        <v>61.66</v>
      </c>
      <c r="G35">
        <v>22</v>
      </c>
      <c r="H35">
        <v>889</v>
      </c>
      <c r="I35">
        <v>40.03</v>
      </c>
      <c r="J35">
        <v>79.28</v>
      </c>
      <c r="K35">
        <v>-14.3</v>
      </c>
    </row>
    <row r="36" spans="1:12" x14ac:dyDescent="0.3">
      <c r="A36">
        <v>35</v>
      </c>
      <c r="B36">
        <v>5</v>
      </c>
      <c r="C36">
        <v>13.59</v>
      </c>
      <c r="D36">
        <v>13.53</v>
      </c>
      <c r="E36">
        <v>11.47</v>
      </c>
      <c r="F36">
        <v>61.75</v>
      </c>
      <c r="G36">
        <v>22</v>
      </c>
      <c r="H36">
        <v>888</v>
      </c>
      <c r="I36">
        <v>40.03</v>
      </c>
      <c r="J36">
        <v>79.28</v>
      </c>
      <c r="K36">
        <v>-14.5</v>
      </c>
    </row>
    <row r="37" spans="1:12" x14ac:dyDescent="0.3">
      <c r="A37">
        <v>36</v>
      </c>
      <c r="B37">
        <v>5</v>
      </c>
      <c r="C37">
        <v>13.61</v>
      </c>
      <c r="D37">
        <v>13.57</v>
      </c>
      <c r="E37">
        <v>11.31</v>
      </c>
      <c r="F37">
        <v>61.78</v>
      </c>
      <c r="G37">
        <v>22</v>
      </c>
      <c r="H37">
        <v>888</v>
      </c>
      <c r="I37">
        <v>40.03</v>
      </c>
      <c r="J37">
        <v>79.28</v>
      </c>
      <c r="K37">
        <v>-14.5</v>
      </c>
    </row>
    <row r="38" spans="1:12" x14ac:dyDescent="0.3">
      <c r="A38">
        <v>37</v>
      </c>
      <c r="B38">
        <v>5</v>
      </c>
      <c r="C38">
        <v>13.51</v>
      </c>
      <c r="D38">
        <v>13.52</v>
      </c>
      <c r="E38">
        <v>11.44</v>
      </c>
      <c r="F38">
        <v>61.72</v>
      </c>
      <c r="G38">
        <v>21</v>
      </c>
      <c r="H38">
        <v>888</v>
      </c>
      <c r="I38">
        <v>40.03</v>
      </c>
      <c r="J38">
        <v>79.28</v>
      </c>
      <c r="K38">
        <v>-14.4</v>
      </c>
    </row>
    <row r="39" spans="1:12" x14ac:dyDescent="0.3">
      <c r="A39">
        <v>38</v>
      </c>
      <c r="B39">
        <v>5.5</v>
      </c>
      <c r="C39">
        <v>13.61</v>
      </c>
      <c r="D39">
        <v>13.59</v>
      </c>
      <c r="E39">
        <v>11.18</v>
      </c>
      <c r="F39">
        <v>61.83</v>
      </c>
      <c r="G39">
        <v>21</v>
      </c>
      <c r="H39">
        <v>888</v>
      </c>
      <c r="I39">
        <v>40.03</v>
      </c>
      <c r="J39">
        <v>79.28</v>
      </c>
      <c r="K39">
        <v>-14.4</v>
      </c>
    </row>
    <row r="40" spans="1:12" x14ac:dyDescent="0.3">
      <c r="A40">
        <v>39</v>
      </c>
      <c r="B40">
        <v>5.5</v>
      </c>
      <c r="C40">
        <v>13.57</v>
      </c>
      <c r="D40">
        <v>13.53</v>
      </c>
      <c r="E40">
        <v>11.2</v>
      </c>
      <c r="F40">
        <v>61.72</v>
      </c>
      <c r="G40">
        <v>21</v>
      </c>
      <c r="H40">
        <v>888</v>
      </c>
      <c r="I40">
        <v>40.03</v>
      </c>
      <c r="J40">
        <v>79.28</v>
      </c>
      <c r="K40">
        <v>-14.5</v>
      </c>
    </row>
    <row r="41" spans="1:12" x14ac:dyDescent="0.3">
      <c r="A41">
        <v>40</v>
      </c>
      <c r="B41">
        <v>5.5</v>
      </c>
      <c r="C41">
        <v>13.58</v>
      </c>
      <c r="D41">
        <v>13.57</v>
      </c>
      <c r="E41">
        <v>11.18</v>
      </c>
      <c r="F41">
        <v>61.76</v>
      </c>
      <c r="G41">
        <v>21</v>
      </c>
      <c r="H41">
        <v>888</v>
      </c>
      <c r="I41">
        <v>40.03</v>
      </c>
      <c r="J41">
        <v>79.28</v>
      </c>
      <c r="K41">
        <v>-14.6</v>
      </c>
    </row>
    <row r="42" spans="1:12" x14ac:dyDescent="0.3">
      <c r="A42">
        <v>41</v>
      </c>
      <c r="B42">
        <v>6</v>
      </c>
      <c r="C42">
        <v>12.5</v>
      </c>
      <c r="D42">
        <v>12.49</v>
      </c>
      <c r="E42">
        <v>11.82</v>
      </c>
      <c r="F42">
        <v>60.68</v>
      </c>
      <c r="G42">
        <v>21</v>
      </c>
      <c r="H42">
        <v>888</v>
      </c>
      <c r="I42">
        <v>40.03</v>
      </c>
      <c r="J42">
        <v>79.28</v>
      </c>
      <c r="K42">
        <v>-14.4</v>
      </c>
      <c r="L42" t="s">
        <v>12</v>
      </c>
    </row>
    <row r="43" spans="1:12" x14ac:dyDescent="0.3">
      <c r="A43">
        <v>42</v>
      </c>
      <c r="B43">
        <v>6</v>
      </c>
      <c r="C43">
        <v>12.5</v>
      </c>
      <c r="D43">
        <v>12.48</v>
      </c>
      <c r="E43">
        <v>11.58</v>
      </c>
      <c r="F43">
        <v>60.7</v>
      </c>
      <c r="G43">
        <v>21</v>
      </c>
      <c r="H43">
        <v>888</v>
      </c>
      <c r="I43">
        <v>40.03</v>
      </c>
      <c r="J43">
        <v>79.28</v>
      </c>
      <c r="K43">
        <v>-14.4</v>
      </c>
      <c r="L43" t="s">
        <v>17</v>
      </c>
    </row>
    <row r="44" spans="1:12" x14ac:dyDescent="0.3">
      <c r="A44">
        <v>43</v>
      </c>
      <c r="B44">
        <v>6</v>
      </c>
      <c r="C44">
        <v>12.56</v>
      </c>
      <c r="D44">
        <v>12.56</v>
      </c>
      <c r="E44">
        <v>11.75</v>
      </c>
      <c r="F44">
        <v>60.77</v>
      </c>
      <c r="G44">
        <v>21</v>
      </c>
      <c r="H44">
        <v>888</v>
      </c>
      <c r="I44">
        <v>40.03</v>
      </c>
      <c r="J44">
        <v>79.28</v>
      </c>
      <c r="K44">
        <v>-14.3</v>
      </c>
      <c r="L44" t="s">
        <v>18</v>
      </c>
    </row>
    <row r="45" spans="1:12" x14ac:dyDescent="0.3">
      <c r="A45">
        <v>44</v>
      </c>
      <c r="B45">
        <v>6.5</v>
      </c>
      <c r="C45">
        <v>12.54</v>
      </c>
      <c r="D45">
        <v>12.53</v>
      </c>
      <c r="E45">
        <v>11.54</v>
      </c>
      <c r="F45">
        <v>60.72</v>
      </c>
      <c r="G45">
        <v>21</v>
      </c>
      <c r="H45">
        <v>887</v>
      </c>
      <c r="I45">
        <v>40.03</v>
      </c>
      <c r="J45">
        <v>79.28</v>
      </c>
      <c r="K45">
        <v>-14.4</v>
      </c>
    </row>
    <row r="46" spans="1:12" x14ac:dyDescent="0.3">
      <c r="A46">
        <v>45</v>
      </c>
      <c r="B46">
        <v>6.5</v>
      </c>
      <c r="C46">
        <v>12.51</v>
      </c>
      <c r="D46">
        <v>12.46</v>
      </c>
      <c r="E46">
        <v>11.75</v>
      </c>
      <c r="F46">
        <v>60.68</v>
      </c>
      <c r="G46">
        <v>21</v>
      </c>
      <c r="H46">
        <v>887</v>
      </c>
      <c r="I46">
        <v>40.03</v>
      </c>
      <c r="J46">
        <v>79.28</v>
      </c>
      <c r="K46">
        <v>-14.4</v>
      </c>
    </row>
    <row r="47" spans="1:12" x14ac:dyDescent="0.3">
      <c r="A47">
        <v>46</v>
      </c>
      <c r="B47">
        <v>6.5</v>
      </c>
      <c r="C47">
        <v>12.57</v>
      </c>
      <c r="D47">
        <v>12.54</v>
      </c>
      <c r="E47">
        <v>11.38</v>
      </c>
      <c r="F47">
        <v>60.76</v>
      </c>
      <c r="G47">
        <v>21</v>
      </c>
      <c r="H47">
        <v>887</v>
      </c>
      <c r="I47">
        <v>40.03</v>
      </c>
      <c r="J47">
        <v>79.28</v>
      </c>
      <c r="K47">
        <v>-14.5</v>
      </c>
    </row>
    <row r="48" spans="1:12" x14ac:dyDescent="0.3">
      <c r="A48">
        <v>47</v>
      </c>
      <c r="B48">
        <v>7</v>
      </c>
      <c r="C48">
        <v>12.58</v>
      </c>
      <c r="D48">
        <v>12.55</v>
      </c>
      <c r="E48">
        <v>11.22</v>
      </c>
      <c r="F48">
        <v>60.79</v>
      </c>
      <c r="G48">
        <v>21</v>
      </c>
      <c r="H48">
        <v>887</v>
      </c>
      <c r="I48">
        <v>40.03</v>
      </c>
      <c r="J48">
        <v>79.28</v>
      </c>
      <c r="K48">
        <v>-14.4</v>
      </c>
    </row>
    <row r="49" spans="1:12" x14ac:dyDescent="0.3">
      <c r="A49">
        <v>48</v>
      </c>
      <c r="B49">
        <v>7</v>
      </c>
      <c r="C49">
        <v>12.63</v>
      </c>
      <c r="D49">
        <v>12.59</v>
      </c>
      <c r="E49">
        <v>11.63</v>
      </c>
      <c r="F49">
        <v>60.8</v>
      </c>
      <c r="G49">
        <v>21</v>
      </c>
      <c r="H49">
        <v>887</v>
      </c>
      <c r="I49">
        <v>40.03</v>
      </c>
      <c r="J49">
        <v>79.28</v>
      </c>
      <c r="K49">
        <v>-14.6</v>
      </c>
    </row>
    <row r="50" spans="1:12" x14ac:dyDescent="0.3">
      <c r="A50">
        <v>49</v>
      </c>
      <c r="B50">
        <v>7</v>
      </c>
      <c r="C50">
        <v>12.58</v>
      </c>
      <c r="D50">
        <v>12.58</v>
      </c>
      <c r="E50">
        <v>11.71</v>
      </c>
      <c r="F50">
        <v>60.79</v>
      </c>
      <c r="G50">
        <v>21</v>
      </c>
      <c r="H50">
        <v>887</v>
      </c>
      <c r="I50">
        <v>40.03</v>
      </c>
      <c r="J50">
        <v>79.28</v>
      </c>
      <c r="K50">
        <v>-14.5</v>
      </c>
    </row>
    <row r="51" spans="1:12" x14ac:dyDescent="0.3">
      <c r="A51">
        <v>50</v>
      </c>
      <c r="B51">
        <v>7.5</v>
      </c>
      <c r="C51">
        <v>11.6</v>
      </c>
      <c r="D51">
        <v>11.55</v>
      </c>
      <c r="E51">
        <v>12.48</v>
      </c>
      <c r="F51">
        <v>59.75</v>
      </c>
      <c r="G51">
        <v>21</v>
      </c>
      <c r="H51">
        <v>887</v>
      </c>
      <c r="I51">
        <v>40.03</v>
      </c>
      <c r="J51">
        <v>79.28</v>
      </c>
      <c r="K51">
        <v>-14.2</v>
      </c>
      <c r="L51" t="s">
        <v>19</v>
      </c>
    </row>
    <row r="52" spans="1:12" x14ac:dyDescent="0.3">
      <c r="A52">
        <v>51</v>
      </c>
      <c r="B52">
        <v>7.5</v>
      </c>
      <c r="C52">
        <v>12.54</v>
      </c>
      <c r="D52">
        <v>12.55</v>
      </c>
      <c r="E52">
        <v>11.45</v>
      </c>
      <c r="F52">
        <v>60.75</v>
      </c>
      <c r="G52">
        <v>21</v>
      </c>
      <c r="H52">
        <v>887</v>
      </c>
      <c r="I52">
        <v>40.03</v>
      </c>
      <c r="J52">
        <v>79.28</v>
      </c>
      <c r="K52">
        <v>-14.6</v>
      </c>
      <c r="L52" t="s">
        <v>20</v>
      </c>
    </row>
    <row r="53" spans="1:12" x14ac:dyDescent="0.3">
      <c r="A53">
        <v>52</v>
      </c>
      <c r="B53">
        <v>7.5</v>
      </c>
      <c r="C53">
        <v>12.51</v>
      </c>
      <c r="D53">
        <v>12.46</v>
      </c>
      <c r="E53">
        <v>11.53</v>
      </c>
      <c r="F53">
        <v>60.72</v>
      </c>
      <c r="G53">
        <v>21</v>
      </c>
      <c r="H53">
        <v>887</v>
      </c>
      <c r="I53">
        <v>40.03</v>
      </c>
      <c r="J53">
        <v>79.28</v>
      </c>
      <c r="K53">
        <v>-14.4</v>
      </c>
      <c r="L53" t="s">
        <v>21</v>
      </c>
    </row>
    <row r="54" spans="1:12" x14ac:dyDescent="0.3">
      <c r="A54">
        <v>53</v>
      </c>
      <c r="B54">
        <v>7.5</v>
      </c>
      <c r="C54">
        <v>12.5</v>
      </c>
      <c r="D54">
        <v>12.5</v>
      </c>
      <c r="E54">
        <v>11.44</v>
      </c>
      <c r="F54">
        <v>60.69</v>
      </c>
      <c r="G54">
        <v>21</v>
      </c>
      <c r="H54">
        <v>887</v>
      </c>
      <c r="I54">
        <v>40.03</v>
      </c>
      <c r="J54">
        <v>79.28</v>
      </c>
      <c r="K54">
        <v>-14.3</v>
      </c>
    </row>
    <row r="55" spans="1:12" x14ac:dyDescent="0.3">
      <c r="A55">
        <v>54</v>
      </c>
      <c r="B55">
        <v>8</v>
      </c>
      <c r="C55">
        <v>12.57</v>
      </c>
      <c r="D55">
        <v>12.53</v>
      </c>
      <c r="E55">
        <v>11.4</v>
      </c>
      <c r="F55">
        <v>60.72</v>
      </c>
      <c r="G55">
        <v>21</v>
      </c>
      <c r="H55">
        <v>887</v>
      </c>
      <c r="I55">
        <v>40.03</v>
      </c>
      <c r="J55">
        <v>79.28</v>
      </c>
      <c r="K55">
        <v>-14.4</v>
      </c>
    </row>
    <row r="56" spans="1:12" x14ac:dyDescent="0.3">
      <c r="A56">
        <v>55</v>
      </c>
      <c r="B56">
        <v>8</v>
      </c>
      <c r="C56">
        <v>12.59</v>
      </c>
      <c r="D56">
        <v>12.59</v>
      </c>
      <c r="E56">
        <v>11.52</v>
      </c>
      <c r="F56">
        <v>60.76</v>
      </c>
      <c r="G56">
        <v>21</v>
      </c>
      <c r="H56">
        <v>886</v>
      </c>
      <c r="I56">
        <v>40.03</v>
      </c>
      <c r="J56">
        <v>79.28</v>
      </c>
      <c r="K56">
        <v>-14.4</v>
      </c>
    </row>
    <row r="57" spans="1:12" x14ac:dyDescent="0.3">
      <c r="A57">
        <v>56</v>
      </c>
      <c r="B57">
        <v>8</v>
      </c>
      <c r="C57">
        <v>12.57</v>
      </c>
      <c r="D57">
        <v>12.56</v>
      </c>
      <c r="E57">
        <v>11.33</v>
      </c>
      <c r="F57">
        <v>60.78</v>
      </c>
      <c r="G57">
        <v>21</v>
      </c>
      <c r="H57">
        <v>886</v>
      </c>
      <c r="I57">
        <v>40.03</v>
      </c>
      <c r="J57">
        <v>79.28</v>
      </c>
      <c r="K57">
        <v>-14.4</v>
      </c>
    </row>
    <row r="58" spans="1:12" x14ac:dyDescent="0.3">
      <c r="A58">
        <v>57</v>
      </c>
      <c r="B58">
        <v>8.5</v>
      </c>
      <c r="C58">
        <v>12.56</v>
      </c>
      <c r="D58">
        <v>12.55</v>
      </c>
      <c r="E58">
        <v>11.05</v>
      </c>
      <c r="F58">
        <v>60.77</v>
      </c>
      <c r="G58">
        <v>21</v>
      </c>
      <c r="H58">
        <v>886</v>
      </c>
      <c r="I58">
        <v>40.03</v>
      </c>
      <c r="J58">
        <v>79.28</v>
      </c>
      <c r="K58">
        <v>-14.5</v>
      </c>
    </row>
    <row r="59" spans="1:12" x14ac:dyDescent="0.3">
      <c r="A59">
        <v>58</v>
      </c>
      <c r="B59">
        <v>8.5</v>
      </c>
      <c r="C59">
        <v>12.6</v>
      </c>
      <c r="D59">
        <v>12.56</v>
      </c>
      <c r="E59">
        <v>11.09</v>
      </c>
      <c r="F59">
        <v>60.8</v>
      </c>
      <c r="G59">
        <v>21</v>
      </c>
      <c r="H59">
        <v>886</v>
      </c>
      <c r="I59">
        <v>40.03</v>
      </c>
      <c r="J59">
        <v>79.28</v>
      </c>
      <c r="K59">
        <v>-14.6</v>
      </c>
    </row>
    <row r="60" spans="1:12" x14ac:dyDescent="0.3">
      <c r="A60">
        <v>59</v>
      </c>
      <c r="B60">
        <v>8.5</v>
      </c>
      <c r="C60">
        <v>12.58</v>
      </c>
      <c r="D60">
        <v>12.56</v>
      </c>
      <c r="E60">
        <v>11.25</v>
      </c>
      <c r="F60">
        <v>60.82</v>
      </c>
      <c r="G60">
        <v>21</v>
      </c>
      <c r="H60">
        <v>886</v>
      </c>
      <c r="I60">
        <v>40.03</v>
      </c>
      <c r="J60">
        <v>79.28</v>
      </c>
      <c r="K60">
        <v>-14.2</v>
      </c>
    </row>
    <row r="61" spans="1:12" x14ac:dyDescent="0.3">
      <c r="A61">
        <v>60</v>
      </c>
      <c r="B61">
        <v>0.75</v>
      </c>
      <c r="C61">
        <v>15.51</v>
      </c>
      <c r="D61">
        <v>14.36</v>
      </c>
      <c r="E61">
        <v>13.2</v>
      </c>
      <c r="L61" t="s">
        <v>22</v>
      </c>
    </row>
    <row r="62" spans="1:12" x14ac:dyDescent="0.3">
      <c r="A62">
        <v>61</v>
      </c>
      <c r="B62">
        <v>0.75</v>
      </c>
      <c r="C62">
        <v>15.62</v>
      </c>
      <c r="D62">
        <v>15.45</v>
      </c>
      <c r="E62">
        <v>12.68</v>
      </c>
    </row>
    <row r="63" spans="1:12" x14ac:dyDescent="0.3">
      <c r="A63">
        <v>62</v>
      </c>
      <c r="B63">
        <v>0.75</v>
      </c>
      <c r="C63">
        <v>15.55</v>
      </c>
      <c r="D63">
        <v>15.42</v>
      </c>
      <c r="E63">
        <v>12.66</v>
      </c>
    </row>
    <row r="64" spans="1:12" x14ac:dyDescent="0.3">
      <c r="A64">
        <v>63</v>
      </c>
      <c r="B64">
        <v>1.25</v>
      </c>
      <c r="C64">
        <v>15.62</v>
      </c>
      <c r="D64">
        <v>15.64</v>
      </c>
      <c r="E64">
        <v>12.19</v>
      </c>
    </row>
    <row r="65" spans="1:5" x14ac:dyDescent="0.3">
      <c r="A65">
        <v>64</v>
      </c>
      <c r="B65">
        <v>1.25</v>
      </c>
      <c r="C65">
        <v>15.54</v>
      </c>
      <c r="D65">
        <v>15.46</v>
      </c>
      <c r="E65">
        <v>12.34</v>
      </c>
    </row>
    <row r="66" spans="1:5" x14ac:dyDescent="0.3">
      <c r="A66">
        <v>65</v>
      </c>
      <c r="B66">
        <v>1.25</v>
      </c>
      <c r="C66">
        <v>15.5</v>
      </c>
      <c r="D66">
        <v>15.42</v>
      </c>
      <c r="E66">
        <v>12.29</v>
      </c>
    </row>
    <row r="67" spans="1:5" x14ac:dyDescent="0.3">
      <c r="A67">
        <v>66</v>
      </c>
      <c r="B67">
        <v>1.75</v>
      </c>
      <c r="C67">
        <v>15.56</v>
      </c>
      <c r="D67">
        <v>15.54</v>
      </c>
      <c r="E67">
        <v>11.79</v>
      </c>
    </row>
    <row r="68" spans="1:5" x14ac:dyDescent="0.3">
      <c r="A68">
        <v>67</v>
      </c>
      <c r="B68">
        <v>1.75</v>
      </c>
      <c r="C68">
        <v>15.53</v>
      </c>
      <c r="D68">
        <v>15.44</v>
      </c>
      <c r="E68">
        <v>11.91</v>
      </c>
    </row>
    <row r="69" spans="1:5" x14ac:dyDescent="0.3">
      <c r="A69">
        <v>68</v>
      </c>
      <c r="B69">
        <v>1.75</v>
      </c>
      <c r="C69">
        <v>15.54</v>
      </c>
      <c r="D69">
        <v>15.5</v>
      </c>
      <c r="E69">
        <v>11.74</v>
      </c>
    </row>
    <row r="70" spans="1:5" x14ac:dyDescent="0.3">
      <c r="A70">
        <v>69</v>
      </c>
      <c r="B70">
        <v>2.25</v>
      </c>
      <c r="C70">
        <v>15.65</v>
      </c>
      <c r="D70">
        <f>381.39-365.74</f>
        <v>15.649999999999977</v>
      </c>
      <c r="E70">
        <v>11.33</v>
      </c>
    </row>
    <row r="71" spans="1:5" x14ac:dyDescent="0.3">
      <c r="A71">
        <v>70</v>
      </c>
      <c r="B71">
        <v>2.25</v>
      </c>
      <c r="C71">
        <v>15.57</v>
      </c>
      <c r="D71">
        <v>15.53</v>
      </c>
      <c r="E71">
        <v>11.34</v>
      </c>
    </row>
    <row r="72" spans="1:5" x14ac:dyDescent="0.3">
      <c r="A72">
        <v>71</v>
      </c>
      <c r="B72">
        <v>2.25</v>
      </c>
      <c r="C72">
        <v>15.51</v>
      </c>
      <c r="D72">
        <v>15.46</v>
      </c>
      <c r="E72">
        <v>11.32</v>
      </c>
    </row>
    <row r="73" spans="1:5" x14ac:dyDescent="0.3">
      <c r="A73">
        <v>72</v>
      </c>
      <c r="B73">
        <v>2.75</v>
      </c>
      <c r="C73">
        <v>14.65</v>
      </c>
      <c r="D73">
        <v>14.79</v>
      </c>
      <c r="E73">
        <v>11.41</v>
      </c>
    </row>
    <row r="74" spans="1:5" x14ac:dyDescent="0.3">
      <c r="A74">
        <v>73</v>
      </c>
      <c r="B74">
        <v>2.75</v>
      </c>
      <c r="C74">
        <v>14.59</v>
      </c>
      <c r="D74">
        <v>14.5</v>
      </c>
      <c r="E74">
        <v>11.6</v>
      </c>
    </row>
    <row r="75" spans="1:5" x14ac:dyDescent="0.3">
      <c r="A75">
        <v>74</v>
      </c>
      <c r="B75">
        <v>2.75</v>
      </c>
      <c r="C75">
        <v>14.54</v>
      </c>
      <c r="D75">
        <v>14.49</v>
      </c>
      <c r="E75">
        <v>11.72</v>
      </c>
    </row>
    <row r="76" spans="1:5" x14ac:dyDescent="0.3">
      <c r="A76">
        <v>75</v>
      </c>
      <c r="B76">
        <v>3.25</v>
      </c>
      <c r="C76">
        <v>13.55</v>
      </c>
      <c r="D76">
        <v>13.56</v>
      </c>
      <c r="E76">
        <v>12.18</v>
      </c>
    </row>
    <row r="77" spans="1:5" x14ac:dyDescent="0.3">
      <c r="A77">
        <v>76</v>
      </c>
      <c r="B77">
        <v>3.25</v>
      </c>
      <c r="C77">
        <v>13.58</v>
      </c>
      <c r="D77">
        <v>13.55</v>
      </c>
      <c r="E77">
        <v>12.33</v>
      </c>
    </row>
    <row r="78" spans="1:5" x14ac:dyDescent="0.3">
      <c r="A78">
        <v>77</v>
      </c>
      <c r="B78">
        <v>3.25</v>
      </c>
      <c r="C78">
        <v>13.61</v>
      </c>
      <c r="D78">
        <v>13.55</v>
      </c>
      <c r="E78">
        <v>12.15</v>
      </c>
    </row>
    <row r="79" spans="1:5" x14ac:dyDescent="0.3">
      <c r="A79">
        <v>78</v>
      </c>
      <c r="B79">
        <v>3.75</v>
      </c>
      <c r="C79">
        <v>13.59</v>
      </c>
      <c r="D79">
        <v>13.58</v>
      </c>
      <c r="E79">
        <v>11.98</v>
      </c>
    </row>
    <row r="80" spans="1:5" x14ac:dyDescent="0.3">
      <c r="A80">
        <v>79</v>
      </c>
      <c r="B80">
        <v>3.75</v>
      </c>
      <c r="C80">
        <v>13.56</v>
      </c>
      <c r="D80">
        <v>13.5</v>
      </c>
      <c r="E80">
        <v>11.86</v>
      </c>
    </row>
    <row r="81" spans="1:12" x14ac:dyDescent="0.3">
      <c r="A81">
        <v>80</v>
      </c>
      <c r="B81">
        <v>3.75</v>
      </c>
      <c r="C81">
        <v>13.65</v>
      </c>
      <c r="D81">
        <v>13.64</v>
      </c>
      <c r="E81">
        <v>11.73</v>
      </c>
    </row>
    <row r="82" spans="1:12" x14ac:dyDescent="0.3">
      <c r="A82">
        <v>81</v>
      </c>
      <c r="B82">
        <v>4.25</v>
      </c>
      <c r="C82">
        <v>13.54</v>
      </c>
      <c r="D82">
        <v>13.52</v>
      </c>
      <c r="E82">
        <v>11.57</v>
      </c>
      <c r="L82" t="s">
        <v>23</v>
      </c>
    </row>
    <row r="83" spans="1:12" x14ac:dyDescent="0.3">
      <c r="A83">
        <v>82</v>
      </c>
      <c r="B83">
        <v>4.25</v>
      </c>
      <c r="C83">
        <v>13.58</v>
      </c>
      <c r="D83">
        <v>13.56</v>
      </c>
      <c r="E83">
        <v>11.5</v>
      </c>
    </row>
    <row r="84" spans="1:12" x14ac:dyDescent="0.3">
      <c r="A84">
        <v>83</v>
      </c>
      <c r="B84">
        <v>4.25</v>
      </c>
      <c r="C84">
        <v>13.58</v>
      </c>
      <c r="D84">
        <v>13.54</v>
      </c>
      <c r="E84">
        <v>11.63</v>
      </c>
    </row>
    <row r="85" spans="1:12" x14ac:dyDescent="0.3">
      <c r="A85">
        <v>84</v>
      </c>
      <c r="B85">
        <v>4.75</v>
      </c>
      <c r="C85">
        <v>13.54</v>
      </c>
      <c r="D85">
        <v>13.47</v>
      </c>
      <c r="E85">
        <v>11.68</v>
      </c>
    </row>
    <row r="86" spans="1:12" x14ac:dyDescent="0.3">
      <c r="A86">
        <v>85</v>
      </c>
      <c r="B86">
        <v>4.75</v>
      </c>
      <c r="C86">
        <v>13.62</v>
      </c>
      <c r="D86">
        <v>13.59</v>
      </c>
      <c r="E86">
        <v>11.39</v>
      </c>
    </row>
    <row r="87" spans="1:12" x14ac:dyDescent="0.3">
      <c r="A87">
        <v>86</v>
      </c>
      <c r="B87">
        <v>4.75</v>
      </c>
      <c r="C87">
        <v>13.59</v>
      </c>
      <c r="D87">
        <v>13.56</v>
      </c>
      <c r="E87">
        <v>11.37</v>
      </c>
    </row>
    <row r="88" spans="1:12" x14ac:dyDescent="0.3">
      <c r="A88">
        <v>87</v>
      </c>
      <c r="B88">
        <v>5.25</v>
      </c>
      <c r="C88">
        <v>13.53</v>
      </c>
      <c r="D88">
        <v>13.43</v>
      </c>
      <c r="E88">
        <v>11.34</v>
      </c>
      <c r="L88" t="s">
        <v>24</v>
      </c>
    </row>
    <row r="89" spans="1:12" x14ac:dyDescent="0.3">
      <c r="A89">
        <v>88</v>
      </c>
      <c r="B89">
        <v>5.25</v>
      </c>
      <c r="C89">
        <v>13.5</v>
      </c>
      <c r="D89">
        <v>13.49</v>
      </c>
      <c r="E89">
        <v>11.3</v>
      </c>
    </row>
    <row r="90" spans="1:12" x14ac:dyDescent="0.3">
      <c r="A90">
        <v>89</v>
      </c>
      <c r="B90">
        <v>5.25</v>
      </c>
      <c r="C90">
        <v>13.54</v>
      </c>
      <c r="D90">
        <v>13.46</v>
      </c>
      <c r="E90">
        <v>11.36</v>
      </c>
    </row>
    <row r="91" spans="1:12" x14ac:dyDescent="0.3">
      <c r="A91">
        <v>90</v>
      </c>
      <c r="B91">
        <v>5.75</v>
      </c>
      <c r="C91">
        <v>13.53</v>
      </c>
      <c r="D91">
        <v>13.43</v>
      </c>
      <c r="E91">
        <v>11.28</v>
      </c>
    </row>
    <row r="92" spans="1:12" x14ac:dyDescent="0.3">
      <c r="A92">
        <v>91</v>
      </c>
      <c r="B92">
        <v>5.75</v>
      </c>
      <c r="C92">
        <v>13.65</v>
      </c>
      <c r="D92">
        <v>13.56</v>
      </c>
      <c r="E92">
        <v>11.11</v>
      </c>
    </row>
    <row r="93" spans="1:12" x14ac:dyDescent="0.3">
      <c r="A93">
        <v>92</v>
      </c>
      <c r="B93">
        <v>5.75</v>
      </c>
      <c r="C93">
        <v>13.44</v>
      </c>
      <c r="D93">
        <v>13.42</v>
      </c>
      <c r="E93">
        <v>10.96</v>
      </c>
    </row>
    <row r="94" spans="1:12" x14ac:dyDescent="0.3">
      <c r="A94">
        <v>93</v>
      </c>
      <c r="B94">
        <v>6.25</v>
      </c>
      <c r="C94">
        <v>12.53</v>
      </c>
      <c r="D94">
        <v>12.5</v>
      </c>
      <c r="E94">
        <v>11.63</v>
      </c>
    </row>
    <row r="95" spans="1:12" x14ac:dyDescent="0.3">
      <c r="A95">
        <v>94</v>
      </c>
      <c r="B95">
        <v>6.25</v>
      </c>
      <c r="C95">
        <v>12.55</v>
      </c>
      <c r="D95">
        <v>12.47</v>
      </c>
      <c r="E95">
        <v>11.53</v>
      </c>
    </row>
    <row r="96" spans="1:12" x14ac:dyDescent="0.3">
      <c r="A96">
        <v>95</v>
      </c>
      <c r="B96">
        <v>6.25</v>
      </c>
      <c r="C96">
        <v>12.52</v>
      </c>
      <c r="D96">
        <v>12.5</v>
      </c>
      <c r="E96">
        <v>11.6</v>
      </c>
    </row>
    <row r="97" spans="1:12" x14ac:dyDescent="0.3">
      <c r="A97">
        <v>96</v>
      </c>
      <c r="B97">
        <v>6.75</v>
      </c>
      <c r="C97">
        <v>12.6</v>
      </c>
      <c r="D97">
        <v>12.55</v>
      </c>
      <c r="E97">
        <v>11.53</v>
      </c>
    </row>
    <row r="98" spans="1:12" x14ac:dyDescent="0.3">
      <c r="A98">
        <v>97</v>
      </c>
      <c r="B98">
        <v>6.75</v>
      </c>
      <c r="C98">
        <v>12.57</v>
      </c>
      <c r="D98">
        <v>12.54</v>
      </c>
      <c r="E98">
        <v>11.71</v>
      </c>
    </row>
    <row r="99" spans="1:12" x14ac:dyDescent="0.3">
      <c r="A99">
        <v>98</v>
      </c>
      <c r="B99">
        <v>6.75</v>
      </c>
      <c r="C99">
        <v>12.62</v>
      </c>
      <c r="D99">
        <v>12.62</v>
      </c>
      <c r="E99">
        <v>11.29</v>
      </c>
    </row>
    <row r="100" spans="1:12" x14ac:dyDescent="0.3">
      <c r="A100">
        <v>99</v>
      </c>
      <c r="B100">
        <v>7.25</v>
      </c>
      <c r="C100">
        <v>12.52</v>
      </c>
      <c r="D100">
        <v>12.5</v>
      </c>
      <c r="E100">
        <v>11.48</v>
      </c>
    </row>
    <row r="101" spans="1:12" x14ac:dyDescent="0.3">
      <c r="A101">
        <v>100</v>
      </c>
      <c r="B101">
        <v>7.25</v>
      </c>
      <c r="C101">
        <v>12.56</v>
      </c>
      <c r="D101">
        <v>12.55</v>
      </c>
      <c r="E101">
        <v>11.23</v>
      </c>
    </row>
    <row r="102" spans="1:12" x14ac:dyDescent="0.3">
      <c r="A102">
        <v>101</v>
      </c>
      <c r="B102">
        <v>7.25</v>
      </c>
      <c r="C102">
        <v>12.59</v>
      </c>
      <c r="D102">
        <v>12.53</v>
      </c>
      <c r="E102">
        <v>11.17</v>
      </c>
    </row>
    <row r="103" spans="1:12" x14ac:dyDescent="0.3">
      <c r="A103">
        <v>102</v>
      </c>
      <c r="B103">
        <v>7.75</v>
      </c>
      <c r="C103">
        <v>12.55</v>
      </c>
      <c r="D103">
        <v>12.56</v>
      </c>
      <c r="E103">
        <v>11.28</v>
      </c>
    </row>
    <row r="104" spans="1:12" x14ac:dyDescent="0.3">
      <c r="A104">
        <v>103</v>
      </c>
      <c r="B104">
        <v>7.75</v>
      </c>
      <c r="C104">
        <v>12.6</v>
      </c>
      <c r="D104">
        <v>12.56</v>
      </c>
      <c r="E104">
        <v>11.48</v>
      </c>
    </row>
    <row r="105" spans="1:12" x14ac:dyDescent="0.3">
      <c r="A105">
        <v>104</v>
      </c>
      <c r="B105">
        <v>7.75</v>
      </c>
      <c r="C105">
        <v>12.53</v>
      </c>
      <c r="D105">
        <v>12.51</v>
      </c>
      <c r="E105">
        <v>11.65</v>
      </c>
    </row>
    <row r="106" spans="1:12" x14ac:dyDescent="0.3">
      <c r="A106">
        <v>105</v>
      </c>
      <c r="B106">
        <v>8.25</v>
      </c>
      <c r="C106">
        <v>12.58</v>
      </c>
      <c r="D106">
        <v>12.54</v>
      </c>
      <c r="E106">
        <v>11.36</v>
      </c>
      <c r="L106" t="s">
        <v>26</v>
      </c>
    </row>
    <row r="107" spans="1:12" x14ac:dyDescent="0.3">
      <c r="A107">
        <v>106</v>
      </c>
      <c r="B107">
        <v>8.25</v>
      </c>
      <c r="C107">
        <v>12.5</v>
      </c>
      <c r="D107">
        <v>12.47</v>
      </c>
      <c r="E107">
        <v>11.17</v>
      </c>
    </row>
    <row r="108" spans="1:12" x14ac:dyDescent="0.3">
      <c r="A108">
        <v>107</v>
      </c>
      <c r="B108">
        <v>8.25</v>
      </c>
      <c r="C108">
        <v>12.61</v>
      </c>
      <c r="D108">
        <v>12.58</v>
      </c>
      <c r="E108">
        <v>11.18</v>
      </c>
    </row>
    <row r="109" spans="1:12" x14ac:dyDescent="0.3">
      <c r="A109">
        <v>108</v>
      </c>
      <c r="B109">
        <v>5.5</v>
      </c>
      <c r="C109">
        <v>13.57</v>
      </c>
      <c r="D109">
        <v>13.45</v>
      </c>
      <c r="E109">
        <v>11.16</v>
      </c>
      <c r="L109" t="s">
        <v>28</v>
      </c>
    </row>
    <row r="110" spans="1:12" x14ac:dyDescent="0.3">
      <c r="A110">
        <v>109</v>
      </c>
      <c r="B110">
        <v>5.5</v>
      </c>
      <c r="C110">
        <v>13.59</v>
      </c>
      <c r="D110">
        <v>13.54</v>
      </c>
      <c r="E110">
        <v>11.26</v>
      </c>
    </row>
    <row r="111" spans="1:12" x14ac:dyDescent="0.3">
      <c r="A111">
        <v>110</v>
      </c>
      <c r="B111">
        <v>5.75</v>
      </c>
      <c r="C111">
        <v>13.5</v>
      </c>
      <c r="D111">
        <f>397.45-18.3-365.71</f>
        <v>13.439999999999998</v>
      </c>
      <c r="E111">
        <v>11.15</v>
      </c>
    </row>
    <row r="112" spans="1:12" x14ac:dyDescent="0.3">
      <c r="A112">
        <v>111</v>
      </c>
      <c r="B112">
        <v>5.75</v>
      </c>
      <c r="C112">
        <v>13.58</v>
      </c>
      <c r="D112">
        <v>13.47</v>
      </c>
      <c r="E112">
        <v>11.13</v>
      </c>
    </row>
    <row r="113" spans="1:5" x14ac:dyDescent="0.3">
      <c r="A113">
        <v>112</v>
      </c>
      <c r="B113">
        <v>6</v>
      </c>
      <c r="C113">
        <v>13.67</v>
      </c>
      <c r="D113">
        <v>13.58</v>
      </c>
      <c r="E113">
        <v>11.06</v>
      </c>
    </row>
    <row r="114" spans="1:5" x14ac:dyDescent="0.3">
      <c r="A114">
        <v>113</v>
      </c>
      <c r="B114">
        <v>6</v>
      </c>
      <c r="C114">
        <v>13.53</v>
      </c>
      <c r="D114">
        <v>13.43</v>
      </c>
      <c r="E114">
        <v>11.03</v>
      </c>
    </row>
    <row r="115" spans="1:5" x14ac:dyDescent="0.3">
      <c r="A115">
        <v>114</v>
      </c>
      <c r="B115">
        <v>6.25</v>
      </c>
      <c r="C115">
        <v>13.6</v>
      </c>
      <c r="D115">
        <v>13.51</v>
      </c>
      <c r="E115">
        <v>10.91</v>
      </c>
    </row>
    <row r="116" spans="1:5" x14ac:dyDescent="0.3">
      <c r="A116">
        <v>115</v>
      </c>
      <c r="B116">
        <v>6.25</v>
      </c>
      <c r="C116">
        <v>13.56</v>
      </c>
      <c r="D116">
        <v>13.47</v>
      </c>
      <c r="E116">
        <v>11.1</v>
      </c>
    </row>
  </sheetData>
  <sortState xmlns:xlrd2="http://schemas.microsoft.com/office/spreadsheetml/2017/richdata2" ref="A2:L108">
    <sortCondition ref="A2:A1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2022-01-15T22:20:53Z</dcterms:created>
  <dcterms:modified xsi:type="dcterms:W3CDTF">2022-01-19T22:43:26Z</dcterms:modified>
</cp:coreProperties>
</file>