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A43E6ACD-52FF-AC4D-933F-FAA41BF5EE9E}" xr6:coauthVersionLast="47" xr6:coauthVersionMax="47" xr10:uidLastSave="{00000000-0000-0000-0000-000000000000}"/>
  <bookViews>
    <workbookView xWindow="18060" yWindow="500" windowWidth="33000" windowHeight="2696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6" l="1"/>
  <c r="K10" i="16"/>
  <c r="L11" i="16"/>
  <c r="K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<sst xmlns="http://schemas.openxmlformats.org/spreadsheetml/2006/main" count="323" uniqueCount="34">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</sst>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3B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168" fontId="0" fillId="5" borderId="3" xfId="0" applyNumberFormat="1" applyFill="1" applyBorder="1">
      <alignment vertical="center"/>
    </xf>
    <xf numFmtId="168" fontId="0" fillId="5" borderId="1" xfId="0" applyNumberFormat="1" applyFill="1" applyBorder="1">
      <alignment vertical="center"/>
    </xf>
    <xf numFmtId="168" fontId="0" fillId="5" borderId="4" xfId="0" applyNumberFormat="1" applyFill="1" applyBorder="1">
      <alignment vertical="center"/>
    </xf>
    <xf numFmtId="168" fontId="0" fillId="5" borderId="0" xfId="0" applyNumberFormat="1" applyFill="1">
      <alignment vertical="center"/>
    </xf>
    <xf numFmtId="168" fontId="0" fillId="5" borderId="5" xfId="0" applyNumberFormat="1" applyFill="1" applyBorder="1">
      <alignment vertical="center"/>
    </xf>
    <xf numFmtId="168" fontId="0" fillId="5" borderId="2" xfId="0" applyNumberFormat="1" applyFill="1" applyBorder="1">
      <alignment vertical="center"/>
    </xf>
    <xf numFmtId="168" fontId="0" fillId="6" borderId="12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0" fillId="5" borderId="6" xfId="0" applyNumberFormat="1" applyFill="1" applyBorder="1">
      <alignment vertical="center"/>
    </xf>
    <xf numFmtId="168" fontId="0" fillId="5" borderId="7" xfId="0" applyNumberFormat="1" applyFill="1" applyBorder="1">
      <alignment vertical="center"/>
    </xf>
    <xf numFmtId="168" fontId="0" fillId="5" borderId="8" xfId="0" applyNumberFormat="1" applyFill="1" applyBorder="1">
      <alignment vertical="center"/>
    </xf>
    <xf numFmtId="168" fontId="0" fillId="5" borderId="12" xfId="0" applyNumberFormat="1" applyFill="1" applyBorder="1">
      <alignment vertical="center"/>
    </xf>
    <xf numFmtId="168" fontId="0" fillId="5" borderId="11" xfId="0" applyNumberFormat="1" applyFill="1" applyBorder="1">
      <alignment vertical="center"/>
    </xf>
    <xf numFmtId="168" fontId="0" fillId="5" borderId="14" xfId="0" applyNumberFormat="1" applyFill="1" applyBorder="1">
      <alignment vertical="center"/>
    </xf>
    <xf numFmtId="168" fontId="0" fillId="5" borderId="15" xfId="0" applyNumberFormat="1" applyFill="1" applyBorder="1">
      <alignment vertical="center"/>
    </xf>
    <xf numFmtId="168" fontId="0" fillId="5" borderId="16" xfId="0" applyNumberFormat="1" applyFill="1" applyBorder="1">
      <alignment vertical="center"/>
    </xf>
    <xf numFmtId="168" fontId="0" fillId="0" borderId="11" xfId="0" applyNumberFormat="1" applyFill="1" applyBorder="1">
      <alignment vertical="center"/>
    </xf>
    <xf numFmtId="168" fontId="0" fillId="0" borderId="8" xfId="0" applyNumberFormat="1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>
      <alignment vertical="center"/>
    </xf>
    <xf numFmtId="164" fontId="0" fillId="7" borderId="12" xfId="0" applyNumberFormat="1" applyFill="1" applyBorder="1">
      <alignment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89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09" t="s">
        <v>2</v>
      </c>
      <c r="I4" s="111"/>
      <c r="J4" s="103">
        <v>1</v>
      </c>
      <c r="K4" s="104"/>
      <c r="L4" s="104"/>
      <c r="M4" s="103">
        <f>J4+1</f>
        <v>2</v>
      </c>
      <c r="N4" s="104"/>
      <c r="O4" s="104"/>
      <c r="P4" s="103">
        <f>M4+1</f>
        <v>3</v>
      </c>
      <c r="Q4" s="104"/>
      <c r="R4" s="104"/>
      <c r="S4" s="103">
        <f>P4+1</f>
        <v>4</v>
      </c>
      <c r="T4" s="104"/>
      <c r="U4" s="104"/>
      <c r="V4" s="103">
        <f>S4+1</f>
        <v>5</v>
      </c>
      <c r="W4" s="104"/>
      <c r="X4" s="104"/>
      <c r="Y4" s="103">
        <f>V4+1</f>
        <v>6</v>
      </c>
      <c r="Z4" s="104"/>
      <c r="AA4" s="104"/>
      <c r="AB4" s="103">
        <f>Y4+1</f>
        <v>7</v>
      </c>
      <c r="AC4" s="104"/>
      <c r="AD4" s="104"/>
      <c r="AE4" s="103">
        <f>AB4+1</f>
        <v>8</v>
      </c>
      <c r="AF4" s="104"/>
      <c r="AG4" s="104"/>
      <c r="AH4" s="103">
        <f>AE4+1</f>
        <v>9</v>
      </c>
      <c r="AI4" s="104"/>
      <c r="AJ4" s="104"/>
      <c r="AK4" s="103">
        <f>AH4+1</f>
        <v>10</v>
      </c>
      <c r="AL4" s="104"/>
      <c r="AM4" s="104"/>
      <c r="AN4" s="103">
        <f>AK4+1</f>
        <v>11</v>
      </c>
      <c r="AO4" s="104"/>
      <c r="AP4" s="104"/>
      <c r="AQ4" s="103">
        <f>AN4+1</f>
        <v>12</v>
      </c>
      <c r="AR4" s="104"/>
      <c r="AS4" s="104"/>
      <c r="AT4" s="103">
        <f>AQ4+1</f>
        <v>13</v>
      </c>
      <c r="AU4" s="104"/>
      <c r="AV4" s="104"/>
      <c r="AW4" s="103">
        <f>AT4+1</f>
        <v>14</v>
      </c>
      <c r="AX4" s="104"/>
      <c r="AY4" s="104"/>
      <c r="AZ4" s="103">
        <f>AW4+1</f>
        <v>15</v>
      </c>
      <c r="BA4" s="104"/>
      <c r="BB4" s="104"/>
      <c r="BC4" s="103">
        <f>AZ4+1</f>
        <v>16</v>
      </c>
      <c r="BD4" s="104"/>
      <c r="BE4" s="104"/>
      <c r="BF4" s="103">
        <f>BC4+1</f>
        <v>17</v>
      </c>
      <c r="BG4" s="104"/>
      <c r="BH4" s="104"/>
      <c r="BI4" s="103">
        <f>BF4+1</f>
        <v>18</v>
      </c>
      <c r="BJ4" s="104"/>
      <c r="BK4" s="104"/>
      <c r="BL4" s="103">
        <f>BI4+1</f>
        <v>19</v>
      </c>
      <c r="BM4" s="104"/>
      <c r="BN4" s="104"/>
      <c r="BO4" s="103">
        <f>BL4+1</f>
        <v>20</v>
      </c>
      <c r="BP4" s="104"/>
      <c r="BQ4" s="104"/>
      <c r="BR4" s="103">
        <f>BO4+1</f>
        <v>21</v>
      </c>
      <c r="BS4" s="104"/>
      <c r="BT4" s="104"/>
      <c r="BU4" s="103">
        <f>BR4+1</f>
        <v>22</v>
      </c>
      <c r="BV4" s="104"/>
      <c r="BW4" s="104"/>
      <c r="BX4" s="103">
        <f>BU4+1</f>
        <v>23</v>
      </c>
      <c r="BY4" s="104"/>
      <c r="BZ4" s="104"/>
      <c r="CA4" s="103">
        <f>BX4+1</f>
        <v>24</v>
      </c>
      <c r="CB4" s="104"/>
      <c r="CC4" s="104"/>
      <c r="CD4" s="103">
        <f>CA4+1</f>
        <v>25</v>
      </c>
      <c r="CE4" s="104"/>
      <c r="CF4" s="104"/>
      <c r="CG4" s="103">
        <f>CD4+1</f>
        <v>26</v>
      </c>
      <c r="CH4" s="104"/>
      <c r="CI4" s="104"/>
      <c r="CJ4" s="103">
        <f>CG4+1</f>
        <v>27</v>
      </c>
      <c r="CK4" s="104"/>
      <c r="CL4" s="104"/>
      <c r="CM4" s="103">
        <f>CJ4+1</f>
        <v>28</v>
      </c>
      <c r="CN4" s="104"/>
      <c r="CO4" s="104"/>
      <c r="CP4" s="103">
        <f>CM4+1</f>
        <v>29</v>
      </c>
      <c r="CQ4" s="104"/>
      <c r="CR4" s="104"/>
      <c r="CS4" s="103">
        <f>CP4+1</f>
        <v>30</v>
      </c>
      <c r="CT4" s="104"/>
      <c r="CU4" s="104"/>
      <c r="CV4" s="103">
        <f>CS4+1</f>
        <v>31</v>
      </c>
      <c r="CW4" s="104"/>
      <c r="CX4" s="104"/>
      <c r="CY4" s="103">
        <f>CV4+1</f>
        <v>32</v>
      </c>
      <c r="CZ4" s="104"/>
      <c r="DA4" s="104"/>
      <c r="DB4" s="103">
        <f>CY4+1</f>
        <v>33</v>
      </c>
      <c r="DC4" s="104"/>
      <c r="DD4" s="104"/>
      <c r="DE4" s="103">
        <f>DB4+1</f>
        <v>34</v>
      </c>
      <c r="DF4" s="104"/>
      <c r="DG4" s="104"/>
      <c r="DH4" s="103">
        <f>DE4+1</f>
        <v>35</v>
      </c>
      <c r="DI4" s="104"/>
      <c r="DJ4" s="104"/>
      <c r="DK4" s="103">
        <f>DH4+1</f>
        <v>36</v>
      </c>
      <c r="DL4" s="104"/>
      <c r="DM4" s="104"/>
      <c r="DN4" s="103">
        <f>DK4+1</f>
        <v>37</v>
      </c>
      <c r="DO4" s="104"/>
      <c r="DP4" s="104"/>
      <c r="DQ4" s="103">
        <f>DN4+1</f>
        <v>38</v>
      </c>
      <c r="DR4" s="104"/>
      <c r="DS4" s="104"/>
      <c r="DT4" s="103">
        <f>DQ4+1</f>
        <v>39</v>
      </c>
      <c r="DU4" s="104"/>
      <c r="DV4" s="104"/>
      <c r="DW4" s="103">
        <f>DT4+1</f>
        <v>40</v>
      </c>
      <c r="DX4" s="104"/>
      <c r="DY4" s="104"/>
      <c r="DZ4" s="103">
        <f>DW4+1</f>
        <v>41</v>
      </c>
      <c r="EA4" s="104"/>
      <c r="EB4" s="104"/>
      <c r="EC4" s="103">
        <f>DZ4+1</f>
        <v>42</v>
      </c>
      <c r="ED4" s="104"/>
      <c r="EE4" s="104"/>
      <c r="EF4" s="103">
        <f>EC4+1</f>
        <v>43</v>
      </c>
      <c r="EG4" s="104"/>
      <c r="EH4" s="104"/>
      <c r="EI4" s="103">
        <f>EF4+1</f>
        <v>44</v>
      </c>
      <c r="EJ4" s="104"/>
      <c r="EK4" s="104"/>
      <c r="EL4" s="103">
        <f>EI4+1</f>
        <v>45</v>
      </c>
      <c r="EM4" s="104"/>
      <c r="EN4" s="104"/>
      <c r="EO4" s="103">
        <f>EL4+1</f>
        <v>46</v>
      </c>
      <c r="EP4" s="104"/>
      <c r="EQ4" s="104"/>
      <c r="ER4" s="103">
        <f>EO4+1</f>
        <v>47</v>
      </c>
      <c r="ES4" s="104"/>
      <c r="ET4" s="104"/>
      <c r="EU4" s="103">
        <f>ER4+1</f>
        <v>48</v>
      </c>
      <c r="EV4" s="104"/>
      <c r="EW4" s="104"/>
      <c r="EX4" s="103">
        <f>EU4+1</f>
        <v>49</v>
      </c>
      <c r="EY4" s="104"/>
      <c r="EZ4" s="104"/>
      <c r="FA4" s="103">
        <f>EX4+1</f>
        <v>50</v>
      </c>
      <c r="FB4" s="104"/>
      <c r="FC4" s="104"/>
      <c r="FD4" s="103">
        <f>FA4+1</f>
        <v>51</v>
      </c>
      <c r="FE4" s="104"/>
      <c r="FF4" s="104"/>
      <c r="FG4" s="103">
        <f>FD4+1</f>
        <v>52</v>
      </c>
      <c r="FH4" s="104"/>
      <c r="FI4" s="104"/>
      <c r="FJ4" s="103">
        <f>FG4+1</f>
        <v>53</v>
      </c>
      <c r="FK4" s="104"/>
      <c r="FL4" s="104"/>
      <c r="FM4" s="103">
        <f>FJ4+1</f>
        <v>54</v>
      </c>
      <c r="FN4" s="104"/>
      <c r="FO4" s="104"/>
      <c r="FP4" s="103">
        <f>FM4+1</f>
        <v>55</v>
      </c>
      <c r="FQ4" s="104"/>
      <c r="FR4" s="104"/>
      <c r="FS4" s="103">
        <f>FP4+1</f>
        <v>56</v>
      </c>
      <c r="FT4" s="104"/>
      <c r="FU4" s="104"/>
      <c r="FV4" s="103">
        <f>FS4+1</f>
        <v>57</v>
      </c>
      <c r="FW4" s="104"/>
      <c r="FX4" s="104"/>
      <c r="FY4" s="103">
        <f>FV4+1</f>
        <v>58</v>
      </c>
      <c r="FZ4" s="104"/>
      <c r="GA4" s="104"/>
      <c r="GB4" s="103">
        <f>FY4+1</f>
        <v>59</v>
      </c>
      <c r="GC4" s="104"/>
      <c r="GD4" s="104"/>
      <c r="GE4" s="103">
        <f>GB4+1</f>
        <v>60</v>
      </c>
      <c r="GF4" s="104"/>
      <c r="GG4" s="104"/>
      <c r="GH4" s="103">
        <f>GE4+1</f>
        <v>61</v>
      </c>
      <c r="GI4" s="104"/>
      <c r="GJ4" s="104"/>
      <c r="GK4" s="103">
        <f>GH4+1</f>
        <v>62</v>
      </c>
      <c r="GL4" s="104"/>
      <c r="GM4" s="104"/>
      <c r="GN4" s="103">
        <f>GK4+1</f>
        <v>63</v>
      </c>
      <c r="GO4" s="104"/>
      <c r="GP4" s="104"/>
      <c r="GQ4" s="103">
        <f>GN4+1</f>
        <v>64</v>
      </c>
      <c r="GR4" s="104"/>
      <c r="GS4" s="105"/>
    </row>
    <row r="5" spans="2:201" x14ac:dyDescent="0.2">
      <c r="H5" s="112" t="s">
        <v>14</v>
      </c>
      <c r="I5" s="113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14"/>
      <c r="I6" s="115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14"/>
      <c r="I7" s="115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16"/>
      <c r="I8" s="117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09" t="s">
        <v>1</v>
      </c>
      <c r="I9" s="111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09">
        <f>J4</f>
        <v>1</v>
      </c>
      <c r="K15" s="110"/>
      <c r="L15" s="110"/>
      <c r="M15" s="109">
        <f>M4</f>
        <v>2</v>
      </c>
      <c r="N15" s="110"/>
      <c r="O15" s="110"/>
      <c r="P15" s="109">
        <f>P4</f>
        <v>3</v>
      </c>
      <c r="Q15" s="110"/>
      <c r="R15" s="110"/>
      <c r="S15" s="109">
        <f>S4</f>
        <v>4</v>
      </c>
      <c r="T15" s="110"/>
      <c r="U15" s="110"/>
      <c r="V15" s="109">
        <f>V4</f>
        <v>5</v>
      </c>
      <c r="W15" s="110"/>
      <c r="X15" s="110"/>
      <c r="Y15" s="109">
        <f>Y4</f>
        <v>6</v>
      </c>
      <c r="Z15" s="110"/>
      <c r="AA15" s="110"/>
      <c r="AB15" s="109">
        <f>AB4</f>
        <v>7</v>
      </c>
      <c r="AC15" s="110"/>
      <c r="AD15" s="110"/>
      <c r="AE15" s="109">
        <f>AE4</f>
        <v>8</v>
      </c>
      <c r="AF15" s="110"/>
      <c r="AG15" s="110"/>
      <c r="AH15" s="109">
        <f>AH4</f>
        <v>9</v>
      </c>
      <c r="AI15" s="110"/>
      <c r="AJ15" s="110"/>
      <c r="AK15" s="109">
        <f>AK4</f>
        <v>10</v>
      </c>
      <c r="AL15" s="110"/>
      <c r="AM15" s="110"/>
      <c r="AN15" s="109">
        <f>AN4</f>
        <v>11</v>
      </c>
      <c r="AO15" s="110"/>
      <c r="AP15" s="110"/>
      <c r="AQ15" s="109">
        <f>AQ4</f>
        <v>12</v>
      </c>
      <c r="AR15" s="110"/>
      <c r="AS15" s="110"/>
      <c r="AT15" s="109">
        <f>AT4</f>
        <v>13</v>
      </c>
      <c r="AU15" s="110"/>
      <c r="AV15" s="110"/>
      <c r="AW15" s="109">
        <f>AW4</f>
        <v>14</v>
      </c>
      <c r="AX15" s="110"/>
      <c r="AY15" s="110"/>
      <c r="AZ15" s="109">
        <f>AZ4</f>
        <v>15</v>
      </c>
      <c r="BA15" s="110"/>
      <c r="BB15" s="110"/>
      <c r="BC15" s="109">
        <f>BC4</f>
        <v>16</v>
      </c>
      <c r="BD15" s="110"/>
      <c r="BE15" s="110"/>
      <c r="BF15" s="109">
        <f>BF4</f>
        <v>17</v>
      </c>
      <c r="BG15" s="110"/>
      <c r="BH15" s="110"/>
      <c r="BI15" s="109">
        <f>BI4</f>
        <v>18</v>
      </c>
      <c r="BJ15" s="110"/>
      <c r="BK15" s="110"/>
      <c r="BL15" s="109">
        <f>BL4</f>
        <v>19</v>
      </c>
      <c r="BM15" s="110"/>
      <c r="BN15" s="110"/>
      <c r="BO15" s="109">
        <f>BO4</f>
        <v>20</v>
      </c>
      <c r="BP15" s="110"/>
      <c r="BQ15" s="110"/>
      <c r="BR15" s="109">
        <f>BR4</f>
        <v>21</v>
      </c>
      <c r="BS15" s="110"/>
      <c r="BT15" s="110"/>
      <c r="BU15" s="109">
        <f>BU4</f>
        <v>22</v>
      </c>
      <c r="BV15" s="110"/>
      <c r="BW15" s="110"/>
      <c r="BX15" s="109">
        <f>BX4</f>
        <v>23</v>
      </c>
      <c r="BY15" s="110"/>
      <c r="BZ15" s="110"/>
      <c r="CA15" s="109">
        <f>CA4</f>
        <v>24</v>
      </c>
      <c r="CB15" s="110"/>
      <c r="CC15" s="110"/>
      <c r="CD15" s="109">
        <f>CD4</f>
        <v>25</v>
      </c>
      <c r="CE15" s="110"/>
      <c r="CF15" s="110"/>
      <c r="CG15" s="109">
        <f>CG4</f>
        <v>26</v>
      </c>
      <c r="CH15" s="110"/>
      <c r="CI15" s="110"/>
      <c r="CJ15" s="109">
        <f>CJ4</f>
        <v>27</v>
      </c>
      <c r="CK15" s="110"/>
      <c r="CL15" s="110"/>
      <c r="CM15" s="109">
        <f>CM4</f>
        <v>28</v>
      </c>
      <c r="CN15" s="110"/>
      <c r="CO15" s="110"/>
      <c r="CP15" s="109">
        <f>CP4</f>
        <v>29</v>
      </c>
      <c r="CQ15" s="110"/>
      <c r="CR15" s="110"/>
      <c r="CS15" s="109">
        <f>CS4</f>
        <v>30</v>
      </c>
      <c r="CT15" s="110"/>
      <c r="CU15" s="110"/>
      <c r="CV15" s="109">
        <f>CV4</f>
        <v>31</v>
      </c>
      <c r="CW15" s="110"/>
      <c r="CX15" s="110"/>
      <c r="CY15" s="109">
        <f>CY4</f>
        <v>32</v>
      </c>
      <c r="CZ15" s="110"/>
      <c r="DA15" s="110"/>
      <c r="DB15" s="109">
        <f>DB4</f>
        <v>33</v>
      </c>
      <c r="DC15" s="110"/>
      <c r="DD15" s="110"/>
      <c r="DE15" s="109">
        <f>DE4</f>
        <v>34</v>
      </c>
      <c r="DF15" s="110"/>
      <c r="DG15" s="110"/>
      <c r="DH15" s="109">
        <f>DH4</f>
        <v>35</v>
      </c>
      <c r="DI15" s="110"/>
      <c r="DJ15" s="110"/>
      <c r="DK15" s="109">
        <f>DK4</f>
        <v>36</v>
      </c>
      <c r="DL15" s="110"/>
      <c r="DM15" s="110"/>
      <c r="DN15" s="109">
        <f>DN4</f>
        <v>37</v>
      </c>
      <c r="DO15" s="110"/>
      <c r="DP15" s="110"/>
      <c r="DQ15" s="109">
        <f>DQ4</f>
        <v>38</v>
      </c>
      <c r="DR15" s="110"/>
      <c r="DS15" s="110"/>
      <c r="DT15" s="109">
        <f>DT4</f>
        <v>39</v>
      </c>
      <c r="DU15" s="110"/>
      <c r="DV15" s="110"/>
      <c r="DW15" s="109">
        <f>DW4</f>
        <v>40</v>
      </c>
      <c r="DX15" s="110"/>
      <c r="DY15" s="110"/>
      <c r="DZ15" s="109">
        <f>DZ4</f>
        <v>41</v>
      </c>
      <c r="EA15" s="110"/>
      <c r="EB15" s="110"/>
      <c r="EC15" s="109">
        <f>EC4</f>
        <v>42</v>
      </c>
      <c r="ED15" s="110"/>
      <c r="EE15" s="110"/>
      <c r="EF15" s="109">
        <f>EF4</f>
        <v>43</v>
      </c>
      <c r="EG15" s="110"/>
      <c r="EH15" s="110"/>
      <c r="EI15" s="109">
        <f>EI4</f>
        <v>44</v>
      </c>
      <c r="EJ15" s="110"/>
      <c r="EK15" s="110"/>
      <c r="EL15" s="109">
        <f>EL4</f>
        <v>45</v>
      </c>
      <c r="EM15" s="110"/>
      <c r="EN15" s="110"/>
      <c r="EO15" s="109">
        <f>EO4</f>
        <v>46</v>
      </c>
      <c r="EP15" s="110"/>
      <c r="EQ15" s="110"/>
      <c r="ER15" s="109">
        <f>ER4</f>
        <v>47</v>
      </c>
      <c r="ES15" s="110"/>
      <c r="ET15" s="110"/>
      <c r="EU15" s="109">
        <f>EU4</f>
        <v>48</v>
      </c>
      <c r="EV15" s="110"/>
      <c r="EW15" s="110"/>
      <c r="EX15" s="109">
        <f>EX4</f>
        <v>49</v>
      </c>
      <c r="EY15" s="110"/>
      <c r="EZ15" s="110"/>
      <c r="FA15" s="109">
        <f>FA4</f>
        <v>50</v>
      </c>
      <c r="FB15" s="110"/>
      <c r="FC15" s="110"/>
      <c r="FD15" s="109">
        <f>FD4</f>
        <v>51</v>
      </c>
      <c r="FE15" s="110"/>
      <c r="FF15" s="110"/>
      <c r="FG15" s="109">
        <f>FG4</f>
        <v>52</v>
      </c>
      <c r="FH15" s="110"/>
      <c r="FI15" s="110"/>
      <c r="FJ15" s="109">
        <f>FJ4</f>
        <v>53</v>
      </c>
      <c r="FK15" s="110"/>
      <c r="FL15" s="110"/>
      <c r="FM15" s="109">
        <f>FM4</f>
        <v>54</v>
      </c>
      <c r="FN15" s="110"/>
      <c r="FO15" s="110"/>
      <c r="FP15" s="109">
        <f>FP4</f>
        <v>55</v>
      </c>
      <c r="FQ15" s="110"/>
      <c r="FR15" s="110"/>
      <c r="FS15" s="109">
        <f>FS4</f>
        <v>56</v>
      </c>
      <c r="FT15" s="110"/>
      <c r="FU15" s="110"/>
      <c r="FV15" s="109">
        <f>FV4</f>
        <v>57</v>
      </c>
      <c r="FW15" s="110"/>
      <c r="FX15" s="110"/>
      <c r="FY15" s="109">
        <f>FY4</f>
        <v>58</v>
      </c>
      <c r="FZ15" s="110"/>
      <c r="GA15" s="110"/>
      <c r="GB15" s="109">
        <f>GB4</f>
        <v>59</v>
      </c>
      <c r="GC15" s="110"/>
      <c r="GD15" s="110"/>
      <c r="GE15" s="109">
        <f>GE4</f>
        <v>60</v>
      </c>
      <c r="GF15" s="110"/>
      <c r="GG15" s="110"/>
      <c r="GH15" s="109">
        <f>GH4</f>
        <v>61</v>
      </c>
      <c r="GI15" s="110"/>
      <c r="GJ15" s="110"/>
      <c r="GK15" s="109">
        <f>GK4</f>
        <v>62</v>
      </c>
      <c r="GL15" s="110"/>
      <c r="GM15" s="110"/>
      <c r="GN15" s="109">
        <f>GN4</f>
        <v>63</v>
      </c>
      <c r="GO15" s="110"/>
      <c r="GP15" s="110"/>
      <c r="GQ15" s="109">
        <f>GQ4</f>
        <v>64</v>
      </c>
      <c r="GR15" s="110"/>
      <c r="GS15" s="111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106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07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07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08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09" t="s">
        <v>1</v>
      </c>
      <c r="I21" s="111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topLeftCell="B1" zoomScale="283" zoomScaleNormal="283" workbookViewId="0">
      <selection activeCell="L15" sqref="L15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09" t="s">
        <v>2</v>
      </c>
      <c r="I2" s="111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22" t="s">
        <v>7</v>
      </c>
      <c r="C3" s="119">
        <v>1</v>
      </c>
      <c r="D3" s="97">
        <v>5.5E-2</v>
      </c>
      <c r="E3" s="101">
        <v>0.16600000000000001</v>
      </c>
      <c r="F3" s="96">
        <v>0.11700000000000001</v>
      </c>
      <c r="H3" s="103" t="s">
        <v>21</v>
      </c>
      <c r="I3" s="118"/>
      <c r="J3" s="144">
        <f>Data!J5</f>
        <v>1</v>
      </c>
      <c r="K3" s="145">
        <f>Data!K5</f>
        <v>1</v>
      </c>
      <c r="L3" s="146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23"/>
      <c r="C4" s="120"/>
      <c r="D4" s="98">
        <v>7.9000000000000001E-2</v>
      </c>
      <c r="E4" s="99">
        <v>0.33300000000000002</v>
      </c>
      <c r="F4" s="100">
        <v>0.17899999999999999</v>
      </c>
      <c r="H4" s="39"/>
      <c r="I4" s="56"/>
      <c r="J4" s="147">
        <f>Data!J6</f>
        <v>1</v>
      </c>
      <c r="K4" s="148">
        <f>Data!K6</f>
        <v>0</v>
      </c>
      <c r="L4" s="149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23"/>
      <c r="C5" s="120"/>
      <c r="D5" s="98">
        <v>0.15</v>
      </c>
      <c r="E5" s="99">
        <v>0.92300000000000004</v>
      </c>
      <c r="F5" s="100">
        <v>0.11899999999999999</v>
      </c>
      <c r="H5" s="39"/>
      <c r="I5" s="56"/>
      <c r="J5" s="147">
        <f>Data!J7</f>
        <v>1</v>
      </c>
      <c r="K5" s="148">
        <f>Data!K7</f>
        <v>0</v>
      </c>
      <c r="L5" s="149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23"/>
      <c r="C6" s="121"/>
      <c r="D6" s="98">
        <v>0.98</v>
      </c>
      <c r="E6" s="99">
        <v>0.111</v>
      </c>
      <c r="F6" s="100">
        <v>0.19800000000000001</v>
      </c>
      <c r="H6" s="15"/>
      <c r="I6" s="57"/>
      <c r="J6" s="150">
        <f>Data!J8</f>
        <v>1</v>
      </c>
      <c r="K6" s="151">
        <f>Data!K8</f>
        <v>1</v>
      </c>
      <c r="L6" s="152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23"/>
      <c r="C7" s="119">
        <v>2</v>
      </c>
      <c r="D7" s="97">
        <v>0.08</v>
      </c>
      <c r="E7" s="101">
        <v>0.91200000000000003</v>
      </c>
      <c r="F7" s="96">
        <v>0.121</v>
      </c>
      <c r="H7" s="125" t="s">
        <v>15</v>
      </c>
      <c r="I7" s="126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23"/>
      <c r="C8" s="120"/>
      <c r="D8" s="98">
        <v>0.29399999999999998</v>
      </c>
      <c r="E8" s="99">
        <v>0.17599999999999999</v>
      </c>
      <c r="F8" s="100">
        <v>0.20699999999999999</v>
      </c>
    </row>
    <row r="9" spans="2:201" ht="15.75" customHeight="1" x14ac:dyDescent="0.2">
      <c r="B9" s="123"/>
      <c r="C9" s="120"/>
      <c r="D9" s="98">
        <v>0.34599999999999997</v>
      </c>
      <c r="E9" s="99">
        <v>0.12</v>
      </c>
      <c r="F9" s="100">
        <v>0.218</v>
      </c>
      <c r="H9" s="125" t="s">
        <v>32</v>
      </c>
      <c r="I9" s="126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23"/>
      <c r="C10" s="121"/>
      <c r="D10" s="98">
        <v>0.191</v>
      </c>
      <c r="E10" s="99">
        <v>0.97199999999999998</v>
      </c>
      <c r="F10" s="100">
        <v>3.2000000000000001E-2</v>
      </c>
      <c r="H10" s="127" t="s">
        <v>19</v>
      </c>
      <c r="I10" s="128"/>
      <c r="J10" s="142">
        <f>1/(1+EXP(-SUMPRODUCT(J3:L6,$D$3:$F$6)+$D$15))</f>
        <v>0.7658456258197972</v>
      </c>
      <c r="K10" s="143">
        <f>1/(1+EXP(-SUMPRODUCT(J3:L6,$D$7:$F$10)+$E$15))</f>
        <v>0.92099911351520103</v>
      </c>
      <c r="L10" s="143">
        <f>1/(1+EXP(-SUMPRODUCT(J3:L6,$D$11:$F$14)+$F$15))</f>
        <v>0.96789152481148033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23"/>
      <c r="C11" s="119">
        <v>3</v>
      </c>
      <c r="D11" s="97">
        <v>0.998</v>
      </c>
      <c r="E11" s="101">
        <v>0.16400000000000001</v>
      </c>
      <c r="F11" s="96">
        <v>0.92800000000000005</v>
      </c>
      <c r="H11" s="49"/>
      <c r="I11" s="19"/>
      <c r="J11" s="39">
        <f>SUMPRODUCT(J3:L6,$D$3:$F$6)</f>
        <v>2.1540000000000004</v>
      </c>
      <c r="K11" s="39">
        <f>SUMPRODUCT(J3:L6,$D$7:$F$10)</f>
        <v>3.3729999999999998</v>
      </c>
      <c r="L11" s="39">
        <f>SUMPRODUCT(J3:L6,$D$11:$F$14)</f>
        <v>4.3470000000000004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23"/>
      <c r="C12" s="120"/>
      <c r="D12" s="98">
        <v>0.89200000000000002</v>
      </c>
      <c r="E12" s="99">
        <v>0.97299999999999998</v>
      </c>
      <c r="F12" s="100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23"/>
      <c r="C13" s="120"/>
      <c r="D13" s="98">
        <v>0.93600000000000005</v>
      </c>
      <c r="E13" s="99">
        <v>0.11700000000000001</v>
      </c>
      <c r="F13" s="100">
        <v>8.8999999999999996E-2</v>
      </c>
      <c r="J13" s="1"/>
      <c r="L13" s="22"/>
      <c r="M13" s="1"/>
      <c r="O13" s="22" t="s">
        <v>33</v>
      </c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23"/>
      <c r="C14" s="121"/>
      <c r="D14" s="134">
        <v>3.7999999999999999E-2</v>
      </c>
      <c r="E14" s="135">
        <v>6.4000000000000001E-2</v>
      </c>
      <c r="F14" s="136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24"/>
      <c r="C15" s="35" t="s">
        <v>9</v>
      </c>
      <c r="D15" s="137">
        <v>0.96899999999999997</v>
      </c>
      <c r="E15" s="137">
        <v>0.91700000000000004</v>
      </c>
      <c r="F15" s="137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22" t="s">
        <v>0</v>
      </c>
      <c r="C16" s="5">
        <v>1</v>
      </c>
      <c r="D16" s="139">
        <v>0.18099999999999999</v>
      </c>
      <c r="E16" s="140">
        <v>0.92300000000000004</v>
      </c>
      <c r="F16" s="141">
        <v>6.0999999999999999E-2</v>
      </c>
      <c r="H16" s="125" t="s">
        <v>0</v>
      </c>
      <c r="I16" s="126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23"/>
      <c r="C17" s="34">
        <v>2</v>
      </c>
      <c r="D17" s="139">
        <v>0.98699999999999999</v>
      </c>
      <c r="E17" s="140">
        <v>0.10100000000000001</v>
      </c>
      <c r="F17" s="141">
        <v>0.84199999999999997</v>
      </c>
      <c r="H17" s="127" t="s">
        <v>20</v>
      </c>
      <c r="I17" s="128"/>
      <c r="J17" s="102">
        <f>1/(1+EXP(-SUMPRODUCT($D$16:$F$16,J10:L10)+$D$18))</f>
        <v>0.51243284239605658</v>
      </c>
      <c r="K17" s="102">
        <f>1/(1+EXP(-SUMPRODUCT($D$17:$F$17,J10:L10)+$E$18))</f>
        <v>0.67345979259945399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24"/>
      <c r="C18" s="35" t="s">
        <v>9</v>
      </c>
      <c r="D18" s="138">
        <v>0.998</v>
      </c>
      <c r="E18" s="138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31.19400531292812</v>
      </c>
      <c r="I20" s="84"/>
      <c r="J20" s="153">
        <f>SUMXMY2(J7:K7,J17:K17)</f>
        <v>0.69126982542208815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topLeftCell="E1" zoomScale="240" zoomScaleNormal="240" workbookViewId="0">
      <selection activeCell="J20" sqref="J20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09" t="s">
        <v>2</v>
      </c>
      <c r="I2" s="111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22" t="s">
        <v>7</v>
      </c>
      <c r="C3" s="119">
        <v>1</v>
      </c>
      <c r="D3" s="71">
        <v>0.25605362029905476</v>
      </c>
      <c r="E3" s="72">
        <v>0</v>
      </c>
      <c r="F3" s="73">
        <v>0.92489802724863956</v>
      </c>
      <c r="H3" s="103" t="s">
        <v>21</v>
      </c>
      <c r="I3" s="118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23"/>
      <c r="C4" s="120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23"/>
      <c r="C5" s="120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23"/>
      <c r="C6" s="121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23"/>
      <c r="C7" s="119">
        <v>2</v>
      </c>
      <c r="D7" s="71">
        <v>4.651092089801119E-2</v>
      </c>
      <c r="E7" s="72">
        <v>4.9656319700266183</v>
      </c>
      <c r="F7" s="73">
        <v>4.261242829744246E-2</v>
      </c>
      <c r="H7" s="125" t="s">
        <v>15</v>
      </c>
      <c r="I7" s="126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23"/>
      <c r="C8" s="120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23"/>
      <c r="C9" s="120"/>
      <c r="D9" s="74">
        <v>0.6833065195081186</v>
      </c>
      <c r="E9" s="75">
        <v>2.8512050333228258E-2</v>
      </c>
      <c r="F9" s="76">
        <v>0.39974311308496541</v>
      </c>
      <c r="H9" s="125" t="s">
        <v>7</v>
      </c>
      <c r="I9" s="126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23"/>
      <c r="C10" s="121"/>
      <c r="D10" s="74">
        <v>1.1943655286343625E-2</v>
      </c>
      <c r="E10" s="75">
        <v>4.9995645216259028</v>
      </c>
      <c r="F10" s="76">
        <v>2.4405696583152021E-2</v>
      </c>
      <c r="H10" s="127" t="s">
        <v>19</v>
      </c>
      <c r="I10" s="128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23"/>
      <c r="C11" s="119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23"/>
      <c r="C12" s="120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23"/>
      <c r="C13" s="120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23"/>
      <c r="C14" s="121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24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22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25" t="s">
        <v>0</v>
      </c>
      <c r="I16" s="126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23"/>
      <c r="C17" s="34">
        <v>2</v>
      </c>
      <c r="D17" s="60">
        <v>14.749199800120579</v>
      </c>
      <c r="E17" s="61">
        <v>0</v>
      </c>
      <c r="F17" s="62">
        <v>10.508825428759916</v>
      </c>
      <c r="H17" s="127" t="s">
        <v>20</v>
      </c>
      <c r="I17" s="128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24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25" t="s">
        <v>18</v>
      </c>
      <c r="I22" s="126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25" t="s">
        <v>4</v>
      </c>
      <c r="I23" s="129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H2:I2"/>
    <mergeCell ref="B3:B15"/>
    <mergeCell ref="C3:C6"/>
    <mergeCell ref="H3:I3"/>
    <mergeCell ref="C7:C10"/>
    <mergeCell ref="H7:I7"/>
    <mergeCell ref="H9:I9"/>
    <mergeCell ref="H10:I10"/>
    <mergeCell ref="C11:C14"/>
    <mergeCell ref="B16:B18"/>
    <mergeCell ref="H16:I16"/>
    <mergeCell ref="H17:I17"/>
    <mergeCell ref="H22:I22"/>
    <mergeCell ref="H23:I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31" t="s">
        <v>28</v>
      </c>
      <c r="K2" s="132"/>
      <c r="L2" s="133"/>
      <c r="N2" s="12" t="s">
        <v>29</v>
      </c>
      <c r="O2" s="12"/>
      <c r="P2" s="12"/>
      <c r="S2" s="18"/>
      <c r="T2" s="53"/>
      <c r="U2" s="131" t="s">
        <v>28</v>
      </c>
      <c r="V2" s="132"/>
      <c r="W2" s="133"/>
      <c r="Y2" s="12" t="s">
        <v>29</v>
      </c>
      <c r="Z2" s="12"/>
      <c r="AA2" s="12"/>
    </row>
    <row r="3" spans="2:27" ht="15.75" customHeight="1" x14ac:dyDescent="0.2">
      <c r="B3" s="122" t="s">
        <v>7</v>
      </c>
      <c r="C3" s="119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23"/>
      <c r="C4" s="120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23"/>
      <c r="C5" s="120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23"/>
      <c r="C6" s="121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23"/>
      <c r="C7" s="119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23"/>
      <c r="C8" s="120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23"/>
      <c r="C9" s="120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25" t="s">
        <v>7</v>
      </c>
      <c r="I9" s="126"/>
      <c r="J9" s="47">
        <v>1</v>
      </c>
      <c r="K9" s="47">
        <v>2</v>
      </c>
      <c r="L9" s="47">
        <v>3</v>
      </c>
      <c r="S9" s="125" t="s">
        <v>7</v>
      </c>
      <c r="T9" s="126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23"/>
      <c r="C10" s="121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27" t="s">
        <v>19</v>
      </c>
      <c r="I10" s="128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27" t="s">
        <v>19</v>
      </c>
      <c r="T10" s="128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23"/>
      <c r="C11" s="119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23"/>
      <c r="C12" s="120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23"/>
      <c r="C13" s="120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23"/>
      <c r="C14" s="121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24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22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25" t="s">
        <v>0</v>
      </c>
      <c r="I16" s="126"/>
      <c r="J16" s="47">
        <v>1</v>
      </c>
      <c r="K16" s="47">
        <v>2</v>
      </c>
      <c r="L16" s="54"/>
      <c r="S16" s="125" t="s">
        <v>0</v>
      </c>
      <c r="T16" s="126"/>
      <c r="U16" s="47">
        <v>1</v>
      </c>
      <c r="V16" s="47">
        <v>2</v>
      </c>
      <c r="W16" s="54"/>
    </row>
    <row r="17" spans="2:23" s="64" customFormat="1" ht="15.75" customHeight="1" x14ac:dyDescent="0.2">
      <c r="B17" s="123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27" t="s">
        <v>20</v>
      </c>
      <c r="I17" s="128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27" t="s">
        <v>20</v>
      </c>
      <c r="T17" s="128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24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30" t="s">
        <v>27</v>
      </c>
      <c r="I20" s="130"/>
      <c r="J20" s="34" t="str">
        <f>IF(J17&gt;=K17,"〇","×")</f>
        <v>〇</v>
      </c>
      <c r="K20" s="70"/>
      <c r="S20" s="130" t="s">
        <v>27</v>
      </c>
      <c r="T20" s="130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S20:T20"/>
    <mergeCell ref="U2:W2"/>
    <mergeCell ref="S9:T9"/>
    <mergeCell ref="S10:T10"/>
    <mergeCell ref="S16:T16"/>
    <mergeCell ref="S17:T17"/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2025-08-14T13:30:39Z</dcterms:modified>
</cp:coreProperties>
</file>