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2_ncr:500000_{6177CD2B-6D12-4C63-A442-DE078CF6F127}" xr6:coauthVersionLast="33" xr6:coauthVersionMax="33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2" i="1"/>
  <c r="E13" i="1"/>
  <c r="E14" i="1"/>
  <c r="E15" i="1"/>
  <c r="E16" i="1"/>
  <c r="E2" i="1"/>
  <c r="D3" i="1"/>
  <c r="D4" i="1"/>
  <c r="D5" i="1"/>
  <c r="D6" i="1"/>
  <c r="D7" i="1"/>
  <c r="D8" i="1"/>
  <c r="D9" i="1"/>
  <c r="D12" i="1"/>
  <c r="D13" i="1"/>
  <c r="D14" i="1"/>
  <c r="D15" i="1"/>
  <c r="D16" i="1"/>
  <c r="D2" i="1"/>
  <c r="C15" i="1"/>
  <c r="C16" i="1"/>
  <c r="C3" i="1"/>
  <c r="C4" i="1"/>
  <c r="C5" i="1"/>
  <c r="C6" i="1"/>
  <c r="C7" i="1"/>
  <c r="C8" i="1"/>
  <c r="C9" i="1"/>
  <c r="C10" i="1"/>
  <c r="C11" i="1"/>
  <c r="C12" i="1"/>
  <c r="C13" i="1"/>
  <c r="C14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  <c r="D10" i="1" l="1"/>
  <c r="E10" i="1" s="1"/>
  <c r="D11" i="1"/>
  <c r="E11" i="1" s="1"/>
</calcChain>
</file>

<file path=xl/sharedStrings.xml><?xml version="1.0" encoding="utf-8"?>
<sst xmlns="http://schemas.openxmlformats.org/spreadsheetml/2006/main" count="10" uniqueCount="10">
  <si>
    <t>V,мВ</t>
  </si>
  <si>
    <t>d,пиксели</t>
  </si>
  <si>
    <t>h, пиксели</t>
  </si>
  <si>
    <t>h</t>
  </si>
  <si>
    <t>d</t>
  </si>
  <si>
    <t>Я ЗАЕБАЛСЯ ЭТИ КАЛПИ ИЗМЕРЯТЬ</t>
  </si>
  <si>
    <t>cosA</t>
  </si>
  <si>
    <t>пов нат32</t>
  </si>
  <si>
    <t>пов нат 21</t>
  </si>
  <si>
    <t>пов нат31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</si>
</sst>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Fill="1" applyBorder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sigma(E)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7.0566929133858272E-2"/>
                  <c:y val="0.251829615048118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Лист1!$A$2:$A$16</c:f>
              <c:numCache>
                <c:formatCode>General</c:formatCode>
                <c:ptCount val="15"/>
                <c:pt idx="0">
                  <c:v>200</c:v>
                </c:pt>
                <c:pt idx="1">
                  <c:v>100</c:v>
                </c:pt>
                <c:pt idx="2">
                  <c:v>0</c:v>
                </c:pt>
                <c:pt idx="3">
                  <c:v>-100</c:v>
                </c:pt>
                <c:pt idx="4">
                  <c:v>-200</c:v>
                </c:pt>
                <c:pt idx="5">
                  <c:v>-300</c:v>
                </c:pt>
                <c:pt idx="6">
                  <c:v>-400</c:v>
                </c:pt>
                <c:pt idx="7">
                  <c:v>-500</c:v>
                </c:pt>
                <c:pt idx="8">
                  <c:v>-600</c:v>
                </c:pt>
                <c:pt idx="9">
                  <c:v>-700</c:v>
                </c:pt>
                <c:pt idx="10">
                  <c:v>-800</c:v>
                </c:pt>
                <c:pt idx="11">
                  <c:v>-900</c:v>
                </c:pt>
                <c:pt idx="12">
                  <c:v>-1000</c:v>
                </c:pt>
                <c:pt idx="13">
                  <c:v>-1100</c:v>
                </c:pt>
                <c:pt idx="14">
                  <c:v>-1200</c:v>
                </c:pt>
              </c:numCache>
            </c:numRef>
          </c:xVal>
          <c:yVal>
            <c:numRef>
              <c:f>Лист1!$E$2:$E$16</c:f>
              <c:numCache>
                <c:formatCode>General</c:formatCode>
                <c:ptCount val="15"/>
                <c:pt idx="0">
                  <c:v>400.24208815392296</c:v>
                </c:pt>
                <c:pt idx="1">
                  <c:v>396.95064245412738</c:v>
                </c:pt>
                <c:pt idx="2">
                  <c:v>400.63436256370375</c:v>
                </c:pt>
                <c:pt idx="3">
                  <c:v>401.29247830607045</c:v>
                </c:pt>
                <c:pt idx="4">
                  <c:v>409.0440766481596</c:v>
                </c:pt>
                <c:pt idx="5">
                  <c:v>414.22867384265561</c:v>
                </c:pt>
                <c:pt idx="6">
                  <c:v>415.70567033906775</c:v>
                </c:pt>
                <c:pt idx="7">
                  <c:v>415.68347841757077</c:v>
                </c:pt>
                <c:pt idx="8">
                  <c:v>414.78931112191799</c:v>
                </c:pt>
                <c:pt idx="9">
                  <c:v>413.50164426873687</c:v>
                </c:pt>
                <c:pt idx="10">
                  <c:v>411.84321707919355</c:v>
                </c:pt>
                <c:pt idx="11">
                  <c:v>408.75678787884084</c:v>
                </c:pt>
                <c:pt idx="12">
                  <c:v>402.60537314432474</c:v>
                </c:pt>
                <c:pt idx="13">
                  <c:v>400.39433459463584</c:v>
                </c:pt>
                <c:pt idx="14">
                  <c:v>386.76235695269668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B-4ED9-83EB-B5ADE1396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122416"/>
        <c:axId val="1936470272"/>
      </c:scatterChart>
      <c:valAx>
        <c:axId val="206912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6470272"/>
        <c:crosses val="autoZero"/>
        <c:crossBetween val="midCat"/>
      </c:valAx>
      <c:valAx>
        <c:axId val="193647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912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15</xdr:row>
      <xdr:rowOff>41910</xdr:rowOff>
    </xdr:from>
    <xdr:to>
      <xdr:col>14</xdr:col>
      <xdr:colOff>502920</xdr:colOff>
      <xdr:row>30</xdr:row>
      <xdr:rowOff>41910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1C3F2F8-AA67-4BE9-B590-DF5626CBC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"/>
  <sheetViews>
    <sheetView tabSelected="1" topLeftCell="A5" workbookViewId="0">
      <selection activeCell="M11" sqref="M11"/>
    </sheetView>
  </sheetViews>
  <sheetFormatPr defaultRowHeight="14.4" x14ac:dyDescent="0.3"/>
  <cols>
    <col min="3" max="3" width="11.21875" customWidth="1"/>
  </cols>
  <sheetData>
    <row r="1" spans="1:18" x14ac:dyDescent="0.3">
      <c r="A1" s="2" t="s">
        <v>0</v>
      </c>
      <c r="B1" s="2" t="s">
        <v>1</v>
      </c>
      <c r="C1" s="2" t="s">
        <v>2</v>
      </c>
      <c r="D1" s="4" t="s">
        <v>6</v>
      </c>
      <c r="E1" s="3" t="s">
        <v>9</v>
      </c>
      <c r="H1" t="s">
        <v>7</v>
      </c>
      <c r="I1" t="s">
        <v>8</v>
      </c>
      <c r="M1" t="s">
        <v>4</v>
      </c>
      <c r="Q1" t="s">
        <v>3</v>
      </c>
    </row>
    <row r="2" spans="1:18" x14ac:dyDescent="0.3">
      <c r="A2" s="2">
        <v>200</v>
      </c>
      <c r="B2" s="2">
        <f>(M2*M2+N2*N2)^0.5</f>
        <v>1261.0511488436939</v>
      </c>
      <c r="C2" s="2">
        <f>(Q2*Q2+R2*R2)^0.5</f>
        <v>366.48874471121212</v>
      </c>
      <c r="D2" s="2">
        <f>((B2/2)^2-C2^2)/((B2/2)^2+C2^2)</f>
        <v>0.49494290497888149</v>
      </c>
      <c r="E2">
        <f>D2*I2+H2</f>
        <v>400.24208815392296</v>
      </c>
      <c r="H2">
        <v>375</v>
      </c>
      <c r="I2">
        <v>51</v>
      </c>
      <c r="M2">
        <v>1257</v>
      </c>
      <c r="N2">
        <v>101</v>
      </c>
      <c r="Q2">
        <v>33</v>
      </c>
      <c r="R2">
        <v>365</v>
      </c>
    </row>
    <row r="3" spans="1:18" x14ac:dyDescent="0.3">
      <c r="A3" s="2">
        <v>100</v>
      </c>
      <c r="B3" s="2">
        <f t="shared" ref="B3:B16" si="0">(M3*M3+N3*N3)^0.5</f>
        <v>1240.4039664560896</v>
      </c>
      <c r="C3" s="2">
        <f t="shared" ref="C3:C16" si="1">(Q3*Q3+R3*R3)^0.5</f>
        <v>391.36939072952549</v>
      </c>
      <c r="D3" s="2">
        <f t="shared" ref="D3:D16" si="2">((B3/2)^2-C3^2)/((B3/2)^2+C3^2)</f>
        <v>0.43040475400249711</v>
      </c>
      <c r="E3">
        <f t="shared" ref="E3:E16" si="3">D3*I3+H3</f>
        <v>396.95064245412738</v>
      </c>
      <c r="H3">
        <v>375</v>
      </c>
      <c r="I3">
        <v>51</v>
      </c>
      <c r="M3">
        <v>1239</v>
      </c>
      <c r="N3">
        <v>59</v>
      </c>
      <c r="Q3">
        <v>43</v>
      </c>
      <c r="R3">
        <v>389</v>
      </c>
    </row>
    <row r="4" spans="1:18" x14ac:dyDescent="0.3">
      <c r="A4" s="2">
        <v>0</v>
      </c>
      <c r="B4" s="2">
        <f t="shared" si="0"/>
        <v>1257.9546891680957</v>
      </c>
      <c r="C4" s="2">
        <f t="shared" si="1"/>
        <v>361.86461556775623</v>
      </c>
      <c r="D4" s="2">
        <f t="shared" si="2"/>
        <v>0.50263456007262264</v>
      </c>
      <c r="E4">
        <f t="shared" si="3"/>
        <v>400.63436256370375</v>
      </c>
      <c r="H4">
        <v>375</v>
      </c>
      <c r="I4">
        <v>51</v>
      </c>
      <c r="M4">
        <v>1257</v>
      </c>
      <c r="N4">
        <v>49</v>
      </c>
      <c r="Q4">
        <v>25</v>
      </c>
      <c r="R4">
        <v>361</v>
      </c>
    </row>
    <row r="5" spans="1:18" x14ac:dyDescent="0.3">
      <c r="A5" s="2">
        <v>-100</v>
      </c>
      <c r="B5" s="2">
        <f t="shared" si="0"/>
        <v>1285.171583875087</v>
      </c>
      <c r="C5" s="2">
        <f t="shared" si="1"/>
        <v>363.30978516962625</v>
      </c>
      <c r="D5" s="2">
        <f t="shared" si="2"/>
        <v>0.51553879031510685</v>
      </c>
      <c r="E5">
        <f t="shared" si="3"/>
        <v>401.29247830607045</v>
      </c>
      <c r="H5">
        <v>375</v>
      </c>
      <c r="I5">
        <v>51</v>
      </c>
      <c r="M5">
        <v>1285</v>
      </c>
      <c r="N5">
        <v>21</v>
      </c>
      <c r="Q5">
        <v>15</v>
      </c>
      <c r="R5">
        <v>363</v>
      </c>
    </row>
    <row r="6" spans="1:18" x14ac:dyDescent="0.3">
      <c r="A6" s="2">
        <v>-200</v>
      </c>
      <c r="B6" s="2">
        <f t="shared" si="0"/>
        <v>1377.1920708456028</v>
      </c>
      <c r="C6" s="2">
        <f t="shared" si="1"/>
        <v>307.47032377125441</v>
      </c>
      <c r="D6" s="2">
        <f t="shared" si="2"/>
        <v>0.66753091466979653</v>
      </c>
      <c r="E6">
        <f t="shared" si="3"/>
        <v>409.0440766481596</v>
      </c>
      <c r="H6">
        <v>375</v>
      </c>
      <c r="I6">
        <v>51</v>
      </c>
      <c r="M6">
        <v>1377</v>
      </c>
      <c r="N6">
        <v>23</v>
      </c>
      <c r="Q6">
        <v>17</v>
      </c>
      <c r="R6">
        <v>307</v>
      </c>
    </row>
    <row r="7" spans="1:18" x14ac:dyDescent="0.3">
      <c r="A7" s="2">
        <v>-300</v>
      </c>
      <c r="B7" s="2">
        <f t="shared" si="0"/>
        <v>1479.6844258151805</v>
      </c>
      <c r="C7" s="2">
        <f t="shared" si="1"/>
        <v>267.22649569232465</v>
      </c>
      <c r="D7" s="2">
        <f t="shared" si="2"/>
        <v>0.76918968318932612</v>
      </c>
      <c r="E7">
        <f t="shared" si="3"/>
        <v>414.22867384265561</v>
      </c>
      <c r="H7">
        <v>375</v>
      </c>
      <c r="I7">
        <v>51</v>
      </c>
      <c r="M7">
        <v>1479</v>
      </c>
      <c r="N7">
        <v>45</v>
      </c>
      <c r="Q7">
        <v>11</v>
      </c>
      <c r="R7">
        <v>267</v>
      </c>
    </row>
    <row r="8" spans="1:18" x14ac:dyDescent="0.3">
      <c r="A8" s="2">
        <v>-400</v>
      </c>
      <c r="B8" s="2">
        <f t="shared" si="0"/>
        <v>1523.6069046837508</v>
      </c>
      <c r="C8" s="2">
        <f t="shared" si="1"/>
        <v>255.23714463220279</v>
      </c>
      <c r="D8" s="2">
        <f t="shared" si="2"/>
        <v>0.79815039880524963</v>
      </c>
      <c r="E8">
        <f t="shared" si="3"/>
        <v>415.70567033906775</v>
      </c>
      <c r="H8">
        <v>375</v>
      </c>
      <c r="I8">
        <v>51</v>
      </c>
      <c r="M8">
        <v>1523</v>
      </c>
      <c r="N8">
        <v>43</v>
      </c>
      <c r="Q8">
        <v>11</v>
      </c>
      <c r="R8">
        <v>255</v>
      </c>
    </row>
    <row r="9" spans="1:18" x14ac:dyDescent="0.3">
      <c r="A9" s="2">
        <v>-500</v>
      </c>
      <c r="B9" s="2">
        <f t="shared" si="0"/>
        <v>1521.3158777847552</v>
      </c>
      <c r="C9" s="2">
        <f t="shared" si="1"/>
        <v>255.15877409957903</v>
      </c>
      <c r="D9" s="2">
        <f t="shared" si="2"/>
        <v>0.79771526308962237</v>
      </c>
      <c r="E9">
        <f t="shared" si="3"/>
        <v>415.68347841757077</v>
      </c>
      <c r="H9">
        <v>375</v>
      </c>
      <c r="I9">
        <v>51</v>
      </c>
      <c r="M9">
        <v>1521</v>
      </c>
      <c r="N9">
        <v>31</v>
      </c>
      <c r="Q9">
        <v>9</v>
      </c>
      <c r="R9">
        <v>255</v>
      </c>
    </row>
    <row r="10" spans="1:18" x14ac:dyDescent="0.3">
      <c r="A10" s="2">
        <v>-600</v>
      </c>
      <c r="B10" s="2">
        <f t="shared" si="0"/>
        <v>1452.6971466895639</v>
      </c>
      <c r="C10" s="2">
        <f t="shared" si="1"/>
        <v>255.23714463220279</v>
      </c>
      <c r="D10" s="2">
        <f t="shared" si="2"/>
        <v>0.78018257101800026</v>
      </c>
      <c r="E10">
        <f t="shared" si="3"/>
        <v>414.78931112191799</v>
      </c>
      <c r="H10">
        <v>375</v>
      </c>
      <c r="I10">
        <v>51</v>
      </c>
      <c r="M10">
        <v>1452</v>
      </c>
      <c r="N10">
        <v>45</v>
      </c>
      <c r="Q10">
        <v>11</v>
      </c>
      <c r="R10">
        <v>255</v>
      </c>
    </row>
    <row r="11" spans="1:18" x14ac:dyDescent="0.3">
      <c r="A11" s="2">
        <v>-700</v>
      </c>
      <c r="B11" s="2">
        <f t="shared" si="0"/>
        <v>1483.6825806081299</v>
      </c>
      <c r="C11" s="2">
        <f t="shared" si="1"/>
        <v>277.21832551258223</v>
      </c>
      <c r="D11" s="2">
        <f t="shared" si="2"/>
        <v>0.75493420134778222</v>
      </c>
      <c r="E11">
        <f t="shared" si="3"/>
        <v>413.50164426873687</v>
      </c>
      <c r="H11">
        <v>375</v>
      </c>
      <c r="I11">
        <v>51</v>
      </c>
      <c r="M11">
        <v>1483</v>
      </c>
      <c r="N11">
        <v>45</v>
      </c>
      <c r="Q11">
        <v>11</v>
      </c>
      <c r="R11">
        <v>277</v>
      </c>
    </row>
    <row r="12" spans="1:18" x14ac:dyDescent="0.3">
      <c r="A12" s="2">
        <v>-800</v>
      </c>
      <c r="B12" s="2">
        <f t="shared" si="0"/>
        <v>1431.2938202898802</v>
      </c>
      <c r="C12" s="2">
        <f t="shared" si="1"/>
        <v>287.29427422070216</v>
      </c>
      <c r="D12" s="2">
        <f t="shared" si="2"/>
        <v>0.72241602116065795</v>
      </c>
      <c r="E12">
        <f t="shared" si="3"/>
        <v>411.84321707919355</v>
      </c>
      <c r="H12">
        <v>375</v>
      </c>
      <c r="I12">
        <v>51</v>
      </c>
      <c r="M12">
        <v>1431</v>
      </c>
      <c r="N12">
        <v>29</v>
      </c>
      <c r="Q12">
        <v>13</v>
      </c>
      <c r="R12">
        <v>287</v>
      </c>
    </row>
    <row r="13" spans="1:18" x14ac:dyDescent="0.3">
      <c r="A13" s="2">
        <v>-900</v>
      </c>
      <c r="B13" s="2">
        <f t="shared" si="0"/>
        <v>1379.1917923189653</v>
      </c>
      <c r="C13" s="2">
        <f t="shared" si="1"/>
        <v>311.04019032915988</v>
      </c>
      <c r="D13" s="2">
        <f t="shared" si="2"/>
        <v>0.66189780154589861</v>
      </c>
      <c r="E13">
        <f t="shared" si="3"/>
        <v>408.75678787884084</v>
      </c>
      <c r="H13">
        <v>375</v>
      </c>
      <c r="I13">
        <v>51</v>
      </c>
      <c r="M13">
        <v>1379</v>
      </c>
      <c r="N13">
        <v>23</v>
      </c>
      <c r="Q13">
        <v>5</v>
      </c>
      <c r="R13">
        <v>311</v>
      </c>
    </row>
    <row r="14" spans="1:18" x14ac:dyDescent="0.3">
      <c r="A14" s="2">
        <v>-1000</v>
      </c>
      <c r="B14" s="2">
        <f t="shared" si="0"/>
        <v>1287.2055002990005</v>
      </c>
      <c r="C14" s="2">
        <f t="shared" si="1"/>
        <v>351.11536565636089</v>
      </c>
      <c r="D14" s="2">
        <f t="shared" si="2"/>
        <v>0.5412818263593091</v>
      </c>
      <c r="E14">
        <f t="shared" si="3"/>
        <v>402.60537314432474</v>
      </c>
      <c r="H14">
        <v>375</v>
      </c>
      <c r="I14">
        <v>51</v>
      </c>
      <c r="M14">
        <v>1287</v>
      </c>
      <c r="N14">
        <v>23</v>
      </c>
      <c r="Q14">
        <v>9</v>
      </c>
      <c r="R14">
        <v>351</v>
      </c>
    </row>
    <row r="15" spans="1:18" x14ac:dyDescent="0.3">
      <c r="A15" s="2">
        <v>-1100</v>
      </c>
      <c r="B15" s="2">
        <f t="shared" si="0"/>
        <v>1261.0321169581684</v>
      </c>
      <c r="C15" s="2">
        <f>(Q15*Q15+R15*R15)^0.5</f>
        <v>365.03424496887959</v>
      </c>
      <c r="D15" s="2">
        <f t="shared" si="2"/>
        <v>0.49792812930658492</v>
      </c>
      <c r="E15">
        <f t="shared" si="3"/>
        <v>400.39433459463584</v>
      </c>
      <c r="H15">
        <v>375</v>
      </c>
      <c r="I15">
        <v>51</v>
      </c>
      <c r="M15">
        <v>1261</v>
      </c>
      <c r="N15">
        <v>9</v>
      </c>
      <c r="Q15">
        <v>5</v>
      </c>
      <c r="R15">
        <v>365</v>
      </c>
    </row>
    <row r="16" spans="1:18" x14ac:dyDescent="0.3">
      <c r="A16" s="2">
        <v>-1200</v>
      </c>
      <c r="B16" s="2">
        <f t="shared" si="0"/>
        <v>1141.1266362678596</v>
      </c>
      <c r="C16" s="2">
        <f t="shared" si="1"/>
        <v>451.13412639701733</v>
      </c>
      <c r="D16" s="2">
        <f t="shared" si="2"/>
        <v>0.23063445005287625</v>
      </c>
      <c r="E16">
        <f t="shared" si="3"/>
        <v>386.76235695269668</v>
      </c>
      <c r="H16">
        <v>375</v>
      </c>
      <c r="I16">
        <v>51</v>
      </c>
      <c r="M16">
        <v>1141</v>
      </c>
      <c r="N16">
        <v>17</v>
      </c>
      <c r="Q16">
        <v>11</v>
      </c>
      <c r="R16">
        <v>451</v>
      </c>
    </row>
    <row r="18" spans="7:7" x14ac:dyDescent="0.3">
      <c r="G18" s="1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2018-05-20T17:45:43Z</dcterms:modified>
</cp:coreProperties>
</file>