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2"/>
  <c r="I3"/>
  <c r="I4"/>
  <c r="I5"/>
  <c r="I6"/>
  <c r="I7"/>
  <c r="I8"/>
  <c r="I9"/>
  <c r="I10"/>
  <c r="I11"/>
  <c r="I12"/>
  <c r="I13"/>
  <c r="I14"/>
  <c r="I15"/>
  <c r="I16"/>
  <c r="I2"/>
  <c r="G3"/>
  <c r="G4"/>
  <c r="G5"/>
  <c r="G6"/>
  <c r="G7"/>
  <c r="G8"/>
  <c r="G9"/>
  <c r="G10"/>
  <c r="G11"/>
  <c r="G12"/>
  <c r="G13"/>
  <c r="G14"/>
  <c r="G15"/>
  <c r="G16"/>
  <c r="G2"/>
  <c r="E3"/>
  <c r="E4"/>
  <c r="E5"/>
  <c r="E6"/>
  <c r="E7"/>
  <c r="E8"/>
  <c r="E9"/>
  <c r="E10"/>
  <c r="E11"/>
  <c r="E12"/>
  <c r="E13"/>
  <c r="E14"/>
  <c r="E15"/>
  <c r="E16"/>
  <c r="E2"/>
</calcChain>
</file>

<file path=xl/sharedStrings.xml><?xml version="1.0" encoding="utf-8"?>
<sst xmlns="http://schemas.openxmlformats.org/spreadsheetml/2006/main" count="12" uniqueCount="9">
  <si>
    <t>t</t>
  </si>
  <si>
    <t>0,005M</t>
  </si>
  <si>
    <t>0,01M</t>
  </si>
  <si>
    <t>0,05M</t>
  </si>
  <si>
    <t>0,1M</t>
  </si>
  <si>
    <t>ln</t>
  </si>
  <si>
    <t>К_1</t>
  </si>
  <si>
    <t>[OH-]</t>
  </si>
  <si>
    <t>k_2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</si>
</sst>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концентрации от времени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Лист1!$D$2:$D$31</c:f>
              <c:numCache>
                <c:formatCode>General</c:formatCode>
                <c:ptCount val="30"/>
                <c:pt idx="0">
                  <c:v>1.0168999999999999</c:v>
                </c:pt>
                <c:pt idx="1">
                  <c:v>0.98370000000000002</c:v>
                </c:pt>
                <c:pt idx="2">
                  <c:v>0.95820000000000005</c:v>
                </c:pt>
                <c:pt idx="3">
                  <c:v>0.91690000000000005</c:v>
                </c:pt>
                <c:pt idx="4">
                  <c:v>0.87770000000000004</c:v>
                </c:pt>
                <c:pt idx="5">
                  <c:v>0.8397</c:v>
                </c:pt>
                <c:pt idx="6">
                  <c:v>0.80659999999999998</c:v>
                </c:pt>
                <c:pt idx="7">
                  <c:v>0.77900000000000003</c:v>
                </c:pt>
                <c:pt idx="8">
                  <c:v>0.75519999999999998</c:v>
                </c:pt>
                <c:pt idx="9">
                  <c:v>0.72770000000000001</c:v>
                </c:pt>
                <c:pt idx="10">
                  <c:v>0.69620000000000004</c:v>
                </c:pt>
                <c:pt idx="11">
                  <c:v>0.66449999999999998</c:v>
                </c:pt>
                <c:pt idx="12">
                  <c:v>0.63680000000000003</c:v>
                </c:pt>
                <c:pt idx="13">
                  <c:v>0.61240000000000006</c:v>
                </c:pt>
                <c:pt idx="14">
                  <c:v>0.59</c:v>
                </c:pt>
                <c:pt idx="15">
                  <c:v>0.56950000000000001</c:v>
                </c:pt>
                <c:pt idx="16">
                  <c:v>0.53259999999999996</c:v>
                </c:pt>
                <c:pt idx="17">
                  <c:v>0.51539999999999997</c:v>
                </c:pt>
                <c:pt idx="18">
                  <c:v>0.499</c:v>
                </c:pt>
                <c:pt idx="19">
                  <c:v>0.4834</c:v>
                </c:pt>
                <c:pt idx="20">
                  <c:v>0.46829999999999999</c:v>
                </c:pt>
                <c:pt idx="21">
                  <c:v>0.45390000000000003</c:v>
                </c:pt>
                <c:pt idx="22">
                  <c:v>0.44</c:v>
                </c:pt>
                <c:pt idx="23">
                  <c:v>0.42630000000000001</c:v>
                </c:pt>
                <c:pt idx="24">
                  <c:v>0.4133</c:v>
                </c:pt>
                <c:pt idx="25">
                  <c:v>0.40050000000000002</c:v>
                </c:pt>
                <c:pt idx="26">
                  <c:v>0.38819999999999999</c:v>
                </c:pt>
                <c:pt idx="27">
                  <c:v>0.37640000000000001</c:v>
                </c:pt>
                <c:pt idx="28">
                  <c:v>0.36470000000000002</c:v>
                </c:pt>
                <c:pt idx="29">
                  <c:v>0.35370000000000001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Лист1!$F$2:$F$31</c:f>
              <c:numCache>
                <c:formatCode>General</c:formatCode>
                <c:ptCount val="30"/>
                <c:pt idx="0">
                  <c:v>1.1062000000000001</c:v>
                </c:pt>
                <c:pt idx="1">
                  <c:v>1.0277000000000001</c:v>
                </c:pt>
                <c:pt idx="2">
                  <c:v>1.0068999999999999</c:v>
                </c:pt>
                <c:pt idx="3">
                  <c:v>0.92749999999999999</c:v>
                </c:pt>
                <c:pt idx="4">
                  <c:v>0.8871</c:v>
                </c:pt>
                <c:pt idx="5">
                  <c:v>0.85250000000000004</c:v>
                </c:pt>
                <c:pt idx="6">
                  <c:v>0.82410000000000005</c:v>
                </c:pt>
                <c:pt idx="7">
                  <c:v>0.79749999999999999</c:v>
                </c:pt>
                <c:pt idx="8">
                  <c:v>0.76780000000000004</c:v>
                </c:pt>
                <c:pt idx="9">
                  <c:v>0.73670000000000002</c:v>
                </c:pt>
                <c:pt idx="10">
                  <c:v>0.70509999999999995</c:v>
                </c:pt>
                <c:pt idx="11">
                  <c:v>0.67549999999999999</c:v>
                </c:pt>
                <c:pt idx="12">
                  <c:v>0.64800000000000002</c:v>
                </c:pt>
                <c:pt idx="13">
                  <c:v>0.62250000000000005</c:v>
                </c:pt>
                <c:pt idx="14">
                  <c:v>0.5988</c:v>
                </c:pt>
                <c:pt idx="15">
                  <c:v>0.57730000000000004</c:v>
                </c:pt>
                <c:pt idx="16">
                  <c:v>0.5363</c:v>
                </c:pt>
                <c:pt idx="17">
                  <c:v>0.51480000000000004</c:v>
                </c:pt>
                <c:pt idx="18">
                  <c:v>0.49299999999999999</c:v>
                </c:pt>
                <c:pt idx="19">
                  <c:v>0.47349999999999998</c:v>
                </c:pt>
                <c:pt idx="20">
                  <c:v>0.45639999999999997</c:v>
                </c:pt>
                <c:pt idx="21">
                  <c:v>0.4415</c:v>
                </c:pt>
                <c:pt idx="22">
                  <c:v>0.42730000000000001</c:v>
                </c:pt>
                <c:pt idx="23">
                  <c:v>0.41320000000000001</c:v>
                </c:pt>
                <c:pt idx="24">
                  <c:v>0.3997</c:v>
                </c:pt>
                <c:pt idx="25">
                  <c:v>0.38640000000000002</c:v>
                </c:pt>
                <c:pt idx="26">
                  <c:v>0.37330000000000002</c:v>
                </c:pt>
                <c:pt idx="27">
                  <c:v>0.36049999999999999</c:v>
                </c:pt>
                <c:pt idx="28">
                  <c:v>0.34810000000000002</c:v>
                </c:pt>
                <c:pt idx="29">
                  <c:v>0.33589999999999998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Лист1!$H$2:$H$31</c:f>
              <c:numCache>
                <c:formatCode>General</c:formatCode>
                <c:ptCount val="30"/>
                <c:pt idx="0">
                  <c:v>0.79039999999999999</c:v>
                </c:pt>
                <c:pt idx="1">
                  <c:v>0.60509999999999997</c:v>
                </c:pt>
                <c:pt idx="2">
                  <c:v>0.46860000000000002</c:v>
                </c:pt>
                <c:pt idx="3">
                  <c:v>0.36509999999999998</c:v>
                </c:pt>
                <c:pt idx="4">
                  <c:v>0.2848</c:v>
                </c:pt>
                <c:pt idx="5">
                  <c:v>0.22339999999999999</c:v>
                </c:pt>
                <c:pt idx="6">
                  <c:v>0.1762</c:v>
                </c:pt>
                <c:pt idx="7">
                  <c:v>0.1404</c:v>
                </c:pt>
                <c:pt idx="8">
                  <c:v>0.1125</c:v>
                </c:pt>
                <c:pt idx="9">
                  <c:v>9.11E-2</c:v>
                </c:pt>
                <c:pt idx="10">
                  <c:v>7.4999999999999997E-2</c:v>
                </c:pt>
                <c:pt idx="11">
                  <c:v>6.2600000000000003E-2</c:v>
                </c:pt>
                <c:pt idx="12">
                  <c:v>5.2900000000000003E-2</c:v>
                </c:pt>
                <c:pt idx="13">
                  <c:v>4.5400000000000003E-2</c:v>
                </c:pt>
                <c:pt idx="14">
                  <c:v>3.9800000000000002E-2</c:v>
                </c:pt>
                <c:pt idx="15">
                  <c:v>3.5400000000000001E-2</c:v>
                </c:pt>
                <c:pt idx="16">
                  <c:v>2.92E-2</c:v>
                </c:pt>
                <c:pt idx="17">
                  <c:v>2.7099999999999999E-2</c:v>
                </c:pt>
                <c:pt idx="18">
                  <c:v>2.5499999999999998E-2</c:v>
                </c:pt>
                <c:pt idx="19">
                  <c:v>2.4299999999999999E-2</c:v>
                </c:pt>
                <c:pt idx="20">
                  <c:v>2.3300000000000001E-2</c:v>
                </c:pt>
                <c:pt idx="21">
                  <c:v>2.24E-2</c:v>
                </c:pt>
                <c:pt idx="22">
                  <c:v>2.1700000000000001E-2</c:v>
                </c:pt>
                <c:pt idx="23">
                  <c:v>2.12E-2</c:v>
                </c:pt>
                <c:pt idx="24">
                  <c:v>2.0799999999999999E-2</c:v>
                </c:pt>
                <c:pt idx="25">
                  <c:v>2.0799999999999999E-2</c:v>
                </c:pt>
                <c:pt idx="26">
                  <c:v>2.0400000000000001E-2</c:v>
                </c:pt>
                <c:pt idx="27">
                  <c:v>2.01E-2</c:v>
                </c:pt>
                <c:pt idx="28">
                  <c:v>2.01E-2</c:v>
                </c:pt>
                <c:pt idx="29">
                  <c:v>2.01E-2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Лист1!$J$2:$J$31</c:f>
              <c:numCache>
                <c:formatCode>General</c:formatCode>
                <c:ptCount val="30"/>
                <c:pt idx="0">
                  <c:v>0.55610000000000004</c:v>
                </c:pt>
                <c:pt idx="1">
                  <c:v>0.32729999999999998</c:v>
                </c:pt>
                <c:pt idx="2">
                  <c:v>0.1961</c:v>
                </c:pt>
                <c:pt idx="3">
                  <c:v>0.1201</c:v>
                </c:pt>
                <c:pt idx="4">
                  <c:v>7.5600000000000001E-2</c:v>
                </c:pt>
                <c:pt idx="5">
                  <c:v>4.9099999999999998E-2</c:v>
                </c:pt>
                <c:pt idx="6">
                  <c:v>3.3000000000000002E-2</c:v>
                </c:pt>
                <c:pt idx="7">
                  <c:v>2.3099999999999999E-2</c:v>
                </c:pt>
                <c:pt idx="8">
                  <c:v>1.77E-2</c:v>
                </c:pt>
                <c:pt idx="9">
                  <c:v>1.47E-2</c:v>
                </c:pt>
                <c:pt idx="10">
                  <c:v>1.2699999999999999E-2</c:v>
                </c:pt>
                <c:pt idx="11">
                  <c:v>1.11E-2</c:v>
                </c:pt>
                <c:pt idx="12">
                  <c:v>1.01E-2</c:v>
                </c:pt>
                <c:pt idx="13">
                  <c:v>9.2999999999999992E-3</c:v>
                </c:pt>
                <c:pt idx="14">
                  <c:v>8.6E-3</c:v>
                </c:pt>
              </c:numCache>
            </c:numRef>
          </c:yVal>
          <c:smooth val="1"/>
        </c:ser>
        <c:dLbls/>
        <c:axId val="142585216"/>
        <c:axId val="151136128"/>
      </c:scatterChart>
      <c:valAx>
        <c:axId val="1425852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36128"/>
        <c:crosses val="autoZero"/>
        <c:crossBetween val="midCat"/>
      </c:valAx>
      <c:valAx>
        <c:axId val="151136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lnD</a:t>
            </a:r>
            <a:r>
              <a:rPr lang="ru-RU" baseline="0"/>
              <a:t> от времени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4.8574511335352719E-2"/>
          <c:y val="0.12771781150557615"/>
          <c:w val="0.92846064740013634"/>
          <c:h val="0.85581425216021412"/>
        </c:manualLayout>
      </c:layout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Лист1!$E$2:$E$16</c:f>
              <c:numCache>
                <c:formatCode>General</c:formatCode>
                <c:ptCount val="15"/>
                <c:pt idx="0">
                  <c:v>1.6758783814954624E-2</c:v>
                </c:pt>
                <c:pt idx="1">
                  <c:v>-1.6434306463424773E-2</c:v>
                </c:pt>
                <c:pt idx="2">
                  <c:v>-4.2698754533115245E-2</c:v>
                </c:pt>
                <c:pt idx="3">
                  <c:v>-8.6756863926281902E-2</c:v>
                </c:pt>
                <c:pt idx="4">
                  <c:v>-0.13045042938406509</c:v>
                </c:pt>
                <c:pt idx="5">
                  <c:v>-0.17471059379261952</c:v>
                </c:pt>
                <c:pt idx="6">
                  <c:v>-0.2149273965428693</c:v>
                </c:pt>
                <c:pt idx="7">
                  <c:v>-0.24974423311138874</c:v>
                </c:pt>
                <c:pt idx="8">
                  <c:v>-0.28077266415084612</c:v>
                </c:pt>
                <c:pt idx="9">
                  <c:v>-0.31786640362909629</c:v>
                </c:pt>
                <c:pt idx="10">
                  <c:v>-0.36211830360479846</c:v>
                </c:pt>
                <c:pt idx="11">
                  <c:v>-0.40872040082883704</c:v>
                </c:pt>
                <c:pt idx="12">
                  <c:v>-0.45129964445196374</c:v>
                </c:pt>
                <c:pt idx="13">
                  <c:v>-0.49036961519860828</c:v>
                </c:pt>
                <c:pt idx="14">
                  <c:v>-0.52763274208237199</c:v>
                </c:pt>
              </c:numCache>
            </c:numRef>
          </c:yVal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7.9462293237227408E-2"/>
                  <c:y val="-7.8034952961737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Лист1!$G$2:$G$16</c:f>
              <c:numCache>
                <c:formatCode>General</c:formatCode>
                <c:ptCount val="15"/>
                <c:pt idx="0">
                  <c:v>0.10093071857844066</c:v>
                </c:pt>
                <c:pt idx="1">
                  <c:v>2.7323295648890411E-2</c:v>
                </c:pt>
                <c:pt idx="2">
                  <c:v>6.8763039394320637E-3</c:v>
                </c:pt>
                <c:pt idx="3">
                  <c:v>-7.5262484500546858E-2</c:v>
                </c:pt>
                <c:pt idx="4">
                  <c:v>-0.11979756345559582</c:v>
                </c:pt>
                <c:pt idx="5">
                  <c:v>-0.15958206982446516</c:v>
                </c:pt>
                <c:pt idx="6">
                  <c:v>-0.19346339721279912</c:v>
                </c:pt>
                <c:pt idx="7">
                  <c:v>-0.22627344432313742</c:v>
                </c:pt>
                <c:pt idx="8">
                  <c:v>-0.26422599641543965</c:v>
                </c:pt>
                <c:pt idx="9">
                  <c:v>-0.30557452529336909</c:v>
                </c:pt>
                <c:pt idx="10">
                  <c:v>-0.34941564225714222</c:v>
                </c:pt>
                <c:pt idx="11">
                  <c:v>-0.39230212158188354</c:v>
                </c:pt>
                <c:pt idx="12">
                  <c:v>-0.43386458262986233</c:v>
                </c:pt>
                <c:pt idx="13">
                  <c:v>-0.47401165064327427</c:v>
                </c:pt>
                <c:pt idx="14">
                  <c:v>-0.5128276264366638</c:v>
                </c:pt>
              </c:numCache>
            </c:numRef>
          </c:yVal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0.1049887491990114"/>
                  <c:y val="-7.65776155523611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Лист1!$I$2:$I$16</c:f>
              <c:numCache>
                <c:formatCode>General</c:formatCode>
                <c:ptCount val="15"/>
                <c:pt idx="0">
                  <c:v>-0.23521613254847901</c:v>
                </c:pt>
                <c:pt idx="1">
                  <c:v>-0.50236154535386135</c:v>
                </c:pt>
                <c:pt idx="2">
                  <c:v>-0.75800575290844174</c:v>
                </c:pt>
                <c:pt idx="3">
                  <c:v>-1.0075839903205459</c:v>
                </c:pt>
                <c:pt idx="4">
                  <c:v>-1.2559680994443163</c:v>
                </c:pt>
                <c:pt idx="5">
                  <c:v>-1.4987913923470368</c:v>
                </c:pt>
                <c:pt idx="6">
                  <c:v>-1.7361355654800579</c:v>
                </c:pt>
                <c:pt idx="7">
                  <c:v>-1.9632597873904263</c:v>
                </c:pt>
                <c:pt idx="8">
                  <c:v>-2.1848020573376621</c:v>
                </c:pt>
                <c:pt idx="9">
                  <c:v>-2.3957974747162245</c:v>
                </c:pt>
                <c:pt idx="10">
                  <c:v>-2.5902671654458267</c:v>
                </c:pt>
                <c:pt idx="11">
                  <c:v>-2.7709900008760844</c:v>
                </c:pt>
                <c:pt idx="12">
                  <c:v>-2.9393519401178834</c:v>
                </c:pt>
                <c:pt idx="13">
                  <c:v>-3.0922431739348348</c:v>
                </c:pt>
                <c:pt idx="14">
                  <c:v>-3.2238883666917451</c:v>
                </c:pt>
              </c:numCache>
            </c:numRef>
          </c:yVal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0.12287063050246257"/>
                  <c:y val="-0.10255542804476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Лист1!$K$2:$K$9</c:f>
              <c:numCache>
                <c:formatCode>General</c:formatCode>
                <c:ptCount val="8"/>
                <c:pt idx="0">
                  <c:v>-0.58680714478861873</c:v>
                </c:pt>
                <c:pt idx="1">
                  <c:v>-1.1168780974750023</c:v>
                </c:pt>
                <c:pt idx="2">
                  <c:v>-1.6291305457798364</c:v>
                </c:pt>
                <c:pt idx="3">
                  <c:v>-2.1194305498961992</c:v>
                </c:pt>
                <c:pt idx="4">
                  <c:v>-2.5822989957966498</c:v>
                </c:pt>
                <c:pt idx="5">
                  <c:v>-3.0138962441816624</c:v>
                </c:pt>
                <c:pt idx="6">
                  <c:v>-3.4112477175156566</c:v>
                </c:pt>
                <c:pt idx="7">
                  <c:v>-3.767922661454389</c:v>
                </c:pt>
              </c:numCache>
            </c:numRef>
          </c:yVal>
        </c:ser>
        <c:ser>
          <c:idx val="5"/>
          <c:order val="5"/>
          <c:spPr>
            <a:ln>
              <a:solidFill>
                <a:srgbClr val="4BACC6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rgbClr val="4BACC6"/>
                </a:solidFill>
              </a:ln>
            </c:spPr>
          </c:marker>
          <c:xVal>
            <c:numRef>
              <c:f>Лист1!$A$9:$A$16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</c:numCache>
            </c:numRef>
          </c:xVal>
          <c:yVal>
            <c:numRef>
              <c:f>Лист1!$K$9:$K$16</c:f>
              <c:numCache>
                <c:formatCode>General</c:formatCode>
                <c:ptCount val="8"/>
                <c:pt idx="0">
                  <c:v>-3.767922661454389</c:v>
                </c:pt>
                <c:pt idx="1">
                  <c:v>-4.0341906394023539</c:v>
                </c:pt>
                <c:pt idx="2">
                  <c:v>-4.2199077851974467</c:v>
                </c:pt>
                <c:pt idx="3">
                  <c:v>-4.3661532855175915</c:v>
                </c:pt>
                <c:pt idx="4">
                  <c:v>-4.5008101706638488</c:v>
                </c:pt>
                <c:pt idx="5">
                  <c:v>-4.595219855134923</c:v>
                </c:pt>
                <c:pt idx="6">
                  <c:v>-4.6777408788229264</c:v>
                </c:pt>
                <c:pt idx="7">
                  <c:v>-4.7559930757226754</c:v>
                </c:pt>
              </c:numCache>
            </c:numRef>
          </c:yVal>
        </c:ser>
        <c:dLbls/>
        <c:axId val="90069632"/>
        <c:axId val="90087808"/>
      </c:scatterChart>
      <c:valAx>
        <c:axId val="900696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87808"/>
        <c:crosses val="autoZero"/>
        <c:crossBetween val="midCat"/>
      </c:valAx>
      <c:valAx>
        <c:axId val="90087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константы скорости от концентрации щелочи</a:t>
            </a:r>
          </a:p>
        </c:rich>
      </c:tx>
      <c:layout>
        <c:manualLayout>
          <c:xMode val="edge"/>
          <c:yMode val="edge"/>
          <c:x val="0.39063888888888887"/>
          <c:y val="0"/>
        </c:manualLayout>
      </c:layout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</c:trendline>
          <c:xVal>
            <c:numRef>
              <c:f>Лист1!$U$20:$U$22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xVal>
          <c:yVal>
            <c:numRef>
              <c:f>Лист1!$T$20:$T$22</c:f>
              <c:numCache>
                <c:formatCode>General</c:formatCode>
                <c:ptCount val="3"/>
                <c:pt idx="0">
                  <c:v>4.1999999999999997E-3</c:v>
                </c:pt>
                <c:pt idx="1">
                  <c:v>2.1700000000000001E-2</c:v>
                </c:pt>
                <c:pt idx="2">
                  <c:v>4.5699999999999998E-2</c:v>
                </c:pt>
              </c:numCache>
            </c:numRef>
          </c:yVal>
        </c:ser>
        <c:dLbls/>
        <c:axId val="113254400"/>
        <c:axId val="113255936"/>
      </c:scatterChart>
      <c:valAx>
        <c:axId val="1132544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55936"/>
        <c:crosses val="autoZero"/>
        <c:crossBetween val="midCat"/>
      </c:valAx>
      <c:valAx>
        <c:axId val="113255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115372</xdr:colOff>
      <xdr:row>0</xdr:row>
      <xdr:rowOff>97395</xdr:rowOff>
    </xdr:from>
    <xdr:to>
      <xdr:col>24</xdr:col>
      <xdr:colOff>461492</xdr:colOff>
      <xdr:row>15</xdr:row>
      <xdr:rowOff>23341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402465</xdr:colOff>
      <xdr:row>22</xdr:row>
      <xdr:rowOff>120741</xdr:rowOff>
    </xdr:from>
    <xdr:to>
      <xdr:col>12</xdr:col>
      <xdr:colOff>260260</xdr:colOff>
      <xdr:row>45</xdr:row>
      <xdr:rowOff>36759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491006</xdr:colOff>
      <xdr:row>23</xdr:row>
      <xdr:rowOff>107324</xdr:rowOff>
    </xdr:from>
    <xdr:to>
      <xdr:col>23</xdr:col>
      <xdr:colOff>233429</xdr:colOff>
      <xdr:row>37</xdr:row>
      <xdr:rowOff>130666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abSelected="1" topLeftCell="A19" zoomScale="71" zoomScaleNormal="71" workbookViewId="0">
      <selection activeCell="P23" sqref="P23"/>
    </sheetView>
  </sheetViews>
  <sheetFormatPr defaultRowHeight="15"/>
  <sheetData>
    <row r="1" spans="1:11">
      <c r="A1" t="s">
        <v>0</v>
      </c>
      <c r="D1" t="s">
        <v>1</v>
      </c>
      <c r="E1" t="s">
        <v>5</v>
      </c>
      <c r="F1" t="s">
        <v>2</v>
      </c>
      <c r="G1" t="s">
        <v>5</v>
      </c>
      <c r="H1" t="s">
        <v>3</v>
      </c>
      <c r="I1" t="s">
        <v>5</v>
      </c>
      <c r="J1" t="s">
        <v>4</v>
      </c>
      <c r="K1" t="s">
        <v>5</v>
      </c>
    </row>
    <row r="2" spans="1:11">
      <c r="A2">
        <v>0</v>
      </c>
      <c r="D2">
        <v>1.0168999999999999</v>
      </c>
      <c r="E2">
        <f>LN(D2)</f>
        <v>1.6758783814954624E-2</v>
      </c>
      <c r="F2">
        <v>1.1062000000000001</v>
      </c>
      <c r="G2">
        <f>LN(F2)</f>
        <v>0.10093071857844066</v>
      </c>
      <c r="H2">
        <v>0.79039999999999999</v>
      </c>
      <c r="I2">
        <f>LN(H2)</f>
        <v>-0.23521613254847901</v>
      </c>
      <c r="J2">
        <v>0.55610000000000004</v>
      </c>
      <c r="K2">
        <f>LN(J2)</f>
        <v>-0.58680714478861873</v>
      </c>
    </row>
    <row r="3" spans="1:11">
      <c r="A3">
        <v>10</v>
      </c>
      <c r="D3">
        <v>0.98370000000000002</v>
      </c>
      <c r="E3">
        <f t="shared" ref="E3:E16" si="0">LN(D3)</f>
        <v>-1.6434306463424773E-2</v>
      </c>
      <c r="F3">
        <v>1.0277000000000001</v>
      </c>
      <c r="G3">
        <f t="shared" ref="G3:G16" si="1">LN(F3)</f>
        <v>2.7323295648890411E-2</v>
      </c>
      <c r="H3">
        <v>0.60509999999999997</v>
      </c>
      <c r="I3">
        <f t="shared" ref="I3:I16" si="2">LN(H3)</f>
        <v>-0.50236154535386135</v>
      </c>
      <c r="J3">
        <v>0.32729999999999998</v>
      </c>
      <c r="K3">
        <f t="shared" ref="K3:K16" si="3">LN(J3)</f>
        <v>-1.1168780974750023</v>
      </c>
    </row>
    <row r="4" spans="1:11">
      <c r="A4">
        <v>20</v>
      </c>
      <c r="D4">
        <v>0.95820000000000005</v>
      </c>
      <c r="E4">
        <f t="shared" si="0"/>
        <v>-4.2698754533115245E-2</v>
      </c>
      <c r="F4">
        <v>1.0068999999999999</v>
      </c>
      <c r="G4">
        <f t="shared" si="1"/>
        <v>6.8763039394320637E-3</v>
      </c>
      <c r="H4">
        <v>0.46860000000000002</v>
      </c>
      <c r="I4">
        <f t="shared" si="2"/>
        <v>-0.75800575290844174</v>
      </c>
      <c r="J4">
        <v>0.1961</v>
      </c>
      <c r="K4">
        <f t="shared" si="3"/>
        <v>-1.6291305457798364</v>
      </c>
    </row>
    <row r="5" spans="1:11">
      <c r="A5">
        <v>30</v>
      </c>
      <c r="D5">
        <v>0.91690000000000005</v>
      </c>
      <c r="E5">
        <f t="shared" si="0"/>
        <v>-8.6756863926281902E-2</v>
      </c>
      <c r="F5">
        <v>0.92749999999999999</v>
      </c>
      <c r="G5">
        <f t="shared" si="1"/>
        <v>-7.5262484500546858E-2</v>
      </c>
      <c r="H5">
        <v>0.36509999999999998</v>
      </c>
      <c r="I5">
        <f t="shared" si="2"/>
        <v>-1.0075839903205459</v>
      </c>
      <c r="J5">
        <v>0.1201</v>
      </c>
      <c r="K5">
        <f t="shared" si="3"/>
        <v>-2.1194305498961992</v>
      </c>
    </row>
    <row r="6" spans="1:11">
      <c r="A6">
        <v>40</v>
      </c>
      <c r="D6">
        <v>0.87770000000000004</v>
      </c>
      <c r="E6">
        <f t="shared" si="0"/>
        <v>-0.13045042938406509</v>
      </c>
      <c r="F6">
        <v>0.8871</v>
      </c>
      <c r="G6">
        <f t="shared" si="1"/>
        <v>-0.11979756345559582</v>
      </c>
      <c r="H6">
        <v>0.2848</v>
      </c>
      <c r="I6">
        <f t="shared" si="2"/>
        <v>-1.2559680994443163</v>
      </c>
      <c r="J6">
        <v>7.5600000000000001E-2</v>
      </c>
      <c r="K6">
        <f t="shared" si="3"/>
        <v>-2.5822989957966498</v>
      </c>
    </row>
    <row r="7" spans="1:11">
      <c r="A7">
        <v>50</v>
      </c>
      <c r="D7">
        <v>0.8397</v>
      </c>
      <c r="E7">
        <f t="shared" si="0"/>
        <v>-0.17471059379261952</v>
      </c>
      <c r="F7">
        <v>0.85250000000000004</v>
      </c>
      <c r="G7">
        <f t="shared" si="1"/>
        <v>-0.15958206982446516</v>
      </c>
      <c r="H7">
        <v>0.22339999999999999</v>
      </c>
      <c r="I7">
        <f t="shared" si="2"/>
        <v>-1.4987913923470368</v>
      </c>
      <c r="J7">
        <v>4.9099999999999998E-2</v>
      </c>
      <c r="K7">
        <f t="shared" si="3"/>
        <v>-3.0138962441816624</v>
      </c>
    </row>
    <row r="8" spans="1:11">
      <c r="A8">
        <v>60</v>
      </c>
      <c r="D8">
        <v>0.80659999999999998</v>
      </c>
      <c r="E8">
        <f t="shared" si="0"/>
        <v>-0.2149273965428693</v>
      </c>
      <c r="F8">
        <v>0.82410000000000005</v>
      </c>
      <c r="G8">
        <f t="shared" si="1"/>
        <v>-0.19346339721279912</v>
      </c>
      <c r="H8">
        <v>0.1762</v>
      </c>
      <c r="I8">
        <f t="shared" si="2"/>
        <v>-1.7361355654800579</v>
      </c>
      <c r="J8">
        <v>3.3000000000000002E-2</v>
      </c>
      <c r="K8">
        <f t="shared" si="3"/>
        <v>-3.4112477175156566</v>
      </c>
    </row>
    <row r="9" spans="1:11">
      <c r="A9">
        <v>70</v>
      </c>
      <c r="D9">
        <v>0.77900000000000003</v>
      </c>
      <c r="E9">
        <f t="shared" si="0"/>
        <v>-0.24974423311138874</v>
      </c>
      <c r="F9">
        <v>0.79749999999999999</v>
      </c>
      <c r="G9">
        <f t="shared" si="1"/>
        <v>-0.22627344432313742</v>
      </c>
      <c r="H9">
        <v>0.1404</v>
      </c>
      <c r="I9">
        <f t="shared" si="2"/>
        <v>-1.9632597873904263</v>
      </c>
      <c r="J9">
        <v>2.3099999999999999E-2</v>
      </c>
      <c r="K9">
        <f t="shared" si="3"/>
        <v>-3.767922661454389</v>
      </c>
    </row>
    <row r="10" spans="1:11">
      <c r="A10">
        <v>80</v>
      </c>
      <c r="D10">
        <v>0.75519999999999998</v>
      </c>
      <c r="E10">
        <f t="shared" si="0"/>
        <v>-0.28077266415084612</v>
      </c>
      <c r="F10">
        <v>0.76780000000000004</v>
      </c>
      <c r="G10">
        <f t="shared" si="1"/>
        <v>-0.26422599641543965</v>
      </c>
      <c r="H10">
        <v>0.1125</v>
      </c>
      <c r="I10">
        <f t="shared" si="2"/>
        <v>-2.1848020573376621</v>
      </c>
      <c r="J10">
        <v>1.77E-2</v>
      </c>
      <c r="K10">
        <f t="shared" si="3"/>
        <v>-4.0341906394023539</v>
      </c>
    </row>
    <row r="11" spans="1:11">
      <c r="A11">
        <v>90</v>
      </c>
      <c r="D11">
        <v>0.72770000000000001</v>
      </c>
      <c r="E11">
        <f t="shared" si="0"/>
        <v>-0.31786640362909629</v>
      </c>
      <c r="F11">
        <v>0.73670000000000002</v>
      </c>
      <c r="G11">
        <f t="shared" si="1"/>
        <v>-0.30557452529336909</v>
      </c>
      <c r="H11">
        <v>9.11E-2</v>
      </c>
      <c r="I11">
        <f t="shared" si="2"/>
        <v>-2.3957974747162245</v>
      </c>
      <c r="J11">
        <v>1.47E-2</v>
      </c>
      <c r="K11">
        <f t="shared" si="3"/>
        <v>-4.2199077851974467</v>
      </c>
    </row>
    <row r="12" spans="1:11">
      <c r="A12">
        <v>100</v>
      </c>
      <c r="D12">
        <v>0.69620000000000004</v>
      </c>
      <c r="E12">
        <f t="shared" si="0"/>
        <v>-0.36211830360479846</v>
      </c>
      <c r="F12">
        <v>0.70509999999999995</v>
      </c>
      <c r="G12">
        <f t="shared" si="1"/>
        <v>-0.34941564225714222</v>
      </c>
      <c r="H12">
        <v>7.4999999999999997E-2</v>
      </c>
      <c r="I12">
        <f t="shared" si="2"/>
        <v>-2.5902671654458267</v>
      </c>
      <c r="J12">
        <v>1.2699999999999999E-2</v>
      </c>
      <c r="K12">
        <f t="shared" si="3"/>
        <v>-4.3661532855175915</v>
      </c>
    </row>
    <row r="13" spans="1:11">
      <c r="A13">
        <v>110</v>
      </c>
      <c r="D13">
        <v>0.66449999999999998</v>
      </c>
      <c r="E13">
        <f t="shared" si="0"/>
        <v>-0.40872040082883704</v>
      </c>
      <c r="F13">
        <v>0.67549999999999999</v>
      </c>
      <c r="G13">
        <f t="shared" si="1"/>
        <v>-0.39230212158188354</v>
      </c>
      <c r="H13">
        <v>6.2600000000000003E-2</v>
      </c>
      <c r="I13">
        <f t="shared" si="2"/>
        <v>-2.7709900008760844</v>
      </c>
      <c r="J13">
        <v>1.11E-2</v>
      </c>
      <c r="K13">
        <f t="shared" si="3"/>
        <v>-4.5008101706638488</v>
      </c>
    </row>
    <row r="14" spans="1:11">
      <c r="A14">
        <v>120</v>
      </c>
      <c r="D14">
        <v>0.63680000000000003</v>
      </c>
      <c r="E14">
        <f t="shared" si="0"/>
        <v>-0.45129964445196374</v>
      </c>
      <c r="F14">
        <v>0.64800000000000002</v>
      </c>
      <c r="G14">
        <f t="shared" si="1"/>
        <v>-0.43386458262986233</v>
      </c>
      <c r="H14">
        <v>5.2900000000000003E-2</v>
      </c>
      <c r="I14">
        <f t="shared" si="2"/>
        <v>-2.9393519401178834</v>
      </c>
      <c r="J14">
        <v>1.01E-2</v>
      </c>
      <c r="K14">
        <f t="shared" si="3"/>
        <v>-4.595219855134923</v>
      </c>
    </row>
    <row r="15" spans="1:11">
      <c r="A15">
        <v>130</v>
      </c>
      <c r="D15">
        <v>0.61240000000000006</v>
      </c>
      <c r="E15">
        <f t="shared" si="0"/>
        <v>-0.49036961519860828</v>
      </c>
      <c r="F15">
        <v>0.62250000000000005</v>
      </c>
      <c r="G15">
        <f t="shared" si="1"/>
        <v>-0.47401165064327427</v>
      </c>
      <c r="H15">
        <v>4.5400000000000003E-2</v>
      </c>
      <c r="I15">
        <f t="shared" si="2"/>
        <v>-3.0922431739348348</v>
      </c>
      <c r="J15">
        <v>9.2999999999999992E-3</v>
      </c>
      <c r="K15">
        <f t="shared" si="3"/>
        <v>-4.6777408788229264</v>
      </c>
    </row>
    <row r="16" spans="1:11">
      <c r="A16">
        <v>140</v>
      </c>
      <c r="D16">
        <v>0.59</v>
      </c>
      <c r="E16">
        <f t="shared" si="0"/>
        <v>-0.52763274208237199</v>
      </c>
      <c r="F16">
        <v>0.5988</v>
      </c>
      <c r="G16">
        <f t="shared" si="1"/>
        <v>-0.5128276264366638</v>
      </c>
      <c r="H16">
        <v>3.9800000000000002E-2</v>
      </c>
      <c r="I16">
        <f t="shared" si="2"/>
        <v>-3.2238883666917451</v>
      </c>
      <c r="J16">
        <v>8.6E-3</v>
      </c>
      <c r="K16">
        <f t="shared" si="3"/>
        <v>-4.7559930757226754</v>
      </c>
    </row>
    <row r="17" spans="1:22">
      <c r="A17">
        <v>150</v>
      </c>
      <c r="D17">
        <v>0.56950000000000001</v>
      </c>
      <c r="F17">
        <v>0.57730000000000004</v>
      </c>
      <c r="H17">
        <v>3.5400000000000001E-2</v>
      </c>
      <c r="I17">
        <v>8.5000000000000006E-3</v>
      </c>
    </row>
    <row r="18" spans="1:22">
      <c r="A18">
        <v>170</v>
      </c>
      <c r="D18">
        <v>0.53259999999999996</v>
      </c>
      <c r="F18">
        <v>0.5363</v>
      </c>
      <c r="H18">
        <v>2.92E-2</v>
      </c>
      <c r="I18">
        <v>7.7000000000000002E-3</v>
      </c>
    </row>
    <row r="19" spans="1:22">
      <c r="A19">
        <v>180</v>
      </c>
      <c r="D19">
        <v>0.51539999999999997</v>
      </c>
      <c r="F19">
        <v>0.51480000000000004</v>
      </c>
      <c r="H19">
        <v>2.7099999999999999E-2</v>
      </c>
      <c r="I19">
        <v>7.6E-3</v>
      </c>
      <c r="T19" t="s">
        <v>6</v>
      </c>
      <c r="U19" t="s">
        <v>7</v>
      </c>
      <c r="V19" t="s">
        <v>8</v>
      </c>
    </row>
    <row r="20" spans="1:22">
      <c r="A20">
        <v>190</v>
      </c>
      <c r="D20">
        <v>0.499</v>
      </c>
      <c r="F20">
        <v>0.49299999999999999</v>
      </c>
      <c r="H20">
        <v>2.5499999999999998E-2</v>
      </c>
      <c r="I20">
        <v>7.4999999999999997E-3</v>
      </c>
      <c r="T20">
        <v>4.1999999999999997E-3</v>
      </c>
      <c r="U20">
        <v>0.01</v>
      </c>
    </row>
    <row r="21" spans="1:22">
      <c r="A21">
        <v>200</v>
      </c>
      <c r="D21">
        <v>0.4834</v>
      </c>
      <c r="F21">
        <v>0.47349999999999998</v>
      </c>
      <c r="H21">
        <v>2.4299999999999999E-2</v>
      </c>
      <c r="I21">
        <v>7.1999999999999998E-3</v>
      </c>
      <c r="T21">
        <v>2.1700000000000001E-2</v>
      </c>
      <c r="U21">
        <v>0.05</v>
      </c>
    </row>
    <row r="22" spans="1:22">
      <c r="A22">
        <v>210</v>
      </c>
      <c r="D22">
        <v>0.46829999999999999</v>
      </c>
      <c r="F22">
        <v>0.45639999999999997</v>
      </c>
      <c r="H22">
        <v>2.3300000000000001E-2</v>
      </c>
      <c r="I22">
        <v>7.0000000000000001E-3</v>
      </c>
      <c r="T22">
        <v>4.5699999999999998E-2</v>
      </c>
      <c r="U22">
        <v>0.1</v>
      </c>
    </row>
    <row r="23" spans="1:22">
      <c r="A23">
        <v>220</v>
      </c>
      <c r="D23">
        <v>0.45390000000000003</v>
      </c>
      <c r="F23">
        <v>0.4415</v>
      </c>
      <c r="H23">
        <v>2.24E-2</v>
      </c>
      <c r="I23">
        <v>7.1000000000000004E-3</v>
      </c>
    </row>
    <row r="24" spans="1:22">
      <c r="A24">
        <v>230</v>
      </c>
      <c r="D24">
        <v>0.44</v>
      </c>
      <c r="F24">
        <v>0.42730000000000001</v>
      </c>
      <c r="H24">
        <v>2.1700000000000001E-2</v>
      </c>
      <c r="I24">
        <v>7.1000000000000004E-3</v>
      </c>
    </row>
    <row r="25" spans="1:22">
      <c r="A25">
        <v>240</v>
      </c>
      <c r="D25">
        <v>0.42630000000000001</v>
      </c>
      <c r="F25">
        <v>0.41320000000000001</v>
      </c>
      <c r="H25">
        <v>2.12E-2</v>
      </c>
      <c r="I25">
        <v>7.0000000000000001E-3</v>
      </c>
    </row>
    <row r="26" spans="1:22">
      <c r="A26">
        <v>250</v>
      </c>
      <c r="D26">
        <v>0.4133</v>
      </c>
      <c r="F26">
        <v>0.3997</v>
      </c>
      <c r="H26">
        <v>2.0799999999999999E-2</v>
      </c>
      <c r="I26">
        <v>7.0000000000000001E-3</v>
      </c>
    </row>
    <row r="27" spans="1:22">
      <c r="A27">
        <v>260</v>
      </c>
      <c r="D27">
        <v>0.40050000000000002</v>
      </c>
      <c r="F27">
        <v>0.38640000000000002</v>
      </c>
      <c r="H27">
        <v>2.0799999999999999E-2</v>
      </c>
      <c r="I27">
        <v>6.8999999999999999E-3</v>
      </c>
    </row>
    <row r="28" spans="1:22">
      <c r="A28">
        <v>270</v>
      </c>
      <c r="D28">
        <v>0.38819999999999999</v>
      </c>
      <c r="F28">
        <v>0.37330000000000002</v>
      </c>
      <c r="H28">
        <v>2.0400000000000001E-2</v>
      </c>
      <c r="I28">
        <v>7.1000000000000004E-3</v>
      </c>
    </row>
    <row r="29" spans="1:22">
      <c r="A29">
        <v>280</v>
      </c>
      <c r="D29">
        <v>0.37640000000000001</v>
      </c>
      <c r="F29">
        <v>0.36049999999999999</v>
      </c>
      <c r="H29">
        <v>2.01E-2</v>
      </c>
      <c r="I29">
        <v>7.3000000000000001E-3</v>
      </c>
    </row>
    <row r="30" spans="1:22">
      <c r="A30">
        <v>290</v>
      </c>
      <c r="D30">
        <v>0.36470000000000002</v>
      </c>
      <c r="F30">
        <v>0.34810000000000002</v>
      </c>
      <c r="H30">
        <v>2.01E-2</v>
      </c>
      <c r="I30">
        <v>7.4000000000000003E-3</v>
      </c>
    </row>
    <row r="31" spans="1:22">
      <c r="A31">
        <v>300</v>
      </c>
      <c r="D31">
        <v>0.35370000000000001</v>
      </c>
      <c r="F31">
        <v>0.33589999999999998</v>
      </c>
      <c r="H31">
        <v>2.01E-2</v>
      </c>
      <c r="I31">
        <v>7.3000000000000001E-3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2006-09-28T05:33:49Z</dcterms:created>
  <dcterms:modified xsi:type="dcterms:W3CDTF">2018-04-04T23:17:50Z</dcterms:modified>
</cp:coreProperties>
</file>