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esktop/TEACHING/Teaching Materials/UNSW ECON1202 (Quantitative Analysis)/Excel/Excel Assignment/Summer 2022/"/>
    </mc:Choice>
  </mc:AlternateContent>
  <xr:revisionPtr revIDLastSave="0" documentId="13_ncr:1_{6C780EC3-671A-874A-B3D0-903616004C70}" xr6:coauthVersionLast="47" xr6:coauthVersionMax="47" xr10:uidLastSave="{00000000-0000-0000-0000-000000000000}"/>
  <bookViews>
    <workbookView xWindow="14460" yWindow="4380" windowWidth="36740" windowHeight="21040" xr2:uid="{F1D27B2D-E3E1-D440-AB31-9287D0E4AFAA}"/>
  </bookViews>
  <sheets>
    <sheet name="Data" sheetId="1" r:id="rId1"/>
  </sheets>
  <definedNames>
    <definedName name="solver_adj" localSheetId="0" hidden="1">Data!$G$38:$G$40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Data!$G$38:$G$40</definedName>
    <definedName name="solver_lhs2" localSheetId="0" hidden="1">Data!$G$39</definedName>
    <definedName name="solver_lhs3" localSheetId="0" hidden="1">Data!$J$38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opt" localSheetId="0" hidden="1">Data!$G$43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0.1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38" i="1" l="1"/>
  <c r="J3" i="1"/>
</calcChain>
</file>

<file path=xl/sharedStrings.xml><?xml version="1.0" encoding="utf-8"?>
<sst xmlns="http://schemas.openxmlformats.org/spreadsheetml/2006/main" count="43" uniqueCount="24">
  <si>
    <t>Date</t>
  </si>
  <si>
    <t>Sum</t>
  </si>
  <si>
    <t>Weights (w)</t>
  </si>
  <si>
    <t>Variance-Covariance matrix (V)</t>
  </si>
  <si>
    <t>Returns  (r )</t>
  </si>
  <si>
    <t>Part 1</t>
  </si>
  <si>
    <t>Rp =</t>
  </si>
  <si>
    <t>Part 2</t>
  </si>
  <si>
    <t>Part 3</t>
  </si>
  <si>
    <t>Part 4</t>
  </si>
  <si>
    <t>Part 5</t>
  </si>
  <si>
    <t>Var p =</t>
  </si>
  <si>
    <t>* Do not modify the variance-covariance matrix</t>
  </si>
  <si>
    <t>Determinant</t>
  </si>
  <si>
    <t>Portfolio variance</t>
  </si>
  <si>
    <t>Portfolio expected return</t>
  </si>
  <si>
    <t>Sum of weights</t>
  </si>
  <si>
    <t>IOZ.AX</t>
  </si>
  <si>
    <t>MIN.AX</t>
  </si>
  <si>
    <t>ETH-USD</t>
  </si>
  <si>
    <t>Ethereum (ETH-USD)</t>
  </si>
  <si>
    <t>Mineral Resources (MIN.AX)</t>
  </si>
  <si>
    <t>iShares Core ETF (IOZ.AX)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</si>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</sst>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9" fontId="2" fillId="0" borderId="0" xfId="1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0" fontId="5" fillId="2" borderId="0" xfId="0" applyFont="1" applyFill="1"/>
    <xf numFmtId="2" fontId="0" fillId="0" borderId="6" xfId="1" applyNumberFormat="1" applyFon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8" xfId="1" applyNumberFormat="1" applyFont="1" applyBorder="1"/>
    <xf numFmtId="2" fontId="0" fillId="0" borderId="0" xfId="0" applyNumberFormat="1"/>
    <xf numFmtId="2" fontId="0" fillId="0" borderId="9" xfId="0" applyNumberFormat="1" applyBorder="1"/>
    <xf numFmtId="2" fontId="0" fillId="0" borderId="10" xfId="1" applyNumberFormat="1" applyFont="1" applyBorder="1"/>
    <xf numFmtId="2" fontId="0" fillId="0" borderId="5" xfId="0" applyNumberFormat="1" applyBorder="1"/>
    <xf numFmtId="2" fontId="0" fillId="0" borderId="11" xfId="0" applyNumberFormat="1" applyBorder="1"/>
    <xf numFmtId="0" fontId="6" fillId="0" borderId="0" xfId="0" applyFont="1"/>
    <xf numFmtId="10" fontId="2" fillId="2" borderId="0" xfId="1" applyNumberFormat="1" applyFont="1" applyFill="1"/>
    <xf numFmtId="2" fontId="2" fillId="2" borderId="0" xfId="0" applyNumberFormat="1" applyFont="1" applyFill="1"/>
    <xf numFmtId="10" fontId="2" fillId="0" borderId="0" xfId="0" applyNumberFormat="1" applyFont="1"/>
    <xf numFmtId="0" fontId="7" fillId="0" borderId="0" xfId="0" applyFont="1"/>
    <xf numFmtId="0" fontId="8" fillId="0" borderId="0" xfId="0" applyFont="1"/>
    <xf numFmtId="10" fontId="8" fillId="0" borderId="2" xfId="0" applyNumberFormat="1" applyFont="1" applyBorder="1"/>
    <xf numFmtId="10" fontId="8" fillId="0" borderId="3" xfId="0" applyNumberFormat="1" applyFont="1" applyBorder="1"/>
    <xf numFmtId="0" fontId="9" fillId="0" borderId="0" xfId="0" applyFont="1" applyAlignment="1">
      <alignment horizontal="center"/>
    </xf>
    <xf numFmtId="164" fontId="8" fillId="0" borderId="6" xfId="0" applyNumberFormat="1" applyFont="1" applyBorder="1"/>
    <xf numFmtId="164" fontId="8" fillId="0" borderId="4" xfId="0" applyNumberFormat="1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164" fontId="8" fillId="0" borderId="0" xfId="0" applyNumberFormat="1" applyFont="1"/>
    <xf numFmtId="164" fontId="8" fillId="0" borderId="9" xfId="0" applyNumberFormat="1" applyFont="1" applyBorder="1"/>
    <xf numFmtId="164" fontId="8" fillId="0" borderId="10" xfId="0" applyNumberFormat="1" applyFont="1" applyBorder="1"/>
    <xf numFmtId="164" fontId="8" fillId="0" borderId="5" xfId="0" applyNumberFormat="1" applyFont="1" applyBorder="1"/>
    <xf numFmtId="164" fontId="8" fillId="0" borderId="11" xfId="0" applyNumberFormat="1" applyFont="1" applyBorder="1"/>
    <xf numFmtId="164" fontId="2" fillId="2" borderId="0" xfId="1" applyNumberFormat="1" applyFont="1" applyFill="1"/>
    <xf numFmtId="164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  <xf numFmtId="10" fontId="8" fillId="0" borderId="1" xfId="0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380207</xdr:colOff>
      <xdr:row>26</xdr:row>
      <xdr:rowOff>26987</xdr:rowOff>
    </xdr:from>
    <xdr:ext cx="412805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2C0AEBF-8F2D-B046-9454-0C8C90801870}"/>
                </a:ext>
              </a:extLst>
            </xdr:cNvPr>
            <xdr:cNvSpPr txBox="1"/>
          </xdr:nvSpPr>
          <xdr:spPr>
            <a:xfrm>
              <a:off x="4507707" y="5448300"/>
              <a:ext cx="41280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2C0AEBF-8F2D-B046-9454-0C8C90801870}"/>
                </a:ext>
              </a:extLst>
            </xdr:cNvPr>
            <xdr:cNvSpPr txBox="1"/>
          </xdr:nvSpPr>
          <xdr:spPr>
            <a:xfrm>
              <a:off x="4507707" y="5448300"/>
              <a:ext cx="41280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𝑉^(−1)=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3766-9CB3-A342-BD80-36218ADE8495}">
  <dimension ref="A1:L61"/>
  <sheetViews>
    <sheetView tabSelected="1" zoomScale="160" zoomScaleNormal="160" workbookViewId="0">
      <selection activeCell="C7" sqref="C7"/>
    </sheetView>
  </sheetViews>
  <sheetFormatPr baseColWidth="10" defaultRowHeight="16" x14ac:dyDescent="0.2"/>
  <cols>
    <col min="2" max="2" width="15" bestFit="1" customWidth="1"/>
    <col min="3" max="3" width="12.6640625" bestFit="1" customWidth="1"/>
    <col min="6" max="6" width="23.33203125" customWidth="1"/>
    <col min="7" max="7" width="21.83203125" bestFit="1" customWidth="1"/>
    <col min="8" max="8" width="17.83203125" customWidth="1"/>
    <col min="9" max="9" width="24.33203125" customWidth="1"/>
    <col min="10" max="10" width="19.83203125" bestFit="1" customWidth="1"/>
    <col min="11" max="11" width="12.1640625" customWidth="1"/>
  </cols>
  <sheetData>
    <row r="1" spans="1:11" x14ac:dyDescent="0.2">
      <c r="A1" s="2" t="s">
        <v>0</v>
      </c>
      <c r="B1" s="2" t="s">
        <v>17</v>
      </c>
      <c r="C1" s="2" t="s">
        <v>19</v>
      </c>
      <c r="D1" s="2" t="s">
        <v>18</v>
      </c>
      <c r="E1" s="2"/>
      <c r="F1" s="2"/>
      <c r="G1" s="2"/>
    </row>
    <row r="2" spans="1:11" ht="17" thickBot="1" x14ac:dyDescent="0.25">
      <c r="A2" s="1">
        <v>43132</v>
      </c>
      <c r="B2" s="3">
        <v>3.6304153436703679E-3</v>
      </c>
      <c r="C2" s="3">
        <v>-0.23527561241403439</v>
      </c>
      <c r="D2" s="3">
        <v>1.0095908197612635E-2</v>
      </c>
      <c r="F2" s="2" t="s">
        <v>2</v>
      </c>
    </row>
    <row r="3" spans="1:11" x14ac:dyDescent="0.2">
      <c r="A3" s="1">
        <v>43160</v>
      </c>
      <c r="B3" s="3">
        <v>-3.8585170361140286E-2</v>
      </c>
      <c r="C3" s="3">
        <v>-0.53641548623231228</v>
      </c>
      <c r="D3" s="3">
        <v>-9.4807510426646036E-2</v>
      </c>
      <c r="F3" s="5" t="s">
        <v>22</v>
      </c>
      <c r="G3" s="8"/>
      <c r="I3" s="6" t="s">
        <v>1</v>
      </c>
      <c r="J3" s="7">
        <f>SUM(G3:G5)</f>
        <v>0</v>
      </c>
    </row>
    <row r="4" spans="1:11" x14ac:dyDescent="0.2">
      <c r="A4" s="1">
        <v>43191</v>
      </c>
      <c r="B4" s="3">
        <v>3.0936454849498363E-2</v>
      </c>
      <c r="C4" s="3">
        <v>0.68977722504640537</v>
      </c>
      <c r="D4" s="3">
        <v>5.9446645085705185E-2</v>
      </c>
      <c r="F4" s="5" t="s">
        <v>20</v>
      </c>
      <c r="G4" s="9"/>
      <c r="J4" s="2"/>
    </row>
    <row r="5" spans="1:11" ht="17" thickBot="1" x14ac:dyDescent="0.25">
      <c r="A5" s="1">
        <v>43221</v>
      </c>
      <c r="B5" s="3">
        <v>8.9212895377128731E-3</v>
      </c>
      <c r="C5" s="3">
        <v>-0.13774545991007914</v>
      </c>
      <c r="D5" s="3">
        <v>2.666655180466071E-2</v>
      </c>
      <c r="F5" s="5" t="s">
        <v>21</v>
      </c>
      <c r="G5" s="10"/>
    </row>
    <row r="6" spans="1:11" x14ac:dyDescent="0.2">
      <c r="A6" s="1">
        <v>43252</v>
      </c>
      <c r="B6" s="3">
        <v>3.2556351790850035E-2</v>
      </c>
      <c r="C6" s="3">
        <v>-0.21200741417280811</v>
      </c>
      <c r="D6" s="3">
        <v>-0.13365784956625471</v>
      </c>
    </row>
    <row r="7" spans="1:11" x14ac:dyDescent="0.2">
      <c r="A7" s="1">
        <v>43282</v>
      </c>
      <c r="B7" s="3">
        <v>7.395795741697464E-3</v>
      </c>
      <c r="C7" s="3">
        <v>-4.6823211318077429E-2</v>
      </c>
      <c r="D7" s="3">
        <v>3.3728725514536428E-2</v>
      </c>
    </row>
    <row r="8" spans="1:11" ht="17" thickBot="1" x14ac:dyDescent="0.25">
      <c r="A8" s="1">
        <v>43313</v>
      </c>
      <c r="B8" s="3">
        <v>1.4683192221143448E-2</v>
      </c>
      <c r="C8" s="3">
        <v>-0.34771716818548382</v>
      </c>
      <c r="D8" s="3">
        <v>-8.2779375941545164E-2</v>
      </c>
      <c r="F8" s="25" t="s">
        <v>4</v>
      </c>
      <c r="G8" s="26"/>
      <c r="K8" s="21"/>
    </row>
    <row r="9" spans="1:11" x14ac:dyDescent="0.2">
      <c r="A9" s="1">
        <v>43344</v>
      </c>
      <c r="B9" s="3">
        <v>-1.3709063214013772E-2</v>
      </c>
      <c r="C9" s="3">
        <v>-0.17722714645183224</v>
      </c>
      <c r="D9" s="3">
        <v>7.4513674338132274E-2</v>
      </c>
      <c r="F9" s="5" t="s">
        <v>22</v>
      </c>
      <c r="G9" s="43">
        <v>2.350529184146577E-3</v>
      </c>
    </row>
    <row r="10" spans="1:11" x14ac:dyDescent="0.2">
      <c r="A10" s="1">
        <v>43374</v>
      </c>
      <c r="B10" s="3">
        <v>-8.0695019305019211E-2</v>
      </c>
      <c r="C10" s="3">
        <v>-0.1523182888999346</v>
      </c>
      <c r="D10" s="3">
        <v>-0.10377361571354016</v>
      </c>
      <c r="F10" s="5" t="s">
        <v>20</v>
      </c>
      <c r="G10" s="27">
        <v>1.1453499039528747E-3</v>
      </c>
    </row>
    <row r="11" spans="1:11" ht="17" thickBot="1" x14ac:dyDescent="0.25">
      <c r="A11" s="1">
        <v>43405</v>
      </c>
      <c r="B11" s="3">
        <v>-1.7219614330937327E-2</v>
      </c>
      <c r="C11" s="3">
        <v>-0.42663468763408874</v>
      </c>
      <c r="D11" s="3">
        <v>7.0175609064869082E-2</v>
      </c>
      <c r="F11" s="5" t="s">
        <v>21</v>
      </c>
      <c r="G11" s="28">
        <v>2.6922979076358322E-2</v>
      </c>
      <c r="I11" s="2"/>
      <c r="J11" s="4"/>
    </row>
    <row r="12" spans="1:11" x14ac:dyDescent="0.2">
      <c r="A12" s="1">
        <v>43435</v>
      </c>
      <c r="B12" s="3">
        <v>-1.2820085470085507E-3</v>
      </c>
      <c r="C12" s="3">
        <v>0.17846236740147914</v>
      </c>
      <c r="D12" s="3">
        <v>1.4426171458706838E-2</v>
      </c>
    </row>
    <row r="13" spans="1:11" x14ac:dyDescent="0.2">
      <c r="A13" s="1">
        <v>43466</v>
      </c>
      <c r="B13" s="3">
        <v>2.8669232834008129E-2</v>
      </c>
      <c r="C13" s="3">
        <v>-0.19725266558183074</v>
      </c>
      <c r="D13" s="3">
        <v>2.2624337865053024E-2</v>
      </c>
      <c r="F13" s="2" t="s">
        <v>3</v>
      </c>
      <c r="K13" s="21" t="s">
        <v>12</v>
      </c>
    </row>
    <row r="14" spans="1:11" ht="17" thickBot="1" x14ac:dyDescent="0.25">
      <c r="A14" s="1">
        <v>43497</v>
      </c>
      <c r="B14" s="3">
        <v>5.7820255498325368E-2</v>
      </c>
      <c r="C14" s="3">
        <v>0.27727399027388233</v>
      </c>
      <c r="D14" s="3">
        <v>-4.8672523771513321E-2</v>
      </c>
      <c r="F14" s="29"/>
      <c r="G14" s="5" t="s">
        <v>22</v>
      </c>
      <c r="H14" s="5" t="s">
        <v>20</v>
      </c>
      <c r="I14" s="5" t="s">
        <v>21</v>
      </c>
    </row>
    <row r="15" spans="1:11" x14ac:dyDescent="0.2">
      <c r="A15" s="1">
        <v>43525</v>
      </c>
      <c r="B15" s="3">
        <v>8.651199370821816E-3</v>
      </c>
      <c r="C15" s="3">
        <v>3.48664269730663E-2</v>
      </c>
      <c r="D15" s="3">
        <v>4.9833852147655122E-2</v>
      </c>
      <c r="F15" s="5" t="s">
        <v>22</v>
      </c>
      <c r="G15" s="30">
        <v>2.1580562723635789E-3</v>
      </c>
      <c r="H15" s="31">
        <v>6.8642661293120671E-3</v>
      </c>
      <c r="I15" s="32">
        <v>3.0535494148082251E-3</v>
      </c>
    </row>
    <row r="16" spans="1:11" x14ac:dyDescent="0.2">
      <c r="A16" s="1">
        <v>43556</v>
      </c>
      <c r="B16" s="3">
        <v>1.1306081871345075E-2</v>
      </c>
      <c r="C16" s="3">
        <v>0.14593550851777692</v>
      </c>
      <c r="D16" s="3">
        <v>-5.1777543517053104E-3</v>
      </c>
      <c r="F16" s="5" t="s">
        <v>20</v>
      </c>
      <c r="G16" s="33">
        <v>6.8642661293120671E-3</v>
      </c>
      <c r="H16" s="34">
        <v>9.3653109826614261E-2</v>
      </c>
      <c r="I16" s="35">
        <v>1.0190167184827157E-2</v>
      </c>
    </row>
    <row r="17" spans="1:12" ht="17" thickBot="1" x14ac:dyDescent="0.25">
      <c r="A17" s="1">
        <v>43586</v>
      </c>
      <c r="B17" s="3">
        <v>1.5034656320946249E-2</v>
      </c>
      <c r="C17" s="3">
        <v>0.65332748385511152</v>
      </c>
      <c r="D17" s="3">
        <v>-3.656182750410264E-2</v>
      </c>
      <c r="F17" s="5" t="s">
        <v>21</v>
      </c>
      <c r="G17" s="36">
        <v>3.0535494148082251E-3</v>
      </c>
      <c r="H17" s="37">
        <v>1.0190167184827157E-2</v>
      </c>
      <c r="I17" s="38">
        <v>1.5218739034339145E-2</v>
      </c>
    </row>
    <row r="18" spans="1:12" x14ac:dyDescent="0.2">
      <c r="A18" s="1">
        <v>43617</v>
      </c>
      <c r="B18" s="3">
        <v>3.987842764906957E-2</v>
      </c>
      <c r="C18" s="3">
        <v>8.422710263855504E-2</v>
      </c>
      <c r="D18" s="3">
        <v>-2.6632401314848897E-3</v>
      </c>
    </row>
    <row r="19" spans="1:12" x14ac:dyDescent="0.2">
      <c r="A19" s="1">
        <v>43647</v>
      </c>
      <c r="B19" s="3">
        <v>1.4974507486285926E-2</v>
      </c>
      <c r="C19" s="3">
        <v>-0.24782537071444377</v>
      </c>
      <c r="D19" s="3">
        <v>7.2763785587693697E-2</v>
      </c>
      <c r="F19" s="11" t="s">
        <v>5</v>
      </c>
    </row>
    <row r="20" spans="1:12" x14ac:dyDescent="0.2">
      <c r="A20" s="1">
        <v>43678</v>
      </c>
      <c r="B20" s="3">
        <v>-2.4829110297621027E-2</v>
      </c>
      <c r="C20" s="3">
        <v>-0.21122104139037035</v>
      </c>
      <c r="D20" s="3">
        <v>-0.17734902980491274</v>
      </c>
      <c r="F20" s="5" t="s">
        <v>6</v>
      </c>
      <c r="G20" s="22"/>
    </row>
    <row r="21" spans="1:12" x14ac:dyDescent="0.2">
      <c r="A21" s="1">
        <v>43709</v>
      </c>
      <c r="B21" s="3">
        <v>1.9188228782287764E-2</v>
      </c>
      <c r="C21" s="3">
        <v>4.2920096822986809E-2</v>
      </c>
      <c r="D21" s="3">
        <v>1.210291922349338E-2</v>
      </c>
    </row>
    <row r="22" spans="1:12" x14ac:dyDescent="0.2">
      <c r="A22" s="1">
        <v>43739</v>
      </c>
      <c r="B22" s="3">
        <v>-1.774083932871684E-2</v>
      </c>
      <c r="C22" s="3">
        <v>2.2764556267636404E-2</v>
      </c>
      <c r="D22" s="3">
        <v>9.3282881858322231E-2</v>
      </c>
      <c r="F22" s="11" t="s">
        <v>7</v>
      </c>
    </row>
    <row r="23" spans="1:12" x14ac:dyDescent="0.2">
      <c r="A23" s="1">
        <v>43770</v>
      </c>
      <c r="B23" s="3">
        <v>3.3542279157474209E-2</v>
      </c>
      <c r="C23" s="3">
        <v>-0.17083088182827033</v>
      </c>
      <c r="D23" s="3">
        <v>8.6014079678443434E-2</v>
      </c>
      <c r="F23" s="5" t="s">
        <v>11</v>
      </c>
      <c r="G23" s="39"/>
    </row>
    <row r="24" spans="1:12" x14ac:dyDescent="0.2">
      <c r="A24" s="1">
        <v>43800</v>
      </c>
      <c r="B24" s="3">
        <v>-2.1398002089942914E-2</v>
      </c>
      <c r="C24" s="3">
        <v>-0.1503138842135302</v>
      </c>
      <c r="D24" s="3">
        <v>6.2459608264187949E-2</v>
      </c>
    </row>
    <row r="25" spans="1:12" ht="17" thickBot="1" x14ac:dyDescent="0.25">
      <c r="A25" s="1">
        <v>43831</v>
      </c>
      <c r="B25" s="3">
        <v>4.1909583020787844E-2</v>
      </c>
      <c r="C25" s="3">
        <v>0.39000836002509209</v>
      </c>
      <c r="D25" s="3">
        <v>3.3939393528456874E-2</v>
      </c>
      <c r="F25" s="11" t="s">
        <v>8</v>
      </c>
    </row>
    <row r="26" spans="1:12" x14ac:dyDescent="0.2">
      <c r="A26" s="1">
        <v>43862</v>
      </c>
      <c r="B26" s="3">
        <v>-7.7299790136411306E-2</v>
      </c>
      <c r="C26" s="3">
        <v>0.22029474416798411</v>
      </c>
      <c r="D26" s="3">
        <v>-2.9894404198308688E-2</v>
      </c>
      <c r="F26" s="5"/>
      <c r="G26" s="12"/>
      <c r="H26" s="13"/>
      <c r="I26" s="14"/>
    </row>
    <row r="27" spans="1:12" x14ac:dyDescent="0.2">
      <c r="A27" s="1">
        <v>43891</v>
      </c>
      <c r="B27" s="3">
        <v>-0.2047005005572593</v>
      </c>
      <c r="C27" s="3">
        <v>-0.39233808592863284</v>
      </c>
      <c r="D27" s="3">
        <v>-0.14500864026269811</v>
      </c>
      <c r="F27" s="5"/>
      <c r="G27" s="15"/>
      <c r="H27" s="16"/>
      <c r="I27" s="17"/>
      <c r="K27" s="2" t="s">
        <v>13</v>
      </c>
      <c r="L27" s="23"/>
    </row>
    <row r="28" spans="1:12" ht="17" thickBot="1" x14ac:dyDescent="0.25">
      <c r="A28" s="1">
        <v>43922</v>
      </c>
      <c r="B28" s="3">
        <v>7.6739752144899809E-2</v>
      </c>
      <c r="C28" s="3">
        <v>0.55398239347857214</v>
      </c>
      <c r="D28" s="3">
        <v>0.20114514351731172</v>
      </c>
      <c r="F28" s="5"/>
      <c r="G28" s="18"/>
      <c r="H28" s="19"/>
      <c r="I28" s="20"/>
    </row>
    <row r="29" spans="1:12" ht="17" thickBot="1" x14ac:dyDescent="0.25">
      <c r="A29" s="1">
        <v>43952</v>
      </c>
      <c r="B29" s="3">
        <v>4.9579415670650828E-2</v>
      </c>
      <c r="C29" s="3">
        <v>0.11258875761299691</v>
      </c>
      <c r="D29" s="3">
        <v>0.12097749458593055</v>
      </c>
      <c r="F29" s="11" t="s">
        <v>9</v>
      </c>
      <c r="G29" s="7"/>
    </row>
    <row r="30" spans="1:12" x14ac:dyDescent="0.2">
      <c r="A30" s="1">
        <v>43983</v>
      </c>
      <c r="B30" s="3">
        <v>1.6448798669287168E-2</v>
      </c>
      <c r="C30" s="3">
        <v>-2.0178338407777496E-2</v>
      </c>
      <c r="D30" s="3">
        <v>0.12546517047961525</v>
      </c>
      <c r="F30" s="5" t="s">
        <v>22</v>
      </c>
      <c r="G30" s="8"/>
      <c r="I30" s="6" t="s">
        <v>16</v>
      </c>
      <c r="J30" s="7">
        <f>SUM(G30:G32)</f>
        <v>0</v>
      </c>
    </row>
    <row r="31" spans="1:12" x14ac:dyDescent="0.2">
      <c r="A31" s="1">
        <v>44013</v>
      </c>
      <c r="B31" s="3">
        <v>2.4896265560165887E-3</v>
      </c>
      <c r="C31" s="3">
        <v>0.52687472746504027</v>
      </c>
      <c r="D31" s="3">
        <v>0.21587143390665187</v>
      </c>
      <c r="F31" s="5" t="s">
        <v>20</v>
      </c>
      <c r="G31" s="9"/>
      <c r="I31" s="2" t="s">
        <v>15</v>
      </c>
      <c r="J31" s="42"/>
    </row>
    <row r="32" spans="1:12" ht="17" thickBot="1" x14ac:dyDescent="0.25">
      <c r="A32" s="1">
        <v>44044</v>
      </c>
      <c r="B32" s="3">
        <v>3.0215190397350877E-2</v>
      </c>
      <c r="C32" s="3">
        <v>0.25907648236383052</v>
      </c>
      <c r="D32" s="3">
        <v>0.13364421113113889</v>
      </c>
      <c r="F32" s="5" t="s">
        <v>21</v>
      </c>
      <c r="G32" s="10"/>
      <c r="I32" s="2" t="s">
        <v>14</v>
      </c>
      <c r="J32" s="41"/>
    </row>
    <row r="33" spans="1:10" x14ac:dyDescent="0.2">
      <c r="A33" s="1">
        <v>44075</v>
      </c>
      <c r="B33" s="3">
        <v>-3.5355525727421622E-2</v>
      </c>
      <c r="C33" s="3">
        <v>-0.1727082848182806</v>
      </c>
      <c r="D33" s="3">
        <v>-0.12341393782659382</v>
      </c>
      <c r="I33" s="2"/>
      <c r="J33" s="16"/>
    </row>
    <row r="34" spans="1:10" x14ac:dyDescent="0.2">
      <c r="A34" s="1">
        <v>44105</v>
      </c>
      <c r="B34" s="3">
        <v>9.9958350687212594E-3</v>
      </c>
      <c r="C34" s="3">
        <v>7.4047407949015209E-2</v>
      </c>
      <c r="D34" s="3">
        <v>2.0071728295765201E-3</v>
      </c>
    </row>
    <row r="35" spans="1:10" x14ac:dyDescent="0.2">
      <c r="A35" s="1">
        <v>44136</v>
      </c>
      <c r="B35" s="3">
        <v>0.10309278350515472</v>
      </c>
      <c r="C35" s="3">
        <v>0.59042396590507606</v>
      </c>
      <c r="D35" s="3">
        <v>0.29527256608092212</v>
      </c>
      <c r="F35" s="2" t="s">
        <v>23</v>
      </c>
      <c r="G35" s="39"/>
    </row>
    <row r="36" spans="1:10" x14ac:dyDescent="0.2">
      <c r="A36" s="1">
        <v>44166</v>
      </c>
      <c r="B36" s="3">
        <v>1.2336448598130767E-2</v>
      </c>
      <c r="C36" s="3">
        <v>0.19998759227015017</v>
      </c>
      <c r="D36" s="3">
        <v>0.15836680384477564</v>
      </c>
      <c r="F36" s="5"/>
    </row>
    <row r="37" spans="1:10" ht="17" thickBot="1" x14ac:dyDescent="0.25">
      <c r="A37" s="1">
        <v>44197</v>
      </c>
      <c r="B37" s="3">
        <v>-7.3858936484483273E-4</v>
      </c>
      <c r="C37" s="3">
        <v>0.78229890958242621</v>
      </c>
      <c r="D37" s="3">
        <v>-8.2777081911989736E-2</v>
      </c>
      <c r="F37" s="11" t="s">
        <v>10</v>
      </c>
    </row>
    <row r="38" spans="1:10" x14ac:dyDescent="0.2">
      <c r="A38" s="1">
        <v>44228</v>
      </c>
      <c r="B38" s="3">
        <v>1.4412491293883667E-2</v>
      </c>
      <c r="C38" s="3">
        <v>7.6854603902970497E-2</v>
      </c>
      <c r="D38" s="3">
        <v>0.10393020550304732</v>
      </c>
      <c r="F38" s="5" t="s">
        <v>22</v>
      </c>
      <c r="G38" s="8"/>
      <c r="I38" s="6" t="s">
        <v>1</v>
      </c>
      <c r="J38" s="7">
        <f>SUM(G38:G40)</f>
        <v>0</v>
      </c>
    </row>
    <row r="39" spans="1:10" x14ac:dyDescent="0.2">
      <c r="A39" s="1">
        <v>44256</v>
      </c>
      <c r="B39" s="3">
        <v>2.3679379829530722E-2</v>
      </c>
      <c r="C39" s="3">
        <v>0.35472863491053741</v>
      </c>
      <c r="D39" s="3">
        <v>3.0449395289191106E-2</v>
      </c>
      <c r="F39" s="5" t="s">
        <v>20</v>
      </c>
      <c r="G39" s="9"/>
      <c r="I39" s="2" t="s">
        <v>15</v>
      </c>
      <c r="J39" s="24"/>
    </row>
    <row r="40" spans="1:10" ht="17" thickBot="1" x14ac:dyDescent="0.25">
      <c r="A40" s="1">
        <v>44287</v>
      </c>
      <c r="B40" s="3">
        <v>4.9822064056939341E-2</v>
      </c>
      <c r="C40" s="3">
        <v>0.44561190370622117</v>
      </c>
      <c r="D40" s="3">
        <v>0.2559180173336062</v>
      </c>
      <c r="F40" s="5" t="s">
        <v>21</v>
      </c>
      <c r="G40" s="10"/>
      <c r="I40" s="2" t="s">
        <v>14</v>
      </c>
      <c r="J40" s="40"/>
    </row>
    <row r="41" spans="1:10" x14ac:dyDescent="0.2">
      <c r="A41" s="1">
        <v>44317</v>
      </c>
      <c r="B41" s="3">
        <v>3.3898305084756331E-4</v>
      </c>
      <c r="C41" s="3">
        <v>-2.1008787785667393E-2</v>
      </c>
      <c r="D41" s="3">
        <v>-4.9633417414699843E-2</v>
      </c>
      <c r="J41" s="40"/>
    </row>
    <row r="42" spans="1:10" x14ac:dyDescent="0.2">
      <c r="A42" s="1">
        <v>44348</v>
      </c>
      <c r="B42" s="3">
        <v>2.2026431718061623E-2</v>
      </c>
      <c r="C42" s="3">
        <v>-0.16221236718516552</v>
      </c>
      <c r="D42" s="3">
        <v>0.18400165670121238</v>
      </c>
      <c r="F42" s="2"/>
      <c r="G42" s="24"/>
    </row>
    <row r="43" spans="1:10" x14ac:dyDescent="0.2">
      <c r="A43" s="1">
        <v>44378</v>
      </c>
      <c r="B43" s="3">
        <v>4.9734416445623708E-3</v>
      </c>
      <c r="C43" s="3">
        <v>0.1150392953722863</v>
      </c>
      <c r="D43" s="3">
        <v>0.17271539016144843</v>
      </c>
      <c r="F43" s="2" t="s">
        <v>23</v>
      </c>
      <c r="G43" s="39"/>
    </row>
    <row r="44" spans="1:10" x14ac:dyDescent="0.2">
      <c r="A44" s="1">
        <v>44409</v>
      </c>
      <c r="B44" s="3">
        <v>2.507426674609925E-2</v>
      </c>
      <c r="C44" s="3">
        <v>0.35388343977882508</v>
      </c>
      <c r="D44" s="3">
        <v>-0.128550933416545</v>
      </c>
    </row>
    <row r="45" spans="1:10" x14ac:dyDescent="0.2">
      <c r="A45" s="1">
        <v>44440</v>
      </c>
      <c r="B45" s="3">
        <v>-2.5426424203411679E-2</v>
      </c>
      <c r="C45" s="3">
        <v>-0.12582625178660312</v>
      </c>
      <c r="D45" s="3">
        <v>-0.15949180843664412</v>
      </c>
    </row>
    <row r="46" spans="1:10" x14ac:dyDescent="0.2">
      <c r="A46" s="1">
        <v>44470</v>
      </c>
      <c r="B46" s="3">
        <v>-1.3210105244051862E-2</v>
      </c>
      <c r="C46" s="3">
        <v>0.42855857781099727</v>
      </c>
      <c r="D46" s="3">
        <v>-0.13880835312635398</v>
      </c>
    </row>
    <row r="47" spans="1:10" x14ac:dyDescent="0.2">
      <c r="A47" s="1">
        <v>44501</v>
      </c>
      <c r="B47" s="3">
        <v>-4.3507029568509159E-3</v>
      </c>
      <c r="C47" s="3">
        <v>8.0083684997430682E-2</v>
      </c>
      <c r="D47" s="3">
        <v>0.17284266318652008</v>
      </c>
    </row>
    <row r="48" spans="1:10" x14ac:dyDescent="0.2">
      <c r="A48" s="1">
        <v>44531</v>
      </c>
      <c r="B48" s="3">
        <v>2.789915966386558E-2</v>
      </c>
      <c r="C48" s="3">
        <v>-0.20486893931301942</v>
      </c>
      <c r="D48" s="3">
        <v>0.23729574192215175</v>
      </c>
    </row>
    <row r="49" spans="1:4" x14ac:dyDescent="0.2">
      <c r="A49" s="1">
        <v>44562</v>
      </c>
      <c r="B49" s="3">
        <v>-6.801831262262914E-2</v>
      </c>
      <c r="C49" s="3">
        <v>-0.27001171566436055</v>
      </c>
      <c r="D49" s="3">
        <v>-1.053573955745446E-2</v>
      </c>
    </row>
    <row r="50" spans="1:4" x14ac:dyDescent="0.2">
      <c r="A50" s="1">
        <v>44593</v>
      </c>
      <c r="B50" s="3">
        <v>2.2807017543859498E-2</v>
      </c>
      <c r="C50" s="3">
        <v>8.5899707361789535E-2</v>
      </c>
      <c r="D50" s="3">
        <v>-0.18336041017369331</v>
      </c>
    </row>
    <row r="51" spans="1:4" x14ac:dyDescent="0.2">
      <c r="A51" s="1">
        <v>44621</v>
      </c>
      <c r="B51" s="3">
        <v>6.8610634648370583E-2</v>
      </c>
      <c r="C51" s="3">
        <v>0.12415781874727183</v>
      </c>
      <c r="D51" s="3">
        <v>0.1648618530033108</v>
      </c>
    </row>
    <row r="52" spans="1:4" x14ac:dyDescent="0.2">
      <c r="A52" s="1">
        <v>44652</v>
      </c>
      <c r="B52" s="3">
        <v>-2.0866773675762396E-2</v>
      </c>
      <c r="C52" s="3">
        <v>-0.16804267981361676</v>
      </c>
      <c r="D52" s="3">
        <v>0.1106052255140697</v>
      </c>
    </row>
    <row r="53" spans="1:4" x14ac:dyDescent="0.2">
      <c r="A53" s="1">
        <v>44682</v>
      </c>
      <c r="B53" s="3">
        <v>-2.6229475409836001E-2</v>
      </c>
      <c r="C53" s="3">
        <v>-0.28857321199939234</v>
      </c>
      <c r="D53" s="3">
        <v>9.0707168670291161E-2</v>
      </c>
    </row>
    <row r="54" spans="1:4" x14ac:dyDescent="0.2">
      <c r="A54" s="1">
        <v>44713</v>
      </c>
      <c r="B54" s="3">
        <v>-8.7542118264575142E-2</v>
      </c>
      <c r="C54" s="3">
        <v>-0.45050535936694724</v>
      </c>
      <c r="D54" s="3">
        <v>-0.24400935716779282</v>
      </c>
    </row>
    <row r="55" spans="1:4" x14ac:dyDescent="0.2">
      <c r="A55" s="1">
        <v>44743</v>
      </c>
      <c r="B55" s="3">
        <v>3.3579335793358034E-2</v>
      </c>
      <c r="C55" s="3">
        <v>0.57548878522707425</v>
      </c>
      <c r="D55" s="3">
        <v>0.11332091976448533</v>
      </c>
    </row>
    <row r="56" spans="1:4" x14ac:dyDescent="0.2">
      <c r="A56" s="1">
        <v>44774</v>
      </c>
      <c r="B56" s="3">
        <v>1.0710424848268563E-2</v>
      </c>
      <c r="C56" s="3">
        <v>-7.602205128383166E-2</v>
      </c>
      <c r="D56" s="3">
        <v>0.19036095742291836</v>
      </c>
    </row>
    <row r="57" spans="1:4" x14ac:dyDescent="0.2">
      <c r="A57" s="1">
        <v>44805</v>
      </c>
      <c r="B57" s="3">
        <v>-6.0402651374166449E-2</v>
      </c>
      <c r="C57" s="3">
        <v>-0.14527160148428464</v>
      </c>
      <c r="D57" s="3">
        <v>2.7825551110172597E-2</v>
      </c>
    </row>
    <row r="58" spans="1:4" x14ac:dyDescent="0.2">
      <c r="A58" s="1">
        <v>44835</v>
      </c>
      <c r="B58" s="3">
        <v>3.7969962406015023E-2</v>
      </c>
      <c r="C58" s="3">
        <v>0.1842920006368356</v>
      </c>
      <c r="D58" s="3">
        <v>0.13024369031735805</v>
      </c>
    </row>
    <row r="59" spans="1:4" x14ac:dyDescent="0.2">
      <c r="A59" s="1">
        <v>44866</v>
      </c>
      <c r="B59" s="3">
        <v>6.5555919393121442E-2</v>
      </c>
      <c r="C59" s="3">
        <v>-0.17614505549175719</v>
      </c>
      <c r="D59" s="3">
        <v>0.1954054640532803</v>
      </c>
    </row>
    <row r="60" spans="1:4" x14ac:dyDescent="0.2">
      <c r="A60" s="1">
        <v>44896</v>
      </c>
      <c r="B60" s="3">
        <v>-3.568997280761399E-2</v>
      </c>
      <c r="C60" s="3">
        <v>-7.2620274711547528E-2</v>
      </c>
      <c r="D60" s="3">
        <v>-0.12182568340941857</v>
      </c>
    </row>
    <row r="61" spans="1:4" x14ac:dyDescent="0.2">
      <c r="A61" s="1">
        <v>44925</v>
      </c>
      <c r="B61" s="3">
        <v>5.9922451183558323E-3</v>
      </c>
      <c r="C61" s="3">
        <v>-3.144826618114549E-3</v>
      </c>
      <c r="D61" s="3">
        <v>6.7735315920358641E-3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Arcana Sky</cp:lastModifiedBy>
  <dcterms:created xsi:type="dcterms:W3CDTF">2021-08-03T07:26:19Z</dcterms:created>
  <dcterms:modified xsi:type="dcterms:W3CDTF">2022-12-30T03:58:56Z</dcterms:modified>
</cp:coreProperties>
</file>