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"/>
    </mc:Choice>
  </mc:AlternateContent>
  <bookViews>
    <workbookView xWindow="0" yWindow="0" windowWidth="28800" windowHeight="12480"/>
  </bookViews>
  <sheets>
    <sheet name="acme_data" sheetId="1" r:id="rId1"/>
    <sheet name="1.5" sheetId="2" r:id="rId2"/>
    <sheet name="1.4" sheetId="6" r:id="rId3"/>
    <sheet name="Initial" sheetId="5" r:id="rId4"/>
  </sheets>
  <definedNames>
    <definedName name="_xlchart.0" hidden="1">acme_data!$G$3:$G$62</definedName>
    <definedName name="_xlchart.1" hidden="1">acme_data!$H$3:$H$62</definedName>
    <definedName name="_xlchart.2" hidden="1">acme_data!$E$3:$E$62</definedName>
    <definedName name="_xlchart.3" hidden="1">acme_data!#REF!</definedName>
    <definedName name="_xlchart.4" hidden="1">acme_data!$D$3:$D$62</definedName>
    <definedName name="_xlchart.5" hidden="1">acme_data!$C$3:$C$62</definedName>
    <definedName name="_xlchart.6" hidden="1">acme_data!$D$3:$D$62</definedName>
  </definedNames>
  <calcPr calcId="0"/>
</workbook>
</file>

<file path=xl/calcChain.xml><?xml version="1.0" encoding="utf-8"?>
<calcChain xmlns="http://schemas.openxmlformats.org/spreadsheetml/2006/main">
  <c r="E3" i="1" l="1"/>
  <c r="E4" i="1"/>
  <c r="F4" i="1" s="1"/>
  <c r="E5" i="1"/>
  <c r="E6" i="1"/>
  <c r="F6" i="1" s="1"/>
  <c r="E7" i="1"/>
  <c r="F7" i="1" s="1"/>
  <c r="E8" i="1"/>
  <c r="E9" i="1"/>
  <c r="E10" i="1"/>
  <c r="F10" i="1" s="1"/>
  <c r="E11" i="1"/>
  <c r="E12" i="1"/>
  <c r="F12" i="1" s="1"/>
  <c r="E13" i="1"/>
  <c r="E14" i="1"/>
  <c r="F14" i="1" s="1"/>
  <c r="E15" i="1"/>
  <c r="E16" i="1"/>
  <c r="E17" i="1"/>
  <c r="E18" i="1"/>
  <c r="F18" i="1" s="1"/>
  <c r="E19" i="1"/>
  <c r="E20" i="1"/>
  <c r="F20" i="1" s="1"/>
  <c r="E21" i="1"/>
  <c r="E22" i="1"/>
  <c r="F22" i="1" s="1"/>
  <c r="E23" i="1"/>
  <c r="F23" i="1" s="1"/>
  <c r="E24" i="1"/>
  <c r="E25" i="1"/>
  <c r="E26" i="1"/>
  <c r="F26" i="1" s="1"/>
  <c r="E27" i="1"/>
  <c r="E28" i="1"/>
  <c r="F28" i="1" s="1"/>
  <c r="E29" i="1"/>
  <c r="E30" i="1"/>
  <c r="F30" i="1" s="1"/>
  <c r="E31" i="1"/>
  <c r="E32" i="1"/>
  <c r="E33" i="1"/>
  <c r="E34" i="1"/>
  <c r="F34" i="1" s="1"/>
  <c r="E35" i="1"/>
  <c r="E36" i="1"/>
  <c r="F36" i="1" s="1"/>
  <c r="E37" i="1"/>
  <c r="E38" i="1"/>
  <c r="F38" i="1" s="1"/>
  <c r="E39" i="1"/>
  <c r="F39" i="1" s="1"/>
  <c r="E40" i="1"/>
  <c r="E41" i="1"/>
  <c r="E42" i="1"/>
  <c r="F42" i="1" s="1"/>
  <c r="E43" i="1"/>
  <c r="E44" i="1"/>
  <c r="F44" i="1" s="1"/>
  <c r="E45" i="1"/>
  <c r="E46" i="1"/>
  <c r="F46" i="1" s="1"/>
  <c r="E47" i="1"/>
  <c r="E48" i="1"/>
  <c r="E49" i="1"/>
  <c r="E50" i="1"/>
  <c r="F50" i="1" s="1"/>
  <c r="E51" i="1"/>
  <c r="E52" i="1"/>
  <c r="F52" i="1" s="1"/>
  <c r="E53" i="1"/>
  <c r="E54" i="1"/>
  <c r="F54" i="1" s="1"/>
  <c r="E55" i="1"/>
  <c r="F55" i="1" s="1"/>
  <c r="E56" i="1"/>
  <c r="E57" i="1"/>
  <c r="E58" i="1"/>
  <c r="F58" i="1" s="1"/>
  <c r="E59" i="1"/>
  <c r="E60" i="1"/>
  <c r="F60" i="1" s="1"/>
  <c r="E61" i="1"/>
  <c r="E62" i="1"/>
  <c r="F62" i="1" s="1"/>
  <c r="F5" i="1"/>
  <c r="F8" i="1"/>
  <c r="F9" i="1"/>
  <c r="F11" i="1"/>
  <c r="F13" i="1"/>
  <c r="F15" i="1"/>
  <c r="F16" i="1"/>
  <c r="F17" i="1"/>
  <c r="F19" i="1"/>
  <c r="F21" i="1"/>
  <c r="F24" i="1"/>
  <c r="F25" i="1"/>
  <c r="F27" i="1"/>
  <c r="F29" i="1"/>
  <c r="F31" i="1"/>
  <c r="F32" i="1"/>
  <c r="F33" i="1"/>
  <c r="F35" i="1"/>
  <c r="F37" i="1"/>
  <c r="F40" i="1"/>
  <c r="F41" i="1"/>
  <c r="F43" i="1"/>
  <c r="F45" i="1"/>
  <c r="F47" i="1"/>
  <c r="F48" i="1"/>
  <c r="F49" i="1"/>
  <c r="F51" i="1"/>
  <c r="F53" i="1"/>
  <c r="F56" i="1"/>
  <c r="F57" i="1"/>
  <c r="F59" i="1"/>
  <c r="F61" i="1"/>
  <c r="G2" i="1" l="1"/>
  <c r="F3" i="1"/>
  <c r="G59" i="1"/>
  <c r="H59" i="1" s="1"/>
  <c r="G10" i="1"/>
  <c r="H10" i="1" s="1"/>
  <c r="G4" i="1"/>
  <c r="H4" i="1" s="1"/>
  <c r="G31" i="1"/>
  <c r="H31" i="1" s="1"/>
  <c r="G62" i="1"/>
  <c r="H62" i="1" s="1"/>
  <c r="G30" i="1"/>
  <c r="H30" i="1" s="1"/>
  <c r="G57" i="1"/>
  <c r="H57" i="1" s="1"/>
  <c r="G41" i="1"/>
  <c r="H41" i="1" s="1"/>
  <c r="G25" i="1"/>
  <c r="H25" i="1" s="1"/>
  <c r="G9" i="1"/>
  <c r="H9" i="1" s="1"/>
  <c r="G52" i="1"/>
  <c r="H52" i="1" s="1"/>
  <c r="G36" i="1"/>
  <c r="H36" i="1" s="1"/>
  <c r="G20" i="1"/>
  <c r="H20" i="1" s="1"/>
  <c r="G3" i="1" l="1"/>
  <c r="H3" i="1" s="1"/>
  <c r="G43" i="1"/>
  <c r="H43" i="1" s="1"/>
  <c r="G8" i="1"/>
  <c r="H8" i="1" s="1"/>
  <c r="G24" i="1"/>
  <c r="H24" i="1" s="1"/>
  <c r="G40" i="1"/>
  <c r="H40" i="1" s="1"/>
  <c r="G56" i="1"/>
  <c r="H56" i="1" s="1"/>
  <c r="G13" i="1"/>
  <c r="H13" i="1" s="1"/>
  <c r="G29" i="1"/>
  <c r="H29" i="1" s="1"/>
  <c r="G45" i="1"/>
  <c r="H45" i="1" s="1"/>
  <c r="G61" i="1"/>
  <c r="H61" i="1" s="1"/>
  <c r="G38" i="1"/>
  <c r="H38" i="1" s="1"/>
  <c r="G7" i="1"/>
  <c r="H7" i="1" s="1"/>
  <c r="G39" i="1"/>
  <c r="H39" i="1" s="1"/>
  <c r="G18" i="1"/>
  <c r="H18" i="1" s="1"/>
  <c r="G19" i="1"/>
  <c r="H19" i="1" s="1"/>
  <c r="G26" i="1"/>
  <c r="H26" i="1" s="1"/>
  <c r="G11" i="1"/>
  <c r="H11" i="1" s="1"/>
  <c r="G6" i="1"/>
  <c r="H6" i="1" s="1"/>
  <c r="G12" i="1"/>
  <c r="H12" i="1" s="1"/>
  <c r="G28" i="1"/>
  <c r="H28" i="1" s="1"/>
  <c r="G44" i="1"/>
  <c r="H44" i="1" s="1"/>
  <c r="G60" i="1"/>
  <c r="H60" i="1" s="1"/>
  <c r="G17" i="1"/>
  <c r="H17" i="1" s="1"/>
  <c r="G33" i="1"/>
  <c r="H33" i="1" s="1"/>
  <c r="G49" i="1"/>
  <c r="H49" i="1" s="1"/>
  <c r="G14" i="1"/>
  <c r="H14" i="1" s="1"/>
  <c r="G46" i="1"/>
  <c r="H46" i="1" s="1"/>
  <c r="G15" i="1"/>
  <c r="H15" i="1" s="1"/>
  <c r="G47" i="1"/>
  <c r="H47" i="1" s="1"/>
  <c r="G34" i="1"/>
  <c r="H34" i="1" s="1"/>
  <c r="G35" i="1"/>
  <c r="H35" i="1" s="1"/>
  <c r="G42" i="1"/>
  <c r="H42" i="1" s="1"/>
  <c r="G27" i="1"/>
  <c r="H27" i="1" s="1"/>
  <c r="G16" i="1"/>
  <c r="H16" i="1" s="1"/>
  <c r="G32" i="1"/>
  <c r="H32" i="1" s="1"/>
  <c r="G48" i="1"/>
  <c r="H48" i="1" s="1"/>
  <c r="G5" i="1"/>
  <c r="H5" i="1" s="1"/>
  <c r="G21" i="1"/>
  <c r="H21" i="1" s="1"/>
  <c r="G37" i="1"/>
  <c r="H37" i="1" s="1"/>
  <c r="G53" i="1"/>
  <c r="H53" i="1" s="1"/>
  <c r="G22" i="1"/>
  <c r="H22" i="1" s="1"/>
  <c r="G54" i="1"/>
  <c r="H54" i="1" s="1"/>
  <c r="G23" i="1"/>
  <c r="H23" i="1" s="1"/>
  <c r="G55" i="1"/>
  <c r="H55" i="1" s="1"/>
  <c r="G50" i="1"/>
  <c r="H50" i="1" s="1"/>
  <c r="G51" i="1"/>
  <c r="H51" i="1" s="1"/>
  <c r="G58" i="1"/>
  <c r="H58" i="1" s="1"/>
</calcChain>
</file>

<file path=xl/sharedStrings.xml><?xml version="1.0" encoding="utf-8"?>
<sst xmlns="http://schemas.openxmlformats.org/spreadsheetml/2006/main" count="49" uniqueCount="23">
  <si>
    <t>month</t>
  </si>
  <si>
    <t>market</t>
  </si>
  <si>
    <t>acme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</si>
  <si>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</si>
  <si>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</si>
  <si>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</si>
  <si>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</si>
  <si>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</si>
  <si>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</si>
  <si>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</si>
  <si>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</si>
  <si>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</si>
  <si>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</si>
  <si>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</si>
  <si>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</si>
  <si>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</si>
  <si>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</si>
  <si>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Column1 1.5</t>
  </si>
  <si>
    <t>Column1 1.4</t>
  </si>
  <si>
    <t>Difference</t>
  </si>
  <si>
    <t>1/x</t>
  </si>
  <si>
    <t>Log(x+const)</t>
  </si>
  <si>
    <t>Трансформации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</si>
</sst>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19" fillId="0" borderId="0" xfId="0" applyFont="1"/>
    <xf numFmtId="17" fontId="19" fillId="0" borderId="0" xfId="0" applyNumberFormat="1" applyFont="1"/>
    <xf numFmtId="164" fontId="19" fillId="0" borderId="0" xfId="0" applyNumberFormat="1" applyFont="1"/>
    <xf numFmtId="164" fontId="0" fillId="0" borderId="0" xfId="0" applyNumberFormat="1"/>
    <xf numFmtId="0" fontId="19" fillId="0" borderId="0" xfId="0" applyFont="1" applyAlignment="1">
      <alignment horizontal="center"/>
    </xf>
    <xf numFmtId="0" fontId="19" fillId="0" borderId="13" xfId="0" applyFont="1" applyBorder="1"/>
    <xf numFmtId="164" fontId="0" fillId="0" borderId="14" xfId="0" applyNumberFormat="1" applyBorder="1"/>
    <xf numFmtId="164" fontId="0" fillId="0" borderId="15" xfId="0" applyNumberFormat="1" applyBorder="1"/>
    <xf numFmtId="0" fontId="19" fillId="0" borderId="16" xfId="0" applyFont="1" applyBorder="1"/>
    <xf numFmtId="164" fontId="0" fillId="0" borderId="17" xfId="0" applyNumberFormat="1" applyBorder="1"/>
    <xf numFmtId="164" fontId="0" fillId="0" borderId="18" xfId="0" applyNumberFormat="1" applyBorder="1"/>
    <xf numFmtId="164" fontId="14" fillId="0" borderId="17" xfId="0" applyNumberFormat="1" applyFont="1" applyBorder="1"/>
    <xf numFmtId="164" fontId="14" fillId="0" borderId="18" xfId="0" applyNumberFormat="1" applyFont="1" applyBorder="1"/>
    <xf numFmtId="164" fontId="14" fillId="0" borderId="19" xfId="0" applyNumberFormat="1" applyFont="1" applyBorder="1"/>
    <xf numFmtId="164" fontId="14" fillId="0" borderId="20" xfId="0" applyNumberFormat="1" applyFont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"Difference" </a:t>
            </a:r>
            <a:r>
              <a:rPr lang="bg-BG"/>
              <a:t>изместени с константа</a:t>
            </a:r>
            <a:endParaRPr lang="en-US"/>
          </a:p>
        </cx:rich>
      </cx:tx>
    </cx:title>
    <cx:plotArea>
      <cx:plotAreaRegion>
        <cx:series layoutId="clusteredColumn" uniqueId="{4C07208E-9DF3-4AFB-889D-23085085809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endParaRPr lang="en-US"/>
          </a:p>
        </cx:rich>
      </cx:tx>
    </cx:title>
    <cx:plotArea>
      <cx:plotAreaRegion>
        <cx:series layoutId="clusteredColumn" uniqueId="{D318D557-CABA-4225-8FDB-5A8C5E23B13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11</xdr:row>
      <xdr:rowOff>19050</xdr:rowOff>
    </xdr:from>
    <xdr:to>
      <xdr:col>15</xdr:col>
      <xdr:colOff>485775</xdr:colOff>
      <xdr:row>25</xdr:row>
      <xdr:rowOff>95250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8" name="Chart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552450</xdr:colOff>
      <xdr:row>11</xdr:row>
      <xdr:rowOff>47625</xdr:rowOff>
    </xdr:from>
    <xdr:to>
      <xdr:col>24</xdr:col>
      <xdr:colOff>247650</xdr:colOff>
      <xdr:row>25</xdr:row>
      <xdr:rowOff>123825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9</xdr:col>
      <xdr:colOff>238125</xdr:colOff>
      <xdr:row>3</xdr:row>
      <xdr:rowOff>28575</xdr:rowOff>
    </xdr:from>
    <xdr:ext cx="7785978" cy="781240"/>
    <xdr:sp macro="" textlink="">
      <xdr:nvSpPr>
        <xdr:cNvPr id="10" name="TextBox 9"/>
        <xdr:cNvSpPr txBox="1"/>
      </xdr:nvSpPr>
      <xdr:spPr>
        <a:xfrm>
          <a:off x="6638925" y="409575"/>
          <a:ext cx="778597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bg-BG" sz="1100"/>
            <a:t>Информация</a:t>
          </a:r>
          <a:r>
            <a:rPr lang="bg-BG" sz="1100" baseline="0"/>
            <a:t> за данните:</a:t>
          </a:r>
        </a:p>
        <a:p>
          <a:r>
            <a:rPr lang="bg-BG" sz="1100" baseline="0"/>
            <a:t>* </a:t>
          </a:r>
          <a:r>
            <a:rPr lang="en-US" sz="1100" baseline="0"/>
            <a:t>Market - </a:t>
          </a:r>
          <a:r>
            <a:rPr lang="bg-BG" sz="1100" baseline="0"/>
            <a:t>средни печалби на финансовите пазари</a:t>
          </a:r>
          <a:r>
            <a:rPr lang="en-US" sz="1100" baseline="0"/>
            <a:t>,</a:t>
          </a:r>
          <a:r>
            <a:rPr lang="bg-BG" sz="1100" baseline="0"/>
            <a:t> коригирани</a:t>
          </a:r>
          <a:r>
            <a:rPr lang="en-US" sz="1100" baseline="0"/>
            <a:t> </a:t>
          </a:r>
          <a:r>
            <a:rPr lang="bg-BG" sz="1100" baseline="0"/>
            <a:t>с печалбите от държавните ценни книжа;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aseline="0"/>
            <a:t>* </a:t>
          </a:r>
          <a:r>
            <a:rPr lang="en-US" sz="1100" baseline="0"/>
            <a:t>acme - </a:t>
          </a:r>
          <a:r>
            <a:rPr lang="bg-BG" sz="1100" baseline="0"/>
            <a:t>печалбата от акции на корпорация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Acme Cleveland Corporation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bg-BG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коригирани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bg-BG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 печалбите от държавните ценни книжа;</a:t>
          </a:r>
          <a:endParaRPr lang="en-US">
            <a:effectLst/>
          </a:endParaRPr>
        </a:p>
        <a:p>
          <a:r>
            <a:rPr lang="en-US" sz="1100"/>
            <a:t>* Difference</a:t>
          </a:r>
          <a:r>
            <a:rPr lang="en-US" sz="1100" baseline="0"/>
            <a:t> = acme - Market.</a:t>
          </a:r>
          <a:endParaRPr lang="en-US" sz="1100"/>
        </a:p>
      </xdr:txBody>
    </xdr:sp>
    <xdr:clientData/>
  </xdr:oneCellAnchor>
  <xdr:oneCellAnchor>
    <xdr:from>
      <xdr:col>17</xdr:col>
      <xdr:colOff>180975</xdr:colOff>
      <xdr:row>11</xdr:row>
      <xdr:rowOff>123825</xdr:rowOff>
    </xdr:from>
    <xdr:ext cx="4109908" cy="264560"/>
    <xdr:sp macro="" textlink="">
      <xdr:nvSpPr>
        <xdr:cNvPr id="11" name="TextBox 10"/>
        <xdr:cNvSpPr txBox="1"/>
      </xdr:nvSpPr>
      <xdr:spPr>
        <a:xfrm>
          <a:off x="11458575" y="2219325"/>
          <a:ext cx="4109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bg-BG" sz="1100"/>
            <a:t>Трансформация </a:t>
          </a:r>
          <a:r>
            <a:rPr lang="en-US" sz="1100"/>
            <a:t>Log(Difference +</a:t>
          </a:r>
          <a:r>
            <a:rPr lang="en-US" sz="1100" baseline="0"/>
            <a:t> const), const=1,5*min(Difference)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O29" sqref="O29"/>
    </sheetView>
  </sheetViews>
  <sheetFormatPr defaultRowHeight="15" x14ac:dyDescent="0.25"/>
  <cols>
    <col min="2" max="4" width="9.140625" style="4"/>
    <col min="5" max="5" width="10.85546875" style="4" customWidth="1"/>
    <col min="8" max="8" width="12" customWidth="1"/>
  </cols>
  <sheetData>
    <row r="1" spans="1:9" x14ac:dyDescent="0.25">
      <c r="F1" s="8" t="s">
        <v>22</v>
      </c>
      <c r="G1" s="8"/>
      <c r="H1" s="8"/>
    </row>
    <row r="2" spans="1:9" x14ac:dyDescent="0.25">
      <c r="B2" s="4" t="s">
        <v>0</v>
      </c>
      <c r="C2" s="4" t="s">
        <v>1</v>
      </c>
      <c r="D2" s="4" t="s">
        <v>2</v>
      </c>
      <c r="E2" s="4" t="s">
        <v>19</v>
      </c>
      <c r="F2" s="9" t="s">
        <v>20</v>
      </c>
      <c r="G2" s="19">
        <f>MIN(E3:E62)*1.5</f>
        <v>-0.26051550000000001</v>
      </c>
      <c r="H2" s="12" t="s">
        <v>21</v>
      </c>
    </row>
    <row r="3" spans="1:9" x14ac:dyDescent="0.25">
      <c r="A3">
        <v>1</v>
      </c>
      <c r="B3" s="5">
        <v>31413</v>
      </c>
      <c r="C3" s="6">
        <v>-6.1134000000000001E-2</v>
      </c>
      <c r="D3" s="6">
        <v>3.0159999999999999E-2</v>
      </c>
      <c r="E3" s="6">
        <f>D3-C3</f>
        <v>9.1294E-2</v>
      </c>
      <c r="F3" s="10">
        <f>1/E3</f>
        <v>10.953622362915416</v>
      </c>
      <c r="G3" s="13">
        <f>E3-$G$2</f>
        <v>0.3518095</v>
      </c>
      <c r="H3" s="14">
        <f>LOG(G3)</f>
        <v>-0.45369243735760073</v>
      </c>
      <c r="I3" s="7"/>
    </row>
    <row r="4" spans="1:9" x14ac:dyDescent="0.25">
      <c r="A4">
        <v>2</v>
      </c>
      <c r="B4" s="5">
        <v>31444</v>
      </c>
      <c r="C4" s="6">
        <v>8.2199999999999999E-3</v>
      </c>
      <c r="D4" s="6">
        <v>-0.16545699999999999</v>
      </c>
      <c r="E4" s="6">
        <f t="shared" ref="E4:E62" si="0">D4-C4</f>
        <v>-0.173677</v>
      </c>
      <c r="F4" s="10">
        <f>1/E4</f>
        <v>-5.7578147941293318</v>
      </c>
      <c r="G4" s="15">
        <f>E4-$G$2</f>
        <v>8.6838500000000013E-2</v>
      </c>
      <c r="H4" s="16">
        <f t="shared" ref="H4:H62" si="1">LOG(G4)</f>
        <v>-1.0612876869144063</v>
      </c>
    </row>
    <row r="5" spans="1:9" x14ac:dyDescent="0.25">
      <c r="A5">
        <v>3</v>
      </c>
      <c r="B5" s="5">
        <v>31472</v>
      </c>
      <c r="C5" s="6">
        <v>-7.3810000000000004E-3</v>
      </c>
      <c r="D5" s="6">
        <v>8.0137E-2</v>
      </c>
      <c r="E5" s="6">
        <f t="shared" si="0"/>
        <v>8.7517999999999999E-2</v>
      </c>
      <c r="F5" s="10">
        <f>1/E5</f>
        <v>11.426220891702279</v>
      </c>
      <c r="G5" s="13">
        <f t="shared" ref="G4:G62" si="2">E5-$G$2</f>
        <v>0.3480335</v>
      </c>
      <c r="H5" s="14">
        <f t="shared" si="1"/>
        <v>-0.45837895098180975</v>
      </c>
    </row>
    <row r="6" spans="1:9" x14ac:dyDescent="0.25">
      <c r="A6">
        <v>4</v>
      </c>
      <c r="B6" s="5">
        <v>31503</v>
      </c>
      <c r="C6" s="6">
        <v>-6.7560999999999996E-2</v>
      </c>
      <c r="D6" s="6">
        <v>-0.109917</v>
      </c>
      <c r="E6" s="6">
        <f t="shared" si="0"/>
        <v>-4.2356000000000005E-2</v>
      </c>
      <c r="F6" s="10">
        <f>1/E6</f>
        <v>-23.609405987345355</v>
      </c>
      <c r="G6" s="13">
        <f t="shared" si="2"/>
        <v>0.21815950000000001</v>
      </c>
      <c r="H6" s="14">
        <f t="shared" si="1"/>
        <v>-0.66122587042529057</v>
      </c>
    </row>
    <row r="7" spans="1:9" x14ac:dyDescent="0.25">
      <c r="A7">
        <v>5</v>
      </c>
      <c r="B7" s="5">
        <v>31533</v>
      </c>
      <c r="C7" s="6">
        <v>-6.2379999999999996E-3</v>
      </c>
      <c r="D7" s="6">
        <v>-0.114853</v>
      </c>
      <c r="E7" s="6">
        <f t="shared" si="0"/>
        <v>-0.108615</v>
      </c>
      <c r="F7" s="10">
        <f>1/E7</f>
        <v>-9.2068314689499609</v>
      </c>
      <c r="G7" s="13">
        <f t="shared" si="2"/>
        <v>0.15190049999999999</v>
      </c>
      <c r="H7" s="14">
        <f t="shared" si="1"/>
        <v>-0.81844079659880964</v>
      </c>
    </row>
    <row r="8" spans="1:9" x14ac:dyDescent="0.25">
      <c r="A8">
        <v>6</v>
      </c>
      <c r="B8" s="5">
        <v>31564</v>
      </c>
      <c r="C8" s="6">
        <v>-4.4250999999999999E-2</v>
      </c>
      <c r="D8" s="6">
        <v>-9.9253999999999995E-2</v>
      </c>
      <c r="E8" s="6">
        <f t="shared" si="0"/>
        <v>-5.5002999999999996E-2</v>
      </c>
      <c r="F8" s="10">
        <f>1/E8</f>
        <v>-18.180826500372707</v>
      </c>
      <c r="G8" s="13">
        <f t="shared" si="2"/>
        <v>0.20551250000000001</v>
      </c>
      <c r="H8" s="14">
        <f t="shared" si="1"/>
        <v>-0.68716175765202581</v>
      </c>
    </row>
    <row r="9" spans="1:9" x14ac:dyDescent="0.25">
      <c r="A9">
        <v>7</v>
      </c>
      <c r="B9" s="5">
        <v>31594</v>
      </c>
      <c r="C9" s="6">
        <v>-0.11207</v>
      </c>
      <c r="D9" s="6">
        <v>-0.22684599999999999</v>
      </c>
      <c r="E9" s="6">
        <f t="shared" si="0"/>
        <v>-0.11477599999999999</v>
      </c>
      <c r="F9" s="10">
        <f>1/E9</f>
        <v>-8.712622847982157</v>
      </c>
      <c r="G9" s="13">
        <f t="shared" si="2"/>
        <v>0.14573950000000002</v>
      </c>
      <c r="H9" s="14">
        <f t="shared" si="1"/>
        <v>-0.8364227247770103</v>
      </c>
    </row>
    <row r="10" spans="1:9" x14ac:dyDescent="0.25">
      <c r="A10">
        <v>8</v>
      </c>
      <c r="B10" s="5">
        <v>31625</v>
      </c>
      <c r="C10" s="6">
        <v>3.0225999999999999E-2</v>
      </c>
      <c r="D10" s="6">
        <v>7.3444999999999996E-2</v>
      </c>
      <c r="E10" s="6">
        <f t="shared" si="0"/>
        <v>4.3218999999999994E-2</v>
      </c>
      <c r="F10" s="10">
        <f>1/E10</f>
        <v>23.137971725398554</v>
      </c>
      <c r="G10" s="13">
        <f t="shared" si="2"/>
        <v>0.30373450000000002</v>
      </c>
      <c r="H10" s="14">
        <f t="shared" si="1"/>
        <v>-0.51750587548820648</v>
      </c>
    </row>
    <row r="11" spans="1:9" x14ac:dyDescent="0.25">
      <c r="A11">
        <v>9</v>
      </c>
      <c r="B11" s="5">
        <v>31656</v>
      </c>
      <c r="C11" s="6">
        <v>-0.129556</v>
      </c>
      <c r="D11" s="6">
        <v>-0.143064</v>
      </c>
      <c r="E11" s="6">
        <f t="shared" si="0"/>
        <v>-1.3507999999999992E-2</v>
      </c>
      <c r="F11" s="10">
        <f>1/E11</f>
        <v>-74.030204323363975</v>
      </c>
      <c r="G11" s="13">
        <f t="shared" si="2"/>
        <v>0.24700750000000002</v>
      </c>
      <c r="H11" s="14">
        <f t="shared" si="1"/>
        <v>-0.60728985986112882</v>
      </c>
    </row>
    <row r="12" spans="1:9" x14ac:dyDescent="0.25">
      <c r="A12">
        <v>10</v>
      </c>
      <c r="B12" s="5">
        <v>31686</v>
      </c>
      <c r="C12" s="6">
        <v>1.3190000000000001E-3</v>
      </c>
      <c r="D12" s="6">
        <v>3.4776000000000001E-2</v>
      </c>
      <c r="E12" s="6">
        <f t="shared" si="0"/>
        <v>3.3457000000000001E-2</v>
      </c>
      <c r="F12" s="10">
        <f>1/E12</f>
        <v>29.889111396718175</v>
      </c>
      <c r="G12" s="13">
        <f t="shared" si="2"/>
        <v>0.29397250000000003</v>
      </c>
      <c r="H12" s="14">
        <f t="shared" si="1"/>
        <v>-0.53169329427100742</v>
      </c>
    </row>
    <row r="13" spans="1:9" x14ac:dyDescent="0.25">
      <c r="A13">
        <v>11</v>
      </c>
      <c r="B13" s="5">
        <v>31717</v>
      </c>
      <c r="C13" s="6">
        <v>-3.3679000000000001E-2</v>
      </c>
      <c r="D13" s="6">
        <v>-6.3375000000000001E-2</v>
      </c>
      <c r="E13" s="6">
        <f t="shared" si="0"/>
        <v>-2.9696E-2</v>
      </c>
      <c r="F13" s="10">
        <f>1/E13</f>
        <v>-33.674568965517238</v>
      </c>
      <c r="G13" s="13">
        <f t="shared" si="2"/>
        <v>0.23081950000000001</v>
      </c>
      <c r="H13" s="14">
        <f t="shared" si="1"/>
        <v>-0.63672750407496903</v>
      </c>
    </row>
    <row r="14" spans="1:9" x14ac:dyDescent="0.25">
      <c r="A14">
        <v>12</v>
      </c>
      <c r="B14" s="5">
        <v>31747</v>
      </c>
      <c r="C14" s="6">
        <v>-7.2794999999999999E-2</v>
      </c>
      <c r="D14" s="6">
        <v>-5.8735000000000002E-2</v>
      </c>
      <c r="E14" s="6">
        <f t="shared" si="0"/>
        <v>1.4059999999999996E-2</v>
      </c>
      <c r="F14" s="10">
        <f>1/E14</f>
        <v>71.123755334281668</v>
      </c>
      <c r="G14" s="13">
        <f t="shared" si="2"/>
        <v>0.27457550000000003</v>
      </c>
      <c r="H14" s="14">
        <f t="shared" si="1"/>
        <v>-0.5613382168789377</v>
      </c>
    </row>
    <row r="15" spans="1:9" x14ac:dyDescent="0.25">
      <c r="A15">
        <v>13</v>
      </c>
      <c r="B15" s="5">
        <v>31778</v>
      </c>
      <c r="C15" s="6">
        <v>7.3396000000000003E-2</v>
      </c>
      <c r="D15" s="6">
        <v>5.0214000000000002E-2</v>
      </c>
      <c r="E15" s="6">
        <f t="shared" si="0"/>
        <v>-2.3182000000000001E-2</v>
      </c>
      <c r="F15" s="10">
        <f>1/E15</f>
        <v>-43.136916573203344</v>
      </c>
      <c r="G15" s="13">
        <f t="shared" si="2"/>
        <v>0.2373335</v>
      </c>
      <c r="H15" s="14">
        <f t="shared" si="1"/>
        <v>-0.62464095610083314</v>
      </c>
    </row>
    <row r="16" spans="1:9" x14ac:dyDescent="0.25">
      <c r="A16">
        <v>14</v>
      </c>
      <c r="B16" s="5">
        <v>31809</v>
      </c>
      <c r="C16" s="6">
        <v>-1.1618E-2</v>
      </c>
      <c r="D16" s="6">
        <v>0.111165</v>
      </c>
      <c r="E16" s="6">
        <f t="shared" si="0"/>
        <v>0.122783</v>
      </c>
      <c r="F16" s="10">
        <f>1/E16</f>
        <v>8.1444499645716419</v>
      </c>
      <c r="G16" s="13">
        <f t="shared" si="2"/>
        <v>0.38329849999999999</v>
      </c>
      <c r="H16" s="14">
        <f t="shared" si="1"/>
        <v>-0.41646288030995138</v>
      </c>
    </row>
    <row r="17" spans="1:8" x14ac:dyDescent="0.25">
      <c r="A17">
        <v>15</v>
      </c>
      <c r="B17" s="5">
        <v>31837</v>
      </c>
      <c r="C17" s="6">
        <v>-2.6852000000000001E-2</v>
      </c>
      <c r="D17" s="6">
        <v>-0.12749199999999999</v>
      </c>
      <c r="E17" s="6">
        <f t="shared" si="0"/>
        <v>-0.10063999999999999</v>
      </c>
      <c r="F17" s="10">
        <f>1/E17</f>
        <v>-9.9364069952305254</v>
      </c>
      <c r="G17" s="13">
        <f t="shared" si="2"/>
        <v>0.1598755</v>
      </c>
      <c r="H17" s="14">
        <f t="shared" si="1"/>
        <v>-0.79621808428403928</v>
      </c>
    </row>
    <row r="18" spans="1:8" x14ac:dyDescent="0.25">
      <c r="A18">
        <v>16</v>
      </c>
      <c r="B18" s="5">
        <v>31868</v>
      </c>
      <c r="C18" s="6">
        <v>-4.0356000000000003E-2</v>
      </c>
      <c r="D18" s="6">
        <v>5.4522000000000001E-2</v>
      </c>
      <c r="E18" s="6">
        <f t="shared" si="0"/>
        <v>9.4878000000000004E-2</v>
      </c>
      <c r="F18" s="10">
        <f>1/E18</f>
        <v>10.539851177301376</v>
      </c>
      <c r="G18" s="13">
        <f t="shared" si="2"/>
        <v>0.35539350000000003</v>
      </c>
      <c r="H18" s="14">
        <f t="shared" si="1"/>
        <v>-0.44929051952437843</v>
      </c>
    </row>
    <row r="19" spans="1:8" x14ac:dyDescent="0.25">
      <c r="A19">
        <v>17</v>
      </c>
      <c r="B19" s="5">
        <v>31898</v>
      </c>
      <c r="C19" s="6">
        <v>-4.7538999999999998E-2</v>
      </c>
      <c r="D19" s="6">
        <v>-7.2917999999999997E-2</v>
      </c>
      <c r="E19" s="6">
        <f t="shared" si="0"/>
        <v>-2.5378999999999999E-2</v>
      </c>
      <c r="F19" s="10">
        <f>1/E19</f>
        <v>-39.402655738996813</v>
      </c>
      <c r="G19" s="13">
        <f t="shared" si="2"/>
        <v>0.23513650000000003</v>
      </c>
      <c r="H19" s="14">
        <f t="shared" si="1"/>
        <v>-0.6286799505509415</v>
      </c>
    </row>
    <row r="20" spans="1:8" x14ac:dyDescent="0.25">
      <c r="A20">
        <v>18</v>
      </c>
      <c r="B20" s="5">
        <v>31929</v>
      </c>
      <c r="C20" s="6">
        <v>-1.732E-3</v>
      </c>
      <c r="D20" s="6">
        <v>-5.8978999999999997E-2</v>
      </c>
      <c r="E20" s="6">
        <f t="shared" si="0"/>
        <v>-5.7246999999999999E-2</v>
      </c>
      <c r="F20" s="10">
        <f>1/E20</f>
        <v>-17.4681642706168</v>
      </c>
      <c r="G20" s="13">
        <f t="shared" si="2"/>
        <v>0.20326850000000002</v>
      </c>
      <c r="H20" s="14">
        <f t="shared" si="1"/>
        <v>-0.69192991765376621</v>
      </c>
    </row>
    <row r="21" spans="1:8" x14ac:dyDescent="0.25">
      <c r="A21">
        <v>19</v>
      </c>
      <c r="B21" s="5">
        <v>31959</v>
      </c>
      <c r="C21" s="6">
        <v>-8.8990000000000007E-3</v>
      </c>
      <c r="D21" s="6">
        <v>0.236147</v>
      </c>
      <c r="E21" s="6">
        <f t="shared" si="0"/>
        <v>0.24504599999999999</v>
      </c>
      <c r="F21" s="10">
        <f>1/E21</f>
        <v>4.0808664495645717</v>
      </c>
      <c r="G21" s="13">
        <f t="shared" si="2"/>
        <v>0.5055615</v>
      </c>
      <c r="H21" s="14">
        <f t="shared" si="1"/>
        <v>-0.29622600627272172</v>
      </c>
    </row>
    <row r="22" spans="1:8" x14ac:dyDescent="0.25">
      <c r="A22">
        <v>20</v>
      </c>
      <c r="B22" s="5">
        <v>31990</v>
      </c>
      <c r="C22" s="6">
        <v>-2.0837000000000001E-2</v>
      </c>
      <c r="D22" s="6">
        <v>-9.4778000000000001E-2</v>
      </c>
      <c r="E22" s="6">
        <f t="shared" si="0"/>
        <v>-7.3941000000000007E-2</v>
      </c>
      <c r="F22" s="10">
        <f>1/E22</f>
        <v>-13.524296398479867</v>
      </c>
      <c r="G22" s="13">
        <f t="shared" si="2"/>
        <v>0.1865745</v>
      </c>
      <c r="H22" s="14">
        <f t="shared" si="1"/>
        <v>-0.72914771356945596</v>
      </c>
    </row>
    <row r="23" spans="1:8" x14ac:dyDescent="0.25">
      <c r="A23">
        <v>21</v>
      </c>
      <c r="B23" s="5">
        <v>32021</v>
      </c>
      <c r="C23" s="6">
        <v>-8.4810999999999998E-2</v>
      </c>
      <c r="D23" s="6">
        <v>-0.13566900000000001</v>
      </c>
      <c r="E23" s="6">
        <f t="shared" si="0"/>
        <v>-5.0858000000000014E-2</v>
      </c>
      <c r="F23" s="10">
        <f>1/E23</f>
        <v>-19.662589956349045</v>
      </c>
      <c r="G23" s="13">
        <f t="shared" si="2"/>
        <v>0.2096575</v>
      </c>
      <c r="H23" s="14">
        <f t="shared" si="1"/>
        <v>-0.67848959712707591</v>
      </c>
    </row>
    <row r="24" spans="1:8" x14ac:dyDescent="0.25">
      <c r="A24">
        <v>22</v>
      </c>
      <c r="B24" s="5">
        <v>32051</v>
      </c>
      <c r="C24" s="6">
        <v>-0.262077</v>
      </c>
      <c r="D24" s="6">
        <v>-0.28479599999999999</v>
      </c>
      <c r="E24" s="6">
        <f t="shared" si="0"/>
        <v>-2.2718999999999989E-2</v>
      </c>
      <c r="F24" s="10">
        <f>1/E24</f>
        <v>-44.016021831946851</v>
      </c>
      <c r="G24" s="13">
        <f t="shared" si="2"/>
        <v>0.23779650000000002</v>
      </c>
      <c r="H24" s="14">
        <f t="shared" si="1"/>
        <v>-0.62379454181939975</v>
      </c>
    </row>
    <row r="25" spans="1:8" x14ac:dyDescent="0.25">
      <c r="A25">
        <v>23</v>
      </c>
      <c r="B25" s="5">
        <v>32082</v>
      </c>
      <c r="C25" s="6">
        <v>-0.110167</v>
      </c>
      <c r="D25" s="6">
        <v>-0.17149400000000001</v>
      </c>
      <c r="E25" s="6">
        <f t="shared" si="0"/>
        <v>-6.1327000000000007E-2</v>
      </c>
      <c r="F25" s="10">
        <f>1/E25</f>
        <v>-16.306031601089241</v>
      </c>
      <c r="G25" s="13">
        <f t="shared" si="2"/>
        <v>0.19918849999999999</v>
      </c>
      <c r="H25" s="14">
        <f t="shared" si="1"/>
        <v>-0.70073573885766505</v>
      </c>
    </row>
    <row r="26" spans="1:8" x14ac:dyDescent="0.25">
      <c r="A26">
        <v>24</v>
      </c>
      <c r="B26" s="5">
        <v>32112</v>
      </c>
      <c r="C26" s="6">
        <v>3.4955E-2</v>
      </c>
      <c r="D26" s="6">
        <v>0.242616</v>
      </c>
      <c r="E26" s="6">
        <f t="shared" si="0"/>
        <v>0.20766099999999998</v>
      </c>
      <c r="F26" s="10">
        <f>1/E26</f>
        <v>4.815540712988958</v>
      </c>
      <c r="G26" s="13">
        <f t="shared" si="2"/>
        <v>0.4681765</v>
      </c>
      <c r="H26" s="14">
        <f t="shared" si="1"/>
        <v>-0.32959038939305152</v>
      </c>
    </row>
    <row r="27" spans="1:8" x14ac:dyDescent="0.25">
      <c r="A27">
        <v>25</v>
      </c>
      <c r="B27" s="5">
        <v>32143</v>
      </c>
      <c r="C27" s="6">
        <v>1.2688E-2</v>
      </c>
      <c r="D27" s="6">
        <v>-6.3518000000000005E-2</v>
      </c>
      <c r="E27" s="6">
        <f t="shared" si="0"/>
        <v>-7.620600000000001E-2</v>
      </c>
      <c r="F27" s="10">
        <f>1/E27</f>
        <v>-13.122326326011073</v>
      </c>
      <c r="G27" s="13">
        <f t="shared" si="2"/>
        <v>0.18430950000000001</v>
      </c>
      <c r="H27" s="14">
        <f t="shared" si="1"/>
        <v>-0.73445227904437305</v>
      </c>
    </row>
    <row r="28" spans="1:8" x14ac:dyDescent="0.25">
      <c r="A28">
        <v>26</v>
      </c>
      <c r="B28" s="5">
        <v>32174</v>
      </c>
      <c r="C28" s="6">
        <v>-2.1700000000000001E-3</v>
      </c>
      <c r="D28" s="6">
        <v>-0.117677</v>
      </c>
      <c r="E28" s="6">
        <f t="shared" si="0"/>
        <v>-0.115507</v>
      </c>
      <c r="F28" s="10">
        <f>1/E28</f>
        <v>-8.6574839620109607</v>
      </c>
      <c r="G28" s="13">
        <f t="shared" si="2"/>
        <v>0.14500850000000001</v>
      </c>
      <c r="H28" s="14">
        <f t="shared" si="1"/>
        <v>-0.8386065398691549</v>
      </c>
    </row>
    <row r="29" spans="1:8" x14ac:dyDescent="0.25">
      <c r="A29">
        <v>27</v>
      </c>
      <c r="B29" s="5">
        <v>32203</v>
      </c>
      <c r="C29" s="6">
        <v>-7.3462E-2</v>
      </c>
      <c r="D29" s="6">
        <v>0.20167399999999999</v>
      </c>
      <c r="E29" s="6">
        <f t="shared" si="0"/>
        <v>0.27513599999999999</v>
      </c>
      <c r="F29" s="10">
        <f>1/E29</f>
        <v>3.6345661781809726</v>
      </c>
      <c r="G29" s="13">
        <f t="shared" si="2"/>
        <v>0.53565149999999995</v>
      </c>
      <c r="H29" s="14">
        <f t="shared" si="1"/>
        <v>-0.27111767458274993</v>
      </c>
    </row>
    <row r="30" spans="1:8" x14ac:dyDescent="0.25">
      <c r="A30">
        <v>28</v>
      </c>
      <c r="B30" s="5">
        <v>32234</v>
      </c>
      <c r="C30" s="6">
        <v>-4.3418999999999999E-2</v>
      </c>
      <c r="D30" s="6">
        <v>-0.147728</v>
      </c>
      <c r="E30" s="6">
        <f t="shared" si="0"/>
        <v>-0.104309</v>
      </c>
      <c r="F30" s="10">
        <f>1/E30</f>
        <v>-9.5869004592125329</v>
      </c>
      <c r="G30" s="13">
        <f t="shared" si="2"/>
        <v>0.15620650000000003</v>
      </c>
      <c r="H30" s="14">
        <f t="shared" si="1"/>
        <v>-0.80630089840110897</v>
      </c>
    </row>
    <row r="31" spans="1:8" x14ac:dyDescent="0.25">
      <c r="A31">
        <v>29</v>
      </c>
      <c r="B31" s="5">
        <v>32264</v>
      </c>
      <c r="C31" s="6">
        <v>-5.4730000000000001E-2</v>
      </c>
      <c r="D31" s="6">
        <v>-0.17088500000000001</v>
      </c>
      <c r="E31" s="6">
        <f t="shared" si="0"/>
        <v>-0.11615500000000001</v>
      </c>
      <c r="F31" s="10">
        <f>1/E31</f>
        <v>-8.6091860014635611</v>
      </c>
      <c r="G31" s="13">
        <f t="shared" si="2"/>
        <v>0.1443605</v>
      </c>
      <c r="H31" s="14">
        <f t="shared" si="1"/>
        <v>-0.84055162240870041</v>
      </c>
    </row>
    <row r="32" spans="1:8" x14ac:dyDescent="0.25">
      <c r="A32">
        <v>30</v>
      </c>
      <c r="B32" s="5">
        <v>32295</v>
      </c>
      <c r="C32" s="6">
        <v>-1.1755E-2</v>
      </c>
      <c r="D32" s="6">
        <v>-1.4893E-2</v>
      </c>
      <c r="E32" s="6">
        <f t="shared" si="0"/>
        <v>-3.1380000000000002E-3</v>
      </c>
      <c r="F32" s="10">
        <f>1/E32</f>
        <v>-318.67431485022303</v>
      </c>
      <c r="G32" s="13">
        <f t="shared" si="2"/>
        <v>0.25737750000000004</v>
      </c>
      <c r="H32" s="14">
        <f t="shared" si="1"/>
        <v>-0.58942942189530445</v>
      </c>
    </row>
    <row r="33" spans="1:8" x14ac:dyDescent="0.25">
      <c r="A33">
        <v>31</v>
      </c>
      <c r="B33" s="5">
        <v>32325</v>
      </c>
      <c r="C33" s="6">
        <v>-6.1718000000000002E-2</v>
      </c>
      <c r="D33" s="6">
        <v>-0.110515</v>
      </c>
      <c r="E33" s="6">
        <f t="shared" si="0"/>
        <v>-4.8797E-2</v>
      </c>
      <c r="F33" s="10">
        <f>1/E33</f>
        <v>-20.493063098141278</v>
      </c>
      <c r="G33" s="13">
        <f t="shared" si="2"/>
        <v>0.2117185</v>
      </c>
      <c r="H33" s="14">
        <f t="shared" si="1"/>
        <v>-0.67424119159381779</v>
      </c>
    </row>
    <row r="34" spans="1:8" x14ac:dyDescent="0.25">
      <c r="A34">
        <v>32</v>
      </c>
      <c r="B34" s="5">
        <v>32356</v>
      </c>
      <c r="C34" s="6">
        <v>-0.10170999999999999</v>
      </c>
      <c r="D34" s="6">
        <v>-0.168769</v>
      </c>
      <c r="E34" s="6">
        <f t="shared" si="0"/>
        <v>-6.7059000000000007E-2</v>
      </c>
      <c r="F34" s="10">
        <f>1/E34</f>
        <v>-14.912241459013703</v>
      </c>
      <c r="G34" s="13">
        <f t="shared" si="2"/>
        <v>0.1934565</v>
      </c>
      <c r="H34" s="14">
        <f t="shared" si="1"/>
        <v>-0.71341667371369566</v>
      </c>
    </row>
    <row r="35" spans="1:8" x14ac:dyDescent="0.25">
      <c r="A35">
        <v>33</v>
      </c>
      <c r="B35" s="5">
        <v>32387</v>
      </c>
      <c r="C35" s="6">
        <v>-3.2704999999999998E-2</v>
      </c>
      <c r="D35" s="6">
        <v>-0.13558500000000001</v>
      </c>
      <c r="E35" s="6">
        <f t="shared" si="0"/>
        <v>-0.10288000000000001</v>
      </c>
      <c r="F35" s="10">
        <f>1/E35</f>
        <v>-9.720062208398133</v>
      </c>
      <c r="G35" s="13">
        <f t="shared" si="2"/>
        <v>0.15763549999999998</v>
      </c>
      <c r="H35" s="14">
        <f t="shared" si="1"/>
        <v>-0.80234597137724928</v>
      </c>
    </row>
    <row r="36" spans="1:8" x14ac:dyDescent="0.25">
      <c r="A36">
        <v>34</v>
      </c>
      <c r="B36" s="5">
        <v>32417</v>
      </c>
      <c r="C36" s="6">
        <v>-4.5333999999999999E-2</v>
      </c>
      <c r="D36" s="6">
        <v>-8.4076999999999999E-2</v>
      </c>
      <c r="E36" s="6">
        <f t="shared" si="0"/>
        <v>-3.8743E-2</v>
      </c>
      <c r="F36" s="10">
        <f>1/E36</f>
        <v>-25.811114265802853</v>
      </c>
      <c r="G36" s="13">
        <f t="shared" si="2"/>
        <v>0.22177250000000001</v>
      </c>
      <c r="H36" s="14">
        <f t="shared" si="1"/>
        <v>-0.65409230777522431</v>
      </c>
    </row>
    <row r="37" spans="1:8" x14ac:dyDescent="0.25">
      <c r="A37">
        <v>35</v>
      </c>
      <c r="B37" s="5">
        <v>32448</v>
      </c>
      <c r="C37" s="6">
        <v>-7.9287999999999997E-2</v>
      </c>
      <c r="D37" s="6">
        <v>-0.16455</v>
      </c>
      <c r="E37" s="6">
        <f t="shared" si="0"/>
        <v>-8.5262000000000004E-2</v>
      </c>
      <c r="F37" s="10">
        <f>1/E37</f>
        <v>-11.728554338392248</v>
      </c>
      <c r="G37" s="13">
        <f t="shared" si="2"/>
        <v>0.17525350000000001</v>
      </c>
      <c r="H37" s="14">
        <f t="shared" si="1"/>
        <v>-0.75633329994898846</v>
      </c>
    </row>
    <row r="38" spans="1:8" x14ac:dyDescent="0.25">
      <c r="A38">
        <v>36</v>
      </c>
      <c r="B38" s="5">
        <v>32478</v>
      </c>
      <c r="C38" s="6">
        <v>-3.6233000000000001E-2</v>
      </c>
      <c r="D38" s="6">
        <v>0.15026900000000001</v>
      </c>
      <c r="E38" s="6">
        <f t="shared" si="0"/>
        <v>0.186502</v>
      </c>
      <c r="F38" s="10">
        <f>1/E38</f>
        <v>5.3618727949298126</v>
      </c>
      <c r="G38" s="13">
        <f t="shared" si="2"/>
        <v>0.44701750000000001</v>
      </c>
      <c r="H38" s="14">
        <f t="shared" si="1"/>
        <v>-0.3496754746204917</v>
      </c>
    </row>
    <row r="39" spans="1:8" x14ac:dyDescent="0.25">
      <c r="A39">
        <v>37</v>
      </c>
      <c r="B39" s="5">
        <v>32509</v>
      </c>
      <c r="C39" s="6">
        <v>-1.1494000000000001E-2</v>
      </c>
      <c r="D39" s="6">
        <v>-1.5671999999999998E-2</v>
      </c>
      <c r="E39" s="6">
        <f t="shared" si="0"/>
        <v>-4.1779999999999977E-3</v>
      </c>
      <c r="F39" s="10">
        <f>1/E39</f>
        <v>-239.3489707994257</v>
      </c>
      <c r="G39" s="13">
        <f t="shared" si="2"/>
        <v>0.2563375</v>
      </c>
      <c r="H39" s="14">
        <f t="shared" si="1"/>
        <v>-0.59118785557245379</v>
      </c>
    </row>
    <row r="40" spans="1:8" x14ac:dyDescent="0.25">
      <c r="A40">
        <v>38</v>
      </c>
      <c r="B40" s="5">
        <v>32540</v>
      </c>
      <c r="C40" s="6">
        <v>-9.3729000000000007E-2</v>
      </c>
      <c r="D40" s="6">
        <v>-3.7859999999999998E-2</v>
      </c>
      <c r="E40" s="6">
        <f t="shared" si="0"/>
        <v>5.5869000000000009E-2</v>
      </c>
      <c r="F40" s="10">
        <f>1/E40</f>
        <v>17.899013764341582</v>
      </c>
      <c r="G40" s="13">
        <f t="shared" si="2"/>
        <v>0.31638450000000001</v>
      </c>
      <c r="H40" s="14">
        <f t="shared" si="1"/>
        <v>-0.49978480118371604</v>
      </c>
    </row>
    <row r="41" spans="1:8" x14ac:dyDescent="0.25">
      <c r="A41">
        <v>39</v>
      </c>
      <c r="B41" s="5">
        <v>32568</v>
      </c>
      <c r="C41" s="6">
        <v>-6.5214999999999995E-2</v>
      </c>
      <c r="D41" s="6">
        <v>-7.4712000000000001E-2</v>
      </c>
      <c r="E41" s="6">
        <f t="shared" si="0"/>
        <v>-9.4970000000000054E-3</v>
      </c>
      <c r="F41" s="10">
        <f>1/E41</f>
        <v>-105.29640939243966</v>
      </c>
      <c r="G41" s="13">
        <f t="shared" si="2"/>
        <v>0.25101850000000003</v>
      </c>
      <c r="H41" s="14">
        <f t="shared" si="1"/>
        <v>-0.60029426994589585</v>
      </c>
    </row>
    <row r="42" spans="1:8" x14ac:dyDescent="0.25">
      <c r="A42">
        <v>40</v>
      </c>
      <c r="B42" s="5">
        <v>32599</v>
      </c>
      <c r="C42" s="6">
        <v>-3.7113E-2</v>
      </c>
      <c r="D42" s="6">
        <v>-0.10853</v>
      </c>
      <c r="E42" s="6">
        <f t="shared" si="0"/>
        <v>-7.1417000000000008E-2</v>
      </c>
      <c r="F42" s="10">
        <f>1/E42</f>
        <v>-14.00226836747553</v>
      </c>
      <c r="G42" s="13">
        <f t="shared" si="2"/>
        <v>0.1890985</v>
      </c>
      <c r="H42" s="14">
        <f t="shared" si="1"/>
        <v>-0.72331191612749646</v>
      </c>
    </row>
    <row r="43" spans="1:8" x14ac:dyDescent="0.25">
      <c r="A43">
        <v>41</v>
      </c>
      <c r="B43" s="5">
        <v>32629</v>
      </c>
      <c r="C43" s="6">
        <v>-4.4399000000000001E-2</v>
      </c>
      <c r="D43" s="6">
        <v>-3.6769000000000003E-2</v>
      </c>
      <c r="E43" s="6">
        <f t="shared" si="0"/>
        <v>7.6299999999999979E-3</v>
      </c>
      <c r="F43" s="10">
        <f>1/E43</f>
        <v>131.06159895150725</v>
      </c>
      <c r="G43" s="13">
        <f t="shared" si="2"/>
        <v>0.26814550000000004</v>
      </c>
      <c r="H43" s="14">
        <f t="shared" si="1"/>
        <v>-0.57162948694095461</v>
      </c>
    </row>
    <row r="44" spans="1:8" x14ac:dyDescent="0.25">
      <c r="A44">
        <v>42</v>
      </c>
      <c r="B44" s="5">
        <v>32660</v>
      </c>
      <c r="C44" s="6">
        <v>-8.4412000000000001E-2</v>
      </c>
      <c r="D44" s="6">
        <v>2.3911999999999999E-2</v>
      </c>
      <c r="E44" s="6">
        <f t="shared" si="0"/>
        <v>0.108324</v>
      </c>
      <c r="F44" s="10">
        <f>1/E44</f>
        <v>9.2315645655625715</v>
      </c>
      <c r="G44" s="13">
        <f t="shared" si="2"/>
        <v>0.36883949999999999</v>
      </c>
      <c r="H44" s="14">
        <f t="shared" si="1"/>
        <v>-0.43316257538024433</v>
      </c>
    </row>
    <row r="45" spans="1:8" x14ac:dyDescent="0.25">
      <c r="A45">
        <v>43</v>
      </c>
      <c r="B45" s="5">
        <v>32690</v>
      </c>
      <c r="C45" s="6">
        <v>3.444E-3</v>
      </c>
      <c r="D45" s="6">
        <v>-7.843E-2</v>
      </c>
      <c r="E45" s="6">
        <f t="shared" si="0"/>
        <v>-8.1874000000000002E-2</v>
      </c>
      <c r="F45" s="10">
        <f>1/E45</f>
        <v>-12.213889635293254</v>
      </c>
      <c r="G45" s="13">
        <f t="shared" si="2"/>
        <v>0.17864150000000001</v>
      </c>
      <c r="H45" s="14">
        <f t="shared" si="1"/>
        <v>-0.74801764327860309</v>
      </c>
    </row>
    <row r="46" spans="1:8" x14ac:dyDescent="0.25">
      <c r="A46">
        <v>44</v>
      </c>
      <c r="B46" s="5">
        <v>32721</v>
      </c>
      <c r="C46" s="6">
        <v>-5.6759999999999998E-2</v>
      </c>
      <c r="D46" s="6">
        <v>-0.13219900000000001</v>
      </c>
      <c r="E46" s="6">
        <f t="shared" si="0"/>
        <v>-7.5439000000000006E-2</v>
      </c>
      <c r="F46" s="10">
        <f>1/E46</f>
        <v>-13.255743050676704</v>
      </c>
      <c r="G46" s="13">
        <f t="shared" si="2"/>
        <v>0.1850765</v>
      </c>
      <c r="H46" s="14">
        <f t="shared" si="1"/>
        <v>-0.73264872208039267</v>
      </c>
    </row>
    <row r="47" spans="1:8" x14ac:dyDescent="0.25">
      <c r="A47">
        <v>45</v>
      </c>
      <c r="B47" s="5">
        <v>32752</v>
      </c>
      <c r="C47" s="6">
        <v>-7.8969999999999999E-2</v>
      </c>
      <c r="D47" s="6">
        <v>-0.110141</v>
      </c>
      <c r="E47" s="6">
        <f t="shared" si="0"/>
        <v>-3.1171000000000004E-2</v>
      </c>
      <c r="F47" s="10">
        <f>1/E47</f>
        <v>-32.08110102338712</v>
      </c>
      <c r="G47" s="13">
        <f t="shared" si="2"/>
        <v>0.22934450000000001</v>
      </c>
      <c r="H47" s="14">
        <f t="shared" si="1"/>
        <v>-0.63951167039265455</v>
      </c>
    </row>
    <row r="48" spans="1:8" x14ac:dyDescent="0.25">
      <c r="A48">
        <v>46</v>
      </c>
      <c r="B48" s="5">
        <v>32782</v>
      </c>
      <c r="C48" s="6">
        <v>-0.105367</v>
      </c>
      <c r="D48" s="6">
        <v>-0.126302</v>
      </c>
      <c r="E48" s="6">
        <f t="shared" si="0"/>
        <v>-2.0934999999999995E-2</v>
      </c>
      <c r="F48" s="10">
        <f>1/E48</f>
        <v>-47.766897540004784</v>
      </c>
      <c r="G48" s="13">
        <f t="shared" si="2"/>
        <v>0.23958050000000003</v>
      </c>
      <c r="H48" s="14">
        <f t="shared" si="1"/>
        <v>-0.62054853305665292</v>
      </c>
    </row>
    <row r="49" spans="1:8" x14ac:dyDescent="0.25">
      <c r="A49">
        <v>47</v>
      </c>
      <c r="B49" s="5">
        <v>32813</v>
      </c>
      <c r="C49" s="6">
        <v>-3.8634000000000002E-2</v>
      </c>
      <c r="D49" s="6">
        <v>-9.5729999999999996E-2</v>
      </c>
      <c r="E49" s="6">
        <f t="shared" si="0"/>
        <v>-5.7095999999999994E-2</v>
      </c>
      <c r="F49" s="10">
        <f>1/E49</f>
        <v>-17.514361776656859</v>
      </c>
      <c r="G49" s="13">
        <f t="shared" si="2"/>
        <v>0.20341950000000003</v>
      </c>
      <c r="H49" s="14">
        <f t="shared" si="1"/>
        <v>-0.69160741750731047</v>
      </c>
    </row>
    <row r="50" spans="1:8" x14ac:dyDescent="0.25">
      <c r="A50">
        <v>48</v>
      </c>
      <c r="B50" s="5">
        <v>32843</v>
      </c>
      <c r="C50" s="6">
        <v>-4.3261000000000001E-2</v>
      </c>
      <c r="D50" s="6">
        <v>6.5740000000000007E-2</v>
      </c>
      <c r="E50" s="6">
        <f t="shared" si="0"/>
        <v>0.10900100000000001</v>
      </c>
      <c r="F50" s="10">
        <f>1/E50</f>
        <v>9.1742277593783523</v>
      </c>
      <c r="G50" s="13">
        <f t="shared" si="2"/>
        <v>0.36951650000000003</v>
      </c>
      <c r="H50" s="14">
        <f t="shared" si="1"/>
        <v>-0.43236616430850411</v>
      </c>
    </row>
    <row r="51" spans="1:8" x14ac:dyDescent="0.25">
      <c r="A51">
        <v>49</v>
      </c>
      <c r="B51" s="5">
        <v>32874</v>
      </c>
      <c r="C51" s="6">
        <v>-0.13977300000000001</v>
      </c>
      <c r="D51" s="6">
        <v>-0.120056</v>
      </c>
      <c r="E51" s="6">
        <f t="shared" si="0"/>
        <v>1.9717000000000012E-2</v>
      </c>
      <c r="F51" s="10">
        <f>1/E51</f>
        <v>50.717654815641296</v>
      </c>
      <c r="G51" s="13">
        <f t="shared" si="2"/>
        <v>0.2802325</v>
      </c>
      <c r="H51" s="14">
        <f t="shared" si="1"/>
        <v>-0.55248149877129826</v>
      </c>
    </row>
    <row r="52" spans="1:8" x14ac:dyDescent="0.25">
      <c r="A52">
        <v>50</v>
      </c>
      <c r="B52" s="5">
        <v>32905</v>
      </c>
      <c r="C52" s="6">
        <v>-5.9094000000000001E-2</v>
      </c>
      <c r="D52" s="6">
        <v>-8.5205000000000003E-2</v>
      </c>
      <c r="E52" s="6">
        <f t="shared" si="0"/>
        <v>-2.6111000000000002E-2</v>
      </c>
      <c r="F52" s="10">
        <f>1/E52</f>
        <v>-38.298035310788556</v>
      </c>
      <c r="G52" s="13">
        <f t="shared" si="2"/>
        <v>0.23440450000000002</v>
      </c>
      <c r="H52" s="14">
        <f t="shared" si="1"/>
        <v>-0.63003405516926569</v>
      </c>
    </row>
    <row r="53" spans="1:8" x14ac:dyDescent="0.25">
      <c r="A53">
        <v>51</v>
      </c>
      <c r="B53" s="5">
        <v>32933</v>
      </c>
      <c r="C53" s="6">
        <v>-5.7736000000000003E-2</v>
      </c>
      <c r="D53" s="6">
        <v>-0.13043299999999999</v>
      </c>
      <c r="E53" s="6">
        <f t="shared" si="0"/>
        <v>-7.2696999999999984E-2</v>
      </c>
      <c r="F53" s="10">
        <f>1/E53</f>
        <v>-13.755725820872941</v>
      </c>
      <c r="G53" s="13">
        <f t="shared" si="2"/>
        <v>0.18781850000000003</v>
      </c>
      <c r="H53" s="14">
        <f t="shared" si="1"/>
        <v>-0.72626163223919282</v>
      </c>
    </row>
    <row r="54" spans="1:8" x14ac:dyDescent="0.25">
      <c r="A54">
        <v>52</v>
      </c>
      <c r="B54" s="5">
        <v>32964</v>
      </c>
      <c r="C54" s="6">
        <v>-0.102524</v>
      </c>
      <c r="D54" s="6">
        <v>-0.116728</v>
      </c>
      <c r="E54" s="6">
        <f t="shared" si="0"/>
        <v>-1.4203999999999994E-2</v>
      </c>
      <c r="F54" s="10">
        <f>1/E54</f>
        <v>-70.40270346381304</v>
      </c>
      <c r="G54" s="13">
        <f t="shared" si="2"/>
        <v>0.24631150000000002</v>
      </c>
      <c r="H54" s="14">
        <f t="shared" si="1"/>
        <v>-0.60851531097880585</v>
      </c>
    </row>
    <row r="55" spans="1:8" x14ac:dyDescent="0.25">
      <c r="A55">
        <v>53</v>
      </c>
      <c r="B55" s="5">
        <v>32994</v>
      </c>
      <c r="C55" s="6">
        <v>2.3880999999999999E-2</v>
      </c>
      <c r="D55" s="6">
        <v>-7.8038999999999997E-2</v>
      </c>
      <c r="E55" s="6">
        <f t="shared" si="0"/>
        <v>-0.10192</v>
      </c>
      <c r="F55" s="10">
        <f>1/E55</f>
        <v>-9.811616954474097</v>
      </c>
      <c r="G55" s="13">
        <f t="shared" si="2"/>
        <v>0.1585955</v>
      </c>
      <c r="H55" s="14">
        <f t="shared" si="1"/>
        <v>-0.79970913954612233</v>
      </c>
    </row>
    <row r="56" spans="1:8" x14ac:dyDescent="0.25">
      <c r="A56">
        <v>54</v>
      </c>
      <c r="B56" s="5">
        <v>33025</v>
      </c>
      <c r="C56" s="6">
        <v>-7.9116000000000006E-2</v>
      </c>
      <c r="D56" s="6">
        <v>-0.170322</v>
      </c>
      <c r="E56" s="6">
        <f t="shared" si="0"/>
        <v>-9.1205999999999995E-2</v>
      </c>
      <c r="F56" s="10">
        <f>1/E56</f>
        <v>-10.964190952349627</v>
      </c>
      <c r="G56" s="13">
        <f t="shared" si="2"/>
        <v>0.1693095</v>
      </c>
      <c r="H56" s="14">
        <f t="shared" si="1"/>
        <v>-0.77131867283125299</v>
      </c>
    </row>
    <row r="57" spans="1:8" x14ac:dyDescent="0.25">
      <c r="A57">
        <v>55</v>
      </c>
      <c r="B57" s="5">
        <v>33055</v>
      </c>
      <c r="C57" s="6">
        <v>-7.8964999999999994E-2</v>
      </c>
      <c r="D57" s="6">
        <v>-7.7727000000000004E-2</v>
      </c>
      <c r="E57" s="6">
        <f t="shared" si="0"/>
        <v>1.2379999999999891E-3</v>
      </c>
      <c r="F57" s="10">
        <f>1/E57</f>
        <v>807.75444264944167</v>
      </c>
      <c r="G57" s="13">
        <f t="shared" si="2"/>
        <v>0.26175349999999997</v>
      </c>
      <c r="H57" s="14">
        <f t="shared" si="1"/>
        <v>-0.58210750250289589</v>
      </c>
    </row>
    <row r="58" spans="1:8" x14ac:dyDescent="0.25">
      <c r="A58">
        <v>56</v>
      </c>
      <c r="B58" s="5">
        <v>33086</v>
      </c>
      <c r="C58" s="6">
        <v>-0.161359</v>
      </c>
      <c r="D58" s="6">
        <v>-0.27703499999999998</v>
      </c>
      <c r="E58" s="6">
        <f t="shared" si="0"/>
        <v>-0.11567599999999997</v>
      </c>
      <c r="F58" s="10">
        <f>1/E58</f>
        <v>-8.6448355752273613</v>
      </c>
      <c r="G58" s="13">
        <f t="shared" si="2"/>
        <v>0.14483950000000004</v>
      </c>
      <c r="H58" s="14">
        <f t="shared" si="1"/>
        <v>-0.83911298307910587</v>
      </c>
    </row>
    <row r="59" spans="1:8" x14ac:dyDescent="0.25">
      <c r="A59">
        <v>57</v>
      </c>
      <c r="B59" s="5">
        <v>33117</v>
      </c>
      <c r="C59" s="6">
        <v>-0.119376</v>
      </c>
      <c r="D59" s="6">
        <v>-0.207595</v>
      </c>
      <c r="E59" s="6">
        <f t="shared" si="0"/>
        <v>-8.8219000000000006E-2</v>
      </c>
      <c r="F59" s="10">
        <f>1/E59</f>
        <v>-11.33542660878042</v>
      </c>
      <c r="G59" s="13">
        <f t="shared" si="2"/>
        <v>0.17229650000000002</v>
      </c>
      <c r="H59" s="14">
        <f t="shared" si="1"/>
        <v>-0.76372354464207803</v>
      </c>
    </row>
    <row r="60" spans="1:8" x14ac:dyDescent="0.25">
      <c r="A60">
        <v>58</v>
      </c>
      <c r="B60" s="5">
        <v>33147</v>
      </c>
      <c r="C60" s="6">
        <v>-7.6008000000000006E-2</v>
      </c>
      <c r="D60" s="6">
        <v>-7.0514999999999994E-2</v>
      </c>
      <c r="E60" s="6">
        <f t="shared" si="0"/>
        <v>5.4930000000000118E-3</v>
      </c>
      <c r="F60" s="10">
        <f>1/E60</f>
        <v>182.04988166757653</v>
      </c>
      <c r="G60" s="13">
        <f t="shared" si="2"/>
        <v>0.26600850000000004</v>
      </c>
      <c r="H60" s="14">
        <f t="shared" si="1"/>
        <v>-0.57510448575947182</v>
      </c>
    </row>
    <row r="61" spans="1:8" x14ac:dyDescent="0.25">
      <c r="A61">
        <v>59</v>
      </c>
      <c r="B61" s="5">
        <v>33178</v>
      </c>
      <c r="C61" s="6">
        <v>-6.4440000000000001E-3</v>
      </c>
      <c r="D61" s="6">
        <v>-4.6274000000000003E-2</v>
      </c>
      <c r="E61" s="6">
        <f t="shared" si="0"/>
        <v>-3.9830000000000004E-2</v>
      </c>
      <c r="F61" s="10">
        <f>1/E61</f>
        <v>-25.106703489831784</v>
      </c>
      <c r="G61" s="13">
        <f t="shared" si="2"/>
        <v>0.22068550000000001</v>
      </c>
      <c r="H61" s="14">
        <f t="shared" si="1"/>
        <v>-0.65622620094284023</v>
      </c>
    </row>
    <row r="62" spans="1:8" x14ac:dyDescent="0.25">
      <c r="A62">
        <v>60</v>
      </c>
      <c r="B62" s="5">
        <v>33208</v>
      </c>
      <c r="C62" s="6">
        <v>-2.6401000000000001E-2</v>
      </c>
      <c r="D62" s="6">
        <v>-0.190834</v>
      </c>
      <c r="E62" s="6">
        <f t="shared" si="0"/>
        <v>-0.164433</v>
      </c>
      <c r="F62" s="11">
        <f>1/E62</f>
        <v>-6.0815043209088202</v>
      </c>
      <c r="G62" s="17">
        <f t="shared" si="2"/>
        <v>9.6082500000000015E-2</v>
      </c>
      <c r="H62" s="18">
        <f t="shared" si="1"/>
        <v>-1.0173557054169782</v>
      </c>
    </row>
  </sheetData>
  <mergeCells count="1">
    <mergeCell ref="F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9" sqref="C9"/>
    </sheetView>
  </sheetViews>
  <sheetFormatPr defaultRowHeight="15" x14ac:dyDescent="0.25"/>
  <cols>
    <col min="1" max="1" width="23.7109375" customWidth="1"/>
  </cols>
  <sheetData>
    <row r="1" spans="1:2" x14ac:dyDescent="0.25">
      <c r="A1" s="3" t="s">
        <v>17</v>
      </c>
      <c r="B1" s="3"/>
    </row>
    <row r="2" spans="1:2" x14ac:dyDescent="0.25">
      <c r="A2" s="1"/>
      <c r="B2" s="1"/>
    </row>
    <row r="3" spans="1:2" x14ac:dyDescent="0.25">
      <c r="A3" s="1" t="s">
        <v>4</v>
      </c>
      <c r="B3" s="1">
        <v>-0.64388260689382515</v>
      </c>
    </row>
    <row r="4" spans="1:2" x14ac:dyDescent="0.25">
      <c r="A4" s="1" t="s">
        <v>5</v>
      </c>
      <c r="B4" s="1">
        <v>2.0498385032415616E-2</v>
      </c>
    </row>
    <row r="5" spans="1:2" x14ac:dyDescent="0.25">
      <c r="A5" s="1" t="s">
        <v>6</v>
      </c>
      <c r="B5" s="1">
        <v>-0.64680198908393938</v>
      </c>
    </row>
    <row r="6" spans="1:2" x14ac:dyDescent="0.25">
      <c r="A6" s="1" t="s">
        <v>7</v>
      </c>
      <c r="B6" s="1" t="e">
        <v>#N/A</v>
      </c>
    </row>
    <row r="7" spans="1:2" x14ac:dyDescent="0.25">
      <c r="A7" s="1" t="s">
        <v>8</v>
      </c>
      <c r="B7" s="1">
        <v>0.15877980770938613</v>
      </c>
    </row>
    <row r="8" spans="1:2" x14ac:dyDescent="0.25">
      <c r="A8" s="1" t="s">
        <v>9</v>
      </c>
      <c r="B8" s="1">
        <v>2.5211027336229638E-2</v>
      </c>
    </row>
    <row r="9" spans="1:2" x14ac:dyDescent="0.25">
      <c r="A9" s="1" t="s">
        <v>10</v>
      </c>
      <c r="B9" s="1">
        <v>0.46678859703453046</v>
      </c>
    </row>
    <row r="10" spans="1:2" x14ac:dyDescent="0.25">
      <c r="A10" s="1" t="s">
        <v>11</v>
      </c>
      <c r="B10" s="1">
        <v>0.10992921117352206</v>
      </c>
    </row>
    <row r="11" spans="1:2" x14ac:dyDescent="0.25">
      <c r="A11" s="1" t="s">
        <v>12</v>
      </c>
      <c r="B11" s="1">
        <v>0.7901700123316564</v>
      </c>
    </row>
    <row r="12" spans="1:2" x14ac:dyDescent="0.25">
      <c r="A12" s="1" t="s">
        <v>13</v>
      </c>
      <c r="B12" s="1">
        <v>-1.0612876869144063</v>
      </c>
    </row>
    <row r="13" spans="1:2" x14ac:dyDescent="0.25">
      <c r="A13" s="1" t="s">
        <v>14</v>
      </c>
      <c r="B13" s="1">
        <v>-0.27111767458274993</v>
      </c>
    </row>
    <row r="14" spans="1:2" x14ac:dyDescent="0.25">
      <c r="A14" s="1" t="s">
        <v>15</v>
      </c>
      <c r="B14" s="1">
        <v>-38.632956413629508</v>
      </c>
    </row>
    <row r="15" spans="1:2" ht="15.75" thickBot="1" x14ac:dyDescent="0.3">
      <c r="A15" s="2" t="s">
        <v>16</v>
      </c>
      <c r="B15" s="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13.42578125" customWidth="1"/>
  </cols>
  <sheetData>
    <row r="1" spans="1:2" x14ac:dyDescent="0.25">
      <c r="A1" s="3" t="s">
        <v>18</v>
      </c>
      <c r="B1" s="3"/>
    </row>
    <row r="2" spans="1:2" x14ac:dyDescent="0.25">
      <c r="A2" s="1"/>
      <c r="B2" s="1"/>
    </row>
    <row r="3" spans="1:2" x14ac:dyDescent="0.25">
      <c r="A3" s="1" t="s">
        <v>4</v>
      </c>
      <c r="B3" s="1">
        <v>-0.68111989644788318</v>
      </c>
    </row>
    <row r="4" spans="1:2" x14ac:dyDescent="0.25">
      <c r="A4" s="1" t="s">
        <v>5</v>
      </c>
      <c r="B4" s="1">
        <v>2.2338721650163342E-2</v>
      </c>
    </row>
    <row r="5" spans="1:2" x14ac:dyDescent="0.25">
      <c r="A5" s="1" t="s">
        <v>6</v>
      </c>
      <c r="B5" s="1">
        <v>-0.68161028909935872</v>
      </c>
    </row>
    <row r="6" spans="1:2" x14ac:dyDescent="0.25">
      <c r="A6" s="1" t="s">
        <v>7</v>
      </c>
      <c r="B6" s="1" t="e">
        <v>#N/A</v>
      </c>
    </row>
    <row r="7" spans="1:2" x14ac:dyDescent="0.25">
      <c r="A7" s="1" t="s">
        <v>8</v>
      </c>
      <c r="B7" s="1">
        <v>0.17303499385329138</v>
      </c>
    </row>
    <row r="8" spans="1:2" x14ac:dyDescent="0.25">
      <c r="A8" s="1" t="s">
        <v>9</v>
      </c>
      <c r="B8" s="1">
        <v>2.9941109097808585E-2</v>
      </c>
    </row>
    <row r="9" spans="1:2" x14ac:dyDescent="0.25">
      <c r="A9" s="1" t="s">
        <v>10</v>
      </c>
      <c r="B9" s="1">
        <v>0.59687873312253847</v>
      </c>
    </row>
    <row r="10" spans="1:2" x14ac:dyDescent="0.25">
      <c r="A10" s="1" t="s">
        <v>11</v>
      </c>
      <c r="B10" s="1">
        <v>-1.5732674372498128E-2</v>
      </c>
    </row>
    <row r="11" spans="1:2" x14ac:dyDescent="0.25">
      <c r="A11" s="1" t="s">
        <v>12</v>
      </c>
      <c r="B11" s="1">
        <v>0.87276533422878733</v>
      </c>
    </row>
    <row r="12" spans="1:2" x14ac:dyDescent="0.25">
      <c r="A12" s="1" t="s">
        <v>13</v>
      </c>
      <c r="B12" s="1">
        <v>-1.158197699922463</v>
      </c>
    </row>
    <row r="13" spans="1:2" x14ac:dyDescent="0.25">
      <c r="A13" s="1" t="s">
        <v>14</v>
      </c>
      <c r="B13" s="1">
        <v>-0.28543236569367575</v>
      </c>
    </row>
    <row r="14" spans="1:2" x14ac:dyDescent="0.25">
      <c r="A14" s="1" t="s">
        <v>15</v>
      </c>
      <c r="B14" s="1">
        <v>-40.867193786872988</v>
      </c>
    </row>
    <row r="15" spans="1:2" ht="15.75" thickBot="1" x14ac:dyDescent="0.3">
      <c r="A15" s="2" t="s">
        <v>16</v>
      </c>
      <c r="B15" s="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6" sqref="B26"/>
    </sheetView>
  </sheetViews>
  <sheetFormatPr defaultRowHeight="15" x14ac:dyDescent="0.25"/>
  <cols>
    <col min="1" max="1" width="18.42578125" customWidth="1"/>
    <col min="2" max="2" width="19.85546875" customWidth="1"/>
  </cols>
  <sheetData>
    <row r="1" spans="1:2" x14ac:dyDescent="0.25">
      <c r="A1" s="3" t="s">
        <v>3</v>
      </c>
      <c r="B1" s="3"/>
    </row>
    <row r="2" spans="1:2" x14ac:dyDescent="0.25">
      <c r="A2" s="1"/>
      <c r="B2" s="1"/>
    </row>
    <row r="3" spans="1:2" x14ac:dyDescent="0.25">
      <c r="A3" s="1" t="s">
        <v>4</v>
      </c>
      <c r="B3" s="1">
        <v>-1.7800950000000003E-2</v>
      </c>
    </row>
    <row r="4" spans="1:2" x14ac:dyDescent="0.25">
      <c r="A4" s="1" t="s">
        <v>5</v>
      </c>
      <c r="B4" s="1">
        <v>1.2116996428848911E-2</v>
      </c>
    </row>
    <row r="5" spans="1:2" x14ac:dyDescent="0.25">
      <c r="A5" s="1" t="s">
        <v>6</v>
      </c>
      <c r="B5" s="1">
        <v>-3.4957000000000002E-2</v>
      </c>
    </row>
    <row r="6" spans="1:2" x14ac:dyDescent="0.25">
      <c r="A6" s="1" t="s">
        <v>7</v>
      </c>
      <c r="B6" s="1" t="e">
        <v>#N/A</v>
      </c>
    </row>
    <row r="7" spans="1:2" x14ac:dyDescent="0.25">
      <c r="A7" s="1" t="s">
        <v>8</v>
      </c>
      <c r="B7" s="1">
        <v>9.385785074997316E-2</v>
      </c>
    </row>
    <row r="8" spans="1:2" x14ac:dyDescent="0.25">
      <c r="A8" s="1" t="s">
        <v>9</v>
      </c>
      <c r="B8" s="1">
        <v>8.8092961474042376E-3</v>
      </c>
    </row>
    <row r="9" spans="1:2" x14ac:dyDescent="0.25">
      <c r="A9" s="1" t="s">
        <v>10</v>
      </c>
      <c r="B9" s="1">
        <v>1.6037535535753871</v>
      </c>
    </row>
    <row r="10" spans="1:2" x14ac:dyDescent="0.25">
      <c r="A10" s="1" t="s">
        <v>11</v>
      </c>
      <c r="B10" s="1">
        <v>1.2376392319263112</v>
      </c>
    </row>
    <row r="11" spans="1:2" x14ac:dyDescent="0.25">
      <c r="A11" s="1" t="s">
        <v>12</v>
      </c>
      <c r="B11" s="1">
        <v>0.44881300000000002</v>
      </c>
    </row>
    <row r="12" spans="1:2" x14ac:dyDescent="0.25">
      <c r="A12" s="1" t="s">
        <v>13</v>
      </c>
      <c r="B12" s="1">
        <v>-0.173677</v>
      </c>
    </row>
    <row r="13" spans="1:2" x14ac:dyDescent="0.25">
      <c r="A13" s="1" t="s">
        <v>14</v>
      </c>
      <c r="B13" s="1">
        <v>0.27513599999999999</v>
      </c>
    </row>
    <row r="14" spans="1:2" x14ac:dyDescent="0.25">
      <c r="A14" s="1" t="s">
        <v>15</v>
      </c>
      <c r="B14" s="1">
        <v>-1.0680570000000003</v>
      </c>
    </row>
    <row r="15" spans="1:2" ht="15.75" thickBot="1" x14ac:dyDescent="0.3">
      <c r="A15" s="2" t="s">
        <v>16</v>
      </c>
      <c r="B15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acme_data</vt:lpstr>
      <vt:lpstr>1.5</vt:lpstr>
      <vt:lpstr>1.4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2019-11-08T09:44:04Z</dcterms:created>
  <dcterms:modified xsi:type="dcterms:W3CDTF">2019-11-08T09:56:42Z</dcterms:modified>
</cp:coreProperties>
</file>