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 Casey\Desktop\"/>
    </mc:Choice>
  </mc:AlternateContent>
  <xr:revisionPtr revIDLastSave="0" documentId="13_ncr:1_{86F61199-ADD4-4DD5-A174-09D39151B673}" xr6:coauthVersionLast="45" xr6:coauthVersionMax="45" xr10:uidLastSave="{00000000-0000-0000-0000-000000000000}"/>
  <bookViews>
    <workbookView xWindow="-108" yWindow="-108" windowWidth="23256" windowHeight="12576" activeTab="2" xr2:uid="{69421D61-F922-497D-B8FC-1D0E2AC718BA}"/>
  </bookViews>
  <sheets>
    <sheet name="Predicting Rep score" sheetId="7" r:id="rId1"/>
    <sheet name="Predicting Dem Score" sheetId="8" r:id="rId2"/>
    <sheet name="Turnout 1996-2016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C7" i="1" l="1"/>
  <c r="C6" i="1"/>
  <c r="C5" i="1"/>
  <c r="C4" i="1"/>
  <c r="C3" i="1"/>
</calcChain>
</file>

<file path=xl/sharedStrings.xml><?xml version="1.0" encoding="utf-8"?>
<sst xmlns="http://schemas.openxmlformats.org/spreadsheetml/2006/main" count="68" uniqueCount="35">
  <si>
    <t xml:space="preserve">Voter Turnout </t>
  </si>
  <si>
    <t>Diff from Preceding Cycle</t>
  </si>
  <si>
    <t>Dem Score</t>
  </si>
  <si>
    <t>Rep Score</t>
  </si>
  <si>
    <t>Date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</si>
  <si>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</si>
  <si>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</si>
  <si>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</si>
  <si>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</si>
  <si>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</si>
  <si>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</si>
  <si>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</si>
  <si>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</si>
  <si>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</si>
  <si>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</si>
  <si>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</si>
  <si>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</si>
  <si>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</si>
  <si>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</si>
  <si>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</si>
  <si>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</si>
  <si>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</si>
  <si>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</si>
  <si>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</si>
  <si>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</si>
  <si>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</si>
  <si>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</si>
  <si>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</si>
  <si>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</si>
  <si>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</si>
  <si>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</si>
  <si>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Rep Score</t>
  </si>
  <si>
    <t>Residuals</t>
  </si>
  <si>
    <t>Predicted Dem Score</t>
  </si>
  <si>
    <t>Source: https://www.census.gov/content/dam/Census/library/publications/2018/demo/P20-582.pdf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</si>
</sst>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Continuous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 from Preceding</a:t>
            </a:r>
            <a:r>
              <a:rPr lang="en-US" baseline="0"/>
              <a:t> Pres.</a:t>
            </a:r>
            <a:r>
              <a:rPr lang="en-US"/>
              <a:t> Cycle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 Score</c:v>
          </c:tx>
          <c:spPr>
            <a:ln w="19050">
              <a:noFill/>
            </a:ln>
          </c:spPr>
          <c:xVal>
            <c:numRef>
              <c:f>'Turnout 1996-2016'!$F$2:$F$7</c:f>
              <c:numCache>
                <c:formatCode>General</c:formatCode>
                <c:ptCount val="6"/>
                <c:pt idx="0">
                  <c:v>-8849000</c:v>
                </c:pt>
                <c:pt idx="1">
                  <c:v>14658000</c:v>
                </c:pt>
                <c:pt idx="2">
                  <c:v>9101000</c:v>
                </c:pt>
                <c:pt idx="3">
                  <c:v>-9502000</c:v>
                </c:pt>
                <c:pt idx="4">
                  <c:v>-3604000</c:v>
                </c:pt>
                <c:pt idx="5">
                  <c:v>2785000</c:v>
                </c:pt>
              </c:numCache>
            </c:numRef>
          </c:xVal>
          <c:yVal>
            <c:numRef>
              <c:f>'Turnout 1996-2016'!$G$2:$G$7</c:f>
              <c:numCache>
                <c:formatCode>General</c:formatCode>
                <c:ptCount val="6"/>
                <c:pt idx="0">
                  <c:v>40.700000000000003</c:v>
                </c:pt>
                <c:pt idx="1">
                  <c:v>47.9</c:v>
                </c:pt>
                <c:pt idx="2">
                  <c:v>50.7</c:v>
                </c:pt>
                <c:pt idx="3">
                  <c:v>45.7</c:v>
                </c:pt>
                <c:pt idx="4">
                  <c:v>47.2</c:v>
                </c:pt>
                <c:pt idx="5">
                  <c:v>46.1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94-4AD1-95D2-4EC2E2CA427E}"/>
            </c:ext>
          </c:extLst>
        </c:ser>
        <c:ser>
          <c:idx val="1"/>
          <c:order val="1"/>
          <c:tx>
            <c:v>Predicted Rep Score</c:v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'Turnout 1996-2016'!$F$2:$F$7</c:f>
              <c:numCache>
                <c:formatCode>General</c:formatCode>
                <c:ptCount val="6"/>
                <c:pt idx="0">
                  <c:v>-8849000</c:v>
                </c:pt>
                <c:pt idx="1">
                  <c:v>14658000</c:v>
                </c:pt>
                <c:pt idx="2">
                  <c:v>9101000</c:v>
                </c:pt>
                <c:pt idx="3">
                  <c:v>-9502000</c:v>
                </c:pt>
                <c:pt idx="4">
                  <c:v>-3604000</c:v>
                </c:pt>
                <c:pt idx="5">
                  <c:v>2785000</c:v>
                </c:pt>
              </c:numCache>
            </c:numRef>
          </c:xVal>
          <c:yVal>
            <c:numRef>
              <c:f>'Predicting Rep score'!$B$25:$B$30</c:f>
              <c:numCache>
                <c:formatCode>General</c:formatCode>
                <c:ptCount val="6"/>
                <c:pt idx="0">
                  <c:v>44.105309025238611</c:v>
                </c:pt>
                <c:pt idx="1">
                  <c:v>49.675357470400897</c:v>
                </c:pt>
                <c:pt idx="2">
                  <c:v>48.358611002975586</c:v>
                </c:pt>
                <c:pt idx="3">
                  <c:v>43.950578875296422</c:v>
                </c:pt>
                <c:pt idx="4">
                  <c:v>45.348126232660917</c:v>
                </c:pt>
                <c:pt idx="5">
                  <c:v>46.862017393427578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94-4AD1-95D2-4EC2E2CA4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092216"/>
        <c:axId val="780089976"/>
      </c:scatterChart>
      <c:valAx>
        <c:axId val="780092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 from Preceding Cycle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0089976"/>
        <c:crosses val="autoZero"/>
        <c:crossBetween val="midCat"/>
        <c:majorUnit val="4000000"/>
      </c:valAx>
      <c:valAx>
        <c:axId val="780089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0092216"/>
        <c:crosses val="autoZero"/>
        <c:crossBetween val="midCat"/>
        <c:majorUnit val="3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 from Preceding Cycle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 Score</c:v>
          </c:tx>
          <c:spPr>
            <a:ln w="19050">
              <a:noFill/>
            </a:ln>
          </c:spPr>
          <c:xVal>
            <c:numRef>
              <c:f>'Turnout 1996-2016'!$D$2:$D$7</c:f>
              <c:numCache>
                <c:formatCode>General</c:formatCode>
                <c:ptCount val="6"/>
                <c:pt idx="0">
                  <c:v>-8849000</c:v>
                </c:pt>
                <c:pt idx="1">
                  <c:v>14658000</c:v>
                </c:pt>
                <c:pt idx="2">
                  <c:v>9101000</c:v>
                </c:pt>
                <c:pt idx="3">
                  <c:v>-9502000</c:v>
                </c:pt>
                <c:pt idx="4">
                  <c:v>-3604000</c:v>
                </c:pt>
                <c:pt idx="5">
                  <c:v>2785000</c:v>
                </c:pt>
              </c:numCache>
            </c:numRef>
          </c:xVal>
          <c:yVal>
            <c:numRef>
              <c:f>'Turnout 1996-2016'!$E$2:$E$7</c:f>
              <c:numCache>
                <c:formatCode>General</c:formatCode>
                <c:ptCount val="6"/>
                <c:pt idx="0">
                  <c:v>49.2</c:v>
                </c:pt>
                <c:pt idx="1">
                  <c:v>48.4</c:v>
                </c:pt>
                <c:pt idx="2">
                  <c:v>48.3</c:v>
                </c:pt>
                <c:pt idx="3">
                  <c:v>52.9</c:v>
                </c:pt>
                <c:pt idx="4">
                  <c:v>51.1</c:v>
                </c:pt>
                <c:pt idx="5">
                  <c:v>48.1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0D-4EBF-B2BC-5EED1BDB8FA6}"/>
            </c:ext>
          </c:extLst>
        </c:ser>
        <c:ser>
          <c:idx val="1"/>
          <c:order val="1"/>
          <c:tx>
            <c:v>Predicted Dem Score</c:v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'Turnout 1996-2016'!$D$2:$D$7</c:f>
              <c:numCache>
                <c:formatCode>General</c:formatCode>
                <c:ptCount val="6"/>
                <c:pt idx="0">
                  <c:v>-8849000</c:v>
                </c:pt>
                <c:pt idx="1">
                  <c:v>14658000</c:v>
                </c:pt>
                <c:pt idx="2">
                  <c:v>9101000</c:v>
                </c:pt>
                <c:pt idx="3">
                  <c:v>-9502000</c:v>
                </c:pt>
                <c:pt idx="4">
                  <c:v>-3604000</c:v>
                </c:pt>
                <c:pt idx="5">
                  <c:v>2785000</c:v>
                </c:pt>
              </c:numCache>
            </c:numRef>
          </c:xVal>
          <c:yVal>
            <c:numRef>
              <c:f>'Predicting Dem Score'!$B$25:$B$30</c:f>
              <c:numCache>
                <c:formatCode>General</c:formatCode>
                <c:ptCount val="6"/>
                <c:pt idx="0">
                  <c:v>51.001378949625312</c:v>
                </c:pt>
                <c:pt idx="1">
                  <c:v>47.737843942551244</c:v>
                </c:pt>
                <c:pt idx="2">
                  <c:v>48.509336010203882</c:v>
                </c:pt>
                <c:pt idx="3">
                  <c:v>51.092036556279474</c:v>
                </c:pt>
                <c:pt idx="4">
                  <c:v>50.273202614401612</c:v>
                </c:pt>
                <c:pt idx="5">
                  <c:v>49.386201926938462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0D-4EBF-B2BC-5EED1BDB8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072696"/>
        <c:axId val="780079096"/>
      </c:scatterChart>
      <c:valAx>
        <c:axId val="780072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 from Preceding Cycle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0079096"/>
        <c:crosses val="autoZero"/>
        <c:crossBetween val="midCat"/>
      </c:valAx>
      <c:valAx>
        <c:axId val="780079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Dem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00726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21</xdr:col>
      <xdr:colOff>228600</xdr:colOff>
      <xdr:row>24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C7A2F-5A2D-4FAA-B84F-23AA69E71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18</xdr:col>
      <xdr:colOff>487680</xdr:colOff>
      <xdr:row>19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C491D3-EC23-437C-80A5-01D304D18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1</xdr:rowOff>
    </xdr:from>
    <xdr:to>
      <xdr:col>4</xdr:col>
      <xdr:colOff>541020</xdr:colOff>
      <xdr:row>32</xdr:row>
      <xdr:rowOff>3117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F36C26-DED5-4184-A22E-48A0FD53B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" y="2743201"/>
          <a:ext cx="5692140" cy="3112076"/>
        </a:xfrm>
        <a:prstGeom prst="rect">
          <a:avLst/>
        </a:prstGeom>
      </xdr:spPr>
    </xdr:pic>
    <xdr:clientData/>
  </xdr:twoCellAnchor>
  <xdr:twoCellAnchor>
    <xdr:from>
      <xdr:col>1</xdr:col>
      <xdr:colOff>990600</xdr:colOff>
      <xdr:row>15</xdr:row>
      <xdr:rowOff>30480</xdr:rowOff>
    </xdr:from>
    <xdr:to>
      <xdr:col>2</xdr:col>
      <xdr:colOff>1135380</xdr:colOff>
      <xdr:row>18</xdr:row>
      <xdr:rowOff>106680</xdr:rowOff>
    </xdr:to>
    <xdr:sp macro="" textlink="">
      <xdr:nvSpPr>
        <xdr:cNvPr id="9" name="Callout: Bent Line with Accent Bar 8">
          <a:extLst>
            <a:ext uri="{FF2B5EF4-FFF2-40B4-BE49-F238E27FC236}">
              <a16:creationId xmlns:a16="http://schemas.microsoft.com/office/drawing/2014/main" id="{F4B62765-D254-4368-B8A8-0D3B74BB4AE2}"/>
            </a:ext>
          </a:extLst>
        </xdr:cNvPr>
        <xdr:cNvSpPr/>
      </xdr:nvSpPr>
      <xdr:spPr>
        <a:xfrm>
          <a:off x="1645920" y="2773680"/>
          <a:ext cx="1303020" cy="624840"/>
        </a:xfrm>
        <a:prstGeom prst="accentCallout2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Projection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on turnout is estimated @ +/- 147 mn for 2020</a:t>
          </a:r>
          <a:endParaRPr 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6</xdr:col>
      <xdr:colOff>7619</xdr:colOff>
      <xdr:row>14</xdr:row>
      <xdr:rowOff>30480</xdr:rowOff>
    </xdr:from>
    <xdr:to>
      <xdr:col>15</xdr:col>
      <xdr:colOff>127506</xdr:colOff>
      <xdr:row>30</xdr:row>
      <xdr:rowOff>175259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EA29921-4E32-43B0-8EDD-72B4B9B5A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2439" y="2590800"/>
          <a:ext cx="5606287" cy="3070859"/>
        </a:xfrm>
        <a:prstGeom prst="rect">
          <a:avLst/>
        </a:prstGeom>
      </xdr:spPr>
    </xdr:pic>
    <xdr:clientData/>
  </xdr:twoCellAnchor>
  <xdr:twoCellAnchor>
    <xdr:from>
      <xdr:col>8</xdr:col>
      <xdr:colOff>45719</xdr:colOff>
      <xdr:row>10</xdr:row>
      <xdr:rowOff>99060</xdr:rowOff>
    </xdr:from>
    <xdr:to>
      <xdr:col>10</xdr:col>
      <xdr:colOff>129539</xdr:colOff>
      <xdr:row>13</xdr:row>
      <xdr:rowOff>175260</xdr:rowOff>
    </xdr:to>
    <xdr:sp macro="" textlink="">
      <xdr:nvSpPr>
        <xdr:cNvPr id="13" name="Callout: Bent Line with Accent Bar 12">
          <a:extLst>
            <a:ext uri="{FF2B5EF4-FFF2-40B4-BE49-F238E27FC236}">
              <a16:creationId xmlns:a16="http://schemas.microsoft.com/office/drawing/2014/main" id="{624A7498-E110-4C73-8BB4-221F11F3DAD9}"/>
            </a:ext>
          </a:extLst>
        </xdr:cNvPr>
        <xdr:cNvSpPr/>
      </xdr:nvSpPr>
      <xdr:spPr>
        <a:xfrm>
          <a:off x="9349739" y="1927860"/>
          <a:ext cx="1303020" cy="624840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258841"/>
            <a:gd name="adj6" fmla="val -64796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Projection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on additional turnout is estimated @ +/- 8.5 mn for 2020. </a:t>
          </a:r>
          <a:endParaRPr 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BF27-58F7-46B4-9B33-E095F1E11A2B}">
  <dimension ref="A1:I30"/>
  <sheetViews>
    <sheetView workbookViewId="0">
      <selection activeCell="H5" sqref="H5"/>
    </sheetView>
  </sheetViews>
  <sheetFormatPr defaultRowHeight="14.4" x14ac:dyDescent="0.3"/>
  <cols>
    <col min="6" max="6" width="14" customWidth="1"/>
  </cols>
  <sheetData>
    <row r="1" spans="1:9" x14ac:dyDescent="0.3">
      <c r="A1" t="s">
        <v>5</v>
      </c>
    </row>
    <row r="2" spans="1:9" ht="15" thickBot="1" x14ac:dyDescent="0.35"/>
    <row r="3" spans="1:9" x14ac:dyDescent="0.3">
      <c r="A3" s="8" t="s">
        <v>6</v>
      </c>
      <c r="B3" s="8"/>
    </row>
    <row r="4" spans="1:9" x14ac:dyDescent="0.3">
      <c r="A4" s="5" t="s">
        <v>7</v>
      </c>
      <c r="B4" s="5">
        <v>0.70611206671200522</v>
      </c>
    </row>
    <row r="5" spans="1:9" x14ac:dyDescent="0.3">
      <c r="A5" s="5" t="s">
        <v>8</v>
      </c>
      <c r="B5" s="5">
        <v>0.49859425075629932</v>
      </c>
    </row>
    <row r="6" spans="1:9" x14ac:dyDescent="0.3">
      <c r="A6" s="5" t="s">
        <v>9</v>
      </c>
      <c r="B6" s="5">
        <v>0.37324281344537413</v>
      </c>
    </row>
    <row r="7" spans="1:9" x14ac:dyDescent="0.3">
      <c r="A7" s="5" t="s">
        <v>10</v>
      </c>
      <c r="B7" s="5">
        <v>2.6125039411487379</v>
      </c>
    </row>
    <row r="8" spans="1:9" ht="15" thickBot="1" x14ac:dyDescent="0.35">
      <c r="A8" s="6" t="s">
        <v>11</v>
      </c>
      <c r="B8" s="6">
        <v>6</v>
      </c>
    </row>
    <row r="10" spans="1:9" ht="15" thickBot="1" x14ac:dyDescent="0.35">
      <c r="A10" t="s">
        <v>12</v>
      </c>
    </row>
    <row r="11" spans="1:9" x14ac:dyDescent="0.3">
      <c r="A11" s="7"/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21</v>
      </c>
    </row>
    <row r="12" spans="1:9" x14ac:dyDescent="0.3">
      <c r="A12" s="5" t="s">
        <v>13</v>
      </c>
      <c r="B12" s="5">
        <v>1</v>
      </c>
      <c r="C12" s="5">
        <v>27.147625963262559</v>
      </c>
      <c r="D12" s="5">
        <v>27.147625963262559</v>
      </c>
      <c r="E12" s="5">
        <v>3.9775710710007446</v>
      </c>
      <c r="F12" s="5">
        <v>0.11686360835811933</v>
      </c>
    </row>
    <row r="13" spans="1:9" x14ac:dyDescent="0.3">
      <c r="A13" s="5" t="s">
        <v>14</v>
      </c>
      <c r="B13" s="5">
        <v>4</v>
      </c>
      <c r="C13" s="5">
        <v>27.30070737007075</v>
      </c>
      <c r="D13" s="5">
        <v>6.8251768425176875</v>
      </c>
      <c r="E13" s="5"/>
      <c r="F13" s="5"/>
    </row>
    <row r="14" spans="1:9" ht="15" thickBot="1" x14ac:dyDescent="0.35">
      <c r="A14" s="6" t="s">
        <v>15</v>
      </c>
      <c r="B14" s="6">
        <v>5</v>
      </c>
      <c r="C14" s="6">
        <v>54.448333333333309</v>
      </c>
      <c r="D14" s="6"/>
      <c r="E14" s="6"/>
      <c r="F14" s="6"/>
    </row>
    <row r="15" spans="1:9" ht="15" thickBot="1" x14ac:dyDescent="0.35"/>
    <row r="16" spans="1:9" x14ac:dyDescent="0.3">
      <c r="A16" s="7"/>
      <c r="B16" s="7" t="s">
        <v>22</v>
      </c>
      <c r="C16" s="7" t="s">
        <v>10</v>
      </c>
      <c r="D16" s="7" t="s">
        <v>23</v>
      </c>
      <c r="E16" s="7" t="s">
        <v>24</v>
      </c>
      <c r="F16" s="7" t="s">
        <v>25</v>
      </c>
      <c r="G16" s="7" t="s">
        <v>26</v>
      </c>
      <c r="H16" s="7" t="s">
        <v>27</v>
      </c>
      <c r="I16" s="7" t="s">
        <v>28</v>
      </c>
    </row>
    <row r="17" spans="1:9" x14ac:dyDescent="0.3">
      <c r="A17" s="5" t="s">
        <v>16</v>
      </c>
      <c r="B17" s="5">
        <v>46.202103966798191</v>
      </c>
      <c r="C17" s="5">
        <v>1.0704143101137453</v>
      </c>
      <c r="D17" s="5">
        <v>43.162823525676352</v>
      </c>
      <c r="E17" s="5">
        <v>1.7225005948669285E-6</v>
      </c>
      <c r="F17" s="5">
        <v>43.23015739494921</v>
      </c>
      <c r="G17" s="5">
        <v>49.174050538647172</v>
      </c>
      <c r="H17" s="5">
        <v>43.23015739494921</v>
      </c>
      <c r="I17" s="5">
        <v>49.174050538647172</v>
      </c>
    </row>
    <row r="18" spans="1:9" ht="15" thickBot="1" x14ac:dyDescent="0.35">
      <c r="A18" s="6" t="s">
        <v>1</v>
      </c>
      <c r="B18" s="6">
        <v>2.3695275641988723E-7</v>
      </c>
      <c r="C18" s="6">
        <v>1.1880994393701304E-7</v>
      </c>
      <c r="D18" s="6">
        <v>1.9943848853721156</v>
      </c>
      <c r="E18" s="6">
        <v>0.11686360835811928</v>
      </c>
      <c r="F18" s="6">
        <v>-9.2916530872856864E-8</v>
      </c>
      <c r="G18" s="6">
        <v>5.6682204371263131E-7</v>
      </c>
      <c r="H18" s="6">
        <v>-9.2916530872856864E-8</v>
      </c>
      <c r="I18" s="6">
        <v>5.6682204371263131E-7</v>
      </c>
    </row>
    <row r="22" spans="1:9" x14ac:dyDescent="0.3">
      <c r="A22" t="s">
        <v>29</v>
      </c>
    </row>
    <row r="23" spans="1:9" ht="15" thickBot="1" x14ac:dyDescent="0.35"/>
    <row r="24" spans="1:9" x14ac:dyDescent="0.3">
      <c r="A24" s="7" t="s">
        <v>30</v>
      </c>
      <c r="B24" s="7" t="s">
        <v>31</v>
      </c>
      <c r="C24" s="7" t="s">
        <v>32</v>
      </c>
    </row>
    <row r="25" spans="1:9" x14ac:dyDescent="0.3">
      <c r="A25" s="5">
        <v>1</v>
      </c>
      <c r="B25" s="5">
        <v>44.105309025238611</v>
      </c>
      <c r="C25" s="5">
        <v>-3.4053090252386085</v>
      </c>
    </row>
    <row r="26" spans="1:9" x14ac:dyDescent="0.3">
      <c r="A26" s="5">
        <v>2</v>
      </c>
      <c r="B26" s="5">
        <v>49.675357470400897</v>
      </c>
      <c r="C26" s="5">
        <v>-1.7753574704008983</v>
      </c>
    </row>
    <row r="27" spans="1:9" x14ac:dyDescent="0.3">
      <c r="A27" s="5">
        <v>3</v>
      </c>
      <c r="B27" s="5">
        <v>48.358611002975586</v>
      </c>
      <c r="C27" s="5">
        <v>2.3413889970244171</v>
      </c>
    </row>
    <row r="28" spans="1:9" x14ac:dyDescent="0.3">
      <c r="A28" s="5">
        <v>4</v>
      </c>
      <c r="B28" s="5">
        <v>43.950578875296422</v>
      </c>
      <c r="C28" s="5">
        <v>1.7494211247035807</v>
      </c>
    </row>
    <row r="29" spans="1:9" x14ac:dyDescent="0.3">
      <c r="A29" s="5">
        <v>5</v>
      </c>
      <c r="B29" s="5">
        <v>45.348126232660917</v>
      </c>
      <c r="C29" s="5">
        <v>1.8518737673390859</v>
      </c>
    </row>
    <row r="30" spans="1:9" ht="15" thickBot="1" x14ac:dyDescent="0.35">
      <c r="A30" s="6">
        <v>6</v>
      </c>
      <c r="B30" s="6">
        <v>46.862017393427578</v>
      </c>
      <c r="C30" s="6">
        <v>-0.76201739342757691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CC16-B130-43CA-B535-A6E257A6828F}">
  <dimension ref="A1:I30"/>
  <sheetViews>
    <sheetView workbookViewId="0">
      <selection activeCell="C29" sqref="C29"/>
    </sheetView>
  </sheetViews>
  <sheetFormatPr defaultRowHeight="14.4" x14ac:dyDescent="0.3"/>
  <cols>
    <col min="6" max="6" width="16.21875" customWidth="1"/>
  </cols>
  <sheetData>
    <row r="1" spans="1:9" x14ac:dyDescent="0.3">
      <c r="A1" t="s">
        <v>5</v>
      </c>
    </row>
    <row r="2" spans="1:9" ht="15" thickBot="1" x14ac:dyDescent="0.35"/>
    <row r="3" spans="1:9" x14ac:dyDescent="0.3">
      <c r="A3" s="8" t="s">
        <v>6</v>
      </c>
      <c r="B3" s="8"/>
    </row>
    <row r="4" spans="1:9" x14ac:dyDescent="0.3">
      <c r="A4" s="5" t="s">
        <v>7</v>
      </c>
      <c r="B4" s="5">
        <v>0.70683330729884453</v>
      </c>
    </row>
    <row r="5" spans="1:9" x14ac:dyDescent="0.3">
      <c r="A5" s="5" t="s">
        <v>8</v>
      </c>
      <c r="B5" s="5">
        <v>0.49961332430702271</v>
      </c>
    </row>
    <row r="6" spans="1:9" x14ac:dyDescent="0.3">
      <c r="A6" s="5" t="s">
        <v>9</v>
      </c>
      <c r="B6" s="5">
        <v>0.37451665538377843</v>
      </c>
    </row>
    <row r="7" spans="1:9" x14ac:dyDescent="0.3">
      <c r="A7" s="5" t="s">
        <v>10</v>
      </c>
      <c r="B7" s="5">
        <v>1.5275699212523521</v>
      </c>
    </row>
    <row r="8" spans="1:9" ht="15" thickBot="1" x14ac:dyDescent="0.35">
      <c r="A8" s="6" t="s">
        <v>11</v>
      </c>
      <c r="B8" s="6">
        <v>6</v>
      </c>
    </row>
    <row r="10" spans="1:9" ht="15" thickBot="1" x14ac:dyDescent="0.35">
      <c r="A10" t="s">
        <v>12</v>
      </c>
    </row>
    <row r="11" spans="1:9" x14ac:dyDescent="0.3">
      <c r="A11" s="7"/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21</v>
      </c>
    </row>
    <row r="12" spans="1:9" x14ac:dyDescent="0.3">
      <c r="A12" s="5" t="s">
        <v>13</v>
      </c>
      <c r="B12" s="5">
        <v>1</v>
      </c>
      <c r="C12" s="5">
        <v>9.3194538760736627</v>
      </c>
      <c r="D12" s="5">
        <v>9.3194538760736627</v>
      </c>
      <c r="E12" s="5">
        <v>3.9938179697939908</v>
      </c>
      <c r="F12" s="5">
        <v>0.1163217082469848</v>
      </c>
    </row>
    <row r="13" spans="1:9" x14ac:dyDescent="0.3">
      <c r="A13" s="5" t="s">
        <v>14</v>
      </c>
      <c r="B13" s="5">
        <v>4</v>
      </c>
      <c r="C13" s="5">
        <v>9.3338794572596697</v>
      </c>
      <c r="D13" s="5">
        <v>2.3334698643149174</v>
      </c>
      <c r="E13" s="5"/>
      <c r="F13" s="5"/>
    </row>
    <row r="14" spans="1:9" ht="15" thickBot="1" x14ac:dyDescent="0.35">
      <c r="A14" s="6" t="s">
        <v>15</v>
      </c>
      <c r="B14" s="6">
        <v>5</v>
      </c>
      <c r="C14" s="6">
        <v>18.653333333333332</v>
      </c>
      <c r="D14" s="6"/>
      <c r="E14" s="6"/>
      <c r="F14" s="6"/>
    </row>
    <row r="15" spans="1:9" ht="15" thickBot="1" x14ac:dyDescent="0.35"/>
    <row r="16" spans="1:9" x14ac:dyDescent="0.3">
      <c r="A16" s="7"/>
      <c r="B16" s="7" t="s">
        <v>22</v>
      </c>
      <c r="C16" s="7" t="s">
        <v>10</v>
      </c>
      <c r="D16" s="7" t="s">
        <v>23</v>
      </c>
      <c r="E16" s="7" t="s">
        <v>24</v>
      </c>
      <c r="F16" s="7" t="s">
        <v>25</v>
      </c>
      <c r="G16" s="7" t="s">
        <v>26</v>
      </c>
      <c r="H16" s="7" t="s">
        <v>27</v>
      </c>
      <c r="I16" s="7" t="s">
        <v>28</v>
      </c>
    </row>
    <row r="17" spans="1:9" x14ac:dyDescent="0.3">
      <c r="A17" s="5" t="s">
        <v>16</v>
      </c>
      <c r="B17" s="5">
        <v>49.772850371857054</v>
      </c>
      <c r="C17" s="5">
        <v>0.62588717194006016</v>
      </c>
      <c r="D17" s="5">
        <v>79.523678712852245</v>
      </c>
      <c r="E17" s="5">
        <v>1.4986758716008498E-7</v>
      </c>
      <c r="F17" s="5">
        <v>48.035108996917984</v>
      </c>
      <c r="G17" s="5">
        <v>51.510591746796123</v>
      </c>
      <c r="H17" s="5">
        <v>48.035108996917984</v>
      </c>
      <c r="I17" s="5">
        <v>51.510591746796123</v>
      </c>
    </row>
    <row r="18" spans="1:9" ht="15" thickBot="1" x14ac:dyDescent="0.35">
      <c r="A18" s="6" t="s">
        <v>1</v>
      </c>
      <c r="B18" s="6">
        <v>-1.3883247573378436E-7</v>
      </c>
      <c r="C18" s="6">
        <v>6.9469941784683643E-8</v>
      </c>
      <c r="D18" s="6">
        <v>-1.9984538948382047</v>
      </c>
      <c r="E18" s="6">
        <v>0.1163217082469848</v>
      </c>
      <c r="F18" s="6">
        <v>-3.3171195556024495E-7</v>
      </c>
      <c r="G18" s="6">
        <v>5.40470040926762E-8</v>
      </c>
      <c r="H18" s="6">
        <v>-3.3171195556024495E-7</v>
      </c>
      <c r="I18" s="6">
        <v>5.40470040926762E-8</v>
      </c>
    </row>
    <row r="22" spans="1:9" x14ac:dyDescent="0.3">
      <c r="A22" t="s">
        <v>29</v>
      </c>
    </row>
    <row r="23" spans="1:9" ht="15" thickBot="1" x14ac:dyDescent="0.35"/>
    <row r="24" spans="1:9" x14ac:dyDescent="0.3">
      <c r="A24" s="7" t="s">
        <v>30</v>
      </c>
      <c r="B24" s="7" t="s">
        <v>33</v>
      </c>
      <c r="C24" s="7" t="s">
        <v>32</v>
      </c>
    </row>
    <row r="25" spans="1:9" x14ac:dyDescent="0.3">
      <c r="A25" s="5">
        <v>1</v>
      </c>
      <c r="B25" s="5">
        <v>51.001378949625312</v>
      </c>
      <c r="C25" s="5">
        <v>-1.8013789496253096</v>
      </c>
    </row>
    <row r="26" spans="1:9" x14ac:dyDescent="0.3">
      <c r="A26" s="5">
        <v>2</v>
      </c>
      <c r="B26" s="5">
        <v>47.737843942551244</v>
      </c>
      <c r="C26" s="5">
        <v>0.66215605744875461</v>
      </c>
    </row>
    <row r="27" spans="1:9" x14ac:dyDescent="0.3">
      <c r="A27" s="5">
        <v>3</v>
      </c>
      <c r="B27" s="5">
        <v>48.509336010203882</v>
      </c>
      <c r="C27" s="5">
        <v>-0.20933601020388437</v>
      </c>
    </row>
    <row r="28" spans="1:9" x14ac:dyDescent="0.3">
      <c r="A28" s="5">
        <v>4</v>
      </c>
      <c r="B28" s="5">
        <v>51.092036556279474</v>
      </c>
      <c r="C28" s="5">
        <v>1.8079634437205243</v>
      </c>
    </row>
    <row r="29" spans="1:9" x14ac:dyDescent="0.3">
      <c r="A29" s="5">
        <v>5</v>
      </c>
      <c r="B29" s="5">
        <v>50.273202614401612</v>
      </c>
      <c r="C29" s="5">
        <v>0.82679738559838967</v>
      </c>
    </row>
    <row r="30" spans="1:9" ht="15" thickBot="1" x14ac:dyDescent="0.35">
      <c r="A30" s="6">
        <v>6</v>
      </c>
      <c r="B30" s="6">
        <v>49.386201926938462</v>
      </c>
      <c r="C30" s="6">
        <v>-1.2862019269384604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29D0-88F5-434F-9D47-235E6A903ACC}">
  <dimension ref="A1:H9"/>
  <sheetViews>
    <sheetView tabSelected="1" workbookViewId="0">
      <selection activeCell="E13" sqref="E13"/>
    </sheetView>
  </sheetViews>
  <sheetFormatPr defaultRowHeight="14.4" x14ac:dyDescent="0.3"/>
  <cols>
    <col min="1" max="1" width="9.5546875" bestFit="1" customWidth="1"/>
    <col min="2" max="2" width="16.88671875" customWidth="1"/>
    <col min="3" max="3" width="21.77734375" customWidth="1"/>
    <col min="4" max="4" width="36.44140625" customWidth="1"/>
    <col min="5" max="5" width="17.44140625" customWidth="1"/>
    <col min="6" max="6" width="30.44140625" customWidth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1</v>
      </c>
      <c r="G1" s="1" t="s">
        <v>3</v>
      </c>
    </row>
    <row r="2" spans="1:8" x14ac:dyDescent="0.3">
      <c r="A2" s="3">
        <v>35374</v>
      </c>
      <c r="B2" s="2">
        <v>105017000</v>
      </c>
      <c r="C2" s="2">
        <v>-8849000</v>
      </c>
      <c r="D2" s="2">
        <v>-8849000</v>
      </c>
      <c r="E2" s="2">
        <v>49.2</v>
      </c>
      <c r="F2" s="2">
        <v>-8849000</v>
      </c>
      <c r="G2" s="2">
        <v>40.700000000000003</v>
      </c>
      <c r="H2" s="4"/>
    </row>
    <row r="3" spans="1:8" x14ac:dyDescent="0.3">
      <c r="A3" s="3">
        <v>36835</v>
      </c>
      <c r="B3" s="2">
        <v>110826000</v>
      </c>
      <c r="C3" s="2">
        <f t="shared" ref="C3:D3" si="0">B3-B2</f>
        <v>5809000</v>
      </c>
      <c r="D3" s="2">
        <f t="shared" ref="D3" si="1">C3-C2</f>
        <v>14658000</v>
      </c>
      <c r="E3" s="2">
        <v>48.4</v>
      </c>
      <c r="F3" s="2">
        <v>14658000</v>
      </c>
      <c r="G3" s="2">
        <v>47.9</v>
      </c>
      <c r="H3" s="4"/>
    </row>
    <row r="4" spans="1:8" x14ac:dyDescent="0.3">
      <c r="A4" s="3">
        <v>38296</v>
      </c>
      <c r="B4" s="2">
        <v>125736000</v>
      </c>
      <c r="C4" s="2">
        <f>B4-B3</f>
        <v>14910000</v>
      </c>
      <c r="D4" s="2">
        <f>C4-C3</f>
        <v>9101000</v>
      </c>
      <c r="E4" s="2">
        <v>48.3</v>
      </c>
      <c r="F4" s="2">
        <v>9101000</v>
      </c>
      <c r="G4" s="2">
        <v>50.7</v>
      </c>
      <c r="H4" s="4"/>
    </row>
    <row r="5" spans="1:8" x14ac:dyDescent="0.3">
      <c r="A5" s="3">
        <v>39757</v>
      </c>
      <c r="B5" s="2">
        <v>131144000</v>
      </c>
      <c r="C5" s="2">
        <f t="shared" ref="C5:D7" si="2">B5-B4</f>
        <v>5408000</v>
      </c>
      <c r="D5" s="2">
        <f t="shared" ref="D5" si="3">C5-C4</f>
        <v>-9502000</v>
      </c>
      <c r="E5" s="2">
        <v>52.9</v>
      </c>
      <c r="F5" s="2">
        <v>-9502000</v>
      </c>
      <c r="G5" s="2">
        <v>45.7</v>
      </c>
      <c r="H5" s="4"/>
    </row>
    <row r="6" spans="1:8" x14ac:dyDescent="0.3">
      <c r="A6" s="3">
        <v>41218</v>
      </c>
      <c r="B6" s="2">
        <v>132948000</v>
      </c>
      <c r="C6" s="2">
        <f t="shared" si="2"/>
        <v>1804000</v>
      </c>
      <c r="D6" s="2">
        <f t="shared" ref="D6" si="4">C6-C5</f>
        <v>-3604000</v>
      </c>
      <c r="E6" s="2">
        <v>51.1</v>
      </c>
      <c r="F6" s="2">
        <v>-3604000</v>
      </c>
      <c r="G6" s="2">
        <v>47.2</v>
      </c>
      <c r="H6" s="4"/>
    </row>
    <row r="7" spans="1:8" x14ac:dyDescent="0.3">
      <c r="A7" s="3">
        <v>42679</v>
      </c>
      <c r="B7" s="2">
        <v>137537000</v>
      </c>
      <c r="C7" s="2">
        <f t="shared" si="2"/>
        <v>4589000</v>
      </c>
      <c r="D7" s="2">
        <f t="shared" ref="D7" si="5">C7-C6</f>
        <v>2785000</v>
      </c>
      <c r="E7" s="2">
        <v>48.1</v>
      </c>
      <c r="F7" s="2">
        <v>2785000</v>
      </c>
      <c r="G7" s="2">
        <v>46.1</v>
      </c>
      <c r="H7" s="4"/>
    </row>
    <row r="9" spans="1:8" x14ac:dyDescent="0.3">
      <c r="A9" s="9" t="s">
        <v>34</v>
      </c>
      <c r="B9" s="9"/>
      <c r="C9" s="9"/>
      <c r="D9" s="9"/>
    </row>
  </sheetData>
  <mergeCells count="1">
    <mergeCell ref="A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Predicting Rep score</vt:lpstr>
      <vt:lpstr>Predicting Dem Score</vt:lpstr>
      <vt:lpstr>Turnout 1996-2016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Casey</dc:creator>
  <cp:lastModifiedBy>Keith Casey</cp:lastModifiedBy>
  <dcterms:created xsi:type="dcterms:W3CDTF">2020-10-25T16:10:23Z</dcterms:created>
  <dcterms:modified xsi:type="dcterms:W3CDTF">2020-10-29T19:24:24Z</dcterms:modified>
</cp:coreProperties>
</file>