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d\AC\Temp\"/>
    </mc:Choice>
  </mc:AlternateContent>
  <xr:revisionPtr revIDLastSave="0" documentId="8_{F834A23C-DCF5-45D2-8A7D-E1DD1F0563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" l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<sst xmlns="http://schemas.openxmlformats.org/spreadsheetml/2006/main" count="192" uniqueCount="101">
  <si>
    <t>MaTL</t>
  </si>
  <si>
    <t>TenTL</t>
  </si>
  <si>
    <t>LoaiSach</t>
  </si>
  <si>
    <t>TheLoai</t>
  </si>
  <si>
    <t>TenTG</t>
  </si>
  <si>
    <t>NhaXuatBan</t>
  </si>
  <si>
    <t>NamXuatBan</t>
  </si>
  <si>
    <t>KeSach</t>
  </si>
  <si>
    <t>Kế toán quản trị</t>
  </si>
  <si>
    <t>CNTT</t>
  </si>
  <si>
    <t>Giáo trình</t>
  </si>
  <si>
    <t>PGS.TS. Nguyễn Ngọc Quang</t>
  </si>
  <si>
    <t>Đại học Kinh tế Quốc dân</t>
  </si>
  <si>
    <t>Hệ thống thông tin hỗ trợ ra quyết định</t>
  </si>
  <si>
    <t>TS. Trần Thị Thu Hà</t>
  </si>
  <si>
    <t>Tin học đại cương</t>
  </si>
  <si>
    <t>PGS.TS. Hàn Viết Thuận</t>
  </si>
  <si>
    <t>Kỹ nghệ phần mềm</t>
  </si>
  <si>
    <t>Phát triển Ứng dụng trong Quản Lý</t>
  </si>
  <si>
    <t>ThS. Trịnh Hoài Sơn</t>
  </si>
  <si>
    <t>Cấu trúc dữ liệu và giải thuật</t>
  </si>
  <si>
    <t>PGS.TS. Hàn Viết Thuận; ThS. Nguyễn Anh Phương</t>
  </si>
  <si>
    <t>Lập trình nâng cao</t>
  </si>
  <si>
    <t>Nguyễn Văn Thư; Nguyễn Anh Phương</t>
  </si>
  <si>
    <t>Tin học ứng dụng</t>
  </si>
  <si>
    <t>PGS.TS. Trần Thị Song Minh</t>
  </si>
  <si>
    <t>Hệ thống thông tin quản lý</t>
  </si>
  <si>
    <t>HTTTQL</t>
  </si>
  <si>
    <t>Kiến trúc máy tính và hệ điều hành</t>
  </si>
  <si>
    <t>KHMT</t>
  </si>
  <si>
    <t>TS. Trần Thị Thu Hà; KS. Bùi Thế Ngũ</t>
  </si>
  <si>
    <t>Quản trị tác nghiệp</t>
  </si>
  <si>
    <t>KTKD</t>
  </si>
  <si>
    <t>TS. Trương Đức Lực, ThS. Nguyễn Đình Trung</t>
  </si>
  <si>
    <t>Quản trị doanh nghiệp</t>
  </si>
  <si>
    <t>PGS.TS. Ngô Kim Thanh, PGS.TS. Lê Văn Tâm</t>
  </si>
  <si>
    <t>Lý thuyết tài chính - tiền tệ</t>
  </si>
  <si>
    <t>TS. Cao Thị Ý Nhi, TS. Đặng Anh Tuấn</t>
  </si>
  <si>
    <t>Nghiên cứu Marketing</t>
  </si>
  <si>
    <t>MAR</t>
  </si>
  <si>
    <t>GS.TS. Nguyễn Viết Lâm;PGS.TS. Vũ Minh Đức; PGS.TS. Phạm Thị Huyền</t>
  </si>
  <si>
    <t>Truyền Thông Marketing Tích Hợp</t>
  </si>
  <si>
    <t>PGS.TS. Trương Đình Chiến</t>
  </si>
  <si>
    <t>Hành vi người tiêu dùng</t>
  </si>
  <si>
    <t>PGS.TS. Vũ Huy Thông</t>
  </si>
  <si>
    <t>Marketing quốc tế</t>
  </si>
  <si>
    <t>GS.TS. Trần Minh Đạo; PGS.TS. Vũ Trí Dũng</t>
  </si>
  <si>
    <t>Quản trị quan hệ công chúng</t>
  </si>
  <si>
    <t>QHCC</t>
  </si>
  <si>
    <t>PGS.TS. Lưu Văn Nghiêm</t>
  </si>
  <si>
    <t>Logistics - Những vấn đề lý luận và thực tiễn ở Việt Nam</t>
  </si>
  <si>
    <t>KDQT</t>
  </si>
  <si>
    <t>GS.TS. Đặng Đình Đào</t>
  </si>
  <si>
    <t>Lịch sử Nhà nước và Pháp luật thế giới</t>
  </si>
  <si>
    <t>LKT</t>
  </si>
  <si>
    <t>PGS. Nguyễn Hữu Viện; ThS.NCS. Nguyễn Thu Ba</t>
  </si>
  <si>
    <t>Pháp luật kinh doanh quốc tế</t>
  </si>
  <si>
    <t>PGS.TS. Trần Văn Nam; ThS. Trần Thị Nguyệt</t>
  </si>
  <si>
    <t>Đại cương về Nhà nước và Pháp luật</t>
  </si>
  <si>
    <t>Luat</t>
  </si>
  <si>
    <t>TS. Nguyễn Thị Huế</t>
  </si>
  <si>
    <t>Nguyên lý kế toán</t>
  </si>
  <si>
    <t>KET</t>
  </si>
  <si>
    <t>PGS.TS. Nguyễn Hữu Ánh; PGS.TS. Phạm Đức Cường</t>
  </si>
  <si>
    <t>Hệ thống thông tin kế toán</t>
  </si>
  <si>
    <t>PGS.TS. Nguyễn Hữu Ánh; PGS.TS. Trần Trung Tuấn</t>
  </si>
  <si>
    <t>Đại cương văn hóa Việt Nam</t>
  </si>
  <si>
    <t>DLLH</t>
  </si>
  <si>
    <t>PGS.TS. Lại Phi Hùng; PGS.TS. Nguyễn Đình Hòa; ThS. Vũ Sơn Hằng</t>
  </si>
  <si>
    <t>Thu hút di cư lao động chất lượng cao tới Asean: Thực trạng và giải pháp</t>
  </si>
  <si>
    <t>Tạp chí</t>
  </si>
  <si>
    <t>Vũ Văn Hà </t>
  </si>
  <si>
    <t>Tạp chí Những vấn đề Kinh tế và Chính trị thế giới</t>
  </si>
  <si>
    <t>Doanh nghiệp cung ứng sản phẩm, dịch vụ công ích và doanh nghiệp xã hội - Một số vấn đề cần làm rõ</t>
  </si>
  <si>
    <t xml:space="preserve">Nguyễn Quang Vỹ  </t>
  </si>
  <si>
    <t>Tạp chí Giáo dục và Xã hội </t>
  </si>
  <si>
    <t>Quản trị Quốc gia trong bối cảnh chuyển đổi số</t>
  </si>
  <si>
    <t>Vũ Trường Sơn, Vũ Văn Hà  </t>
  </si>
  <si>
    <t>Tạp chí Khoa học &amp; Công nghệ Việt Nam</t>
  </si>
  <si>
    <t>Phát triển đổi mới và sáng tạo trong thời đại Cách mạng công nghiệp 4.0 ở Việt Nam </t>
  </si>
  <si>
    <t>Phan Huy Đường </t>
  </si>
  <si>
    <t>Tạp chí Kinh tế Châu Á - Thái Bình Dương</t>
  </si>
  <si>
    <t>Báo chí và truyền thông: Thách thức và giải pháp trong xu thế phát triển kinh tế số </t>
  </si>
  <si>
    <t xml:space="preserve">Vũ Văn Hà  </t>
  </si>
  <si>
    <t>Tạp chí Người làm Báo</t>
  </si>
  <si>
    <t>Dealing with Climate change in Vietnam Situation and Policy solutions</t>
  </si>
  <si>
    <t>Vietnam's Socio - Economic Development </t>
  </si>
  <si>
    <t>Lựa chọn ưu tiên cho hợp tác GMS trong bối cảnh cạnh tranh giữa các nước lớn những năm 2020 </t>
  </si>
  <si>
    <t>Nguyễn Hồng Nhung</t>
  </si>
  <si>
    <t>Tạp chí Những vấn đề Kinh tế &amp; Chính trị thế giới</t>
  </si>
  <si>
    <t>Hệ thống và năng lực quản trị của Việt Nam trước đại địch Covid 19</t>
  </si>
  <si>
    <t>Vũ Trường Sơn</t>
  </si>
  <si>
    <t>Tạp chí Ánh sáng &amp; Cuộc sống</t>
  </si>
  <si>
    <t>Xuất khẩu thủy sản Việt Nam vào thị trường EU</t>
  </si>
  <si>
    <t>Trần Đức Vui </t>
  </si>
  <si>
    <t>Tạp chí Kinh tế và dự báo</t>
  </si>
  <si>
    <t>Kinh tế Việt Nam với ảnh hưởng xung đột Nga - Ukraine </t>
  </si>
  <si>
    <t xml:space="preserve">Tạp chí Ngân hàng </t>
  </si>
  <si>
    <t>Impact of the Institution on Foreign Direct Investment in Economic Transition</t>
  </si>
  <si>
    <t> Phan Huy Đường </t>
  </si>
  <si>
    <t>International Journal of Sustainable Development and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</si>
</sst>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41" sqref="H41"/>
    </sheetView>
  </sheetViews>
  <sheetFormatPr defaultRowHeight="15"/>
  <cols>
    <col min="1" max="1" width="22.42578125" customWidth="1"/>
    <col min="2" max="2" width="54.85546875" customWidth="1"/>
    <col min="3" max="3" width="16.85546875" customWidth="1"/>
    <col min="4" max="4" width="19.140625" customWidth="1"/>
    <col min="5" max="5" width="62.28515625" customWidth="1"/>
    <col min="6" max="6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tr">
        <f ca="1">IF(D2="Giáo trình", "GT", "TC") &amp; "_"&amp;CELL("contents",C2)&amp; "000"&amp;(ROW(A2) - 1)</f>
        <v>GT_CNTT0001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  <row r="3" spans="1:8">
      <c r="A3" t="str">
        <f t="shared" ref="A3:A29" ca="1" si="0">IF(D3="Giáo trình", "GT", "TC") &amp; "_"&amp;CELL("contents",C3)&amp; "000"&amp;(ROW(A3) - 1)</f>
        <v>GT_CNTT0002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>
        <v>2020</v>
      </c>
      <c r="H3">
        <v>1</v>
      </c>
    </row>
    <row r="4" spans="1:8">
      <c r="A4" t="str">
        <f t="shared" ca="1" si="0"/>
        <v>GT_CNTT0003</v>
      </c>
      <c r="B4" t="s">
        <v>15</v>
      </c>
      <c r="C4" t="s">
        <v>9</v>
      </c>
      <c r="D4" t="s">
        <v>10</v>
      </c>
      <c r="E4" t="s">
        <v>16</v>
      </c>
      <c r="F4" t="s">
        <v>12</v>
      </c>
      <c r="G4">
        <v>2009</v>
      </c>
      <c r="H4">
        <v>1</v>
      </c>
    </row>
    <row r="5" spans="1:8">
      <c r="A5" t="str">
        <f t="shared" ca="1" si="0"/>
        <v>GT_CNTT0004</v>
      </c>
      <c r="B5" t="s">
        <v>17</v>
      </c>
      <c r="C5" t="s">
        <v>9</v>
      </c>
      <c r="D5" t="s">
        <v>10</v>
      </c>
      <c r="E5" t="s">
        <v>16</v>
      </c>
      <c r="F5" t="s">
        <v>12</v>
      </c>
      <c r="G5">
        <v>2010</v>
      </c>
      <c r="H5">
        <v>1</v>
      </c>
    </row>
    <row r="6" spans="1:8">
      <c r="A6" t="str">
        <f t="shared" ca="1" si="0"/>
        <v>GT_CNTT0005</v>
      </c>
      <c r="B6" t="s">
        <v>18</v>
      </c>
      <c r="C6" t="s">
        <v>9</v>
      </c>
      <c r="D6" t="s">
        <v>10</v>
      </c>
      <c r="E6" t="s">
        <v>19</v>
      </c>
      <c r="F6" t="s">
        <v>12</v>
      </c>
      <c r="G6">
        <v>2011</v>
      </c>
      <c r="H6">
        <v>1</v>
      </c>
    </row>
    <row r="7" spans="1:8">
      <c r="A7" t="str">
        <f t="shared" ca="1" si="0"/>
        <v>GT_CNTT0006</v>
      </c>
      <c r="B7" t="s">
        <v>20</v>
      </c>
      <c r="C7" t="s">
        <v>9</v>
      </c>
      <c r="D7" t="s">
        <v>10</v>
      </c>
      <c r="E7" t="s">
        <v>21</v>
      </c>
      <c r="F7" t="s">
        <v>12</v>
      </c>
      <c r="G7">
        <v>2018</v>
      </c>
      <c r="H7">
        <v>1</v>
      </c>
    </row>
    <row r="8" spans="1:8">
      <c r="A8" t="str">
        <f t="shared" ca="1" si="0"/>
        <v>GT_CNTT0007</v>
      </c>
      <c r="B8" t="s">
        <v>22</v>
      </c>
      <c r="C8" t="s">
        <v>9</v>
      </c>
      <c r="D8" t="s">
        <v>10</v>
      </c>
      <c r="E8" t="s">
        <v>23</v>
      </c>
      <c r="F8" t="s">
        <v>12</v>
      </c>
      <c r="G8">
        <v>2020</v>
      </c>
      <c r="H8">
        <v>1</v>
      </c>
    </row>
    <row r="9" spans="1:8">
      <c r="A9" t="str">
        <f t="shared" ca="1" si="0"/>
        <v>GT_CNTT0008</v>
      </c>
      <c r="B9" t="s">
        <v>24</v>
      </c>
      <c r="C9" t="s">
        <v>9</v>
      </c>
      <c r="D9" t="s">
        <v>10</v>
      </c>
      <c r="E9" t="s">
        <v>25</v>
      </c>
      <c r="F9" t="s">
        <v>12</v>
      </c>
      <c r="G9">
        <v>2018</v>
      </c>
      <c r="H9">
        <v>1</v>
      </c>
    </row>
    <row r="10" spans="1:8">
      <c r="A10" t="str">
        <f ca="1">IF(D10="Giáo trình", "GT", "TC") &amp; "_"&amp;CELL("contents",C10)&amp; "000"&amp;(ROW(A10) - 9)</f>
        <v>GT_HTTTQL0001</v>
      </c>
      <c r="B10" t="s">
        <v>26</v>
      </c>
      <c r="C10" t="s">
        <v>27</v>
      </c>
      <c r="D10" t="s">
        <v>10</v>
      </c>
      <c r="E10" t="s">
        <v>25</v>
      </c>
      <c r="F10" t="s">
        <v>12</v>
      </c>
      <c r="G10">
        <v>2011</v>
      </c>
      <c r="H10">
        <v>2</v>
      </c>
    </row>
    <row r="11" spans="1:8">
      <c r="A11" t="str">
        <f ca="1">IF(D11="Giáo trình", "GT", "TC") &amp; "_"&amp;CELL("contents",C11)&amp; "000"&amp;(ROW(A11) - 9)</f>
        <v>GT_HTTTQL0002</v>
      </c>
      <c r="B11" t="s">
        <v>13</v>
      </c>
      <c r="C11" t="s">
        <v>27</v>
      </c>
      <c r="D11" t="s">
        <v>10</v>
      </c>
      <c r="E11" t="s">
        <v>14</v>
      </c>
      <c r="F11" t="s">
        <v>12</v>
      </c>
      <c r="G11">
        <v>2020</v>
      </c>
      <c r="H11">
        <v>2</v>
      </c>
    </row>
    <row r="12" spans="1:8">
      <c r="A12" t="str">
        <f ca="1">IF(D12="Giáo trình", "GT", "TC") &amp; "_"&amp;CELL("contents",C12)&amp; "000"&amp;(ROW(A12) - 11)</f>
        <v>GT_KHMT0001</v>
      </c>
      <c r="B12" t="s">
        <v>28</v>
      </c>
      <c r="C12" t="s">
        <v>29</v>
      </c>
      <c r="D12" t="s">
        <v>10</v>
      </c>
      <c r="E12" t="s">
        <v>30</v>
      </c>
      <c r="F12" t="s">
        <v>12</v>
      </c>
      <c r="G12">
        <v>2011</v>
      </c>
      <c r="H12">
        <v>3</v>
      </c>
    </row>
    <row r="13" spans="1:8">
      <c r="A13" t="str">
        <f t="shared" ca="1" si="0"/>
        <v>GT_KTKD00012</v>
      </c>
      <c r="B13" t="s">
        <v>31</v>
      </c>
      <c r="C13" t="s">
        <v>32</v>
      </c>
      <c r="D13" t="s">
        <v>10</v>
      </c>
      <c r="E13" t="s">
        <v>33</v>
      </c>
      <c r="F13" t="s">
        <v>12</v>
      </c>
      <c r="G13">
        <v>2021</v>
      </c>
      <c r="H13">
        <v>3</v>
      </c>
    </row>
    <row r="14" spans="1:8">
      <c r="A14" t="str">
        <f t="shared" ca="1" si="0"/>
        <v>GT_KTKD00013</v>
      </c>
      <c r="B14" t="s">
        <v>31</v>
      </c>
      <c r="C14" t="s">
        <v>32</v>
      </c>
      <c r="D14" t="s">
        <v>10</v>
      </c>
      <c r="E14" t="s">
        <v>33</v>
      </c>
      <c r="F14" t="s">
        <v>12</v>
      </c>
      <c r="G14">
        <v>2021</v>
      </c>
      <c r="H14">
        <v>3</v>
      </c>
    </row>
    <row r="15" spans="1:8">
      <c r="A15" t="str">
        <f t="shared" ca="1" si="0"/>
        <v>GT_KTKD00014</v>
      </c>
      <c r="B15" t="s">
        <v>34</v>
      </c>
      <c r="C15" t="s">
        <v>32</v>
      </c>
      <c r="D15" t="s">
        <v>10</v>
      </c>
      <c r="E15" t="s">
        <v>35</v>
      </c>
      <c r="F15" t="s">
        <v>12</v>
      </c>
      <c r="G15">
        <v>2021</v>
      </c>
      <c r="H15">
        <v>3</v>
      </c>
    </row>
    <row r="16" spans="1:8">
      <c r="A16" t="str">
        <f t="shared" ca="1" si="0"/>
        <v>GT_KTKD00015</v>
      </c>
      <c r="B16" t="s">
        <v>34</v>
      </c>
      <c r="C16" t="s">
        <v>32</v>
      </c>
      <c r="D16" t="s">
        <v>10</v>
      </c>
      <c r="E16" t="s">
        <v>35</v>
      </c>
      <c r="F16" t="s">
        <v>12</v>
      </c>
      <c r="G16">
        <v>2021</v>
      </c>
      <c r="H16">
        <v>3</v>
      </c>
    </row>
    <row r="17" spans="1:8">
      <c r="A17" t="str">
        <f t="shared" ca="1" si="0"/>
        <v>GT_KTKD00016</v>
      </c>
      <c r="B17" t="s">
        <v>36</v>
      </c>
      <c r="C17" t="s">
        <v>32</v>
      </c>
      <c r="D17" t="s">
        <v>10</v>
      </c>
      <c r="E17" t="s">
        <v>37</v>
      </c>
      <c r="F17" t="s">
        <v>12</v>
      </c>
      <c r="G17">
        <v>2021</v>
      </c>
      <c r="H17">
        <v>3</v>
      </c>
    </row>
    <row r="18" spans="1:8">
      <c r="A18" t="str">
        <f t="shared" ca="1" si="0"/>
        <v>GT_MAR00017</v>
      </c>
      <c r="B18" t="s">
        <v>38</v>
      </c>
      <c r="C18" t="s">
        <v>39</v>
      </c>
      <c r="D18" t="s">
        <v>10</v>
      </c>
      <c r="E18" t="s">
        <v>40</v>
      </c>
      <c r="F18" t="s">
        <v>12</v>
      </c>
      <c r="G18">
        <v>2021</v>
      </c>
      <c r="H18">
        <v>4</v>
      </c>
    </row>
    <row r="19" spans="1:8">
      <c r="A19" t="str">
        <f t="shared" ca="1" si="0"/>
        <v>GT_MAR00018</v>
      </c>
      <c r="B19" t="s">
        <v>41</v>
      </c>
      <c r="C19" t="s">
        <v>39</v>
      </c>
      <c r="D19" t="s">
        <v>10</v>
      </c>
      <c r="E19" t="s">
        <v>42</v>
      </c>
      <c r="F19" t="s">
        <v>12</v>
      </c>
      <c r="G19">
        <v>2016</v>
      </c>
      <c r="H19">
        <v>4</v>
      </c>
    </row>
    <row r="20" spans="1:8">
      <c r="A20" t="str">
        <f t="shared" ca="1" si="0"/>
        <v>GT_MAR00019</v>
      </c>
      <c r="B20" t="s">
        <v>43</v>
      </c>
      <c r="C20" t="s">
        <v>39</v>
      </c>
      <c r="D20" t="s">
        <v>10</v>
      </c>
      <c r="E20" t="s">
        <v>44</v>
      </c>
      <c r="F20" t="s">
        <v>12</v>
      </c>
      <c r="G20">
        <v>2014</v>
      </c>
      <c r="H20">
        <v>4</v>
      </c>
    </row>
    <row r="21" spans="1:8">
      <c r="A21" t="str">
        <f t="shared" ca="1" si="0"/>
        <v>GT_MAR00020</v>
      </c>
      <c r="B21" t="s">
        <v>45</v>
      </c>
      <c r="C21" t="s">
        <v>39</v>
      </c>
      <c r="D21" t="s">
        <v>10</v>
      </c>
      <c r="E21" t="s">
        <v>46</v>
      </c>
      <c r="F21" t="s">
        <v>12</v>
      </c>
      <c r="G21">
        <v>2009</v>
      </c>
      <c r="H21">
        <v>4</v>
      </c>
    </row>
    <row r="22" spans="1:8">
      <c r="A22" t="str">
        <f t="shared" ca="1" si="0"/>
        <v>GT_QHCC00021</v>
      </c>
      <c r="B22" t="s">
        <v>47</v>
      </c>
      <c r="C22" t="s">
        <v>48</v>
      </c>
      <c r="D22" t="s">
        <v>10</v>
      </c>
      <c r="E22" t="s">
        <v>49</v>
      </c>
      <c r="F22" t="s">
        <v>12</v>
      </c>
      <c r="G22">
        <v>2011</v>
      </c>
      <c r="H22">
        <v>5</v>
      </c>
    </row>
    <row r="23" spans="1:8">
      <c r="A23" t="str">
        <f t="shared" ca="1" si="0"/>
        <v>GT_KDQT00022</v>
      </c>
      <c r="B23" t="s">
        <v>50</v>
      </c>
      <c r="C23" t="s">
        <v>51</v>
      </c>
      <c r="D23" t="s">
        <v>10</v>
      </c>
      <c r="E23" t="s">
        <v>52</v>
      </c>
      <c r="F23" t="s">
        <v>12</v>
      </c>
      <c r="G23">
        <v>2011</v>
      </c>
      <c r="H23">
        <v>5</v>
      </c>
    </row>
    <row r="24" spans="1:8">
      <c r="A24" t="str">
        <f t="shared" ca="1" si="0"/>
        <v>GT_LKT00023</v>
      </c>
      <c r="B24" t="s">
        <v>53</v>
      </c>
      <c r="C24" t="s">
        <v>54</v>
      </c>
      <c r="D24" t="s">
        <v>10</v>
      </c>
      <c r="E24" t="s">
        <v>55</v>
      </c>
      <c r="F24" t="s">
        <v>12</v>
      </c>
      <c r="G24">
        <v>2014</v>
      </c>
      <c r="H24">
        <v>5</v>
      </c>
    </row>
    <row r="25" spans="1:8">
      <c r="A25" t="str">
        <f t="shared" ca="1" si="0"/>
        <v>GT_LKT00024</v>
      </c>
      <c r="B25" t="s">
        <v>56</v>
      </c>
      <c r="C25" t="s">
        <v>54</v>
      </c>
      <c r="D25" t="s">
        <v>10</v>
      </c>
      <c r="E25" t="s">
        <v>57</v>
      </c>
      <c r="F25" t="s">
        <v>12</v>
      </c>
      <c r="G25">
        <v>2009</v>
      </c>
      <c r="H25">
        <v>5</v>
      </c>
    </row>
    <row r="26" spans="1:8">
      <c r="A26" t="str">
        <f t="shared" ca="1" si="0"/>
        <v>GT_Luat00025</v>
      </c>
      <c r="B26" t="s">
        <v>58</v>
      </c>
      <c r="C26" t="s">
        <v>59</v>
      </c>
      <c r="D26" t="s">
        <v>10</v>
      </c>
      <c r="E26" t="s">
        <v>60</v>
      </c>
      <c r="F26" t="s">
        <v>12</v>
      </c>
      <c r="G26">
        <v>2017</v>
      </c>
      <c r="H26">
        <v>5</v>
      </c>
    </row>
    <row r="27" spans="1:8">
      <c r="A27" t="str">
        <f t="shared" ca="1" si="0"/>
        <v>GT_KET00026</v>
      </c>
      <c r="B27" t="s">
        <v>61</v>
      </c>
      <c r="C27" t="s">
        <v>62</v>
      </c>
      <c r="D27" t="s">
        <v>10</v>
      </c>
      <c r="E27" t="s">
        <v>63</v>
      </c>
      <c r="F27" t="s">
        <v>12</v>
      </c>
      <c r="G27">
        <v>2020</v>
      </c>
      <c r="H27">
        <v>5</v>
      </c>
    </row>
    <row r="28" spans="1:8">
      <c r="A28" t="str">
        <f t="shared" ca="1" si="0"/>
        <v>GT_KET00027</v>
      </c>
      <c r="B28" t="s">
        <v>64</v>
      </c>
      <c r="C28" t="s">
        <v>62</v>
      </c>
      <c r="D28" t="s">
        <v>10</v>
      </c>
      <c r="E28" t="s">
        <v>65</v>
      </c>
      <c r="F28" t="s">
        <v>12</v>
      </c>
      <c r="G28">
        <v>2021</v>
      </c>
      <c r="H28">
        <v>5</v>
      </c>
    </row>
    <row r="29" spans="1:8">
      <c r="A29" t="str">
        <f t="shared" ca="1" si="0"/>
        <v>GT_DLLH00028</v>
      </c>
      <c r="B29" t="s">
        <v>66</v>
      </c>
      <c r="C29" t="s">
        <v>67</v>
      </c>
      <c r="D29" t="s">
        <v>10</v>
      </c>
      <c r="E29" t="s">
        <v>68</v>
      </c>
      <c r="F29" t="s">
        <v>12</v>
      </c>
      <c r="G29">
        <v>2013</v>
      </c>
      <c r="H29">
        <v>5</v>
      </c>
    </row>
    <row r="30" spans="1:8">
      <c r="A30" t="str">
        <f>IF(D30="Giáo trình", "GT", "TC") &amp; "000"&amp;(ROW(A30) - 29)</f>
        <v>TC0001</v>
      </c>
      <c r="B30" t="s">
        <v>69</v>
      </c>
      <c r="D30" t="s">
        <v>70</v>
      </c>
      <c r="E30" t="s">
        <v>71</v>
      </c>
      <c r="F30" t="s">
        <v>72</v>
      </c>
      <c r="G30">
        <v>2021</v>
      </c>
      <c r="H30">
        <v>6</v>
      </c>
    </row>
    <row r="31" spans="1:8">
      <c r="A31" t="str">
        <f t="shared" ref="A31:A40" si="1">IF(D31="Giáo trình", "GT", "TC") &amp; "000"&amp;(ROW(A31) - 29)</f>
        <v>TC0002</v>
      </c>
      <c r="B31" t="s">
        <v>73</v>
      </c>
      <c r="D31" t="s">
        <v>70</v>
      </c>
      <c r="E31" t="s">
        <v>74</v>
      </c>
      <c r="F31" t="s">
        <v>75</v>
      </c>
      <c r="G31">
        <v>2021</v>
      </c>
      <c r="H31">
        <v>6</v>
      </c>
    </row>
    <row r="32" spans="1:8">
      <c r="A32" t="str">
        <f t="shared" si="1"/>
        <v>TC0003</v>
      </c>
      <c r="B32" t="s">
        <v>76</v>
      </c>
      <c r="D32" t="s">
        <v>70</v>
      </c>
      <c r="E32" t="s">
        <v>77</v>
      </c>
      <c r="F32" t="s">
        <v>78</v>
      </c>
      <c r="G32">
        <v>2021</v>
      </c>
      <c r="H32">
        <v>6</v>
      </c>
    </row>
    <row r="33" spans="1:8">
      <c r="A33" t="str">
        <f t="shared" si="1"/>
        <v>TC0004</v>
      </c>
      <c r="B33" t="s">
        <v>79</v>
      </c>
      <c r="D33" t="s">
        <v>70</v>
      </c>
      <c r="E33" t="s">
        <v>80</v>
      </c>
      <c r="F33" t="s">
        <v>81</v>
      </c>
      <c r="G33">
        <v>2021</v>
      </c>
      <c r="H33">
        <v>6</v>
      </c>
    </row>
    <row r="34" spans="1:8">
      <c r="A34" t="str">
        <f t="shared" si="1"/>
        <v>TC0005</v>
      </c>
      <c r="B34" t="s">
        <v>82</v>
      </c>
      <c r="D34" t="s">
        <v>70</v>
      </c>
      <c r="E34" t="s">
        <v>83</v>
      </c>
      <c r="F34" t="s">
        <v>84</v>
      </c>
      <c r="G34">
        <v>2021</v>
      </c>
      <c r="H34">
        <v>6</v>
      </c>
    </row>
    <row r="35" spans="1:8">
      <c r="A35" t="str">
        <f t="shared" si="1"/>
        <v>TC0006</v>
      </c>
      <c r="B35" t="s">
        <v>85</v>
      </c>
      <c r="D35" t="s">
        <v>70</v>
      </c>
      <c r="E35" t="s">
        <v>83</v>
      </c>
      <c r="F35" t="s">
        <v>86</v>
      </c>
      <c r="G35">
        <v>2021</v>
      </c>
      <c r="H35">
        <v>6</v>
      </c>
    </row>
    <row r="36" spans="1:8">
      <c r="A36" t="str">
        <f t="shared" si="1"/>
        <v>TC0007</v>
      </c>
      <c r="B36" t="s">
        <v>87</v>
      </c>
      <c r="D36" t="s">
        <v>70</v>
      </c>
      <c r="E36" t="s">
        <v>88</v>
      </c>
      <c r="F36" t="s">
        <v>89</v>
      </c>
      <c r="G36">
        <v>2021</v>
      </c>
      <c r="H36">
        <v>6</v>
      </c>
    </row>
    <row r="37" spans="1:8">
      <c r="A37" t="str">
        <f t="shared" si="1"/>
        <v>TC0008</v>
      </c>
      <c r="B37" t="s">
        <v>90</v>
      </c>
      <c r="D37" t="s">
        <v>70</v>
      </c>
      <c r="E37" t="s">
        <v>91</v>
      </c>
      <c r="F37" t="s">
        <v>92</v>
      </c>
      <c r="G37">
        <v>2021</v>
      </c>
      <c r="H37">
        <v>6</v>
      </c>
    </row>
    <row r="38" spans="1:8">
      <c r="A38" t="str">
        <f t="shared" si="1"/>
        <v>TC0009</v>
      </c>
      <c r="B38" t="s">
        <v>93</v>
      </c>
      <c r="D38" t="s">
        <v>70</v>
      </c>
      <c r="E38" t="s">
        <v>94</v>
      </c>
      <c r="F38" t="s">
        <v>95</v>
      </c>
      <c r="G38">
        <v>2021</v>
      </c>
      <c r="H38">
        <v>6</v>
      </c>
    </row>
    <row r="39" spans="1:8">
      <c r="A39" t="str">
        <f t="shared" si="1"/>
        <v>TC00010</v>
      </c>
      <c r="B39" t="s">
        <v>96</v>
      </c>
      <c r="D39" t="s">
        <v>70</v>
      </c>
      <c r="E39" t="s">
        <v>91</v>
      </c>
      <c r="F39" t="s">
        <v>97</v>
      </c>
      <c r="G39">
        <v>2022</v>
      </c>
      <c r="H39">
        <v>6</v>
      </c>
    </row>
    <row r="40" spans="1:8">
      <c r="A40" t="str">
        <f t="shared" si="1"/>
        <v>TC00011</v>
      </c>
      <c r="B40" t="s">
        <v>98</v>
      </c>
      <c r="D40" t="s">
        <v>70</v>
      </c>
      <c r="E40" t="s">
        <v>99</v>
      </c>
      <c r="F40" t="s">
        <v>100</v>
      </c>
      <c r="G40">
        <v>2022</v>
      </c>
      <c r="H4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nguyen van</cp:lastModifiedBy>
  <cp:revision/>
  <dcterms:created xsi:type="dcterms:W3CDTF">2022-06-25T13:40:08Z</dcterms:created>
  <dcterms:modified xsi:type="dcterms:W3CDTF">2022-10-18T03:05:22Z</dcterms:modified>
  <cp:category/>
  <cp:contentStatus/>
</cp:coreProperties>
</file>