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 activeTab="2"/>
  </bookViews>
  <sheets>
    <sheet name="Continuous" sheetId="1" r:id="rId1"/>
    <sheet name="Discrete" sheetId="2" r:id="rId2"/>
    <sheet name="Papentine" sheetId="3" r:id="rId3"/>
  </sheets>
  <definedNames>
    <definedName name="Discrete" localSheetId="1">Discrete!$A$65:$J$80</definedName>
    <definedName name="My_Data" localSheetId="0">Continuous!#REF!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5" i="3" l="1"/>
  <c r="R15" i="3"/>
  <c r="T15" i="3"/>
  <c r="V15" i="3"/>
  <c r="Z15" i="3"/>
  <c r="X13" i="3"/>
  <c r="R13" i="3"/>
  <c r="T13" i="3"/>
  <c r="V13" i="3"/>
  <c r="Z13" i="3"/>
  <c r="X11" i="3"/>
  <c r="R11" i="3"/>
  <c r="T11" i="3"/>
  <c r="V11" i="3"/>
  <c r="Z11" i="3"/>
  <c r="X9" i="3"/>
  <c r="R9" i="3"/>
  <c r="T9" i="3"/>
  <c r="V9" i="3"/>
  <c r="Z9" i="3"/>
  <c r="X7" i="3"/>
  <c r="R7" i="3"/>
  <c r="T7" i="3"/>
  <c r="V7" i="3"/>
  <c r="Z7" i="3"/>
  <c r="X5" i="3"/>
  <c r="R5" i="3"/>
  <c r="T5" i="3"/>
  <c r="V5" i="3"/>
  <c r="Z5" i="3"/>
  <c r="X3" i="3"/>
  <c r="R3" i="3"/>
  <c r="T3" i="3"/>
  <c r="V3" i="3"/>
  <c r="Z3" i="3"/>
  <c r="X4" i="3"/>
  <c r="R4" i="3"/>
  <c r="T4" i="3"/>
  <c r="V4" i="3"/>
  <c r="Z4" i="3"/>
  <c r="X6" i="3"/>
  <c r="R6" i="3"/>
  <c r="T6" i="3"/>
  <c r="V6" i="3"/>
  <c r="Z6" i="3"/>
  <c r="X8" i="3"/>
  <c r="R8" i="3"/>
  <c r="T8" i="3"/>
  <c r="V8" i="3"/>
  <c r="Z8" i="3"/>
  <c r="X10" i="3"/>
  <c r="R10" i="3"/>
  <c r="T10" i="3"/>
  <c r="V10" i="3"/>
  <c r="Z10" i="3"/>
  <c r="X12" i="3"/>
  <c r="R12" i="3"/>
  <c r="T12" i="3"/>
  <c r="V12" i="3"/>
  <c r="Z12" i="3"/>
  <c r="X14" i="3"/>
  <c r="R14" i="3"/>
  <c r="T14" i="3"/>
  <c r="V14" i="3"/>
  <c r="Z14" i="3"/>
  <c r="X16" i="3"/>
  <c r="R16" i="3"/>
  <c r="T16" i="3"/>
  <c r="V16" i="3"/>
  <c r="Z16" i="3"/>
  <c r="X2" i="3"/>
  <c r="R2" i="3"/>
  <c r="T2" i="3"/>
  <c r="V2" i="3"/>
  <c r="Z2" i="3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5" i="2"/>
  <c r="X4" i="2"/>
  <c r="R6" i="2"/>
  <c r="T6" i="2"/>
  <c r="V6" i="2"/>
  <c r="R7" i="2"/>
  <c r="T7" i="2"/>
  <c r="V7" i="2"/>
  <c r="R8" i="2"/>
  <c r="T8" i="2"/>
  <c r="V8" i="2"/>
  <c r="R9" i="2"/>
  <c r="T9" i="2"/>
  <c r="V9" i="2"/>
  <c r="R10" i="2"/>
  <c r="T10" i="2"/>
  <c r="V10" i="2"/>
  <c r="R11" i="2"/>
  <c r="T11" i="2"/>
  <c r="V11" i="2"/>
  <c r="R12" i="2"/>
  <c r="T12" i="2"/>
  <c r="V12" i="2"/>
  <c r="R13" i="2"/>
  <c r="T13" i="2"/>
  <c r="V13" i="2"/>
  <c r="R14" i="2"/>
  <c r="T14" i="2"/>
  <c r="V14" i="2"/>
  <c r="R15" i="2"/>
  <c r="T15" i="2"/>
  <c r="V15" i="2"/>
  <c r="R16" i="2"/>
  <c r="T16" i="2"/>
  <c r="V16" i="2"/>
  <c r="R17" i="2"/>
  <c r="T17" i="2"/>
  <c r="V17" i="2"/>
  <c r="R18" i="2"/>
  <c r="T18" i="2"/>
  <c r="V18" i="2"/>
  <c r="R5" i="2"/>
  <c r="T5" i="2"/>
  <c r="V5" i="2"/>
  <c r="R4" i="2"/>
  <c r="T4" i="2"/>
  <c r="V4" i="2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7" i="1"/>
  <c r="X6" i="1"/>
  <c r="R8" i="1"/>
  <c r="T8" i="1"/>
  <c r="V8" i="1"/>
  <c r="R9" i="1"/>
  <c r="T9" i="1"/>
  <c r="V9" i="1"/>
  <c r="R10" i="1"/>
  <c r="T10" i="1"/>
  <c r="V10" i="1"/>
  <c r="R11" i="1"/>
  <c r="T11" i="1"/>
  <c r="V11" i="1"/>
  <c r="R12" i="1"/>
  <c r="T12" i="1"/>
  <c r="V12" i="1"/>
  <c r="R13" i="1"/>
  <c r="T13" i="1"/>
  <c r="V13" i="1"/>
  <c r="R14" i="1"/>
  <c r="T14" i="1"/>
  <c r="V14" i="1"/>
  <c r="R15" i="1"/>
  <c r="T15" i="1"/>
  <c r="V15" i="1"/>
  <c r="R16" i="1"/>
  <c r="T16" i="1"/>
  <c r="V16" i="1"/>
  <c r="R17" i="1"/>
  <c r="T17" i="1"/>
  <c r="V17" i="1"/>
  <c r="R18" i="1"/>
  <c r="T18" i="1"/>
  <c r="V18" i="1"/>
  <c r="R19" i="1"/>
  <c r="T19" i="1"/>
  <c r="V19" i="1"/>
  <c r="R20" i="1"/>
  <c r="T20" i="1"/>
  <c r="V20" i="1"/>
  <c r="R7" i="1"/>
  <c r="T7" i="1"/>
  <c r="V7" i="1"/>
  <c r="R6" i="1"/>
  <c r="T6" i="1"/>
  <c r="V6" i="1"/>
</calcChain>
</file>

<file path=xl/connections.xml><?xml version="1.0" encoding="utf-8"?>
<connections xmlns="http://schemas.openxmlformats.org/spreadsheetml/2006/main">
  <connection id="1" name="Discrete" type="6" refreshedVersion="5" background="1" saveData="1">
    <textPr codePage="437" sourceFile="C:\Users\NYUAD\Documents\Altar Pieces\Discrete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y Data" type="6" refreshedVersion="5" background="1" saveData="1">
    <textPr codePage="437" sourceFile="C:\Users\NYUAD\Documents\Altar Pieces\My Data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<sst xmlns="http://schemas.openxmlformats.org/spreadsheetml/2006/main" count="190" uniqueCount="76">
  <si>
    <t>Character #</t>
  </si>
  <si>
    <t>Vertical</t>
  </si>
  <si>
    <t>Horizontal</t>
  </si>
  <si>
    <t>Diagonal-PS</t>
  </si>
  <si>
    <t>Diagonal-NS</t>
  </si>
  <si>
    <t>90-degrees</t>
  </si>
  <si>
    <t>180-degrees</t>
  </si>
  <si>
    <t>270-degrees</t>
  </si>
  <si>
    <t>No. Pixels</t>
  </si>
  <si>
    <t>Total</t>
  </si>
  <si>
    <t>Sorted by order of judgements</t>
  </si>
  <si>
    <t>Discrete Results</t>
  </si>
  <si>
    <t>Continuous Discrete Results</t>
  </si>
  <si>
    <t>Human</t>
  </si>
  <si>
    <t>Ver + Hor</t>
  </si>
  <si>
    <t>PNS + DNS</t>
  </si>
  <si>
    <t>Ver + Hor + PNS + DNS</t>
  </si>
  <si>
    <t>90 + 180 + 270</t>
  </si>
  <si>
    <t>Total Score</t>
  </si>
  <si>
    <t>p = 0.0057455</t>
  </si>
  <si>
    <t>p = 0.0000045</t>
  </si>
  <si>
    <t>p = 0.0000015</t>
  </si>
  <si>
    <t>p = 0.0000035</t>
  </si>
  <si>
    <t>p = 5e-7</t>
  </si>
  <si>
    <t>p = &lt;.000001</t>
  </si>
  <si>
    <t>r = -0.6321</t>
  </si>
  <si>
    <t>r = -0.8893</t>
  </si>
  <si>
    <t>r = -0.9071</t>
  </si>
  <si>
    <t>r = -0.8929</t>
  </si>
  <si>
    <t>r = -0.9214</t>
  </si>
  <si>
    <t>r = -0.7679</t>
  </si>
  <si>
    <t>p = 0.000416</t>
  </si>
  <si>
    <t>r = -0.8964</t>
  </si>
  <si>
    <t>p = 0.000003</t>
  </si>
  <si>
    <t>r = -0.9107</t>
  </si>
  <si>
    <t>p = 0.000001</t>
  </si>
  <si>
    <t>r = -0.9321</t>
  </si>
  <si>
    <t>p = 0.003691</t>
  </si>
  <si>
    <t>rp= 0.000002</t>
  </si>
  <si>
    <t>r = -0.9</t>
  </si>
  <si>
    <t>p = 0.0000025</t>
  </si>
  <si>
    <t>r = -0.925</t>
  </si>
  <si>
    <t>r = -0.6607</t>
  </si>
  <si>
    <t>r = -0.9036</t>
  </si>
  <si>
    <t>r = -0.9429</t>
  </si>
  <si>
    <t>r = -0.8786</t>
  </si>
  <si>
    <t>p = 0.000008</t>
  </si>
  <si>
    <t>Rank</t>
  </si>
  <si>
    <t>r = 0.5036</t>
  </si>
  <si>
    <t>p = 0.0279065</t>
  </si>
  <si>
    <t>r = 0.9429</t>
  </si>
  <si>
    <t>r = 0.3163</t>
  </si>
  <si>
    <t>p = 0.125776</t>
  </si>
  <si>
    <t>r = 0.7728</t>
  </si>
  <si>
    <t>p = 0.0003655</t>
  </si>
  <si>
    <t>r = 0.95</t>
  </si>
  <si>
    <t>r = 0.6768</t>
  </si>
  <si>
    <t>p = 0.0027655</t>
  </si>
  <si>
    <t>r = 0.9464</t>
  </si>
  <si>
    <t>r = 0.9643</t>
  </si>
  <si>
    <t>r = 0.9536</t>
  </si>
  <si>
    <t>[29015</t>
  </si>
  <si>
    <t>[31411</t>
  </si>
  <si>
    <t>[29813</t>
  </si>
  <si>
    <t>[23223</t>
  </si>
  <si>
    <t>[24846</t>
  </si>
  <si>
    <t>[28747</t>
  </si>
  <si>
    <t>[70272</t>
  </si>
  <si>
    <t>[48105</t>
  </si>
  <si>
    <t>[47558</t>
  </si>
  <si>
    <t>[40449</t>
  </si>
  <si>
    <t>[15483</t>
  </si>
  <si>
    <t>[32392</t>
  </si>
  <si>
    <t>[18456</t>
  </si>
  <si>
    <t>[17296</t>
  </si>
  <si>
    <t>[47219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</si>
</sst>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iscr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86"/>
  <sheetViews>
    <sheetView showRuler="0" topLeftCell="Q1" workbookViewId="0">
      <selection activeCell="Y6" sqref="Y6:Z20"/>
    </sheetView>
  </sheetViews>
  <sheetFormatPr baseColWidth="10" defaultColWidth="8.83203125" defaultRowHeight="14" x14ac:dyDescent="0"/>
  <cols>
    <col min="1" max="1" width="28.5" bestFit="1" customWidth="1"/>
    <col min="2" max="2" width="9.5" bestFit="1" customWidth="1"/>
    <col min="3" max="3" width="12.1640625" bestFit="1" customWidth="1"/>
    <col min="4" max="4" width="11.5" bestFit="1" customWidth="1"/>
    <col min="5" max="5" width="11.83203125" bestFit="1" customWidth="1"/>
    <col min="6" max="6" width="11.5" bestFit="1" customWidth="1"/>
    <col min="7" max="8" width="11.83203125" bestFit="1" customWidth="1"/>
    <col min="9" max="9" width="12.1640625" bestFit="1" customWidth="1"/>
    <col min="10" max="10" width="10.83203125" bestFit="1" customWidth="1"/>
    <col min="11" max="11" width="13" customWidth="1"/>
    <col min="13" max="13" width="12.1640625" bestFit="1" customWidth="1"/>
    <col min="17" max="18" width="11.1640625" bestFit="1" customWidth="1"/>
    <col min="19" max="19" width="12" customWidth="1"/>
    <col min="20" max="20" width="27" customWidth="1"/>
    <col min="21" max="21" width="14" customWidth="1"/>
    <col min="22" max="22" width="16.1640625" customWidth="1"/>
    <col min="23" max="23" width="10" customWidth="1"/>
    <col min="24" max="24" width="26" customWidth="1"/>
    <col min="26" max="26" width="13.1640625" customWidth="1"/>
  </cols>
  <sheetData>
    <row r="1" spans="1:26" ht="15">
      <c r="A1" t="s">
        <v>10</v>
      </c>
      <c r="B1" s="2" t="s">
        <v>1</v>
      </c>
      <c r="C1" s="3" t="s">
        <v>13</v>
      </c>
      <c r="D1" s="2" t="s">
        <v>2</v>
      </c>
      <c r="E1" s="3" t="s">
        <v>13</v>
      </c>
      <c r="F1" s="2" t="s">
        <v>3</v>
      </c>
      <c r="G1" s="2" t="s">
        <v>13</v>
      </c>
      <c r="H1" s="2" t="s">
        <v>4</v>
      </c>
      <c r="I1" s="2" t="s">
        <v>13</v>
      </c>
      <c r="J1" s="2" t="s">
        <v>5</v>
      </c>
      <c r="K1" s="2" t="s">
        <v>13</v>
      </c>
      <c r="L1" s="2" t="s">
        <v>6</v>
      </c>
      <c r="M1" s="2" t="s">
        <v>13</v>
      </c>
      <c r="N1" s="2" t="s">
        <v>7</v>
      </c>
      <c r="O1" s="2" t="s">
        <v>13</v>
      </c>
      <c r="P1" s="4" t="s">
        <v>14</v>
      </c>
      <c r="Q1" s="4" t="s">
        <v>13</v>
      </c>
      <c r="R1" s="4" t="s">
        <v>15</v>
      </c>
      <c r="S1" s="4" t="s">
        <v>13</v>
      </c>
      <c r="T1" s="4" t="s">
        <v>16</v>
      </c>
      <c r="U1" s="4" t="s">
        <v>13</v>
      </c>
      <c r="V1" s="4" t="s">
        <v>17</v>
      </c>
      <c r="W1" s="4" t="s">
        <v>13</v>
      </c>
      <c r="X1" s="4" t="s">
        <v>18</v>
      </c>
      <c r="Y1" s="4" t="s">
        <v>13</v>
      </c>
    </row>
    <row r="5" spans="1:26" ht="28">
      <c r="A5" s="1" t="s">
        <v>0</v>
      </c>
      <c r="C5" t="s">
        <v>47</v>
      </c>
      <c r="D5" s="1" t="s">
        <v>1</v>
      </c>
      <c r="F5" s="1" t="s">
        <v>2</v>
      </c>
      <c r="H5" s="1" t="s">
        <v>3</v>
      </c>
      <c r="J5" s="1" t="s">
        <v>4</v>
      </c>
      <c r="L5" s="1" t="s">
        <v>5</v>
      </c>
      <c r="N5" s="1" t="s">
        <v>6</v>
      </c>
      <c r="P5" s="1" t="s">
        <v>7</v>
      </c>
      <c r="R5" s="2" t="s">
        <v>14</v>
      </c>
      <c r="S5" s="2"/>
      <c r="T5" s="2" t="s">
        <v>15</v>
      </c>
      <c r="U5" s="2"/>
      <c r="V5" s="2" t="s">
        <v>16</v>
      </c>
      <c r="W5" s="2"/>
      <c r="X5" s="2" t="s">
        <v>17</v>
      </c>
      <c r="Y5" s="2"/>
      <c r="Z5" s="1" t="s">
        <v>9</v>
      </c>
    </row>
    <row r="6" spans="1:26">
      <c r="A6">
        <v>7</v>
      </c>
      <c r="C6">
        <v>1</v>
      </c>
      <c r="D6">
        <v>70272</v>
      </c>
      <c r="E6">
        <v>1</v>
      </c>
      <c r="F6">
        <v>60860</v>
      </c>
      <c r="G6">
        <v>1</v>
      </c>
      <c r="H6">
        <v>54925</v>
      </c>
      <c r="I6">
        <v>1</v>
      </c>
      <c r="J6">
        <v>53817</v>
      </c>
      <c r="K6">
        <v>1</v>
      </c>
      <c r="L6">
        <v>51555</v>
      </c>
      <c r="M6">
        <v>1</v>
      </c>
      <c r="N6">
        <v>51836</v>
      </c>
      <c r="O6">
        <v>1</v>
      </c>
      <c r="P6">
        <v>51555</v>
      </c>
      <c r="Q6">
        <v>1</v>
      </c>
      <c r="R6">
        <f>D6+F6</f>
        <v>131132</v>
      </c>
      <c r="S6">
        <v>1</v>
      </c>
      <c r="T6">
        <f>H6+J6</f>
        <v>108742</v>
      </c>
      <c r="U6">
        <v>1</v>
      </c>
      <c r="V6">
        <f>R6+T6</f>
        <v>239874</v>
      </c>
      <c r="W6">
        <v>1</v>
      </c>
      <c r="X6">
        <f>L6+N6+P6</f>
        <v>154946</v>
      </c>
      <c r="Y6">
        <v>1</v>
      </c>
      <c r="Z6">
        <v>394820</v>
      </c>
    </row>
    <row r="7" spans="1:26">
      <c r="A7">
        <v>6</v>
      </c>
      <c r="C7">
        <v>2</v>
      </c>
      <c r="D7">
        <v>28747</v>
      </c>
      <c r="E7">
        <v>2</v>
      </c>
      <c r="F7">
        <v>26848</v>
      </c>
      <c r="G7">
        <v>2</v>
      </c>
      <c r="H7">
        <v>30247</v>
      </c>
      <c r="I7">
        <v>2</v>
      </c>
      <c r="J7">
        <v>31711</v>
      </c>
      <c r="K7">
        <v>2</v>
      </c>
      <c r="L7">
        <v>26376</v>
      </c>
      <c r="M7">
        <v>2</v>
      </c>
      <c r="N7">
        <v>26598</v>
      </c>
      <c r="O7">
        <v>2</v>
      </c>
      <c r="P7">
        <v>26376</v>
      </c>
      <c r="Q7">
        <v>2</v>
      </c>
      <c r="R7">
        <f>D7+F7</f>
        <v>55595</v>
      </c>
      <c r="S7">
        <v>2</v>
      </c>
      <c r="T7">
        <f>H7+J7</f>
        <v>61958</v>
      </c>
      <c r="U7">
        <v>2</v>
      </c>
      <c r="V7">
        <f>R7+T7</f>
        <v>117553</v>
      </c>
      <c r="W7">
        <v>2</v>
      </c>
      <c r="X7">
        <f>L7+N7+P7</f>
        <v>79350</v>
      </c>
      <c r="Y7">
        <v>2</v>
      </c>
      <c r="Z7">
        <v>196903</v>
      </c>
    </row>
    <row r="8" spans="1:26">
      <c r="A8">
        <v>9</v>
      </c>
      <c r="C8">
        <v>3</v>
      </c>
      <c r="D8">
        <v>47558</v>
      </c>
      <c r="E8">
        <v>3</v>
      </c>
      <c r="F8">
        <v>57649</v>
      </c>
      <c r="G8">
        <v>3</v>
      </c>
      <c r="H8">
        <v>30198</v>
      </c>
      <c r="I8">
        <v>3</v>
      </c>
      <c r="J8">
        <v>30628</v>
      </c>
      <c r="K8">
        <v>3</v>
      </c>
      <c r="L8">
        <v>28398</v>
      </c>
      <c r="M8">
        <v>3</v>
      </c>
      <c r="N8">
        <v>29701</v>
      </c>
      <c r="O8">
        <v>3</v>
      </c>
      <c r="P8">
        <v>28398</v>
      </c>
      <c r="Q8">
        <v>3</v>
      </c>
      <c r="R8">
        <f t="shared" ref="R8:R20" si="0">D8+F8</f>
        <v>105207</v>
      </c>
      <c r="S8">
        <v>3</v>
      </c>
      <c r="T8">
        <f t="shared" ref="T8:T20" si="1">H8+J8</f>
        <v>60826</v>
      </c>
      <c r="U8">
        <v>3</v>
      </c>
      <c r="V8">
        <f t="shared" ref="V8:V20" si="2">R8+T8</f>
        <v>166033</v>
      </c>
      <c r="W8">
        <v>3</v>
      </c>
      <c r="X8">
        <f t="shared" ref="X8:X20" si="3">L8+N8+P8</f>
        <v>86497</v>
      </c>
      <c r="Y8">
        <v>3</v>
      </c>
      <c r="Z8">
        <v>252530</v>
      </c>
    </row>
    <row r="9" spans="1:26">
      <c r="A9">
        <v>10</v>
      </c>
      <c r="C9">
        <v>4</v>
      </c>
      <c r="D9">
        <v>40449</v>
      </c>
      <c r="E9">
        <v>4</v>
      </c>
      <c r="F9">
        <v>48728</v>
      </c>
      <c r="G9">
        <v>4</v>
      </c>
      <c r="H9">
        <v>33984</v>
      </c>
      <c r="I9">
        <v>4</v>
      </c>
      <c r="J9">
        <v>36128</v>
      </c>
      <c r="K9">
        <v>4</v>
      </c>
      <c r="L9">
        <v>32706</v>
      </c>
      <c r="M9">
        <v>4</v>
      </c>
      <c r="N9">
        <v>33146</v>
      </c>
      <c r="O9">
        <v>4</v>
      </c>
      <c r="P9">
        <v>32706</v>
      </c>
      <c r="Q9">
        <v>4</v>
      </c>
      <c r="R9">
        <f t="shared" si="0"/>
        <v>89177</v>
      </c>
      <c r="S9">
        <v>4</v>
      </c>
      <c r="T9">
        <f t="shared" si="1"/>
        <v>70112</v>
      </c>
      <c r="U9">
        <v>4</v>
      </c>
      <c r="V9">
        <f t="shared" si="2"/>
        <v>159289</v>
      </c>
      <c r="W9">
        <v>4</v>
      </c>
      <c r="X9">
        <f t="shared" si="3"/>
        <v>98558</v>
      </c>
      <c r="Y9">
        <v>4</v>
      </c>
      <c r="Z9">
        <v>257847</v>
      </c>
    </row>
    <row r="10" spans="1:26">
      <c r="A10">
        <v>8</v>
      </c>
      <c r="C10">
        <v>5</v>
      </c>
      <c r="D10">
        <v>48105</v>
      </c>
      <c r="E10">
        <v>5</v>
      </c>
      <c r="F10">
        <v>34028</v>
      </c>
      <c r="G10">
        <v>5</v>
      </c>
      <c r="H10">
        <v>31912</v>
      </c>
      <c r="I10">
        <v>5</v>
      </c>
      <c r="J10">
        <v>35363</v>
      </c>
      <c r="K10">
        <v>5</v>
      </c>
      <c r="L10">
        <v>29892</v>
      </c>
      <c r="M10">
        <v>5</v>
      </c>
      <c r="N10">
        <v>30133</v>
      </c>
      <c r="O10">
        <v>5</v>
      </c>
      <c r="P10">
        <v>29892</v>
      </c>
      <c r="Q10">
        <v>5</v>
      </c>
      <c r="R10">
        <f t="shared" si="0"/>
        <v>82133</v>
      </c>
      <c r="S10">
        <v>5</v>
      </c>
      <c r="T10">
        <f t="shared" si="1"/>
        <v>67275</v>
      </c>
      <c r="U10">
        <v>5</v>
      </c>
      <c r="V10">
        <f t="shared" si="2"/>
        <v>149408</v>
      </c>
      <c r="W10">
        <v>5</v>
      </c>
      <c r="X10">
        <f t="shared" si="3"/>
        <v>89917</v>
      </c>
      <c r="Y10">
        <v>5</v>
      </c>
      <c r="Z10">
        <v>239325</v>
      </c>
    </row>
    <row r="11" spans="1:26">
      <c r="A11">
        <v>3</v>
      </c>
      <c r="C11">
        <v>6</v>
      </c>
      <c r="D11">
        <v>29813</v>
      </c>
      <c r="E11">
        <v>6</v>
      </c>
      <c r="F11">
        <v>31340</v>
      </c>
      <c r="G11">
        <v>6</v>
      </c>
      <c r="H11">
        <v>22711</v>
      </c>
      <c r="I11">
        <v>6</v>
      </c>
      <c r="J11">
        <v>25595</v>
      </c>
      <c r="K11">
        <v>6</v>
      </c>
      <c r="L11">
        <v>20941</v>
      </c>
      <c r="M11">
        <v>6</v>
      </c>
      <c r="N11">
        <v>21436</v>
      </c>
      <c r="O11">
        <v>6</v>
      </c>
      <c r="P11">
        <v>20941</v>
      </c>
      <c r="Q11">
        <v>6</v>
      </c>
      <c r="R11">
        <f t="shared" si="0"/>
        <v>61153</v>
      </c>
      <c r="S11">
        <v>6</v>
      </c>
      <c r="T11">
        <f t="shared" si="1"/>
        <v>48306</v>
      </c>
      <c r="U11">
        <v>6</v>
      </c>
      <c r="V11">
        <f t="shared" si="2"/>
        <v>109459</v>
      </c>
      <c r="W11">
        <v>6</v>
      </c>
      <c r="X11">
        <f t="shared" si="3"/>
        <v>63318</v>
      </c>
      <c r="Y11">
        <v>6</v>
      </c>
      <c r="Z11">
        <v>172777</v>
      </c>
    </row>
    <row r="12" spans="1:26">
      <c r="A12">
        <v>1</v>
      </c>
      <c r="C12">
        <v>7</v>
      </c>
      <c r="D12">
        <v>29015</v>
      </c>
      <c r="E12">
        <v>7</v>
      </c>
      <c r="F12">
        <v>35148</v>
      </c>
      <c r="G12">
        <v>7</v>
      </c>
      <c r="H12">
        <v>19263</v>
      </c>
      <c r="I12">
        <v>7</v>
      </c>
      <c r="J12">
        <v>20044</v>
      </c>
      <c r="K12">
        <v>7</v>
      </c>
      <c r="L12">
        <v>17826</v>
      </c>
      <c r="M12">
        <v>7</v>
      </c>
      <c r="N12">
        <v>18508</v>
      </c>
      <c r="O12">
        <v>7</v>
      </c>
      <c r="P12">
        <v>17826</v>
      </c>
      <c r="Q12">
        <v>7</v>
      </c>
      <c r="R12">
        <f t="shared" si="0"/>
        <v>64163</v>
      </c>
      <c r="S12">
        <v>7</v>
      </c>
      <c r="T12">
        <f t="shared" si="1"/>
        <v>39307</v>
      </c>
      <c r="U12">
        <v>7</v>
      </c>
      <c r="V12">
        <f t="shared" si="2"/>
        <v>103470</v>
      </c>
      <c r="W12">
        <v>7</v>
      </c>
      <c r="X12">
        <f t="shared" si="3"/>
        <v>54160</v>
      </c>
      <c r="Y12">
        <v>7</v>
      </c>
      <c r="Z12">
        <v>157630</v>
      </c>
    </row>
    <row r="13" spans="1:26">
      <c r="A13">
        <v>2</v>
      </c>
      <c r="C13">
        <v>8</v>
      </c>
      <c r="D13">
        <v>31411</v>
      </c>
      <c r="E13">
        <v>8</v>
      </c>
      <c r="F13">
        <v>26391</v>
      </c>
      <c r="G13">
        <v>8</v>
      </c>
      <c r="H13">
        <v>29813</v>
      </c>
      <c r="I13">
        <v>8</v>
      </c>
      <c r="J13">
        <v>28638</v>
      </c>
      <c r="K13">
        <v>8</v>
      </c>
      <c r="L13">
        <v>24643</v>
      </c>
      <c r="M13">
        <v>8</v>
      </c>
      <c r="N13">
        <v>24856</v>
      </c>
      <c r="O13">
        <v>8</v>
      </c>
      <c r="P13">
        <v>24643</v>
      </c>
      <c r="Q13">
        <v>8</v>
      </c>
      <c r="R13">
        <f t="shared" si="0"/>
        <v>57802</v>
      </c>
      <c r="S13">
        <v>8</v>
      </c>
      <c r="T13">
        <f t="shared" si="1"/>
        <v>58451</v>
      </c>
      <c r="U13">
        <v>8</v>
      </c>
      <c r="V13">
        <f t="shared" si="2"/>
        <v>116253</v>
      </c>
      <c r="W13">
        <v>8</v>
      </c>
      <c r="X13">
        <f t="shared" si="3"/>
        <v>74142</v>
      </c>
      <c r="Y13">
        <v>8</v>
      </c>
      <c r="Z13">
        <v>190395</v>
      </c>
    </row>
    <row r="14" spans="1:26">
      <c r="A14">
        <v>5</v>
      </c>
      <c r="C14">
        <v>9</v>
      </c>
      <c r="D14">
        <v>24846</v>
      </c>
      <c r="E14">
        <v>9</v>
      </c>
      <c r="F14">
        <v>22160</v>
      </c>
      <c r="G14">
        <v>9</v>
      </c>
      <c r="H14">
        <v>23824</v>
      </c>
      <c r="I14">
        <v>9</v>
      </c>
      <c r="J14">
        <v>26334</v>
      </c>
      <c r="K14">
        <v>9</v>
      </c>
      <c r="L14">
        <v>21242</v>
      </c>
      <c r="M14">
        <v>9</v>
      </c>
      <c r="N14">
        <v>21421</v>
      </c>
      <c r="O14">
        <v>9</v>
      </c>
      <c r="P14">
        <v>21242</v>
      </c>
      <c r="Q14">
        <v>9</v>
      </c>
      <c r="R14">
        <f t="shared" si="0"/>
        <v>47006</v>
      </c>
      <c r="S14">
        <v>9</v>
      </c>
      <c r="T14">
        <f t="shared" si="1"/>
        <v>50158</v>
      </c>
      <c r="U14">
        <v>9</v>
      </c>
      <c r="V14">
        <f t="shared" si="2"/>
        <v>97164</v>
      </c>
      <c r="W14">
        <v>9</v>
      </c>
      <c r="X14">
        <f t="shared" si="3"/>
        <v>63905</v>
      </c>
      <c r="Y14">
        <v>9</v>
      </c>
      <c r="Z14">
        <v>161069</v>
      </c>
    </row>
    <row r="15" spans="1:26">
      <c r="A15">
        <v>4</v>
      </c>
      <c r="C15">
        <v>10</v>
      </c>
      <c r="D15">
        <v>23223</v>
      </c>
      <c r="E15">
        <v>10</v>
      </c>
      <c r="F15">
        <v>20831</v>
      </c>
      <c r="G15">
        <v>10</v>
      </c>
      <c r="H15">
        <v>23030</v>
      </c>
      <c r="I15">
        <v>10</v>
      </c>
      <c r="J15">
        <v>23139</v>
      </c>
      <c r="K15">
        <v>10</v>
      </c>
      <c r="L15">
        <v>19528</v>
      </c>
      <c r="M15">
        <v>10</v>
      </c>
      <c r="N15">
        <v>19781</v>
      </c>
      <c r="O15">
        <v>10</v>
      </c>
      <c r="P15">
        <v>19528</v>
      </c>
      <c r="Q15">
        <v>10</v>
      </c>
      <c r="R15">
        <f t="shared" si="0"/>
        <v>44054</v>
      </c>
      <c r="S15">
        <v>10</v>
      </c>
      <c r="T15">
        <f t="shared" si="1"/>
        <v>46169</v>
      </c>
      <c r="U15">
        <v>10</v>
      </c>
      <c r="V15">
        <f t="shared" si="2"/>
        <v>90223</v>
      </c>
      <c r="W15">
        <v>10</v>
      </c>
      <c r="X15">
        <f t="shared" si="3"/>
        <v>58837</v>
      </c>
      <c r="Y15">
        <v>10</v>
      </c>
      <c r="Z15">
        <v>149060</v>
      </c>
    </row>
    <row r="16" spans="1:26">
      <c r="A16">
        <v>12</v>
      </c>
      <c r="C16">
        <v>11</v>
      </c>
      <c r="D16">
        <v>32392</v>
      </c>
      <c r="E16">
        <v>11</v>
      </c>
      <c r="F16">
        <v>22954</v>
      </c>
      <c r="G16">
        <v>11</v>
      </c>
      <c r="H16">
        <v>16773</v>
      </c>
      <c r="I16">
        <v>11</v>
      </c>
      <c r="J16">
        <v>16670</v>
      </c>
      <c r="K16">
        <v>11</v>
      </c>
      <c r="L16">
        <v>15321</v>
      </c>
      <c r="M16">
        <v>11</v>
      </c>
      <c r="N16">
        <v>16687</v>
      </c>
      <c r="O16">
        <v>11</v>
      </c>
      <c r="P16">
        <v>15321</v>
      </c>
      <c r="Q16">
        <v>11</v>
      </c>
      <c r="R16">
        <f t="shared" si="0"/>
        <v>55346</v>
      </c>
      <c r="S16">
        <v>11</v>
      </c>
      <c r="T16">
        <f t="shared" si="1"/>
        <v>33443</v>
      </c>
      <c r="U16">
        <v>11</v>
      </c>
      <c r="V16">
        <f t="shared" si="2"/>
        <v>88789</v>
      </c>
      <c r="W16">
        <v>11</v>
      </c>
      <c r="X16">
        <f t="shared" si="3"/>
        <v>47329</v>
      </c>
      <c r="Y16">
        <v>11</v>
      </c>
      <c r="Z16">
        <v>136118</v>
      </c>
    </row>
    <row r="17" spans="1:26">
      <c r="A17">
        <v>14</v>
      </c>
      <c r="C17">
        <v>12</v>
      </c>
      <c r="D17">
        <v>17296</v>
      </c>
      <c r="E17">
        <v>12</v>
      </c>
      <c r="F17">
        <v>19097</v>
      </c>
      <c r="G17">
        <v>12</v>
      </c>
      <c r="H17">
        <v>16303</v>
      </c>
      <c r="I17">
        <v>12</v>
      </c>
      <c r="J17">
        <v>16840</v>
      </c>
      <c r="K17">
        <v>12</v>
      </c>
      <c r="L17">
        <v>13493</v>
      </c>
      <c r="M17">
        <v>12</v>
      </c>
      <c r="N17">
        <v>13641</v>
      </c>
      <c r="O17">
        <v>12</v>
      </c>
      <c r="P17">
        <v>13493</v>
      </c>
      <c r="Q17">
        <v>12</v>
      </c>
      <c r="R17">
        <f t="shared" si="0"/>
        <v>36393</v>
      </c>
      <c r="S17">
        <v>12</v>
      </c>
      <c r="T17">
        <f t="shared" si="1"/>
        <v>33143</v>
      </c>
      <c r="U17">
        <v>12</v>
      </c>
      <c r="V17">
        <f t="shared" si="2"/>
        <v>69536</v>
      </c>
      <c r="W17">
        <v>12</v>
      </c>
      <c r="X17">
        <f t="shared" si="3"/>
        <v>40627</v>
      </c>
      <c r="Y17">
        <v>12</v>
      </c>
      <c r="Z17">
        <v>110163</v>
      </c>
    </row>
    <row r="18" spans="1:26">
      <c r="A18">
        <v>15</v>
      </c>
      <c r="C18">
        <v>13</v>
      </c>
      <c r="D18">
        <v>47219</v>
      </c>
      <c r="E18">
        <v>13</v>
      </c>
      <c r="F18">
        <v>26167</v>
      </c>
      <c r="G18">
        <v>13</v>
      </c>
      <c r="H18">
        <v>15740</v>
      </c>
      <c r="I18">
        <v>13</v>
      </c>
      <c r="J18">
        <v>15466</v>
      </c>
      <c r="K18">
        <v>13</v>
      </c>
      <c r="L18">
        <v>13970</v>
      </c>
      <c r="M18">
        <v>13</v>
      </c>
      <c r="N18">
        <v>18861</v>
      </c>
      <c r="O18">
        <v>13</v>
      </c>
      <c r="P18">
        <v>13970</v>
      </c>
      <c r="Q18">
        <v>13</v>
      </c>
      <c r="R18">
        <f t="shared" si="0"/>
        <v>73386</v>
      </c>
      <c r="S18">
        <v>13</v>
      </c>
      <c r="T18">
        <f t="shared" si="1"/>
        <v>31206</v>
      </c>
      <c r="U18">
        <v>13</v>
      </c>
      <c r="V18">
        <f t="shared" si="2"/>
        <v>104592</v>
      </c>
      <c r="W18">
        <v>13</v>
      </c>
      <c r="X18">
        <f t="shared" si="3"/>
        <v>46801</v>
      </c>
      <c r="Y18">
        <v>13</v>
      </c>
      <c r="Z18">
        <v>151393</v>
      </c>
    </row>
    <row r="19" spans="1:26">
      <c r="A19">
        <v>11</v>
      </c>
      <c r="C19">
        <v>14</v>
      </c>
      <c r="D19">
        <v>15483</v>
      </c>
      <c r="E19">
        <v>14</v>
      </c>
      <c r="F19">
        <v>19015</v>
      </c>
      <c r="G19">
        <v>14</v>
      </c>
      <c r="H19">
        <v>14626</v>
      </c>
      <c r="I19">
        <v>14</v>
      </c>
      <c r="J19">
        <v>15064</v>
      </c>
      <c r="K19">
        <v>14</v>
      </c>
      <c r="L19">
        <v>12033</v>
      </c>
      <c r="M19">
        <v>14</v>
      </c>
      <c r="N19">
        <v>12324</v>
      </c>
      <c r="O19">
        <v>14</v>
      </c>
      <c r="P19">
        <v>12033</v>
      </c>
      <c r="Q19">
        <v>14</v>
      </c>
      <c r="R19">
        <f t="shared" si="0"/>
        <v>34498</v>
      </c>
      <c r="S19">
        <v>14</v>
      </c>
      <c r="T19">
        <f t="shared" si="1"/>
        <v>29690</v>
      </c>
      <c r="U19">
        <v>14</v>
      </c>
      <c r="V19">
        <f t="shared" si="2"/>
        <v>64188</v>
      </c>
      <c r="W19">
        <v>14</v>
      </c>
      <c r="X19">
        <f t="shared" si="3"/>
        <v>36390</v>
      </c>
      <c r="Y19">
        <v>14</v>
      </c>
      <c r="Z19">
        <v>100578</v>
      </c>
    </row>
    <row r="20" spans="1:26">
      <c r="A20">
        <v>13</v>
      </c>
      <c r="C20">
        <v>15</v>
      </c>
      <c r="D20">
        <v>18456</v>
      </c>
      <c r="E20">
        <v>15</v>
      </c>
      <c r="F20">
        <v>16213</v>
      </c>
      <c r="G20">
        <v>15</v>
      </c>
      <c r="H20">
        <v>15741</v>
      </c>
      <c r="I20">
        <v>15</v>
      </c>
      <c r="J20">
        <v>18496</v>
      </c>
      <c r="K20">
        <v>15</v>
      </c>
      <c r="L20">
        <v>13482</v>
      </c>
      <c r="M20">
        <v>15</v>
      </c>
      <c r="N20">
        <v>13781</v>
      </c>
      <c r="O20">
        <v>15</v>
      </c>
      <c r="P20">
        <v>13482</v>
      </c>
      <c r="Q20">
        <v>15</v>
      </c>
      <c r="R20">
        <f t="shared" si="0"/>
        <v>34669</v>
      </c>
      <c r="S20">
        <v>15</v>
      </c>
      <c r="T20">
        <f t="shared" si="1"/>
        <v>34237</v>
      </c>
      <c r="U20">
        <v>15</v>
      </c>
      <c r="V20">
        <f t="shared" si="2"/>
        <v>68906</v>
      </c>
      <c r="W20">
        <v>15</v>
      </c>
      <c r="X20">
        <f t="shared" si="3"/>
        <v>40745</v>
      </c>
      <c r="Y20">
        <v>15</v>
      </c>
      <c r="Z20">
        <v>109651</v>
      </c>
    </row>
    <row r="21" spans="1:26">
      <c r="C21" t="s">
        <v>25</v>
      </c>
      <c r="D21" t="s">
        <v>19</v>
      </c>
      <c r="E21" t="s">
        <v>26</v>
      </c>
      <c r="F21" t="s">
        <v>20</v>
      </c>
      <c r="G21" t="s">
        <v>27</v>
      </c>
      <c r="H21" t="s">
        <v>21</v>
      </c>
      <c r="I21" t="s">
        <v>28</v>
      </c>
      <c r="J21" t="s">
        <v>22</v>
      </c>
      <c r="K21" t="s">
        <v>29</v>
      </c>
      <c r="L21" t="s">
        <v>23</v>
      </c>
      <c r="M21" t="s">
        <v>28</v>
      </c>
      <c r="N21" t="s">
        <v>22</v>
      </c>
      <c r="O21" t="s">
        <v>29</v>
      </c>
      <c r="P21" t="s">
        <v>23</v>
      </c>
      <c r="Q21" t="s">
        <v>30</v>
      </c>
      <c r="R21" t="s">
        <v>31</v>
      </c>
      <c r="S21" t="s">
        <v>32</v>
      </c>
      <c r="T21" t="s">
        <v>33</v>
      </c>
      <c r="U21" t="s">
        <v>27</v>
      </c>
      <c r="V21" t="s">
        <v>21</v>
      </c>
      <c r="W21" t="s">
        <v>34</v>
      </c>
      <c r="X21" t="s">
        <v>35</v>
      </c>
      <c r="Y21" t="s">
        <v>36</v>
      </c>
      <c r="Z21" t="s">
        <v>24</v>
      </c>
    </row>
    <row r="44" spans="1:16">
      <c r="A44">
        <v>1</v>
      </c>
      <c r="B44">
        <v>7</v>
      </c>
      <c r="C44" t="s">
        <v>67</v>
      </c>
      <c r="D44">
        <v>60860</v>
      </c>
      <c r="E44">
        <v>54925</v>
      </c>
      <c r="F44">
        <v>53817</v>
      </c>
      <c r="G44">
        <v>51555</v>
      </c>
      <c r="H44">
        <v>51836</v>
      </c>
      <c r="I44">
        <v>51555</v>
      </c>
      <c r="J44">
        <v>11498340</v>
      </c>
      <c r="K44">
        <v>394820</v>
      </c>
    </row>
    <row r="45" spans="1:16">
      <c r="A45">
        <v>2</v>
      </c>
      <c r="B45">
        <v>6</v>
      </c>
      <c r="C45" t="s">
        <v>66</v>
      </c>
      <c r="D45">
        <v>26848</v>
      </c>
      <c r="E45">
        <v>30247</v>
      </c>
      <c r="F45">
        <v>31711</v>
      </c>
      <c r="G45">
        <v>26376</v>
      </c>
      <c r="H45">
        <v>26598</v>
      </c>
      <c r="I45">
        <v>26376</v>
      </c>
      <c r="J45">
        <v>11498340</v>
      </c>
      <c r="K45">
        <v>196903</v>
      </c>
      <c r="O45" s="1" t="s">
        <v>8</v>
      </c>
    </row>
    <row r="46" spans="1:16">
      <c r="A46">
        <v>3</v>
      </c>
      <c r="B46">
        <v>9</v>
      </c>
      <c r="C46" t="s">
        <v>69</v>
      </c>
      <c r="D46">
        <v>57649</v>
      </c>
      <c r="E46">
        <v>30198</v>
      </c>
      <c r="F46">
        <v>30628</v>
      </c>
      <c r="G46">
        <v>28398</v>
      </c>
      <c r="H46">
        <v>29701</v>
      </c>
      <c r="I46">
        <v>28398</v>
      </c>
      <c r="J46">
        <v>11498340</v>
      </c>
      <c r="K46">
        <v>252530</v>
      </c>
      <c r="O46">
        <v>11498340</v>
      </c>
      <c r="P46">
        <v>1</v>
      </c>
    </row>
    <row r="47" spans="1:16">
      <c r="A47">
        <v>4</v>
      </c>
      <c r="B47">
        <v>10</v>
      </c>
      <c r="C47" t="s">
        <v>70</v>
      </c>
      <c r="D47">
        <v>48728</v>
      </c>
      <c r="E47">
        <v>33984</v>
      </c>
      <c r="F47">
        <v>36128</v>
      </c>
      <c r="G47">
        <v>32706</v>
      </c>
      <c r="H47">
        <v>33146</v>
      </c>
      <c r="I47">
        <v>32706</v>
      </c>
      <c r="J47">
        <v>11498340</v>
      </c>
      <c r="K47">
        <v>257847</v>
      </c>
      <c r="O47">
        <v>11498340</v>
      </c>
      <c r="P47">
        <v>2</v>
      </c>
    </row>
    <row r="48" spans="1:16">
      <c r="A48">
        <v>5</v>
      </c>
      <c r="B48">
        <v>8</v>
      </c>
      <c r="C48" t="s">
        <v>68</v>
      </c>
      <c r="D48">
        <v>34028</v>
      </c>
      <c r="E48">
        <v>31912</v>
      </c>
      <c r="F48">
        <v>35363</v>
      </c>
      <c r="G48">
        <v>29892</v>
      </c>
      <c r="H48">
        <v>30133</v>
      </c>
      <c r="I48">
        <v>29892</v>
      </c>
      <c r="J48">
        <v>11498340</v>
      </c>
      <c r="K48">
        <v>239325</v>
      </c>
      <c r="O48">
        <v>11498340</v>
      </c>
      <c r="P48">
        <v>3</v>
      </c>
    </row>
    <row r="49" spans="1:16">
      <c r="A49">
        <v>6</v>
      </c>
      <c r="B49">
        <v>3</v>
      </c>
      <c r="C49" t="s">
        <v>63</v>
      </c>
      <c r="D49">
        <v>31340</v>
      </c>
      <c r="E49">
        <v>22711</v>
      </c>
      <c r="F49">
        <v>25595</v>
      </c>
      <c r="G49">
        <v>20941</v>
      </c>
      <c r="H49">
        <v>21436</v>
      </c>
      <c r="I49">
        <v>20941</v>
      </c>
      <c r="J49">
        <v>11498340</v>
      </c>
      <c r="K49">
        <v>172777</v>
      </c>
      <c r="O49">
        <v>11498340</v>
      </c>
      <c r="P49">
        <v>4</v>
      </c>
    </row>
    <row r="50" spans="1:16">
      <c r="A50">
        <v>7</v>
      </c>
      <c r="B50">
        <v>1</v>
      </c>
      <c r="C50" t="s">
        <v>61</v>
      </c>
      <c r="D50">
        <v>35148</v>
      </c>
      <c r="E50">
        <v>19263</v>
      </c>
      <c r="F50">
        <v>20044</v>
      </c>
      <c r="G50">
        <v>17826</v>
      </c>
      <c r="H50">
        <v>18508</v>
      </c>
      <c r="I50">
        <v>17826</v>
      </c>
      <c r="J50">
        <v>11498340</v>
      </c>
      <c r="K50">
        <v>157630</v>
      </c>
      <c r="O50">
        <v>11498340</v>
      </c>
      <c r="P50">
        <v>5</v>
      </c>
    </row>
    <row r="51" spans="1:16">
      <c r="A51">
        <v>8</v>
      </c>
      <c r="B51">
        <v>2</v>
      </c>
      <c r="C51" t="s">
        <v>62</v>
      </c>
      <c r="D51">
        <v>26391</v>
      </c>
      <c r="E51">
        <v>29813</v>
      </c>
      <c r="F51">
        <v>28638</v>
      </c>
      <c r="G51">
        <v>24643</v>
      </c>
      <c r="H51">
        <v>24856</v>
      </c>
      <c r="I51">
        <v>24643</v>
      </c>
      <c r="J51">
        <v>11498340</v>
      </c>
      <c r="K51">
        <v>190395</v>
      </c>
      <c r="O51">
        <v>11498340</v>
      </c>
      <c r="P51">
        <v>6</v>
      </c>
    </row>
    <row r="52" spans="1:16">
      <c r="A52">
        <v>9</v>
      </c>
      <c r="B52">
        <v>5</v>
      </c>
      <c r="C52" t="s">
        <v>65</v>
      </c>
      <c r="D52">
        <v>22160</v>
      </c>
      <c r="E52">
        <v>23824</v>
      </c>
      <c r="F52">
        <v>26334</v>
      </c>
      <c r="G52">
        <v>21242</v>
      </c>
      <c r="H52">
        <v>21421</v>
      </c>
      <c r="I52">
        <v>21242</v>
      </c>
      <c r="J52">
        <v>11498340</v>
      </c>
      <c r="K52">
        <v>161069</v>
      </c>
      <c r="O52">
        <v>11498340</v>
      </c>
      <c r="P52">
        <v>7</v>
      </c>
    </row>
    <row r="53" spans="1:16">
      <c r="A53">
        <v>10</v>
      </c>
      <c r="B53">
        <v>4</v>
      </c>
      <c r="C53" t="s">
        <v>64</v>
      </c>
      <c r="D53">
        <v>20831</v>
      </c>
      <c r="E53">
        <v>23030</v>
      </c>
      <c r="F53">
        <v>23139</v>
      </c>
      <c r="G53">
        <v>19528</v>
      </c>
      <c r="H53">
        <v>19781</v>
      </c>
      <c r="I53">
        <v>19528</v>
      </c>
      <c r="J53">
        <v>11498340</v>
      </c>
      <c r="K53">
        <v>149060</v>
      </c>
      <c r="O53">
        <v>11498340</v>
      </c>
      <c r="P53">
        <v>8</v>
      </c>
    </row>
    <row r="54" spans="1:16">
      <c r="A54">
        <v>11</v>
      </c>
      <c r="B54">
        <v>12</v>
      </c>
      <c r="C54" t="s">
        <v>72</v>
      </c>
      <c r="D54">
        <v>22954</v>
      </c>
      <c r="E54">
        <v>16773</v>
      </c>
      <c r="F54">
        <v>16670</v>
      </c>
      <c r="G54">
        <v>15321</v>
      </c>
      <c r="H54">
        <v>16687</v>
      </c>
      <c r="I54">
        <v>15321</v>
      </c>
      <c r="J54">
        <v>11498340</v>
      </c>
      <c r="K54">
        <v>136118</v>
      </c>
      <c r="O54">
        <v>11498340</v>
      </c>
      <c r="P54">
        <v>9</v>
      </c>
    </row>
    <row r="55" spans="1:16">
      <c r="A55">
        <v>12</v>
      </c>
      <c r="B55">
        <v>14</v>
      </c>
      <c r="C55" t="s">
        <v>74</v>
      </c>
      <c r="D55">
        <v>19097</v>
      </c>
      <c r="E55">
        <v>16303</v>
      </c>
      <c r="F55">
        <v>16840</v>
      </c>
      <c r="G55">
        <v>13493</v>
      </c>
      <c r="H55">
        <v>13641</v>
      </c>
      <c r="I55">
        <v>13493</v>
      </c>
      <c r="J55">
        <v>11498340</v>
      </c>
      <c r="K55">
        <v>110163</v>
      </c>
      <c r="O55">
        <v>11498340</v>
      </c>
      <c r="P55">
        <v>10</v>
      </c>
    </row>
    <row r="56" spans="1:16">
      <c r="A56">
        <v>13</v>
      </c>
      <c r="B56">
        <v>15</v>
      </c>
      <c r="C56" t="s">
        <v>75</v>
      </c>
      <c r="D56">
        <v>26167</v>
      </c>
      <c r="E56">
        <v>15740</v>
      </c>
      <c r="F56">
        <v>15466</v>
      </c>
      <c r="G56">
        <v>13970</v>
      </c>
      <c r="H56">
        <v>18861</v>
      </c>
      <c r="I56">
        <v>13970</v>
      </c>
      <c r="J56">
        <v>11498340</v>
      </c>
      <c r="K56">
        <v>151393</v>
      </c>
      <c r="O56">
        <v>11498340</v>
      </c>
      <c r="P56">
        <v>11</v>
      </c>
    </row>
    <row r="57" spans="1:16">
      <c r="A57">
        <v>14</v>
      </c>
      <c r="B57">
        <v>11</v>
      </c>
      <c r="C57" t="s">
        <v>71</v>
      </c>
      <c r="D57">
        <v>19015</v>
      </c>
      <c r="E57">
        <v>14626</v>
      </c>
      <c r="F57">
        <v>15064</v>
      </c>
      <c r="G57">
        <v>12033</v>
      </c>
      <c r="H57">
        <v>12324</v>
      </c>
      <c r="I57">
        <v>12033</v>
      </c>
      <c r="J57">
        <v>11498340</v>
      </c>
      <c r="K57">
        <v>100578</v>
      </c>
      <c r="O57">
        <v>11498340</v>
      </c>
      <c r="P57">
        <v>12</v>
      </c>
    </row>
    <row r="58" spans="1:16">
      <c r="A58">
        <v>15</v>
      </c>
      <c r="B58">
        <v>13</v>
      </c>
      <c r="C58" t="s">
        <v>73</v>
      </c>
      <c r="D58">
        <v>16213</v>
      </c>
      <c r="E58">
        <v>15741</v>
      </c>
      <c r="F58">
        <v>18496</v>
      </c>
      <c r="G58">
        <v>13482</v>
      </c>
      <c r="H58">
        <v>13781</v>
      </c>
      <c r="I58">
        <v>13482</v>
      </c>
      <c r="J58">
        <v>11498340</v>
      </c>
      <c r="K58">
        <v>109651</v>
      </c>
      <c r="O58">
        <v>11498340</v>
      </c>
      <c r="P58">
        <v>13</v>
      </c>
    </row>
    <row r="59" spans="1:16">
      <c r="O59">
        <v>11498340</v>
      </c>
      <c r="P59">
        <v>14</v>
      </c>
    </row>
    <row r="60" spans="1:16">
      <c r="O60">
        <v>11498340</v>
      </c>
      <c r="P60">
        <v>15</v>
      </c>
    </row>
    <row r="69" spans="1:10">
      <c r="A69" t="s">
        <v>12</v>
      </c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</row>
    <row r="72" spans="1:10">
      <c r="A72">
        <v>1</v>
      </c>
      <c r="B72">
        <v>29015</v>
      </c>
      <c r="C72">
        <v>35148</v>
      </c>
      <c r="D72">
        <v>19263</v>
      </c>
      <c r="E72">
        <v>20044</v>
      </c>
      <c r="F72">
        <v>17826</v>
      </c>
      <c r="G72">
        <v>18508</v>
      </c>
      <c r="H72">
        <v>17826</v>
      </c>
      <c r="I72">
        <v>11498340</v>
      </c>
      <c r="J72">
        <v>157630</v>
      </c>
    </row>
    <row r="73" spans="1:10">
      <c r="A73">
        <v>2</v>
      </c>
      <c r="B73">
        <v>31411</v>
      </c>
      <c r="C73">
        <v>26391</v>
      </c>
      <c r="D73">
        <v>29813</v>
      </c>
      <c r="E73">
        <v>28638</v>
      </c>
      <c r="F73">
        <v>24643</v>
      </c>
      <c r="G73">
        <v>24856</v>
      </c>
      <c r="H73">
        <v>24643</v>
      </c>
      <c r="I73">
        <v>11498340</v>
      </c>
      <c r="J73">
        <v>190395</v>
      </c>
    </row>
    <row r="74" spans="1:10">
      <c r="A74">
        <v>3</v>
      </c>
      <c r="B74">
        <v>29813</v>
      </c>
      <c r="C74">
        <v>31340</v>
      </c>
      <c r="D74">
        <v>22711</v>
      </c>
      <c r="E74">
        <v>25595</v>
      </c>
      <c r="F74">
        <v>20941</v>
      </c>
      <c r="G74">
        <v>21436</v>
      </c>
      <c r="H74">
        <v>20941</v>
      </c>
      <c r="I74">
        <v>11498340</v>
      </c>
      <c r="J74">
        <v>172777</v>
      </c>
    </row>
    <row r="75" spans="1:10">
      <c r="A75">
        <v>4</v>
      </c>
      <c r="B75">
        <v>23223</v>
      </c>
      <c r="C75">
        <v>20831</v>
      </c>
      <c r="D75">
        <v>23030</v>
      </c>
      <c r="E75">
        <v>23139</v>
      </c>
      <c r="F75">
        <v>19528</v>
      </c>
      <c r="G75">
        <v>19781</v>
      </c>
      <c r="H75">
        <v>19528</v>
      </c>
      <c r="I75">
        <v>11498340</v>
      </c>
      <c r="J75">
        <v>149060</v>
      </c>
    </row>
    <row r="76" spans="1:10">
      <c r="A76">
        <v>5</v>
      </c>
      <c r="B76">
        <v>24846</v>
      </c>
      <c r="C76">
        <v>22160</v>
      </c>
      <c r="D76">
        <v>23824</v>
      </c>
      <c r="E76">
        <v>26334</v>
      </c>
      <c r="F76">
        <v>21242</v>
      </c>
      <c r="G76">
        <v>21421</v>
      </c>
      <c r="H76">
        <v>21242</v>
      </c>
      <c r="I76">
        <v>11498340</v>
      </c>
      <c r="J76">
        <v>161069</v>
      </c>
    </row>
    <row r="77" spans="1:10">
      <c r="A77">
        <v>6</v>
      </c>
      <c r="B77">
        <v>28747</v>
      </c>
      <c r="C77">
        <v>26848</v>
      </c>
      <c r="D77">
        <v>30247</v>
      </c>
      <c r="E77">
        <v>31711</v>
      </c>
      <c r="F77">
        <v>26376</v>
      </c>
      <c r="G77">
        <v>26598</v>
      </c>
      <c r="H77">
        <v>26376</v>
      </c>
      <c r="I77">
        <v>11498340</v>
      </c>
      <c r="J77">
        <v>196903</v>
      </c>
    </row>
    <row r="78" spans="1:10">
      <c r="A78">
        <v>7</v>
      </c>
      <c r="B78">
        <v>70272</v>
      </c>
      <c r="C78">
        <v>60860</v>
      </c>
      <c r="D78">
        <v>54925</v>
      </c>
      <c r="E78">
        <v>53817</v>
      </c>
      <c r="F78">
        <v>51555</v>
      </c>
      <c r="G78">
        <v>51836</v>
      </c>
      <c r="H78">
        <v>51555</v>
      </c>
      <c r="I78">
        <v>11498340</v>
      </c>
      <c r="J78">
        <v>394820</v>
      </c>
    </row>
    <row r="79" spans="1:10">
      <c r="A79">
        <v>8</v>
      </c>
      <c r="B79">
        <v>48105</v>
      </c>
      <c r="C79">
        <v>34028</v>
      </c>
      <c r="D79">
        <v>31912</v>
      </c>
      <c r="E79">
        <v>35363</v>
      </c>
      <c r="F79">
        <v>29892</v>
      </c>
      <c r="G79">
        <v>30133</v>
      </c>
      <c r="H79">
        <v>29892</v>
      </c>
      <c r="I79">
        <v>11498340</v>
      </c>
      <c r="J79">
        <v>239325</v>
      </c>
    </row>
    <row r="80" spans="1:10">
      <c r="A80">
        <v>9</v>
      </c>
      <c r="B80">
        <v>47558</v>
      </c>
      <c r="C80">
        <v>57649</v>
      </c>
      <c r="D80">
        <v>30198</v>
      </c>
      <c r="E80">
        <v>30628</v>
      </c>
      <c r="F80">
        <v>28398</v>
      </c>
      <c r="G80">
        <v>29701</v>
      </c>
      <c r="H80">
        <v>28398</v>
      </c>
      <c r="I80">
        <v>11498340</v>
      </c>
      <c r="J80">
        <v>252530</v>
      </c>
    </row>
    <row r="81" spans="1:10">
      <c r="A81">
        <v>10</v>
      </c>
      <c r="B81">
        <v>40449</v>
      </c>
      <c r="C81">
        <v>48728</v>
      </c>
      <c r="D81">
        <v>33984</v>
      </c>
      <c r="E81">
        <v>36128</v>
      </c>
      <c r="F81">
        <v>32706</v>
      </c>
      <c r="G81">
        <v>33146</v>
      </c>
      <c r="H81">
        <v>32706</v>
      </c>
      <c r="I81">
        <v>11498340</v>
      </c>
      <c r="J81">
        <v>257847</v>
      </c>
    </row>
    <row r="82" spans="1:10">
      <c r="A82">
        <v>11</v>
      </c>
      <c r="B82">
        <v>15483</v>
      </c>
      <c r="C82">
        <v>19015</v>
      </c>
      <c r="D82">
        <v>14626</v>
      </c>
      <c r="E82">
        <v>15064</v>
      </c>
      <c r="F82">
        <v>12033</v>
      </c>
      <c r="G82">
        <v>12324</v>
      </c>
      <c r="H82">
        <v>12033</v>
      </c>
      <c r="I82">
        <v>11498340</v>
      </c>
      <c r="J82">
        <v>100578</v>
      </c>
    </row>
    <row r="83" spans="1:10">
      <c r="A83">
        <v>12</v>
      </c>
      <c r="B83">
        <v>32392</v>
      </c>
      <c r="C83">
        <v>22954</v>
      </c>
      <c r="D83">
        <v>16773</v>
      </c>
      <c r="E83">
        <v>16670</v>
      </c>
      <c r="F83">
        <v>15321</v>
      </c>
      <c r="G83">
        <v>16687</v>
      </c>
      <c r="H83">
        <v>15321</v>
      </c>
      <c r="I83">
        <v>11498340</v>
      </c>
      <c r="J83">
        <v>136118</v>
      </c>
    </row>
    <row r="84" spans="1:10">
      <c r="A84">
        <v>13</v>
      </c>
      <c r="B84">
        <v>18456</v>
      </c>
      <c r="C84">
        <v>16213</v>
      </c>
      <c r="D84">
        <v>15741</v>
      </c>
      <c r="E84">
        <v>18496</v>
      </c>
      <c r="F84">
        <v>13482</v>
      </c>
      <c r="G84">
        <v>13781</v>
      </c>
      <c r="H84">
        <v>13482</v>
      </c>
      <c r="I84">
        <v>11498340</v>
      </c>
      <c r="J84">
        <v>109651</v>
      </c>
    </row>
    <row r="85" spans="1:10">
      <c r="A85">
        <v>14</v>
      </c>
      <c r="B85">
        <v>17296</v>
      </c>
      <c r="C85">
        <v>19097</v>
      </c>
      <c r="D85">
        <v>16303</v>
      </c>
      <c r="E85">
        <v>16840</v>
      </c>
      <c r="F85">
        <v>13493</v>
      </c>
      <c r="G85">
        <v>13641</v>
      </c>
      <c r="H85">
        <v>13493</v>
      </c>
      <c r="I85">
        <v>11498340</v>
      </c>
      <c r="J85">
        <v>110163</v>
      </c>
    </row>
    <row r="86" spans="1:10">
      <c r="A86">
        <v>15</v>
      </c>
      <c r="B86">
        <v>47219</v>
      </c>
      <c r="C86">
        <v>26167</v>
      </c>
      <c r="D86">
        <v>15740</v>
      </c>
      <c r="E86">
        <v>15466</v>
      </c>
      <c r="F86">
        <v>13970</v>
      </c>
      <c r="G86">
        <v>18861</v>
      </c>
      <c r="H86">
        <v>13970</v>
      </c>
      <c r="I86">
        <v>11498340</v>
      </c>
      <c r="J86">
        <v>151393</v>
      </c>
    </row>
  </sheetData>
  <sortState ref="A44:K58">
    <sortCondition ref="A66:A80"/>
  </sortState>
  <pageMargins left="0.25" right="0.25" top="0.75" bottom="0.75" header="0.3" footer="0.3"/>
  <pageSetup paperSize="9" scale="6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80"/>
  <sheetViews>
    <sheetView showRuler="0" topLeftCell="P1" workbookViewId="0">
      <selection activeCell="Y4" sqref="Y4:Z18"/>
    </sheetView>
  </sheetViews>
  <sheetFormatPr baseColWidth="10" defaultColWidth="8.83203125" defaultRowHeight="14" x14ac:dyDescent="0"/>
  <cols>
    <col min="1" max="1" width="28.5" bestFit="1" customWidth="1"/>
    <col min="4" max="4" width="11.5" customWidth="1"/>
    <col min="5" max="5" width="9.5" bestFit="1" customWidth="1"/>
    <col min="6" max="6" width="11.1640625" customWidth="1"/>
    <col min="7" max="7" width="11.5" bestFit="1" customWidth="1"/>
    <col min="8" max="8" width="11.83203125" bestFit="1" customWidth="1"/>
    <col min="9" max="9" width="10.83203125" bestFit="1" customWidth="1"/>
    <col min="10" max="11" width="11.83203125" bestFit="1" customWidth="1"/>
    <col min="12" max="12" width="12.1640625" bestFit="1" customWidth="1"/>
    <col min="13" max="13" width="9.33203125" bestFit="1" customWidth="1"/>
    <col min="15" max="15" width="10.33203125" bestFit="1" customWidth="1"/>
    <col min="18" max="18" width="19.5" customWidth="1"/>
    <col min="19" max="19" width="10.33203125" bestFit="1" customWidth="1"/>
    <col min="20" max="20" width="11.1640625" bestFit="1" customWidth="1"/>
    <col min="22" max="22" width="17.83203125" customWidth="1"/>
    <col min="24" max="24" width="21.6640625" customWidth="1"/>
    <col min="26" max="26" width="12.6640625" customWidth="1"/>
  </cols>
  <sheetData>
    <row r="1" spans="1:27">
      <c r="A1" t="s">
        <v>10</v>
      </c>
    </row>
    <row r="3" spans="1:27" ht="28">
      <c r="A3" s="1" t="s">
        <v>0</v>
      </c>
      <c r="C3" t="s">
        <v>47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  <c r="R3" s="2" t="s">
        <v>14</v>
      </c>
      <c r="S3" s="2"/>
      <c r="T3" s="2" t="s">
        <v>15</v>
      </c>
      <c r="U3" s="2"/>
      <c r="V3" s="2" t="s">
        <v>16</v>
      </c>
      <c r="W3" s="2"/>
      <c r="X3" s="2" t="s">
        <v>17</v>
      </c>
      <c r="Y3" s="2"/>
      <c r="Z3" s="1" t="s">
        <v>9</v>
      </c>
    </row>
    <row r="4" spans="1:27">
      <c r="A4">
        <v>7</v>
      </c>
      <c r="C4">
        <v>1</v>
      </c>
      <c r="D4">
        <v>12486</v>
      </c>
      <c r="E4">
        <v>1</v>
      </c>
      <c r="F4">
        <v>11511</v>
      </c>
      <c r="G4">
        <v>1</v>
      </c>
      <c r="H4">
        <v>10336</v>
      </c>
      <c r="I4">
        <v>1</v>
      </c>
      <c r="J4">
        <v>10250</v>
      </c>
      <c r="K4">
        <v>1</v>
      </c>
      <c r="L4">
        <v>9895</v>
      </c>
      <c r="M4">
        <v>1</v>
      </c>
      <c r="N4">
        <v>9929</v>
      </c>
      <c r="O4">
        <v>1</v>
      </c>
      <c r="P4">
        <v>9895</v>
      </c>
      <c r="Q4">
        <v>1</v>
      </c>
      <c r="R4">
        <f>D4+F4</f>
        <v>23997</v>
      </c>
      <c r="S4">
        <v>1</v>
      </c>
      <c r="T4">
        <f>H4+J4</f>
        <v>20586</v>
      </c>
      <c r="U4">
        <v>1</v>
      </c>
      <c r="V4">
        <f>R4+T4</f>
        <v>44583</v>
      </c>
      <c r="W4">
        <v>1</v>
      </c>
      <c r="X4">
        <f>L4+N4+P4</f>
        <v>29719</v>
      </c>
      <c r="Y4">
        <v>1</v>
      </c>
      <c r="Z4">
        <v>74302</v>
      </c>
      <c r="AA4">
        <v>1</v>
      </c>
    </row>
    <row r="5" spans="1:27">
      <c r="A5">
        <v>6</v>
      </c>
      <c r="C5">
        <v>2</v>
      </c>
      <c r="D5">
        <v>7310</v>
      </c>
      <c r="E5">
        <v>2</v>
      </c>
      <c r="F5">
        <v>6999</v>
      </c>
      <c r="G5">
        <v>2</v>
      </c>
      <c r="H5">
        <v>7633</v>
      </c>
      <c r="I5">
        <v>2</v>
      </c>
      <c r="J5">
        <v>7947</v>
      </c>
      <c r="K5">
        <v>2</v>
      </c>
      <c r="L5">
        <v>6849</v>
      </c>
      <c r="M5">
        <v>2</v>
      </c>
      <c r="N5">
        <v>6883</v>
      </c>
      <c r="O5">
        <v>2</v>
      </c>
      <c r="P5">
        <v>6849</v>
      </c>
      <c r="Q5">
        <v>2</v>
      </c>
      <c r="R5">
        <f>D5+F5</f>
        <v>14309</v>
      </c>
      <c r="S5">
        <v>2</v>
      </c>
      <c r="T5">
        <f>H5+J5</f>
        <v>15580</v>
      </c>
      <c r="U5">
        <v>2</v>
      </c>
      <c r="V5">
        <f>R5+T5</f>
        <v>29889</v>
      </c>
      <c r="W5">
        <v>2</v>
      </c>
      <c r="X5">
        <f>L5+N5+P5</f>
        <v>20581</v>
      </c>
      <c r="Y5">
        <v>2</v>
      </c>
      <c r="Z5">
        <v>50470</v>
      </c>
      <c r="AA5">
        <v>2</v>
      </c>
    </row>
    <row r="6" spans="1:27">
      <c r="A6">
        <v>9</v>
      </c>
      <c r="C6">
        <v>3</v>
      </c>
      <c r="D6">
        <v>9621</v>
      </c>
      <c r="E6">
        <v>3</v>
      </c>
      <c r="F6">
        <v>10520</v>
      </c>
      <c r="G6">
        <v>3</v>
      </c>
      <c r="H6">
        <v>7163</v>
      </c>
      <c r="I6">
        <v>3</v>
      </c>
      <c r="J6">
        <v>7226</v>
      </c>
      <c r="K6">
        <v>3</v>
      </c>
      <c r="L6">
        <v>6822</v>
      </c>
      <c r="M6">
        <v>3</v>
      </c>
      <c r="N6">
        <v>6953</v>
      </c>
      <c r="O6">
        <v>3</v>
      </c>
      <c r="P6">
        <v>6822</v>
      </c>
      <c r="Q6">
        <v>3</v>
      </c>
      <c r="R6">
        <f t="shared" ref="R6:R18" si="0">D6+F6</f>
        <v>20141</v>
      </c>
      <c r="S6">
        <v>3</v>
      </c>
      <c r="T6">
        <f t="shared" ref="T6:T18" si="1">H6+J6</f>
        <v>14389</v>
      </c>
      <c r="U6">
        <v>3</v>
      </c>
      <c r="V6">
        <f t="shared" ref="V6:V18" si="2">R6+T6</f>
        <v>34530</v>
      </c>
      <c r="W6">
        <v>3</v>
      </c>
      <c r="X6">
        <f t="shared" ref="X6:X18" si="3">L6+N6+P6</f>
        <v>20597</v>
      </c>
      <c r="Y6">
        <v>3</v>
      </c>
      <c r="Z6">
        <v>55127</v>
      </c>
      <c r="AA6">
        <v>3</v>
      </c>
    </row>
    <row r="7" spans="1:27">
      <c r="A7">
        <v>10</v>
      </c>
      <c r="C7">
        <v>4</v>
      </c>
      <c r="D7">
        <v>8697</v>
      </c>
      <c r="E7">
        <v>4</v>
      </c>
      <c r="F7">
        <v>9482</v>
      </c>
      <c r="G7">
        <v>4</v>
      </c>
      <c r="H7">
        <v>7661</v>
      </c>
      <c r="I7">
        <v>4</v>
      </c>
      <c r="J7">
        <v>8099</v>
      </c>
      <c r="K7">
        <v>4</v>
      </c>
      <c r="L7">
        <v>7355</v>
      </c>
      <c r="M7">
        <v>4</v>
      </c>
      <c r="N7">
        <v>7412</v>
      </c>
      <c r="O7">
        <v>4</v>
      </c>
      <c r="P7">
        <v>7355</v>
      </c>
      <c r="Q7">
        <v>4</v>
      </c>
      <c r="R7">
        <f t="shared" si="0"/>
        <v>18179</v>
      </c>
      <c r="S7">
        <v>4</v>
      </c>
      <c r="T7">
        <f t="shared" si="1"/>
        <v>15760</v>
      </c>
      <c r="U7">
        <v>4</v>
      </c>
      <c r="V7">
        <f t="shared" si="2"/>
        <v>33939</v>
      </c>
      <c r="W7">
        <v>4</v>
      </c>
      <c r="X7">
        <f t="shared" si="3"/>
        <v>22122</v>
      </c>
      <c r="Y7">
        <v>4</v>
      </c>
      <c r="Z7">
        <v>56061</v>
      </c>
      <c r="AA7">
        <v>4</v>
      </c>
    </row>
    <row r="8" spans="1:27">
      <c r="A8">
        <v>8</v>
      </c>
      <c r="C8">
        <v>5</v>
      </c>
      <c r="D8">
        <v>10042</v>
      </c>
      <c r="E8">
        <v>5</v>
      </c>
      <c r="F8">
        <v>7910</v>
      </c>
      <c r="G8">
        <v>5</v>
      </c>
      <c r="H8">
        <v>7574</v>
      </c>
      <c r="I8">
        <v>5</v>
      </c>
      <c r="J8">
        <v>8150</v>
      </c>
      <c r="K8">
        <v>5</v>
      </c>
      <c r="L8">
        <v>7199</v>
      </c>
      <c r="M8">
        <v>5</v>
      </c>
      <c r="N8">
        <v>7228</v>
      </c>
      <c r="O8">
        <v>5</v>
      </c>
      <c r="P8">
        <v>7199</v>
      </c>
      <c r="Q8">
        <v>5</v>
      </c>
      <c r="R8">
        <f t="shared" si="0"/>
        <v>17952</v>
      </c>
      <c r="S8">
        <v>5</v>
      </c>
      <c r="T8">
        <f t="shared" si="1"/>
        <v>15724</v>
      </c>
      <c r="U8">
        <v>5</v>
      </c>
      <c r="V8">
        <f t="shared" si="2"/>
        <v>33676</v>
      </c>
      <c r="W8">
        <v>5</v>
      </c>
      <c r="X8">
        <f t="shared" si="3"/>
        <v>21626</v>
      </c>
      <c r="Y8">
        <v>5</v>
      </c>
      <c r="Z8">
        <v>55302</v>
      </c>
      <c r="AA8">
        <v>5</v>
      </c>
    </row>
    <row r="9" spans="1:27">
      <c r="A9">
        <v>3</v>
      </c>
      <c r="C9">
        <v>6</v>
      </c>
      <c r="D9">
        <v>7258</v>
      </c>
      <c r="E9">
        <v>6</v>
      </c>
      <c r="F9">
        <v>7467</v>
      </c>
      <c r="G9">
        <v>6</v>
      </c>
      <c r="H9">
        <v>6123</v>
      </c>
      <c r="I9">
        <v>6</v>
      </c>
      <c r="J9">
        <v>6722</v>
      </c>
      <c r="K9">
        <v>6</v>
      </c>
      <c r="L9">
        <v>5778</v>
      </c>
      <c r="M9">
        <v>6</v>
      </c>
      <c r="N9">
        <v>5850</v>
      </c>
      <c r="O9">
        <v>6</v>
      </c>
      <c r="P9">
        <v>5778</v>
      </c>
      <c r="Q9">
        <v>6</v>
      </c>
      <c r="R9">
        <f t="shared" si="0"/>
        <v>14725</v>
      </c>
      <c r="S9">
        <v>6</v>
      </c>
      <c r="T9">
        <f t="shared" si="1"/>
        <v>12845</v>
      </c>
      <c r="U9">
        <v>6</v>
      </c>
      <c r="V9">
        <f t="shared" si="2"/>
        <v>27570</v>
      </c>
      <c r="W9">
        <v>6</v>
      </c>
      <c r="X9">
        <f t="shared" si="3"/>
        <v>17406</v>
      </c>
      <c r="Y9">
        <v>6</v>
      </c>
      <c r="Z9">
        <v>44976</v>
      </c>
      <c r="AA9">
        <v>6</v>
      </c>
    </row>
    <row r="10" spans="1:27">
      <c r="A10">
        <v>1</v>
      </c>
      <c r="C10">
        <v>7</v>
      </c>
      <c r="D10">
        <v>7290</v>
      </c>
      <c r="E10">
        <v>7</v>
      </c>
      <c r="F10">
        <v>7846</v>
      </c>
      <c r="G10">
        <v>7</v>
      </c>
      <c r="H10">
        <v>5537</v>
      </c>
      <c r="I10">
        <v>7</v>
      </c>
      <c r="J10">
        <v>5739</v>
      </c>
      <c r="K10">
        <v>7</v>
      </c>
      <c r="L10">
        <v>5215</v>
      </c>
      <c r="M10">
        <v>7</v>
      </c>
      <c r="N10">
        <v>5314</v>
      </c>
      <c r="O10">
        <v>7</v>
      </c>
      <c r="P10">
        <v>5215</v>
      </c>
      <c r="Q10">
        <v>7</v>
      </c>
      <c r="R10">
        <f t="shared" si="0"/>
        <v>15136</v>
      </c>
      <c r="S10">
        <v>7</v>
      </c>
      <c r="T10">
        <f t="shared" si="1"/>
        <v>11276</v>
      </c>
      <c r="U10">
        <v>7</v>
      </c>
      <c r="V10">
        <f t="shared" si="2"/>
        <v>26412</v>
      </c>
      <c r="W10">
        <v>7</v>
      </c>
      <c r="X10">
        <f t="shared" si="3"/>
        <v>15744</v>
      </c>
      <c r="Y10">
        <v>7</v>
      </c>
      <c r="Z10">
        <v>42156</v>
      </c>
      <c r="AA10">
        <v>7</v>
      </c>
    </row>
    <row r="11" spans="1:27">
      <c r="A11">
        <v>2</v>
      </c>
      <c r="C11">
        <v>8</v>
      </c>
      <c r="D11">
        <v>7709</v>
      </c>
      <c r="E11">
        <v>8</v>
      </c>
      <c r="F11">
        <v>6717</v>
      </c>
      <c r="G11">
        <v>8</v>
      </c>
      <c r="H11">
        <v>7274</v>
      </c>
      <c r="I11">
        <v>8</v>
      </c>
      <c r="J11">
        <v>7127</v>
      </c>
      <c r="K11">
        <v>8</v>
      </c>
      <c r="L11">
        <v>6339</v>
      </c>
      <c r="M11">
        <v>8</v>
      </c>
      <c r="N11">
        <v>6372</v>
      </c>
      <c r="O11">
        <v>8</v>
      </c>
      <c r="P11">
        <v>6339</v>
      </c>
      <c r="Q11">
        <v>8</v>
      </c>
      <c r="R11">
        <f t="shared" si="0"/>
        <v>14426</v>
      </c>
      <c r="S11">
        <v>8</v>
      </c>
      <c r="T11">
        <f t="shared" si="1"/>
        <v>14401</v>
      </c>
      <c r="U11">
        <v>8</v>
      </c>
      <c r="V11">
        <f t="shared" si="2"/>
        <v>28827</v>
      </c>
      <c r="W11">
        <v>8</v>
      </c>
      <c r="X11">
        <f t="shared" si="3"/>
        <v>19050</v>
      </c>
      <c r="Y11">
        <v>8</v>
      </c>
      <c r="Z11">
        <v>47877</v>
      </c>
      <c r="AA11">
        <v>8</v>
      </c>
    </row>
    <row r="12" spans="1:27">
      <c r="A12">
        <v>5</v>
      </c>
      <c r="C12">
        <v>9</v>
      </c>
      <c r="D12">
        <v>6639</v>
      </c>
      <c r="E12">
        <v>9</v>
      </c>
      <c r="F12">
        <v>6101</v>
      </c>
      <c r="G12">
        <v>9</v>
      </c>
      <c r="H12">
        <v>6469</v>
      </c>
      <c r="I12">
        <v>9</v>
      </c>
      <c r="J12">
        <v>6879</v>
      </c>
      <c r="K12">
        <v>9</v>
      </c>
      <c r="L12">
        <v>5851</v>
      </c>
      <c r="M12">
        <v>9</v>
      </c>
      <c r="N12">
        <v>5882</v>
      </c>
      <c r="O12">
        <v>9</v>
      </c>
      <c r="P12">
        <v>5851</v>
      </c>
      <c r="Q12">
        <v>9</v>
      </c>
      <c r="R12">
        <f t="shared" si="0"/>
        <v>12740</v>
      </c>
      <c r="S12">
        <v>9</v>
      </c>
      <c r="T12">
        <f t="shared" si="1"/>
        <v>13348</v>
      </c>
      <c r="U12">
        <v>9</v>
      </c>
      <c r="V12">
        <f t="shared" si="2"/>
        <v>26088</v>
      </c>
      <c r="W12">
        <v>9</v>
      </c>
      <c r="X12">
        <f t="shared" si="3"/>
        <v>17584</v>
      </c>
      <c r="Y12">
        <v>9</v>
      </c>
      <c r="Z12">
        <v>43672</v>
      </c>
      <c r="AA12">
        <v>9</v>
      </c>
    </row>
    <row r="13" spans="1:27">
      <c r="A13">
        <v>4</v>
      </c>
      <c r="C13">
        <v>10</v>
      </c>
      <c r="D13">
        <v>6215</v>
      </c>
      <c r="E13">
        <v>10</v>
      </c>
      <c r="F13">
        <v>5793</v>
      </c>
      <c r="G13">
        <v>10</v>
      </c>
      <c r="H13">
        <v>6265</v>
      </c>
      <c r="I13">
        <v>10</v>
      </c>
      <c r="J13">
        <v>6308</v>
      </c>
      <c r="K13">
        <v>10</v>
      </c>
      <c r="L13">
        <v>5455</v>
      </c>
      <c r="M13">
        <v>10</v>
      </c>
      <c r="N13">
        <v>5495</v>
      </c>
      <c r="O13">
        <v>10</v>
      </c>
      <c r="P13">
        <v>5455</v>
      </c>
      <c r="Q13">
        <v>10</v>
      </c>
      <c r="R13">
        <f t="shared" si="0"/>
        <v>12008</v>
      </c>
      <c r="S13">
        <v>10</v>
      </c>
      <c r="T13">
        <f t="shared" si="1"/>
        <v>12573</v>
      </c>
      <c r="U13">
        <v>10</v>
      </c>
      <c r="V13">
        <f t="shared" si="2"/>
        <v>24581</v>
      </c>
      <c r="W13">
        <v>10</v>
      </c>
      <c r="X13">
        <f t="shared" si="3"/>
        <v>16405</v>
      </c>
      <c r="Y13">
        <v>10</v>
      </c>
      <c r="Z13">
        <v>40986</v>
      </c>
      <c r="AA13">
        <v>10</v>
      </c>
    </row>
    <row r="14" spans="1:27">
      <c r="A14">
        <v>12</v>
      </c>
      <c r="C14">
        <v>11</v>
      </c>
      <c r="D14">
        <v>8072</v>
      </c>
      <c r="E14">
        <v>11</v>
      </c>
      <c r="F14">
        <v>6043</v>
      </c>
      <c r="G14">
        <v>11</v>
      </c>
      <c r="H14">
        <v>5209</v>
      </c>
      <c r="I14">
        <v>11</v>
      </c>
      <c r="J14">
        <v>5182</v>
      </c>
      <c r="K14">
        <v>11</v>
      </c>
      <c r="L14">
        <v>4831</v>
      </c>
      <c r="M14">
        <v>11</v>
      </c>
      <c r="N14">
        <v>5055</v>
      </c>
      <c r="O14">
        <v>11</v>
      </c>
      <c r="P14">
        <v>4831</v>
      </c>
      <c r="Q14">
        <v>11</v>
      </c>
      <c r="R14">
        <f t="shared" si="0"/>
        <v>14115</v>
      </c>
      <c r="S14">
        <v>11</v>
      </c>
      <c r="T14">
        <f t="shared" si="1"/>
        <v>10391</v>
      </c>
      <c r="U14">
        <v>11</v>
      </c>
      <c r="V14">
        <f t="shared" si="2"/>
        <v>24506</v>
      </c>
      <c r="W14">
        <v>11</v>
      </c>
      <c r="X14">
        <f t="shared" si="3"/>
        <v>14717</v>
      </c>
      <c r="Y14">
        <v>11</v>
      </c>
      <c r="Z14">
        <v>39223</v>
      </c>
      <c r="AA14">
        <v>11</v>
      </c>
    </row>
    <row r="15" spans="1:27">
      <c r="A15">
        <v>14</v>
      </c>
      <c r="C15">
        <v>12</v>
      </c>
      <c r="D15">
        <v>5307</v>
      </c>
      <c r="E15">
        <v>12</v>
      </c>
      <c r="F15">
        <v>5674</v>
      </c>
      <c r="G15">
        <v>12</v>
      </c>
      <c r="H15">
        <v>5038</v>
      </c>
      <c r="I15">
        <v>12</v>
      </c>
      <c r="J15">
        <v>5193</v>
      </c>
      <c r="K15">
        <v>12</v>
      </c>
      <c r="L15">
        <v>4428</v>
      </c>
      <c r="M15">
        <v>12</v>
      </c>
      <c r="N15">
        <v>4457</v>
      </c>
      <c r="O15">
        <v>12</v>
      </c>
      <c r="P15">
        <v>4428</v>
      </c>
      <c r="Q15">
        <v>12</v>
      </c>
      <c r="R15">
        <f t="shared" si="0"/>
        <v>10981</v>
      </c>
      <c r="S15">
        <v>12</v>
      </c>
      <c r="T15">
        <f t="shared" si="1"/>
        <v>10231</v>
      </c>
      <c r="U15">
        <v>12</v>
      </c>
      <c r="V15">
        <f t="shared" si="2"/>
        <v>21212</v>
      </c>
      <c r="W15">
        <v>12</v>
      </c>
      <c r="X15">
        <f t="shared" si="3"/>
        <v>13313</v>
      </c>
      <c r="Y15">
        <v>12</v>
      </c>
      <c r="Z15">
        <v>34525</v>
      </c>
      <c r="AA15">
        <v>12</v>
      </c>
    </row>
    <row r="16" spans="1:27">
      <c r="A16">
        <v>15</v>
      </c>
      <c r="C16">
        <v>13</v>
      </c>
      <c r="D16">
        <v>8962</v>
      </c>
      <c r="E16">
        <v>13</v>
      </c>
      <c r="F16">
        <v>6242</v>
      </c>
      <c r="G16">
        <v>13</v>
      </c>
      <c r="H16">
        <v>4929</v>
      </c>
      <c r="I16">
        <v>13</v>
      </c>
      <c r="J16">
        <v>4863</v>
      </c>
      <c r="K16">
        <v>13</v>
      </c>
      <c r="L16">
        <v>4468</v>
      </c>
      <c r="M16">
        <v>13</v>
      </c>
      <c r="N16">
        <v>5046</v>
      </c>
      <c r="O16">
        <v>13</v>
      </c>
      <c r="P16">
        <v>4468</v>
      </c>
      <c r="Q16">
        <v>13</v>
      </c>
      <c r="R16">
        <f t="shared" si="0"/>
        <v>15204</v>
      </c>
      <c r="S16">
        <v>13</v>
      </c>
      <c r="T16">
        <f t="shared" si="1"/>
        <v>9792</v>
      </c>
      <c r="U16">
        <v>13</v>
      </c>
      <c r="V16">
        <f t="shared" si="2"/>
        <v>24996</v>
      </c>
      <c r="W16">
        <v>13</v>
      </c>
      <c r="X16">
        <f t="shared" si="3"/>
        <v>13982</v>
      </c>
      <c r="Y16">
        <v>13</v>
      </c>
      <c r="Z16">
        <v>38978</v>
      </c>
      <c r="AA16">
        <v>13</v>
      </c>
    </row>
    <row r="17" spans="1:27">
      <c r="A17">
        <v>11</v>
      </c>
      <c r="C17">
        <v>14</v>
      </c>
      <c r="D17">
        <v>4894</v>
      </c>
      <c r="E17">
        <v>14</v>
      </c>
      <c r="F17">
        <v>5413</v>
      </c>
      <c r="G17">
        <v>14</v>
      </c>
      <c r="H17">
        <v>4717</v>
      </c>
      <c r="I17">
        <v>14</v>
      </c>
      <c r="J17">
        <v>4833</v>
      </c>
      <c r="K17">
        <v>14</v>
      </c>
      <c r="L17">
        <v>4054</v>
      </c>
      <c r="M17">
        <v>14</v>
      </c>
      <c r="N17">
        <v>4108</v>
      </c>
      <c r="O17">
        <v>14</v>
      </c>
      <c r="P17">
        <v>4054</v>
      </c>
      <c r="Q17">
        <v>14</v>
      </c>
      <c r="R17">
        <f t="shared" si="0"/>
        <v>10307</v>
      </c>
      <c r="S17">
        <v>14</v>
      </c>
      <c r="T17">
        <f t="shared" si="1"/>
        <v>9550</v>
      </c>
      <c r="U17">
        <v>14</v>
      </c>
      <c r="V17">
        <f t="shared" si="2"/>
        <v>19857</v>
      </c>
      <c r="W17">
        <v>14</v>
      </c>
      <c r="X17">
        <f t="shared" si="3"/>
        <v>12216</v>
      </c>
      <c r="Y17">
        <v>14</v>
      </c>
      <c r="Z17">
        <v>32073</v>
      </c>
      <c r="AA17">
        <v>14</v>
      </c>
    </row>
    <row r="18" spans="1:27">
      <c r="A18">
        <v>13</v>
      </c>
      <c r="C18">
        <v>15</v>
      </c>
      <c r="D18">
        <v>5533</v>
      </c>
      <c r="E18">
        <v>15</v>
      </c>
      <c r="F18">
        <v>5025</v>
      </c>
      <c r="G18">
        <v>15</v>
      </c>
      <c r="H18">
        <v>4969</v>
      </c>
      <c r="I18">
        <v>15</v>
      </c>
      <c r="J18">
        <v>5472</v>
      </c>
      <c r="K18">
        <v>15</v>
      </c>
      <c r="L18">
        <v>4379</v>
      </c>
      <c r="M18">
        <v>15</v>
      </c>
      <c r="N18">
        <v>4436</v>
      </c>
      <c r="O18">
        <v>15</v>
      </c>
      <c r="P18">
        <v>4379</v>
      </c>
      <c r="Q18">
        <v>15</v>
      </c>
      <c r="R18">
        <f t="shared" si="0"/>
        <v>10558</v>
      </c>
      <c r="S18">
        <v>15</v>
      </c>
      <c r="T18">
        <f t="shared" si="1"/>
        <v>10441</v>
      </c>
      <c r="U18">
        <v>15</v>
      </c>
      <c r="V18">
        <f t="shared" si="2"/>
        <v>20999</v>
      </c>
      <c r="W18">
        <v>15</v>
      </c>
      <c r="X18">
        <f t="shared" si="3"/>
        <v>13194</v>
      </c>
      <c r="Y18">
        <v>15</v>
      </c>
      <c r="Z18">
        <v>34193</v>
      </c>
      <c r="AA18">
        <v>15</v>
      </c>
    </row>
    <row r="19" spans="1:27">
      <c r="C19" t="s">
        <v>42</v>
      </c>
      <c r="D19" t="s">
        <v>37</v>
      </c>
      <c r="E19" t="s">
        <v>43</v>
      </c>
      <c r="F19" t="s">
        <v>38</v>
      </c>
      <c r="G19" t="s">
        <v>39</v>
      </c>
      <c r="H19" t="s">
        <v>40</v>
      </c>
      <c r="I19" t="s">
        <v>26</v>
      </c>
      <c r="J19" t="s">
        <v>20</v>
      </c>
      <c r="K19" t="s">
        <v>41</v>
      </c>
      <c r="L19" t="s">
        <v>23</v>
      </c>
      <c r="M19" t="s">
        <v>29</v>
      </c>
      <c r="N19" t="s">
        <v>23</v>
      </c>
      <c r="O19" t="s">
        <v>41</v>
      </c>
      <c r="P19" t="s">
        <v>23</v>
      </c>
      <c r="Q19" t="s">
        <v>30</v>
      </c>
      <c r="R19" t="s">
        <v>31</v>
      </c>
      <c r="S19" t="s">
        <v>45</v>
      </c>
      <c r="T19" t="s">
        <v>46</v>
      </c>
      <c r="U19" t="s">
        <v>44</v>
      </c>
      <c r="V19" t="s">
        <v>24</v>
      </c>
      <c r="W19" t="s">
        <v>29</v>
      </c>
      <c r="X19" t="s">
        <v>23</v>
      </c>
      <c r="Y19" t="s">
        <v>44</v>
      </c>
      <c r="Z19" t="s">
        <v>24</v>
      </c>
    </row>
    <row r="41" spans="20:21">
      <c r="T41" s="1" t="s">
        <v>8</v>
      </c>
    </row>
    <row r="42" spans="20:21">
      <c r="T42">
        <v>11498340</v>
      </c>
      <c r="U42">
        <v>1</v>
      </c>
    </row>
    <row r="43" spans="20:21">
      <c r="T43">
        <v>11498340</v>
      </c>
      <c r="U43">
        <v>2</v>
      </c>
    </row>
    <row r="44" spans="20:21">
      <c r="T44">
        <v>11498340</v>
      </c>
      <c r="U44">
        <v>3</v>
      </c>
    </row>
    <row r="45" spans="20:21">
      <c r="T45">
        <v>11498340</v>
      </c>
      <c r="U45">
        <v>4</v>
      </c>
    </row>
    <row r="46" spans="20:21">
      <c r="T46">
        <v>11498340</v>
      </c>
      <c r="U46">
        <v>5</v>
      </c>
    </row>
    <row r="47" spans="20:21">
      <c r="T47">
        <v>11498340</v>
      </c>
      <c r="U47">
        <v>6</v>
      </c>
    </row>
    <row r="48" spans="20:21">
      <c r="T48">
        <v>11498340</v>
      </c>
      <c r="U48">
        <v>7</v>
      </c>
    </row>
    <row r="49" spans="1:21">
      <c r="T49">
        <v>11498340</v>
      </c>
      <c r="U49">
        <v>8</v>
      </c>
    </row>
    <row r="50" spans="1:21">
      <c r="T50">
        <v>11498340</v>
      </c>
      <c r="U50">
        <v>9</v>
      </c>
    </row>
    <row r="51" spans="1:21">
      <c r="T51">
        <v>11498340</v>
      </c>
      <c r="U51">
        <v>10</v>
      </c>
    </row>
    <row r="52" spans="1:21">
      <c r="T52">
        <v>11498340</v>
      </c>
      <c r="U52">
        <v>11</v>
      </c>
    </row>
    <row r="53" spans="1:21">
      <c r="T53">
        <v>11498340</v>
      </c>
      <c r="U53">
        <v>12</v>
      </c>
    </row>
    <row r="54" spans="1:21">
      <c r="T54">
        <v>11498340</v>
      </c>
      <c r="U54">
        <v>13</v>
      </c>
    </row>
    <row r="55" spans="1:21">
      <c r="T55">
        <v>11498340</v>
      </c>
      <c r="U55">
        <v>14</v>
      </c>
    </row>
    <row r="56" spans="1:21">
      <c r="T56">
        <v>11498340</v>
      </c>
      <c r="U56">
        <v>15</v>
      </c>
    </row>
    <row r="63" spans="1:21">
      <c r="A63" t="s">
        <v>11</v>
      </c>
    </row>
    <row r="65" spans="1:10" ht="28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</row>
    <row r="66" spans="1:10">
      <c r="A66">
        <v>1</v>
      </c>
      <c r="B66">
        <v>7290</v>
      </c>
      <c r="C66">
        <v>7846</v>
      </c>
      <c r="D66">
        <v>5537</v>
      </c>
      <c r="E66">
        <v>5739</v>
      </c>
      <c r="F66">
        <v>5215</v>
      </c>
      <c r="G66">
        <v>5314</v>
      </c>
      <c r="H66">
        <v>5215</v>
      </c>
      <c r="I66">
        <v>11498340</v>
      </c>
      <c r="J66">
        <v>42156</v>
      </c>
    </row>
    <row r="67" spans="1:10">
      <c r="A67">
        <v>2</v>
      </c>
      <c r="B67">
        <v>7709</v>
      </c>
      <c r="C67">
        <v>6717</v>
      </c>
      <c r="D67">
        <v>7274</v>
      </c>
      <c r="E67">
        <v>7127</v>
      </c>
      <c r="F67">
        <v>6339</v>
      </c>
      <c r="G67">
        <v>6372</v>
      </c>
      <c r="H67">
        <v>6339</v>
      </c>
      <c r="I67">
        <v>11498340</v>
      </c>
      <c r="J67">
        <v>47877</v>
      </c>
    </row>
    <row r="68" spans="1:10">
      <c r="A68">
        <v>3</v>
      </c>
      <c r="B68">
        <v>7258</v>
      </c>
      <c r="C68">
        <v>7467</v>
      </c>
      <c r="D68">
        <v>6123</v>
      </c>
      <c r="E68">
        <v>6722</v>
      </c>
      <c r="F68">
        <v>5778</v>
      </c>
      <c r="G68">
        <v>5850</v>
      </c>
      <c r="H68">
        <v>5778</v>
      </c>
      <c r="I68">
        <v>11498340</v>
      </c>
      <c r="J68">
        <v>44976</v>
      </c>
    </row>
    <row r="69" spans="1:10">
      <c r="A69">
        <v>4</v>
      </c>
      <c r="B69">
        <v>6215</v>
      </c>
      <c r="C69">
        <v>5793</v>
      </c>
      <c r="D69">
        <v>6265</v>
      </c>
      <c r="E69">
        <v>6308</v>
      </c>
      <c r="F69">
        <v>5455</v>
      </c>
      <c r="G69">
        <v>5495</v>
      </c>
      <c r="H69">
        <v>5455</v>
      </c>
      <c r="I69">
        <v>11498340</v>
      </c>
      <c r="J69">
        <v>40986</v>
      </c>
    </row>
    <row r="70" spans="1:10">
      <c r="A70">
        <v>5</v>
      </c>
      <c r="B70">
        <v>6639</v>
      </c>
      <c r="C70">
        <v>6101</v>
      </c>
      <c r="D70">
        <v>6469</v>
      </c>
      <c r="E70">
        <v>6879</v>
      </c>
      <c r="F70">
        <v>5851</v>
      </c>
      <c r="G70">
        <v>5882</v>
      </c>
      <c r="H70">
        <v>5851</v>
      </c>
      <c r="I70">
        <v>11498340</v>
      </c>
      <c r="J70">
        <v>43672</v>
      </c>
    </row>
    <row r="71" spans="1:10">
      <c r="A71">
        <v>6</v>
      </c>
      <c r="B71">
        <v>7310</v>
      </c>
      <c r="C71">
        <v>6999</v>
      </c>
      <c r="D71">
        <v>7633</v>
      </c>
      <c r="E71">
        <v>7947</v>
      </c>
      <c r="F71">
        <v>6849</v>
      </c>
      <c r="G71">
        <v>6883</v>
      </c>
      <c r="H71">
        <v>6849</v>
      </c>
      <c r="I71">
        <v>11498340</v>
      </c>
      <c r="J71">
        <v>50470</v>
      </c>
    </row>
    <row r="72" spans="1:10">
      <c r="A72">
        <v>7</v>
      </c>
      <c r="B72">
        <v>12486</v>
      </c>
      <c r="C72">
        <v>11511</v>
      </c>
      <c r="D72">
        <v>10336</v>
      </c>
      <c r="E72">
        <v>10250</v>
      </c>
      <c r="F72">
        <v>9895</v>
      </c>
      <c r="G72">
        <v>9929</v>
      </c>
      <c r="H72">
        <v>9895</v>
      </c>
      <c r="I72">
        <v>11498340</v>
      </c>
      <c r="J72">
        <v>74302</v>
      </c>
    </row>
    <row r="73" spans="1:10">
      <c r="A73">
        <v>8</v>
      </c>
      <c r="B73">
        <v>10042</v>
      </c>
      <c r="C73">
        <v>7910</v>
      </c>
      <c r="D73">
        <v>7574</v>
      </c>
      <c r="E73">
        <v>8150</v>
      </c>
      <c r="F73">
        <v>7199</v>
      </c>
      <c r="G73">
        <v>7228</v>
      </c>
      <c r="H73">
        <v>7199</v>
      </c>
      <c r="I73">
        <v>11498340</v>
      </c>
      <c r="J73">
        <v>55302</v>
      </c>
    </row>
    <row r="74" spans="1:10">
      <c r="A74">
        <v>9</v>
      </c>
      <c r="B74">
        <v>9621</v>
      </c>
      <c r="C74">
        <v>10520</v>
      </c>
      <c r="D74">
        <v>7163</v>
      </c>
      <c r="E74">
        <v>7226</v>
      </c>
      <c r="F74">
        <v>6822</v>
      </c>
      <c r="G74">
        <v>6953</v>
      </c>
      <c r="H74">
        <v>6822</v>
      </c>
      <c r="I74">
        <v>11498340</v>
      </c>
      <c r="J74">
        <v>55127</v>
      </c>
    </row>
    <row r="75" spans="1:10">
      <c r="A75">
        <v>10</v>
      </c>
      <c r="B75">
        <v>8697</v>
      </c>
      <c r="C75">
        <v>9482</v>
      </c>
      <c r="D75">
        <v>7661</v>
      </c>
      <c r="E75">
        <v>8099</v>
      </c>
      <c r="F75">
        <v>7355</v>
      </c>
      <c r="G75">
        <v>7412</v>
      </c>
      <c r="H75">
        <v>7355</v>
      </c>
      <c r="I75">
        <v>11498340</v>
      </c>
      <c r="J75">
        <v>56061</v>
      </c>
    </row>
    <row r="76" spans="1:10">
      <c r="A76">
        <v>11</v>
      </c>
      <c r="B76">
        <v>4894</v>
      </c>
      <c r="C76">
        <v>5413</v>
      </c>
      <c r="D76">
        <v>4717</v>
      </c>
      <c r="E76">
        <v>4833</v>
      </c>
      <c r="F76">
        <v>4054</v>
      </c>
      <c r="G76">
        <v>4108</v>
      </c>
      <c r="H76">
        <v>4054</v>
      </c>
      <c r="I76">
        <v>11498340</v>
      </c>
      <c r="J76">
        <v>32073</v>
      </c>
    </row>
    <row r="77" spans="1:10">
      <c r="A77">
        <v>12</v>
      </c>
      <c r="B77">
        <v>8072</v>
      </c>
      <c r="C77">
        <v>6043</v>
      </c>
      <c r="D77">
        <v>5209</v>
      </c>
      <c r="E77">
        <v>5182</v>
      </c>
      <c r="F77">
        <v>4831</v>
      </c>
      <c r="G77">
        <v>5055</v>
      </c>
      <c r="H77">
        <v>4831</v>
      </c>
      <c r="I77">
        <v>11498340</v>
      </c>
      <c r="J77">
        <v>39223</v>
      </c>
    </row>
    <row r="78" spans="1:10">
      <c r="A78">
        <v>13</v>
      </c>
      <c r="B78">
        <v>5533</v>
      </c>
      <c r="C78">
        <v>5025</v>
      </c>
      <c r="D78">
        <v>4969</v>
      </c>
      <c r="E78">
        <v>5472</v>
      </c>
      <c r="F78">
        <v>4379</v>
      </c>
      <c r="G78">
        <v>4436</v>
      </c>
      <c r="H78">
        <v>4379</v>
      </c>
      <c r="I78">
        <v>11498340</v>
      </c>
      <c r="J78">
        <v>34193</v>
      </c>
    </row>
    <row r="79" spans="1:10">
      <c r="A79">
        <v>14</v>
      </c>
      <c r="B79">
        <v>5307</v>
      </c>
      <c r="C79">
        <v>5674</v>
      </c>
      <c r="D79">
        <v>5038</v>
      </c>
      <c r="E79">
        <v>5193</v>
      </c>
      <c r="F79">
        <v>4428</v>
      </c>
      <c r="G79">
        <v>4457</v>
      </c>
      <c r="H79">
        <v>4428</v>
      </c>
      <c r="I79">
        <v>11498340</v>
      </c>
      <c r="J79">
        <v>34525</v>
      </c>
    </row>
    <row r="80" spans="1:10">
      <c r="A80">
        <v>15</v>
      </c>
      <c r="B80">
        <v>8962</v>
      </c>
      <c r="C80">
        <v>6242</v>
      </c>
      <c r="D80">
        <v>4929</v>
      </c>
      <c r="E80">
        <v>4863</v>
      </c>
      <c r="F80">
        <v>4468</v>
      </c>
      <c r="G80">
        <v>5046</v>
      </c>
      <c r="H80">
        <v>4468</v>
      </c>
      <c r="I80">
        <v>11498340</v>
      </c>
      <c r="J80">
        <v>38978</v>
      </c>
    </row>
  </sheetData>
  <pageMargins left="0.25" right="0.25" top="0.75" bottom="0.75" header="0.3" footer="0.3"/>
  <pageSetup paperSize="9" scale="6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showRuler="0" topLeftCell="E1" workbookViewId="0">
      <selection activeCell="Y23" sqref="Y23"/>
    </sheetView>
  </sheetViews>
  <sheetFormatPr baseColWidth="10" defaultRowHeight="14" x14ac:dyDescent="0"/>
  <cols>
    <col min="4" max="4" width="13.83203125" customWidth="1"/>
    <col min="10" max="10" width="13.5" customWidth="1"/>
    <col min="14" max="14" width="14.6640625" customWidth="1"/>
    <col min="20" max="20" width="17.5" customWidth="1"/>
    <col min="22" max="22" width="20.83203125" customWidth="1"/>
    <col min="24" max="24" width="16" customWidth="1"/>
    <col min="25" max="25" width="13.6640625" customWidth="1"/>
  </cols>
  <sheetData>
    <row r="1" spans="1:26">
      <c r="A1" t="s">
        <v>0</v>
      </c>
      <c r="C1" t="s">
        <v>47</v>
      </c>
      <c r="D1" t="s">
        <v>2</v>
      </c>
      <c r="E1" t="s">
        <v>47</v>
      </c>
      <c r="F1" t="s">
        <v>1</v>
      </c>
      <c r="G1" t="s">
        <v>47</v>
      </c>
      <c r="H1" s="2" t="s">
        <v>3</v>
      </c>
      <c r="I1" t="s">
        <v>47</v>
      </c>
      <c r="J1" s="2" t="s">
        <v>4</v>
      </c>
      <c r="K1" t="s">
        <v>47</v>
      </c>
      <c r="L1" s="2" t="s">
        <v>5</v>
      </c>
      <c r="M1" t="s">
        <v>47</v>
      </c>
      <c r="N1" s="2" t="s">
        <v>6</v>
      </c>
      <c r="O1" t="s">
        <v>47</v>
      </c>
      <c r="P1" s="2" t="s">
        <v>7</v>
      </c>
      <c r="Q1" t="s">
        <v>47</v>
      </c>
      <c r="R1" s="4" t="s">
        <v>14</v>
      </c>
      <c r="S1" t="s">
        <v>47</v>
      </c>
      <c r="T1" s="4" t="s">
        <v>15</v>
      </c>
      <c r="U1" t="s">
        <v>47</v>
      </c>
      <c r="V1" s="4" t="s">
        <v>16</v>
      </c>
      <c r="W1" t="s">
        <v>47</v>
      </c>
      <c r="X1" s="4" t="s">
        <v>17</v>
      </c>
      <c r="Y1" t="s">
        <v>47</v>
      </c>
      <c r="Z1" s="4" t="s">
        <v>18</v>
      </c>
    </row>
    <row r="2" spans="1:26">
      <c r="A2">
        <v>7</v>
      </c>
      <c r="C2">
        <v>1</v>
      </c>
      <c r="D2">
        <v>367.550455423144</v>
      </c>
      <c r="E2">
        <v>1</v>
      </c>
      <c r="F2">
        <v>366.34787953462501</v>
      </c>
      <c r="G2">
        <v>1</v>
      </c>
      <c r="H2">
        <v>13.9365137424788</v>
      </c>
      <c r="I2">
        <v>1</v>
      </c>
      <c r="J2">
        <v>13.9365137424788</v>
      </c>
      <c r="K2">
        <v>1</v>
      </c>
      <c r="L2">
        <v>366.34787953462501</v>
      </c>
      <c r="M2">
        <v>1</v>
      </c>
      <c r="N2">
        <v>367.550455423144</v>
      </c>
      <c r="O2">
        <v>1</v>
      </c>
      <c r="P2">
        <v>366.34787953462501</v>
      </c>
      <c r="Q2">
        <v>1</v>
      </c>
      <c r="R2">
        <f>D2+F2</f>
        <v>733.89833495776907</v>
      </c>
      <c r="S2">
        <v>1</v>
      </c>
      <c r="T2">
        <f>H2+J2</f>
        <v>27.8730274849576</v>
      </c>
      <c r="U2">
        <v>1</v>
      </c>
      <c r="V2">
        <f>R2+T2</f>
        <v>761.77136244272663</v>
      </c>
      <c r="W2">
        <v>1</v>
      </c>
      <c r="X2">
        <f>L2+N2+P2</f>
        <v>1100.2462144923941</v>
      </c>
      <c r="Y2">
        <v>1</v>
      </c>
      <c r="Z2">
        <f>X2+V2</f>
        <v>1862.0175769351208</v>
      </c>
    </row>
    <row r="3" spans="1:26">
      <c r="A3">
        <v>6</v>
      </c>
      <c r="C3">
        <v>2</v>
      </c>
      <c r="D3">
        <v>464.12873194019301</v>
      </c>
      <c r="E3">
        <v>2</v>
      </c>
      <c r="F3">
        <v>427.72531961215202</v>
      </c>
      <c r="G3">
        <v>2</v>
      </c>
      <c r="H3">
        <v>13.9365137424788</v>
      </c>
      <c r="I3">
        <v>2</v>
      </c>
      <c r="J3">
        <v>13.9365137424788</v>
      </c>
      <c r="K3">
        <v>2</v>
      </c>
      <c r="L3">
        <v>427.72531961215202</v>
      </c>
      <c r="M3">
        <v>2</v>
      </c>
      <c r="N3">
        <v>464.12873194019301</v>
      </c>
      <c r="O3">
        <v>2</v>
      </c>
      <c r="P3">
        <v>427.72531961215202</v>
      </c>
      <c r="Q3">
        <v>2</v>
      </c>
      <c r="R3">
        <f xml:space="preserve"> D3 +F3</f>
        <v>891.85405155234503</v>
      </c>
      <c r="S3">
        <v>2</v>
      </c>
      <c r="T3">
        <f>H3+J3</f>
        <v>27.8730274849576</v>
      </c>
      <c r="U3">
        <v>2</v>
      </c>
      <c r="V3">
        <f>R3+T3</f>
        <v>919.72707903730259</v>
      </c>
      <c r="W3">
        <v>2</v>
      </c>
      <c r="X3">
        <f>L3+N3+P3</f>
        <v>1319.5793711644969</v>
      </c>
      <c r="Y3">
        <v>2</v>
      </c>
      <c r="Z3">
        <f>X3+V3</f>
        <v>2239.3064502017996</v>
      </c>
    </row>
    <row r="4" spans="1:26">
      <c r="A4">
        <v>9</v>
      </c>
      <c r="C4">
        <v>3</v>
      </c>
      <c r="D4">
        <v>473.01670120295699</v>
      </c>
      <c r="E4">
        <v>3</v>
      </c>
      <c r="F4">
        <v>460.88073433309802</v>
      </c>
      <c r="G4">
        <v>3</v>
      </c>
      <c r="H4">
        <v>18.969937497965802</v>
      </c>
      <c r="I4">
        <v>3</v>
      </c>
      <c r="J4">
        <v>15.459392487759199</v>
      </c>
      <c r="K4">
        <v>3</v>
      </c>
      <c r="L4">
        <v>460.88073433309802</v>
      </c>
      <c r="M4">
        <v>3</v>
      </c>
      <c r="N4">
        <v>473.01670120295699</v>
      </c>
      <c r="O4">
        <v>3</v>
      </c>
      <c r="P4">
        <v>460.88073433309802</v>
      </c>
      <c r="Q4">
        <v>3</v>
      </c>
      <c r="R4">
        <f t="shared" ref="R4" si="0">D4+F4</f>
        <v>933.89743553605501</v>
      </c>
      <c r="S4">
        <v>3</v>
      </c>
      <c r="T4">
        <f t="shared" ref="T4:T16" si="1">H4+J4</f>
        <v>34.429329985725005</v>
      </c>
      <c r="U4">
        <v>3</v>
      </c>
      <c r="V4">
        <f t="shared" ref="V4:V16" si="2">R4+T4</f>
        <v>968.32676552177998</v>
      </c>
      <c r="W4">
        <v>3</v>
      </c>
      <c r="X4">
        <f t="shared" ref="X4:X16" si="3">L4+N4+P4</f>
        <v>1394.7781698691531</v>
      </c>
      <c r="Y4">
        <v>3</v>
      </c>
      <c r="Z4">
        <f t="shared" ref="Z4:Z5" si="4">X4+V4</f>
        <v>2363.104935390933</v>
      </c>
    </row>
    <row r="5" spans="1:26">
      <c r="A5">
        <v>10</v>
      </c>
      <c r="C5">
        <v>4</v>
      </c>
      <c r="D5">
        <v>466.97055234196301</v>
      </c>
      <c r="E5">
        <v>4</v>
      </c>
      <c r="F5">
        <v>459.43306892974903</v>
      </c>
      <c r="G5">
        <v>4</v>
      </c>
      <c r="H5">
        <v>13.9365137424788</v>
      </c>
      <c r="I5">
        <v>4</v>
      </c>
      <c r="J5">
        <v>13.9365137424788</v>
      </c>
      <c r="K5">
        <v>4</v>
      </c>
      <c r="L5">
        <v>459.43306892974903</v>
      </c>
      <c r="M5">
        <v>4</v>
      </c>
      <c r="N5">
        <v>466.97055234196301</v>
      </c>
      <c r="O5">
        <v>4</v>
      </c>
      <c r="P5">
        <v>459.43306892974903</v>
      </c>
      <c r="Q5">
        <v>4</v>
      </c>
      <c r="R5">
        <f t="shared" ref="R5" si="5" xml:space="preserve"> D5 +F5</f>
        <v>926.40362127171204</v>
      </c>
      <c r="S5">
        <v>4</v>
      </c>
      <c r="T5">
        <f t="shared" si="1"/>
        <v>27.8730274849576</v>
      </c>
      <c r="U5">
        <v>4</v>
      </c>
      <c r="V5">
        <f t="shared" si="2"/>
        <v>954.2766487566696</v>
      </c>
      <c r="W5">
        <v>4</v>
      </c>
      <c r="X5">
        <f t="shared" si="3"/>
        <v>1385.8366902014611</v>
      </c>
      <c r="Y5">
        <v>4</v>
      </c>
      <c r="Z5">
        <f t="shared" si="4"/>
        <v>2340.113338958131</v>
      </c>
    </row>
    <row r="6" spans="1:26">
      <c r="A6">
        <v>8</v>
      </c>
      <c r="C6">
        <v>5</v>
      </c>
      <c r="D6">
        <v>378.88698428071501</v>
      </c>
      <c r="E6">
        <v>5</v>
      </c>
      <c r="F6">
        <v>507.362417807344</v>
      </c>
      <c r="G6">
        <v>5</v>
      </c>
      <c r="H6">
        <v>13.9365137424788</v>
      </c>
      <c r="I6">
        <v>5</v>
      </c>
      <c r="J6">
        <v>13.9365137424788</v>
      </c>
      <c r="K6">
        <v>5</v>
      </c>
      <c r="L6">
        <v>507.362417807344</v>
      </c>
      <c r="M6">
        <v>5</v>
      </c>
      <c r="N6">
        <v>378.88698428071501</v>
      </c>
      <c r="O6">
        <v>5</v>
      </c>
      <c r="P6">
        <v>507.362417807344</v>
      </c>
      <c r="Q6">
        <v>5</v>
      </c>
      <c r="R6">
        <f t="shared" ref="R6" si="6">D6+F6</f>
        <v>886.24940208805901</v>
      </c>
      <c r="S6">
        <v>5</v>
      </c>
      <c r="T6">
        <f t="shared" si="1"/>
        <v>27.8730274849576</v>
      </c>
      <c r="U6">
        <v>5</v>
      </c>
      <c r="V6">
        <f t="shared" si="2"/>
        <v>914.12242957301657</v>
      </c>
      <c r="W6">
        <v>5</v>
      </c>
      <c r="X6">
        <f t="shared" si="3"/>
        <v>1393.611819895403</v>
      </c>
      <c r="Y6">
        <v>5</v>
      </c>
      <c r="Z6">
        <f t="shared" ref="Z6:Z7" si="7">X6+V6</f>
        <v>2307.7342494684194</v>
      </c>
    </row>
    <row r="7" spans="1:26">
      <c r="A7">
        <v>3</v>
      </c>
      <c r="C7">
        <v>6</v>
      </c>
      <c r="D7">
        <v>501.36256720224202</v>
      </c>
      <c r="E7">
        <v>6</v>
      </c>
      <c r="F7">
        <v>480.35841695211701</v>
      </c>
      <c r="G7">
        <v>6</v>
      </c>
      <c r="H7">
        <v>13.9365137424788</v>
      </c>
      <c r="I7">
        <v>6</v>
      </c>
      <c r="J7">
        <v>13.9365137424788</v>
      </c>
      <c r="K7">
        <v>6</v>
      </c>
      <c r="L7">
        <v>480.35841695211701</v>
      </c>
      <c r="M7">
        <v>6</v>
      </c>
      <c r="N7">
        <v>501.36256720224202</v>
      </c>
      <c r="O7">
        <v>6</v>
      </c>
      <c r="P7">
        <v>480.35841695211701</v>
      </c>
      <c r="Q7">
        <v>6</v>
      </c>
      <c r="R7">
        <f t="shared" ref="R7" si="8" xml:space="preserve"> D7 +F7</f>
        <v>981.72098415435903</v>
      </c>
      <c r="S7">
        <v>6</v>
      </c>
      <c r="T7">
        <f t="shared" si="1"/>
        <v>27.8730274849576</v>
      </c>
      <c r="U7">
        <v>6</v>
      </c>
      <c r="V7">
        <f t="shared" si="2"/>
        <v>1009.5940116393166</v>
      </c>
      <c r="W7">
        <v>6</v>
      </c>
      <c r="X7">
        <f t="shared" si="3"/>
        <v>1462.0794011064761</v>
      </c>
      <c r="Y7">
        <v>6</v>
      </c>
      <c r="Z7">
        <f t="shared" si="7"/>
        <v>2471.6734127457926</v>
      </c>
    </row>
    <row r="8" spans="1:26">
      <c r="A8">
        <v>1</v>
      </c>
      <c r="C8">
        <v>7</v>
      </c>
      <c r="D8">
        <v>534.67718507631798</v>
      </c>
      <c r="E8">
        <v>7</v>
      </c>
      <c r="F8">
        <v>510.35083325149202</v>
      </c>
      <c r="G8">
        <v>7</v>
      </c>
      <c r="H8">
        <v>13.9365137424788</v>
      </c>
      <c r="I8">
        <v>7</v>
      </c>
      <c r="J8">
        <v>16.3344537511509</v>
      </c>
      <c r="K8">
        <v>7</v>
      </c>
      <c r="L8">
        <v>510.35083325149202</v>
      </c>
      <c r="M8">
        <v>7</v>
      </c>
      <c r="N8">
        <v>534.67718507631798</v>
      </c>
      <c r="O8">
        <v>7</v>
      </c>
      <c r="P8">
        <v>510.35083325149202</v>
      </c>
      <c r="Q8">
        <v>7</v>
      </c>
      <c r="R8">
        <f t="shared" ref="R8" si="9">D8+F8</f>
        <v>1045.0280183278101</v>
      </c>
      <c r="S8">
        <v>7</v>
      </c>
      <c r="T8">
        <f t="shared" si="1"/>
        <v>30.270967493629698</v>
      </c>
      <c r="U8">
        <v>7</v>
      </c>
      <c r="V8">
        <f t="shared" si="2"/>
        <v>1075.2989858214398</v>
      </c>
      <c r="W8">
        <v>7</v>
      </c>
      <c r="X8">
        <f t="shared" si="3"/>
        <v>1555.3788515793021</v>
      </c>
      <c r="Y8">
        <v>7</v>
      </c>
      <c r="Z8">
        <f t="shared" ref="Z8:Z9" si="10">X8+V8</f>
        <v>2630.6778374007417</v>
      </c>
    </row>
    <row r="9" spans="1:26">
      <c r="A9">
        <v>2</v>
      </c>
      <c r="C9">
        <v>8</v>
      </c>
      <c r="D9">
        <v>413.698374877584</v>
      </c>
      <c r="E9">
        <v>8</v>
      </c>
      <c r="F9">
        <v>533.436824440343</v>
      </c>
      <c r="G9">
        <v>8</v>
      </c>
      <c r="H9">
        <v>13.9365137424788</v>
      </c>
      <c r="I9">
        <v>8</v>
      </c>
      <c r="J9">
        <v>14.6354837468149</v>
      </c>
      <c r="K9">
        <v>8</v>
      </c>
      <c r="L9">
        <v>533.436824440343</v>
      </c>
      <c r="M9">
        <v>8</v>
      </c>
      <c r="N9">
        <v>413.698374877584</v>
      </c>
      <c r="O9">
        <v>8</v>
      </c>
      <c r="P9">
        <v>533.436824440343</v>
      </c>
      <c r="Q9">
        <v>8</v>
      </c>
      <c r="R9">
        <f t="shared" ref="R9" si="11" xml:space="preserve"> D9 +F9</f>
        <v>947.135199317927</v>
      </c>
      <c r="S9">
        <v>8</v>
      </c>
      <c r="T9">
        <f t="shared" si="1"/>
        <v>28.5719974892937</v>
      </c>
      <c r="U9">
        <v>8</v>
      </c>
      <c r="V9">
        <f t="shared" si="2"/>
        <v>975.70719680722073</v>
      </c>
      <c r="W9">
        <v>8</v>
      </c>
      <c r="X9">
        <f t="shared" si="3"/>
        <v>1480.57202375827</v>
      </c>
      <c r="Y9">
        <v>8</v>
      </c>
      <c r="Z9">
        <f t="shared" si="10"/>
        <v>2456.2792205654905</v>
      </c>
    </row>
    <row r="10" spans="1:26">
      <c r="A10">
        <v>5</v>
      </c>
      <c r="C10">
        <v>9</v>
      </c>
      <c r="D10">
        <v>472.118060107568</v>
      </c>
      <c r="E10">
        <v>9</v>
      </c>
      <c r="F10">
        <v>521.71352445647403</v>
      </c>
      <c r="G10">
        <v>9</v>
      </c>
      <c r="H10">
        <v>13.9365137424788</v>
      </c>
      <c r="I10">
        <v>9</v>
      </c>
      <c r="J10">
        <v>13.9365137424788</v>
      </c>
      <c r="K10">
        <v>9</v>
      </c>
      <c r="L10">
        <v>521.71352445647403</v>
      </c>
      <c r="M10">
        <v>9</v>
      </c>
      <c r="N10">
        <v>472.118060107568</v>
      </c>
      <c r="O10">
        <v>9</v>
      </c>
      <c r="P10">
        <v>521.71352445647403</v>
      </c>
      <c r="Q10">
        <v>9</v>
      </c>
      <c r="R10">
        <f t="shared" ref="R10" si="12">D10+F10</f>
        <v>993.83158456404203</v>
      </c>
      <c r="S10">
        <v>9</v>
      </c>
      <c r="T10">
        <f t="shared" si="1"/>
        <v>27.8730274849576</v>
      </c>
      <c r="U10">
        <v>9</v>
      </c>
      <c r="V10">
        <f t="shared" si="2"/>
        <v>1021.7046120489996</v>
      </c>
      <c r="W10">
        <v>9</v>
      </c>
      <c r="X10">
        <f t="shared" si="3"/>
        <v>1515.5451090205161</v>
      </c>
      <c r="Y10">
        <v>9</v>
      </c>
      <c r="Z10">
        <f t="shared" ref="Z10:Z11" si="13">X10+V10</f>
        <v>2537.2497210695155</v>
      </c>
    </row>
    <row r="11" spans="1:26">
      <c r="A11">
        <v>4</v>
      </c>
      <c r="C11">
        <v>10</v>
      </c>
      <c r="D11">
        <v>523.70940043964299</v>
      </c>
      <c r="E11">
        <v>10</v>
      </c>
      <c r="F11">
        <v>566.19887210761203</v>
      </c>
      <c r="G11">
        <v>10</v>
      </c>
      <c r="H11">
        <v>13.9365137424788</v>
      </c>
      <c r="I11">
        <v>10</v>
      </c>
      <c r="J11">
        <v>16.459392487759199</v>
      </c>
      <c r="K11">
        <v>10</v>
      </c>
      <c r="L11">
        <v>566.19887210761203</v>
      </c>
      <c r="M11">
        <v>10</v>
      </c>
      <c r="N11">
        <v>523.70940043964299</v>
      </c>
      <c r="O11">
        <v>10</v>
      </c>
      <c r="P11">
        <v>566.19887210761203</v>
      </c>
      <c r="Q11">
        <v>10</v>
      </c>
      <c r="R11">
        <f t="shared" ref="R11" si="14" xml:space="preserve"> D11 +F11</f>
        <v>1089.9082725472549</v>
      </c>
      <c r="S11">
        <v>10</v>
      </c>
      <c r="T11">
        <f t="shared" si="1"/>
        <v>30.395906230237998</v>
      </c>
      <c r="U11">
        <v>10</v>
      </c>
      <c r="V11">
        <f t="shared" si="2"/>
        <v>1120.304178777493</v>
      </c>
      <c r="W11">
        <v>10</v>
      </c>
      <c r="X11">
        <f t="shared" si="3"/>
        <v>1656.1071446548669</v>
      </c>
      <c r="Y11">
        <v>10</v>
      </c>
      <c r="Z11">
        <f t="shared" si="13"/>
        <v>2776.4113234323599</v>
      </c>
    </row>
    <row r="12" spans="1:26">
      <c r="A12">
        <v>12</v>
      </c>
      <c r="C12">
        <v>11</v>
      </c>
      <c r="D12">
        <v>374.50885242872999</v>
      </c>
      <c r="E12">
        <v>11</v>
      </c>
      <c r="F12">
        <v>698.33486011969103</v>
      </c>
      <c r="G12">
        <v>11</v>
      </c>
      <c r="H12">
        <v>16.459392487759199</v>
      </c>
      <c r="I12">
        <v>11</v>
      </c>
      <c r="J12">
        <v>18.1583624920952</v>
      </c>
      <c r="K12">
        <v>11</v>
      </c>
      <c r="L12">
        <v>698.33486011969103</v>
      </c>
      <c r="M12">
        <v>11</v>
      </c>
      <c r="N12">
        <v>374.50885242872999</v>
      </c>
      <c r="O12">
        <v>11</v>
      </c>
      <c r="P12">
        <v>698.33486011969103</v>
      </c>
      <c r="Q12">
        <v>11</v>
      </c>
      <c r="R12">
        <f t="shared" ref="R12" si="15">D12+F12</f>
        <v>1072.8437125484211</v>
      </c>
      <c r="S12">
        <v>11</v>
      </c>
      <c r="T12">
        <f t="shared" si="1"/>
        <v>34.617754979854396</v>
      </c>
      <c r="U12">
        <v>11</v>
      </c>
      <c r="V12">
        <f t="shared" si="2"/>
        <v>1107.4614675282755</v>
      </c>
      <c r="W12">
        <v>11</v>
      </c>
      <c r="X12">
        <f t="shared" si="3"/>
        <v>1771.1785726681121</v>
      </c>
      <c r="Y12">
        <v>11</v>
      </c>
      <c r="Z12">
        <f t="shared" ref="Z12:Z13" si="16">X12+V12</f>
        <v>2878.6400401963874</v>
      </c>
    </row>
    <row r="13" spans="1:26">
      <c r="A13">
        <v>14</v>
      </c>
      <c r="C13">
        <v>12</v>
      </c>
      <c r="D13">
        <v>598.16189493577997</v>
      </c>
      <c r="E13">
        <v>12</v>
      </c>
      <c r="F13">
        <v>552.67515001041795</v>
      </c>
      <c r="G13">
        <v>12</v>
      </c>
      <c r="H13">
        <v>18.714664992862499</v>
      </c>
      <c r="I13">
        <v>12</v>
      </c>
      <c r="J13">
        <v>16.589726256254199</v>
      </c>
      <c r="K13">
        <v>12</v>
      </c>
      <c r="L13">
        <v>552.67515001041795</v>
      </c>
      <c r="M13">
        <v>12</v>
      </c>
      <c r="N13">
        <v>598.16189493577997</v>
      </c>
      <c r="O13">
        <v>12</v>
      </c>
      <c r="P13">
        <v>552.67515001041795</v>
      </c>
      <c r="Q13">
        <v>12</v>
      </c>
      <c r="R13">
        <f t="shared" ref="R13" si="17" xml:space="preserve"> D13 +F13</f>
        <v>1150.8370449461979</v>
      </c>
      <c r="S13">
        <v>12</v>
      </c>
      <c r="T13">
        <f t="shared" si="1"/>
        <v>35.304391249116698</v>
      </c>
      <c r="U13">
        <v>12</v>
      </c>
      <c r="V13">
        <f t="shared" si="2"/>
        <v>1186.1414361953146</v>
      </c>
      <c r="W13">
        <v>12</v>
      </c>
      <c r="X13">
        <f t="shared" si="3"/>
        <v>1703.512194956616</v>
      </c>
      <c r="Y13">
        <v>12</v>
      </c>
      <c r="Z13">
        <f t="shared" si="16"/>
        <v>2889.6536311519303</v>
      </c>
    </row>
    <row r="14" spans="1:26">
      <c r="A14">
        <v>15</v>
      </c>
      <c r="C14">
        <v>13</v>
      </c>
      <c r="D14">
        <v>450.42035349168401</v>
      </c>
      <c r="E14">
        <v>13</v>
      </c>
      <c r="F14">
        <v>704.01370306882598</v>
      </c>
      <c r="G14">
        <v>13</v>
      </c>
      <c r="H14">
        <v>13.9365137424788</v>
      </c>
      <c r="I14">
        <v>13</v>
      </c>
      <c r="J14">
        <v>14.7604224834232</v>
      </c>
      <c r="K14">
        <v>13</v>
      </c>
      <c r="L14">
        <v>704.01370306882598</v>
      </c>
      <c r="M14">
        <v>13</v>
      </c>
      <c r="N14">
        <v>450.42035349168401</v>
      </c>
      <c r="O14">
        <v>13</v>
      </c>
      <c r="P14">
        <v>704.01370306882598</v>
      </c>
      <c r="Q14">
        <v>13</v>
      </c>
      <c r="R14">
        <f t="shared" ref="R14" si="18">D14+F14</f>
        <v>1154.43405656051</v>
      </c>
      <c r="S14">
        <v>13</v>
      </c>
      <c r="T14">
        <f t="shared" si="1"/>
        <v>28.696936225902</v>
      </c>
      <c r="U14">
        <v>13</v>
      </c>
      <c r="V14">
        <f t="shared" si="2"/>
        <v>1183.130992786412</v>
      </c>
      <c r="W14">
        <v>13</v>
      </c>
      <c r="X14">
        <f t="shared" si="3"/>
        <v>1858.4477596293359</v>
      </c>
      <c r="Y14">
        <v>13</v>
      </c>
      <c r="Z14">
        <f t="shared" ref="Z14:Z15" si="19">X14+V14</f>
        <v>3041.5787524157477</v>
      </c>
    </row>
    <row r="15" spans="1:26">
      <c r="A15">
        <v>11</v>
      </c>
      <c r="C15">
        <v>14</v>
      </c>
      <c r="D15">
        <v>603.93615867558401</v>
      </c>
      <c r="E15">
        <v>14</v>
      </c>
      <c r="F15">
        <v>593.53271755451999</v>
      </c>
      <c r="G15">
        <v>14</v>
      </c>
      <c r="H15">
        <v>13.9365137424788</v>
      </c>
      <c r="I15">
        <v>14</v>
      </c>
      <c r="J15">
        <v>18.7426937164627</v>
      </c>
      <c r="K15">
        <v>14</v>
      </c>
      <c r="L15">
        <v>593.53271755451999</v>
      </c>
      <c r="M15">
        <v>14</v>
      </c>
      <c r="N15">
        <v>603.93615867558401</v>
      </c>
      <c r="O15">
        <v>14</v>
      </c>
      <c r="P15">
        <v>593.53271755451999</v>
      </c>
      <c r="Q15">
        <v>14</v>
      </c>
      <c r="R15">
        <f t="shared" ref="R15" si="20" xml:space="preserve"> D15 +F15</f>
        <v>1197.4688762301039</v>
      </c>
      <c r="S15">
        <v>14</v>
      </c>
      <c r="T15">
        <f t="shared" si="1"/>
        <v>32.679207458941498</v>
      </c>
      <c r="U15">
        <v>14</v>
      </c>
      <c r="V15">
        <f t="shared" si="2"/>
        <v>1230.1480836890453</v>
      </c>
      <c r="W15">
        <v>14</v>
      </c>
      <c r="X15">
        <f t="shared" si="3"/>
        <v>1791.0015937846238</v>
      </c>
      <c r="Y15">
        <v>14</v>
      </c>
      <c r="Z15">
        <f t="shared" si="19"/>
        <v>3021.1496774736688</v>
      </c>
    </row>
    <row r="16" spans="1:26">
      <c r="A16">
        <v>13</v>
      </c>
      <c r="C16">
        <v>15</v>
      </c>
      <c r="D16">
        <v>543.89552743780996</v>
      </c>
      <c r="E16">
        <v>15</v>
      </c>
      <c r="F16">
        <v>628.54887178978504</v>
      </c>
      <c r="G16">
        <v>15</v>
      </c>
      <c r="H16">
        <v>19.793846238910099</v>
      </c>
      <c r="I16">
        <v>15</v>
      </c>
      <c r="J16">
        <v>19.681241237375499</v>
      </c>
      <c r="K16">
        <v>15</v>
      </c>
      <c r="L16">
        <v>628.54887178978504</v>
      </c>
      <c r="M16">
        <v>15</v>
      </c>
      <c r="N16">
        <v>543.89552743780996</v>
      </c>
      <c r="O16">
        <v>15</v>
      </c>
      <c r="P16">
        <v>628.54887178978504</v>
      </c>
      <c r="Q16">
        <v>15</v>
      </c>
      <c r="R16">
        <f t="shared" ref="R16" si="21">D16+F16</f>
        <v>1172.4443992275951</v>
      </c>
      <c r="S16">
        <v>15</v>
      </c>
      <c r="T16">
        <f t="shared" si="1"/>
        <v>39.475087476285594</v>
      </c>
      <c r="U16">
        <v>15</v>
      </c>
      <c r="V16">
        <f t="shared" si="2"/>
        <v>1211.9194867038807</v>
      </c>
      <c r="W16">
        <v>15</v>
      </c>
      <c r="X16">
        <f t="shared" si="3"/>
        <v>1800.9932710173803</v>
      </c>
      <c r="Y16">
        <v>15</v>
      </c>
      <c r="Z16">
        <f t="shared" ref="Z16" si="22">X16+V16</f>
        <v>3012.9127577212612</v>
      </c>
    </row>
    <row r="17" spans="3:26">
      <c r="C17" t="s">
        <v>48</v>
      </c>
      <c r="D17" t="s">
        <v>49</v>
      </c>
      <c r="E17" t="s">
        <v>50</v>
      </c>
      <c r="F17" t="s">
        <v>24</v>
      </c>
      <c r="G17" t="s">
        <v>51</v>
      </c>
      <c r="H17" t="s">
        <v>52</v>
      </c>
      <c r="I17" t="s">
        <v>53</v>
      </c>
      <c r="J17" t="s">
        <v>54</v>
      </c>
      <c r="K17" t="s">
        <v>50</v>
      </c>
      <c r="L17" t="s">
        <v>24</v>
      </c>
      <c r="M17" t="s">
        <v>48</v>
      </c>
      <c r="N17" t="s">
        <v>49</v>
      </c>
      <c r="O17" t="s">
        <v>50</v>
      </c>
      <c r="P17" t="s">
        <v>24</v>
      </c>
      <c r="Q17" t="s">
        <v>55</v>
      </c>
      <c r="R17" t="s">
        <v>24</v>
      </c>
      <c r="S17" t="s">
        <v>56</v>
      </c>
      <c r="T17" t="s">
        <v>57</v>
      </c>
      <c r="U17" t="s">
        <v>58</v>
      </c>
      <c r="V17" t="s">
        <v>24</v>
      </c>
      <c r="W17" t="s">
        <v>59</v>
      </c>
      <c r="X17" t="s">
        <v>24</v>
      </c>
      <c r="Y17" t="s">
        <v>60</v>
      </c>
      <c r="Z17" t="s">
        <v>24</v>
      </c>
    </row>
  </sheetData>
  <sortState ref="A2:I16">
    <sortCondition ref="A12:A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Continuous</vt:lpstr>
      <vt:lpstr>Discrete</vt:lpstr>
      <vt:lpstr>Papentine</vt:lpstr>
    </vt:vector>
  </TitlesOfParts>
  <Company>New York University Abu Dhabi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NYUAD Library</dc:creator>
  <cp:lastModifiedBy>Student</cp:lastModifiedBy>
  <cp:lastPrinted>2014-11-23T23:50:29Z</cp:lastPrinted>
  <dcterms:created xsi:type="dcterms:W3CDTF">2014-11-23T22:42:02Z</dcterms:created>
  <dcterms:modified xsi:type="dcterms:W3CDTF">2015-02-05T05:06:45Z</dcterms:modified>
</cp:coreProperties>
</file>