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ate1904="1"/>
  <bookViews>
    <workbookView xWindow="675" yWindow="165" windowWidth="11415" windowHeight="6945"/>
  </bookViews>
  <sheets>
    <sheet name="Sheet1" sheetId="1" r:id="rId1"/>
  </sheets>
  <definedNames>
    <definedName name="aaa">Sheet1!$K$5</definedName>
    <definedName name="kk">Sheet1!$K$7</definedName>
    <definedName name="KKK">Sheet1!$K$3</definedName>
    <definedName name="P_t" localSheetId="0">Sheet1!$C$4:$C$1076</definedName>
    <definedName name="rH">Sheet1!$K$2</definedName>
    <definedName name="rP">Sheet1!$K$4</definedName>
    <definedName name="Th">Sheet1!$K$6</definedName>
  </definedNames>
  <calcPr calcId="145621"/>
</workbook>
</file>

<file path=xl/calcChain.xml><?xml version="1.0" encoding="utf-8"?>
<calcChain xmlns="http://schemas.openxmlformats.org/spreadsheetml/2006/main">
  <c r="D4" i="1" l="1"/>
  <c r="F4" i="1" s="1"/>
  <c r="E4" i="1"/>
  <c r="G4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H4" i="1" l="1"/>
  <c r="B5" i="1" s="1"/>
  <c r="I4" i="1"/>
  <c r="C5" i="1" s="1"/>
  <c r="E5" i="1" s="1"/>
  <c r="G5" i="1" s="1"/>
  <c r="D5" i="1" l="1"/>
  <c r="F5" i="1" s="1"/>
  <c r="H5" i="1" s="1"/>
  <c r="B6" i="1" s="1"/>
  <c r="I5" i="1"/>
  <c r="C6" i="1" s="1"/>
  <c r="D6" i="1" s="1"/>
  <c r="F6" i="1" s="1"/>
  <c r="E6" i="1" l="1"/>
  <c r="G6" i="1" s="1"/>
  <c r="I6" i="1" l="1"/>
  <c r="C7" i="1" s="1"/>
  <c r="H6" i="1"/>
  <c r="B7" i="1" s="1"/>
  <c r="D7" i="1" l="1"/>
  <c r="F7" i="1" s="1"/>
  <c r="E7" i="1"/>
  <c r="G7" i="1" s="1"/>
  <c r="H7" i="1" l="1"/>
  <c r="B8" i="1" s="1"/>
  <c r="I7" i="1"/>
  <c r="C8" i="1" s="1"/>
  <c r="E8" i="1" l="1"/>
  <c r="G8" i="1" s="1"/>
  <c r="D8" i="1"/>
  <c r="F8" i="1" s="1"/>
  <c r="I8" i="1" l="1"/>
  <c r="C9" i="1" s="1"/>
  <c r="H8" i="1"/>
  <c r="B9" i="1" s="1"/>
  <c r="E9" i="1" s="1"/>
  <c r="G9" i="1" s="1"/>
  <c r="D9" i="1" l="1"/>
  <c r="F9" i="1" s="1"/>
  <c r="H9" i="1" l="1"/>
  <c r="B10" i="1" s="1"/>
  <c r="I9" i="1"/>
  <c r="C10" i="1" s="1"/>
  <c r="E10" i="1" l="1"/>
  <c r="G10" i="1" s="1"/>
  <c r="D10" i="1"/>
  <c r="F10" i="1" s="1"/>
  <c r="H10" i="1" l="1"/>
  <c r="B11" i="1" s="1"/>
  <c r="I10" i="1"/>
  <c r="C11" i="1" s="1"/>
  <c r="D11" i="1" s="1"/>
  <c r="F11" i="1" s="1"/>
  <c r="E11" i="1" l="1"/>
  <c r="G11" i="1" s="1"/>
  <c r="I11" i="1" s="1"/>
  <c r="C12" i="1" s="1"/>
  <c r="H11" i="1" l="1"/>
  <c r="B12" i="1" s="1"/>
  <c r="E12" i="1" s="1"/>
  <c r="G12" i="1" s="1"/>
  <c r="D12" i="1" l="1"/>
  <c r="F12" i="1" s="1"/>
  <c r="H12" i="1" s="1"/>
  <c r="B13" i="1" s="1"/>
  <c r="I12" i="1"/>
  <c r="C13" i="1" s="1"/>
  <c r="E13" i="1" l="1"/>
  <c r="G13" i="1" s="1"/>
  <c r="D13" i="1"/>
  <c r="F13" i="1" s="1"/>
  <c r="H13" i="1" s="1"/>
  <c r="B14" i="1" s="1"/>
  <c r="I13" i="1" l="1"/>
  <c r="C14" i="1" s="1"/>
  <c r="E14" i="1" s="1"/>
  <c r="G14" i="1" s="1"/>
  <c r="D14" i="1" l="1"/>
  <c r="F14" i="1" s="1"/>
  <c r="I14" i="1" l="1"/>
  <c r="C15" i="1" s="1"/>
  <c r="H14" i="1"/>
  <c r="B15" i="1" s="1"/>
  <c r="D15" i="1" s="1"/>
  <c r="F15" i="1" s="1"/>
  <c r="E15" i="1" l="1"/>
  <c r="G15" i="1" s="1"/>
  <c r="I15" i="1" l="1"/>
  <c r="C16" i="1" s="1"/>
  <c r="H15" i="1"/>
  <c r="B16" i="1" s="1"/>
  <c r="D16" i="1" s="1"/>
  <c r="F16" i="1" s="1"/>
  <c r="E16" i="1" l="1"/>
  <c r="G16" i="1" s="1"/>
  <c r="I16" i="1" s="1"/>
  <c r="C17" i="1" s="1"/>
  <c r="H16" i="1" l="1"/>
  <c r="B17" i="1" s="1"/>
  <c r="E17" i="1" l="1"/>
  <c r="G17" i="1" s="1"/>
  <c r="D17" i="1"/>
  <c r="F17" i="1" s="1"/>
  <c r="H17" i="1" s="1"/>
  <c r="B18" i="1" s="1"/>
  <c r="I17" i="1" l="1"/>
  <c r="C18" i="1" s="1"/>
  <c r="E18" i="1" s="1"/>
  <c r="G18" i="1" s="1"/>
  <c r="D18" i="1" l="1"/>
  <c r="F18" i="1" s="1"/>
  <c r="I18" i="1" l="1"/>
  <c r="C19" i="1" s="1"/>
  <c r="H18" i="1"/>
  <c r="B19" i="1" s="1"/>
  <c r="D19" i="1" s="1"/>
  <c r="F19" i="1" s="1"/>
  <c r="E19" i="1" l="1"/>
  <c r="G19" i="1" s="1"/>
  <c r="I19" i="1" s="1"/>
  <c r="C20" i="1" s="1"/>
  <c r="H19" i="1" l="1"/>
  <c r="B20" i="1" s="1"/>
  <c r="D20" i="1" s="1"/>
  <c r="F20" i="1" s="1"/>
  <c r="E20" i="1" l="1"/>
  <c r="G20" i="1" s="1"/>
  <c r="I20" i="1" s="1"/>
  <c r="C21" i="1" s="1"/>
  <c r="H20" i="1" l="1"/>
  <c r="B21" i="1" s="1"/>
  <c r="D21" i="1" s="1"/>
  <c r="F21" i="1" s="1"/>
  <c r="E21" i="1" l="1"/>
  <c r="G21" i="1" s="1"/>
  <c r="I21" i="1" s="1"/>
  <c r="C22" i="1" s="1"/>
  <c r="H21" i="1" l="1"/>
  <c r="B22" i="1" s="1"/>
  <c r="D22" i="1" s="1"/>
  <c r="F22" i="1" s="1"/>
  <c r="E22" i="1" l="1"/>
  <c r="G22" i="1" s="1"/>
  <c r="I22" i="1" s="1"/>
  <c r="C23" i="1" s="1"/>
  <c r="H22" i="1" l="1"/>
  <c r="B23" i="1" s="1"/>
  <c r="D23" i="1" s="1"/>
  <c r="F23" i="1" s="1"/>
  <c r="E23" i="1" l="1"/>
  <c r="G23" i="1" s="1"/>
  <c r="I23" i="1" s="1"/>
  <c r="C24" i="1" s="1"/>
  <c r="H23" i="1" l="1"/>
  <c r="B24" i="1" s="1"/>
  <c r="D24" i="1" s="1"/>
  <c r="F24" i="1" s="1"/>
  <c r="E24" i="1" l="1"/>
  <c r="G24" i="1" s="1"/>
  <c r="I24" i="1" s="1"/>
  <c r="C25" i="1" s="1"/>
  <c r="H24" i="1" l="1"/>
  <c r="B25" i="1" s="1"/>
  <c r="D25" i="1" s="1"/>
  <c r="F25" i="1" s="1"/>
  <c r="E25" i="1" l="1"/>
  <c r="G25" i="1" s="1"/>
  <c r="I25" i="1" s="1"/>
  <c r="C26" i="1" s="1"/>
  <c r="H25" i="1" l="1"/>
  <c r="B26" i="1" s="1"/>
  <c r="E26" i="1" l="1"/>
  <c r="G26" i="1" s="1"/>
  <c r="D26" i="1"/>
  <c r="F26" i="1" s="1"/>
  <c r="H26" i="1" s="1"/>
  <c r="B27" i="1" s="1"/>
  <c r="I26" i="1" l="1"/>
  <c r="C27" i="1" s="1"/>
  <c r="E27" i="1" s="1"/>
  <c r="G27" i="1" s="1"/>
  <c r="D27" i="1" l="1"/>
  <c r="F27" i="1" s="1"/>
  <c r="H27" i="1" s="1"/>
  <c r="B28" i="1" s="1"/>
  <c r="I27" i="1" l="1"/>
  <c r="C28" i="1" s="1"/>
  <c r="E28" i="1" l="1"/>
  <c r="G28" i="1" s="1"/>
  <c r="D28" i="1"/>
  <c r="F28" i="1" s="1"/>
  <c r="I28" i="1" l="1"/>
  <c r="C29" i="1" s="1"/>
  <c r="H28" i="1"/>
  <c r="B29" i="1" s="1"/>
  <c r="D29" i="1" s="1"/>
  <c r="F29" i="1" s="1"/>
  <c r="E29" i="1" l="1"/>
  <c r="G29" i="1" s="1"/>
  <c r="I29" i="1" s="1"/>
  <c r="C30" i="1" s="1"/>
  <c r="H29" i="1" l="1"/>
  <c r="B30" i="1" s="1"/>
  <c r="D30" i="1" s="1"/>
  <c r="F30" i="1" s="1"/>
  <c r="E30" i="1" l="1"/>
  <c r="G30" i="1" s="1"/>
  <c r="I30" i="1" s="1"/>
  <c r="C31" i="1" s="1"/>
  <c r="H30" i="1" l="1"/>
  <c r="B31" i="1" s="1"/>
  <c r="D31" i="1" s="1"/>
  <c r="F31" i="1" s="1"/>
  <c r="E31" i="1" l="1"/>
  <c r="G31" i="1" s="1"/>
  <c r="I31" i="1" s="1"/>
  <c r="C32" i="1" s="1"/>
  <c r="H31" i="1" l="1"/>
  <c r="B32" i="1" s="1"/>
  <c r="D32" i="1" s="1"/>
  <c r="F32" i="1" s="1"/>
  <c r="E32" i="1" l="1"/>
  <c r="G32" i="1" s="1"/>
  <c r="I32" i="1" s="1"/>
  <c r="C33" i="1" s="1"/>
  <c r="H32" i="1" l="1"/>
  <c r="B33" i="1" s="1"/>
  <c r="E33" i="1" l="1"/>
  <c r="G33" i="1" s="1"/>
  <c r="D33" i="1"/>
  <c r="F33" i="1" s="1"/>
  <c r="H33" i="1" s="1"/>
  <c r="B34" i="1" s="1"/>
  <c r="I33" i="1" l="1"/>
  <c r="C34" i="1" s="1"/>
  <c r="E34" i="1" s="1"/>
  <c r="G34" i="1" s="1"/>
  <c r="D34" i="1" l="1"/>
  <c r="F34" i="1" s="1"/>
  <c r="H34" i="1" s="1"/>
  <c r="B35" i="1" s="1"/>
  <c r="I34" i="1" l="1"/>
  <c r="C35" i="1" s="1"/>
  <c r="E35" i="1" s="1"/>
  <c r="G35" i="1" s="1"/>
  <c r="D35" i="1" l="1"/>
  <c r="F35" i="1" s="1"/>
  <c r="H35" i="1" s="1"/>
  <c r="B36" i="1" s="1"/>
  <c r="I35" i="1" l="1"/>
  <c r="C36" i="1" s="1"/>
  <c r="E36" i="1" s="1"/>
  <c r="G36" i="1" s="1"/>
  <c r="D36" i="1" l="1"/>
  <c r="F36" i="1" s="1"/>
  <c r="H36" i="1" s="1"/>
  <c r="B37" i="1" s="1"/>
  <c r="I36" i="1" l="1"/>
  <c r="C37" i="1" s="1"/>
  <c r="E37" i="1" s="1"/>
  <c r="G37" i="1" s="1"/>
  <c r="D37" i="1" l="1"/>
  <c r="F37" i="1" s="1"/>
  <c r="H37" i="1" s="1"/>
  <c r="B38" i="1" s="1"/>
  <c r="I37" i="1" l="1"/>
  <c r="C38" i="1" s="1"/>
  <c r="E38" i="1" s="1"/>
  <c r="G38" i="1" s="1"/>
  <c r="D38" i="1" l="1"/>
  <c r="F38" i="1" s="1"/>
  <c r="H38" i="1" s="1"/>
  <c r="B39" i="1" s="1"/>
  <c r="I38" i="1" l="1"/>
  <c r="C39" i="1" s="1"/>
  <c r="E39" i="1" l="1"/>
  <c r="G39" i="1" s="1"/>
  <c r="D39" i="1"/>
  <c r="F39" i="1" s="1"/>
  <c r="I39" i="1" l="1"/>
  <c r="C40" i="1" s="1"/>
  <c r="H39" i="1"/>
  <c r="B40" i="1" s="1"/>
  <c r="D40" i="1" s="1"/>
  <c r="F40" i="1" s="1"/>
  <c r="E40" i="1" l="1"/>
  <c r="G40" i="1" s="1"/>
  <c r="I40" i="1" s="1"/>
  <c r="C41" i="1" s="1"/>
  <c r="H40" i="1" l="1"/>
  <c r="B41" i="1" s="1"/>
  <c r="D41" i="1" s="1"/>
  <c r="F41" i="1" s="1"/>
  <c r="E41" i="1" l="1"/>
  <c r="G41" i="1" s="1"/>
  <c r="I41" i="1" s="1"/>
  <c r="C42" i="1" s="1"/>
  <c r="H41" i="1" l="1"/>
  <c r="B42" i="1" s="1"/>
  <c r="D42" i="1" s="1"/>
  <c r="F42" i="1" s="1"/>
  <c r="E42" i="1" l="1"/>
  <c r="G42" i="1" s="1"/>
  <c r="I42" i="1" s="1"/>
  <c r="C43" i="1" s="1"/>
  <c r="H42" i="1" l="1"/>
  <c r="B43" i="1" s="1"/>
  <c r="D43" i="1" s="1"/>
  <c r="F43" i="1" s="1"/>
  <c r="E43" i="1" l="1"/>
  <c r="G43" i="1" s="1"/>
  <c r="I43" i="1" s="1"/>
  <c r="C44" i="1" s="1"/>
  <c r="H43" i="1" l="1"/>
  <c r="B44" i="1" s="1"/>
  <c r="D44" i="1" l="1"/>
  <c r="F44" i="1" s="1"/>
  <c r="E44" i="1"/>
  <c r="G44" i="1" s="1"/>
  <c r="H44" i="1" l="1"/>
  <c r="B45" i="1" s="1"/>
  <c r="I44" i="1"/>
  <c r="C45" i="1" s="1"/>
  <c r="E45" i="1" s="1"/>
  <c r="G45" i="1" s="1"/>
  <c r="D45" i="1" l="1"/>
  <c r="F45" i="1" s="1"/>
  <c r="H45" i="1" s="1"/>
  <c r="B46" i="1" s="1"/>
  <c r="I45" i="1" l="1"/>
  <c r="C46" i="1" s="1"/>
  <c r="E46" i="1" s="1"/>
  <c r="G46" i="1" s="1"/>
  <c r="D46" i="1" l="1"/>
  <c r="F46" i="1" s="1"/>
  <c r="H46" i="1" s="1"/>
  <c r="B47" i="1" s="1"/>
  <c r="I46" i="1" l="1"/>
  <c r="C47" i="1" s="1"/>
  <c r="E47" i="1" s="1"/>
  <c r="G47" i="1" s="1"/>
  <c r="D47" i="1" l="1"/>
  <c r="F47" i="1" s="1"/>
  <c r="H47" i="1" s="1"/>
  <c r="B48" i="1" s="1"/>
  <c r="I47" i="1" l="1"/>
  <c r="C48" i="1" s="1"/>
  <c r="D48" i="1" s="1"/>
  <c r="F48" i="1" s="1"/>
  <c r="E48" i="1" l="1"/>
  <c r="G48" i="1" s="1"/>
  <c r="I48" i="1" l="1"/>
  <c r="C49" i="1" s="1"/>
  <c r="H48" i="1"/>
  <c r="B49" i="1" s="1"/>
  <c r="D49" i="1" s="1"/>
  <c r="F49" i="1" s="1"/>
  <c r="E49" i="1" l="1"/>
  <c r="G49" i="1" s="1"/>
  <c r="I49" i="1" s="1"/>
  <c r="C50" i="1" s="1"/>
  <c r="H49" i="1" l="1"/>
  <c r="B50" i="1" s="1"/>
  <c r="D50" i="1" s="1"/>
  <c r="F50" i="1" s="1"/>
  <c r="E50" i="1" l="1"/>
  <c r="G50" i="1" s="1"/>
  <c r="I50" i="1" s="1"/>
  <c r="C51" i="1" s="1"/>
  <c r="H50" i="1" l="1"/>
  <c r="B51" i="1" s="1"/>
  <c r="D51" i="1" s="1"/>
  <c r="F51" i="1" s="1"/>
  <c r="E51" i="1" l="1"/>
  <c r="G51" i="1" s="1"/>
  <c r="I51" i="1" s="1"/>
  <c r="C52" i="1" s="1"/>
  <c r="H51" i="1" l="1"/>
  <c r="B52" i="1" s="1"/>
  <c r="D52" i="1" s="1"/>
  <c r="F52" i="1" s="1"/>
  <c r="E52" i="1" l="1"/>
  <c r="G52" i="1" s="1"/>
  <c r="I52" i="1" s="1"/>
  <c r="C53" i="1" s="1"/>
  <c r="H52" i="1" l="1"/>
  <c r="B53" i="1" s="1"/>
  <c r="D53" i="1" s="1"/>
  <c r="F53" i="1" s="1"/>
  <c r="E53" i="1" l="1"/>
  <c r="G53" i="1" s="1"/>
  <c r="I53" i="1" s="1"/>
  <c r="C54" i="1" s="1"/>
  <c r="H53" i="1" l="1"/>
  <c r="B54" i="1" s="1"/>
  <c r="D54" i="1" s="1"/>
  <c r="F54" i="1" s="1"/>
  <c r="E54" i="1" l="1"/>
  <c r="G54" i="1" s="1"/>
  <c r="I54" i="1" s="1"/>
  <c r="C55" i="1" s="1"/>
  <c r="H54" i="1" l="1"/>
  <c r="B55" i="1" s="1"/>
  <c r="D55" i="1" s="1"/>
  <c r="F55" i="1" s="1"/>
  <c r="E55" i="1" l="1"/>
  <c r="G55" i="1" s="1"/>
  <c r="I55" i="1" s="1"/>
  <c r="C56" i="1" s="1"/>
  <c r="H55" i="1" l="1"/>
  <c r="B56" i="1" s="1"/>
  <c r="D56" i="1" s="1"/>
  <c r="F56" i="1" s="1"/>
  <c r="E56" i="1" l="1"/>
  <c r="G56" i="1" s="1"/>
  <c r="I56" i="1" s="1"/>
  <c r="C57" i="1" s="1"/>
  <c r="H56" i="1" l="1"/>
  <c r="B57" i="1" s="1"/>
  <c r="D57" i="1" s="1"/>
  <c r="F57" i="1" s="1"/>
  <c r="E57" i="1" l="1"/>
  <c r="G57" i="1" s="1"/>
  <c r="I57" i="1" s="1"/>
  <c r="C58" i="1" s="1"/>
  <c r="H57" i="1" l="1"/>
  <c r="B58" i="1" s="1"/>
  <c r="D58" i="1" s="1"/>
  <c r="F58" i="1" s="1"/>
  <c r="E58" i="1" l="1"/>
  <c r="G58" i="1" s="1"/>
  <c r="I58" i="1" s="1"/>
  <c r="C59" i="1" s="1"/>
  <c r="H58" i="1" l="1"/>
  <c r="B59" i="1" s="1"/>
  <c r="D59" i="1" s="1"/>
  <c r="F59" i="1" s="1"/>
  <c r="E59" i="1" l="1"/>
  <c r="G59" i="1" s="1"/>
  <c r="I59" i="1" s="1"/>
  <c r="C60" i="1" s="1"/>
  <c r="H59" i="1" l="1"/>
  <c r="B60" i="1" s="1"/>
  <c r="D60" i="1" s="1"/>
  <c r="F60" i="1" s="1"/>
  <c r="E60" i="1" l="1"/>
  <c r="G60" i="1" s="1"/>
  <c r="I60" i="1" s="1"/>
  <c r="C61" i="1" s="1"/>
  <c r="H60" i="1" l="1"/>
  <c r="B61" i="1" s="1"/>
  <c r="D61" i="1" s="1"/>
  <c r="F61" i="1" s="1"/>
  <c r="E61" i="1" l="1"/>
  <c r="G61" i="1" s="1"/>
  <c r="I61" i="1" s="1"/>
  <c r="C62" i="1" s="1"/>
  <c r="H61" i="1" l="1"/>
  <c r="B62" i="1" s="1"/>
  <c r="D62" i="1" s="1"/>
  <c r="F62" i="1" s="1"/>
  <c r="E62" i="1" l="1"/>
  <c r="G62" i="1" s="1"/>
  <c r="I62" i="1" s="1"/>
  <c r="C63" i="1" s="1"/>
  <c r="H62" i="1" l="1"/>
  <c r="B63" i="1" s="1"/>
  <c r="D63" i="1" s="1"/>
  <c r="F63" i="1" s="1"/>
  <c r="E63" i="1" l="1"/>
  <c r="G63" i="1" s="1"/>
  <c r="I63" i="1" s="1"/>
  <c r="C64" i="1" s="1"/>
  <c r="H63" i="1" l="1"/>
  <c r="B64" i="1" s="1"/>
  <c r="D64" i="1" s="1"/>
  <c r="F64" i="1" s="1"/>
  <c r="E64" i="1" l="1"/>
  <c r="G64" i="1" s="1"/>
  <c r="I64" i="1" s="1"/>
  <c r="C65" i="1" s="1"/>
  <c r="H64" i="1" l="1"/>
  <c r="B65" i="1" s="1"/>
  <c r="D65" i="1" l="1"/>
  <c r="F65" i="1"/>
  <c r="E65" i="1"/>
  <c r="G65" i="1" s="1"/>
  <c r="I65" i="1" s="1"/>
  <c r="C66" i="1" s="1"/>
  <c r="H65" i="1" l="1"/>
  <c r="B66" i="1" s="1"/>
  <c r="D66" i="1" s="1"/>
  <c r="F66" i="1" s="1"/>
  <c r="E66" i="1" l="1"/>
  <c r="G66" i="1" s="1"/>
  <c r="I66" i="1" s="1"/>
  <c r="C67" i="1" s="1"/>
  <c r="H66" i="1" l="1"/>
  <c r="B67" i="1" s="1"/>
  <c r="D67" i="1" s="1"/>
  <c r="F67" i="1" s="1"/>
  <c r="E67" i="1" l="1"/>
  <c r="G67" i="1" s="1"/>
  <c r="I67" i="1" s="1"/>
  <c r="C68" i="1" s="1"/>
  <c r="H67" i="1" l="1"/>
  <c r="B68" i="1" s="1"/>
  <c r="D68" i="1" s="1"/>
  <c r="F68" i="1" s="1"/>
  <c r="E68" i="1" l="1"/>
  <c r="G68" i="1" s="1"/>
  <c r="I68" i="1" s="1"/>
  <c r="C69" i="1" s="1"/>
  <c r="H68" i="1" l="1"/>
  <c r="B69" i="1" s="1"/>
  <c r="D69" i="1" s="1"/>
  <c r="F69" i="1" s="1"/>
  <c r="E69" i="1" l="1"/>
  <c r="G69" i="1" s="1"/>
  <c r="I69" i="1" s="1"/>
  <c r="C70" i="1" s="1"/>
  <c r="H69" i="1" l="1"/>
  <c r="B70" i="1" s="1"/>
  <c r="E70" i="1" l="1"/>
  <c r="G70" i="1" s="1"/>
  <c r="D70" i="1"/>
  <c r="F70" i="1" s="1"/>
  <c r="H70" i="1" s="1"/>
  <c r="B71" i="1" s="1"/>
  <c r="I70" i="1" l="1"/>
  <c r="C71" i="1" s="1"/>
  <c r="E71" i="1" s="1"/>
  <c r="G71" i="1" s="1"/>
  <c r="D71" i="1" l="1"/>
  <c r="F71" i="1" s="1"/>
  <c r="H71" i="1" s="1"/>
  <c r="B72" i="1" s="1"/>
  <c r="I71" i="1" l="1"/>
  <c r="C72" i="1" s="1"/>
  <c r="E72" i="1" l="1"/>
  <c r="G72" i="1" s="1"/>
  <c r="D72" i="1"/>
  <c r="F72" i="1" s="1"/>
  <c r="I72" i="1" l="1"/>
  <c r="C73" i="1" s="1"/>
  <c r="H72" i="1"/>
  <c r="B73" i="1" s="1"/>
  <c r="D73" i="1" s="1"/>
  <c r="F73" i="1" s="1"/>
  <c r="E73" i="1" l="1"/>
  <c r="G73" i="1" s="1"/>
  <c r="I73" i="1" s="1"/>
  <c r="C74" i="1" s="1"/>
  <c r="H73" i="1" l="1"/>
  <c r="B74" i="1" s="1"/>
  <c r="D74" i="1" s="1"/>
  <c r="F74" i="1" s="1"/>
  <c r="E74" i="1" l="1"/>
  <c r="G74" i="1" s="1"/>
  <c r="I74" i="1" s="1"/>
  <c r="C75" i="1" s="1"/>
  <c r="H74" i="1" l="1"/>
  <c r="B75" i="1" s="1"/>
  <c r="D75" i="1" s="1"/>
  <c r="F75" i="1" s="1"/>
  <c r="E75" i="1" l="1"/>
  <c r="G75" i="1" s="1"/>
  <c r="I75" i="1" s="1"/>
  <c r="C76" i="1" s="1"/>
  <c r="H75" i="1" l="1"/>
  <c r="B76" i="1" s="1"/>
  <c r="D76" i="1" s="1"/>
  <c r="F76" i="1" s="1"/>
  <c r="E76" i="1" l="1"/>
  <c r="G76" i="1" s="1"/>
  <c r="I76" i="1" s="1"/>
  <c r="C77" i="1" s="1"/>
  <c r="H76" i="1" l="1"/>
  <c r="B77" i="1" s="1"/>
  <c r="D77" i="1" s="1"/>
  <c r="F77" i="1" s="1"/>
  <c r="E77" i="1" l="1"/>
  <c r="G77" i="1" s="1"/>
  <c r="I77" i="1" s="1"/>
  <c r="C78" i="1" s="1"/>
  <c r="H77" i="1" l="1"/>
  <c r="B78" i="1" s="1"/>
  <c r="D78" i="1" s="1"/>
  <c r="F78" i="1" s="1"/>
  <c r="E78" i="1" l="1"/>
  <c r="G78" i="1" s="1"/>
  <c r="I78" i="1" s="1"/>
  <c r="C79" i="1" s="1"/>
  <c r="H78" i="1" l="1"/>
  <c r="B79" i="1" s="1"/>
  <c r="D79" i="1" s="1"/>
  <c r="F79" i="1" s="1"/>
  <c r="E79" i="1" l="1"/>
  <c r="G79" i="1" s="1"/>
  <c r="I79" i="1" s="1"/>
  <c r="C80" i="1" s="1"/>
  <c r="H79" i="1" l="1"/>
  <c r="B80" i="1" s="1"/>
  <c r="D80" i="1" s="1"/>
  <c r="F80" i="1" s="1"/>
  <c r="E80" i="1" l="1"/>
  <c r="G80" i="1" s="1"/>
  <c r="I80" i="1" s="1"/>
  <c r="C81" i="1" s="1"/>
  <c r="H80" i="1" l="1"/>
  <c r="B81" i="1" s="1"/>
  <c r="D81" i="1" s="1"/>
  <c r="F81" i="1" s="1"/>
  <c r="E81" i="1" l="1"/>
  <c r="G81" i="1" s="1"/>
  <c r="I81" i="1" s="1"/>
  <c r="C82" i="1" s="1"/>
  <c r="H81" i="1" l="1"/>
  <c r="B82" i="1" s="1"/>
  <c r="D82" i="1" s="1"/>
  <c r="F82" i="1" s="1"/>
  <c r="E82" i="1" l="1"/>
  <c r="G82" i="1" s="1"/>
  <c r="I82" i="1" s="1"/>
  <c r="C83" i="1" s="1"/>
  <c r="H82" i="1" l="1"/>
  <c r="B83" i="1" s="1"/>
  <c r="D83" i="1" s="1"/>
  <c r="F83" i="1" s="1"/>
  <c r="E83" i="1" l="1"/>
  <c r="G83" i="1" s="1"/>
  <c r="I83" i="1" s="1"/>
  <c r="C84" i="1" s="1"/>
  <c r="H83" i="1" l="1"/>
  <c r="B84" i="1" s="1"/>
  <c r="D84" i="1" s="1"/>
  <c r="F84" i="1" s="1"/>
  <c r="E84" i="1" l="1"/>
  <c r="G84" i="1" s="1"/>
  <c r="I84" i="1" s="1"/>
  <c r="C85" i="1" s="1"/>
  <c r="H84" i="1" l="1"/>
  <c r="B85" i="1" s="1"/>
  <c r="D85" i="1" s="1"/>
  <c r="F85" i="1" s="1"/>
  <c r="E85" i="1" l="1"/>
  <c r="G85" i="1" s="1"/>
  <c r="I85" i="1" s="1"/>
  <c r="C86" i="1" s="1"/>
  <c r="H85" i="1" l="1"/>
  <c r="B86" i="1" s="1"/>
  <c r="D86" i="1" s="1"/>
  <c r="F86" i="1" s="1"/>
  <c r="E86" i="1" l="1"/>
  <c r="G86" i="1" s="1"/>
  <c r="I86" i="1" s="1"/>
  <c r="C87" i="1" s="1"/>
  <c r="H86" i="1" l="1"/>
  <c r="B87" i="1" s="1"/>
  <c r="E87" i="1" l="1"/>
  <c r="G87" i="1" s="1"/>
  <c r="D87" i="1"/>
  <c r="F87" i="1" s="1"/>
  <c r="H87" i="1" s="1"/>
  <c r="B88" i="1" s="1"/>
  <c r="I87" i="1" l="1"/>
  <c r="C88" i="1" s="1"/>
  <c r="E88" i="1" s="1"/>
  <c r="G88" i="1" s="1"/>
  <c r="D88" i="1" l="1"/>
  <c r="F88" i="1" s="1"/>
  <c r="H88" i="1" s="1"/>
  <c r="B89" i="1" s="1"/>
  <c r="I88" i="1" l="1"/>
  <c r="C89" i="1" s="1"/>
  <c r="D89" i="1" l="1"/>
  <c r="F89" i="1" s="1"/>
  <c r="E89" i="1"/>
  <c r="G89" i="1" s="1"/>
  <c r="I89" i="1" s="1"/>
  <c r="C90" i="1" s="1"/>
  <c r="H89" i="1" l="1"/>
  <c r="B90" i="1" s="1"/>
  <c r="D90" i="1" s="1"/>
  <c r="F90" i="1" s="1"/>
  <c r="E90" i="1" l="1"/>
  <c r="G90" i="1" s="1"/>
  <c r="I90" i="1" s="1"/>
  <c r="C91" i="1" s="1"/>
  <c r="H90" i="1" l="1"/>
  <c r="B91" i="1" s="1"/>
  <c r="D91" i="1" s="1"/>
  <c r="F91" i="1" s="1"/>
  <c r="E91" i="1" l="1"/>
  <c r="G91" i="1" s="1"/>
  <c r="I91" i="1" s="1"/>
  <c r="C92" i="1" s="1"/>
  <c r="H91" i="1" l="1"/>
  <c r="B92" i="1" s="1"/>
  <c r="D92" i="1" s="1"/>
  <c r="F92" i="1" s="1"/>
  <c r="E92" i="1" l="1"/>
  <c r="G92" i="1" s="1"/>
  <c r="I92" i="1" s="1"/>
  <c r="C93" i="1" s="1"/>
  <c r="H92" i="1" l="1"/>
  <c r="B93" i="1" s="1"/>
  <c r="D93" i="1" s="1"/>
  <c r="F93" i="1" s="1"/>
  <c r="E93" i="1" l="1"/>
  <c r="G93" i="1" s="1"/>
  <c r="I93" i="1" s="1"/>
  <c r="C94" i="1" s="1"/>
  <c r="H93" i="1" l="1"/>
  <c r="B94" i="1" s="1"/>
  <c r="D94" i="1" s="1"/>
  <c r="F94" i="1" s="1"/>
  <c r="E94" i="1" l="1"/>
  <c r="G94" i="1" s="1"/>
  <c r="I94" i="1" s="1"/>
  <c r="C95" i="1" s="1"/>
  <c r="H94" i="1" l="1"/>
  <c r="B95" i="1" s="1"/>
  <c r="D95" i="1" s="1"/>
  <c r="F95" i="1" s="1"/>
  <c r="E95" i="1" l="1"/>
  <c r="G95" i="1" s="1"/>
  <c r="I95" i="1" s="1"/>
  <c r="C96" i="1" s="1"/>
  <c r="H95" i="1" l="1"/>
  <c r="B96" i="1" s="1"/>
  <c r="D96" i="1" s="1"/>
  <c r="F96" i="1" s="1"/>
  <c r="E96" i="1" l="1"/>
  <c r="G96" i="1" s="1"/>
  <c r="I96" i="1" s="1"/>
  <c r="C97" i="1" s="1"/>
  <c r="H96" i="1" l="1"/>
  <c r="B97" i="1" s="1"/>
  <c r="D97" i="1" s="1"/>
  <c r="F97" i="1" s="1"/>
  <c r="E97" i="1" l="1"/>
  <c r="G97" i="1" s="1"/>
  <c r="I97" i="1" s="1"/>
  <c r="C98" i="1" s="1"/>
  <c r="H97" i="1" l="1"/>
  <c r="B98" i="1" s="1"/>
  <c r="D98" i="1" s="1"/>
  <c r="F98" i="1" s="1"/>
  <c r="E98" i="1" l="1"/>
  <c r="G98" i="1" s="1"/>
  <c r="I98" i="1" s="1"/>
  <c r="C99" i="1" s="1"/>
  <c r="H98" i="1" l="1"/>
  <c r="B99" i="1" s="1"/>
  <c r="D99" i="1" s="1"/>
  <c r="F99" i="1" s="1"/>
  <c r="E99" i="1" l="1"/>
  <c r="G99" i="1" s="1"/>
  <c r="I99" i="1" s="1"/>
  <c r="C100" i="1" s="1"/>
  <c r="H99" i="1" l="1"/>
  <c r="B100" i="1" s="1"/>
  <c r="D100" i="1" s="1"/>
  <c r="F100" i="1" s="1"/>
  <c r="E100" i="1" l="1"/>
  <c r="G100" i="1" s="1"/>
  <c r="I100" i="1" s="1"/>
  <c r="C101" i="1" s="1"/>
  <c r="H100" i="1" l="1"/>
  <c r="B101" i="1" s="1"/>
  <c r="D101" i="1" s="1"/>
  <c r="F101" i="1" s="1"/>
  <c r="E101" i="1" l="1"/>
  <c r="G101" i="1" s="1"/>
  <c r="I101" i="1" s="1"/>
  <c r="C102" i="1" s="1"/>
  <c r="H101" i="1" l="1"/>
  <c r="B102" i="1" s="1"/>
  <c r="E102" i="1" l="1"/>
  <c r="G102" i="1" s="1"/>
  <c r="D102" i="1"/>
  <c r="F102" i="1" s="1"/>
  <c r="H102" i="1" s="1"/>
  <c r="B103" i="1" s="1"/>
  <c r="I102" i="1" l="1"/>
  <c r="C103" i="1" s="1"/>
  <c r="E103" i="1" s="1"/>
  <c r="G103" i="1" s="1"/>
  <c r="D103" i="1" l="1"/>
  <c r="F103" i="1" s="1"/>
  <c r="H103" i="1" s="1"/>
  <c r="B104" i="1" s="1"/>
  <c r="I103" i="1" l="1"/>
  <c r="C104" i="1" s="1"/>
  <c r="E104" i="1" s="1"/>
  <c r="G104" i="1" s="1"/>
  <c r="D104" i="1" l="1"/>
  <c r="F104" i="1" s="1"/>
  <c r="H104" i="1" s="1"/>
  <c r="B105" i="1" s="1"/>
  <c r="I104" i="1" l="1"/>
  <c r="C105" i="1" s="1"/>
  <c r="E105" i="1" s="1"/>
  <c r="G105" i="1" s="1"/>
  <c r="D105" i="1" l="1"/>
  <c r="F105" i="1" s="1"/>
  <c r="H105" i="1" s="1"/>
  <c r="B106" i="1" s="1"/>
  <c r="I105" i="1" l="1"/>
  <c r="C106" i="1" s="1"/>
  <c r="E106" i="1" s="1"/>
  <c r="G106" i="1" s="1"/>
  <c r="D106" i="1" l="1"/>
  <c r="F106" i="1" s="1"/>
  <c r="H106" i="1" s="1"/>
  <c r="B107" i="1" s="1"/>
  <c r="I106" i="1" l="1"/>
  <c r="C107" i="1" s="1"/>
  <c r="E107" i="1" s="1"/>
  <c r="G107" i="1" s="1"/>
  <c r="D107" i="1" l="1"/>
  <c r="F107" i="1" s="1"/>
  <c r="H107" i="1" s="1"/>
  <c r="B108" i="1" s="1"/>
  <c r="I107" i="1" l="1"/>
  <c r="C108" i="1" s="1"/>
  <c r="E108" i="1" s="1"/>
  <c r="G108" i="1" s="1"/>
  <c r="D108" i="1" l="1"/>
  <c r="F108" i="1" s="1"/>
  <c r="H108" i="1" s="1"/>
  <c r="B109" i="1" s="1"/>
  <c r="I108" i="1" l="1"/>
  <c r="C109" i="1" s="1"/>
  <c r="E109" i="1" s="1"/>
  <c r="G109" i="1" s="1"/>
  <c r="D109" i="1" l="1"/>
  <c r="F109" i="1" s="1"/>
  <c r="H109" i="1" s="1"/>
  <c r="B110" i="1" s="1"/>
  <c r="I109" i="1" l="1"/>
  <c r="C110" i="1" s="1"/>
  <c r="E110" i="1" s="1"/>
  <c r="G110" i="1" s="1"/>
  <c r="D110" i="1" l="1"/>
  <c r="F110" i="1" s="1"/>
  <c r="H110" i="1" s="1"/>
  <c r="B111" i="1" s="1"/>
  <c r="I110" i="1" l="1"/>
  <c r="C111" i="1" s="1"/>
  <c r="E111" i="1" s="1"/>
  <c r="G111" i="1" s="1"/>
  <c r="D111" i="1" l="1"/>
  <c r="F111" i="1" s="1"/>
  <c r="H111" i="1" s="1"/>
  <c r="B112" i="1" s="1"/>
  <c r="I111" i="1" l="1"/>
  <c r="C112" i="1" s="1"/>
  <c r="E112" i="1" s="1"/>
  <c r="G112" i="1" s="1"/>
  <c r="D112" i="1" l="1"/>
  <c r="F112" i="1" s="1"/>
  <c r="H112" i="1" s="1"/>
  <c r="B113" i="1" s="1"/>
  <c r="I112" i="1"/>
  <c r="C113" i="1" s="1"/>
  <c r="E113" i="1" s="1"/>
  <c r="G113" i="1" s="1"/>
  <c r="D113" i="1" l="1"/>
  <c r="F113" i="1" s="1"/>
  <c r="H113" i="1" s="1"/>
  <c r="B114" i="1" s="1"/>
  <c r="I113" i="1" l="1"/>
  <c r="C114" i="1" s="1"/>
  <c r="E114" i="1" s="1"/>
  <c r="G114" i="1" s="1"/>
  <c r="D114" i="1" l="1"/>
  <c r="F114" i="1" s="1"/>
  <c r="H114" i="1" s="1"/>
  <c r="B115" i="1" s="1"/>
  <c r="I114" i="1" l="1"/>
  <c r="C115" i="1" s="1"/>
  <c r="E115" i="1" s="1"/>
  <c r="G115" i="1" s="1"/>
  <c r="D115" i="1" l="1"/>
  <c r="F115" i="1" s="1"/>
  <c r="H115" i="1" s="1"/>
  <c r="B116" i="1" s="1"/>
  <c r="I115" i="1" l="1"/>
  <c r="C116" i="1" s="1"/>
  <c r="E116" i="1" s="1"/>
  <c r="G116" i="1" s="1"/>
  <c r="D116" i="1" l="1"/>
  <c r="F116" i="1" s="1"/>
  <c r="H116" i="1" s="1"/>
  <c r="B117" i="1" s="1"/>
  <c r="I116" i="1" l="1"/>
  <c r="C117" i="1" s="1"/>
  <c r="E117" i="1" s="1"/>
  <c r="G117" i="1" s="1"/>
  <c r="D117" i="1" l="1"/>
  <c r="F117" i="1" s="1"/>
  <c r="H117" i="1" s="1"/>
  <c r="B118" i="1" s="1"/>
  <c r="I117" i="1" l="1"/>
  <c r="C118" i="1" s="1"/>
  <c r="E118" i="1" s="1"/>
  <c r="G118" i="1" s="1"/>
  <c r="D118" i="1" l="1"/>
  <c r="F118" i="1" s="1"/>
  <c r="H118" i="1" s="1"/>
  <c r="B119" i="1" s="1"/>
  <c r="I118" i="1" l="1"/>
  <c r="C119" i="1" s="1"/>
  <c r="E119" i="1" s="1"/>
  <c r="G119" i="1" s="1"/>
  <c r="D119" i="1" l="1"/>
  <c r="F119" i="1" s="1"/>
  <c r="H119" i="1" s="1"/>
  <c r="B120" i="1" s="1"/>
  <c r="I119" i="1" l="1"/>
  <c r="C120" i="1" s="1"/>
  <c r="E120" i="1" s="1"/>
  <c r="G120" i="1" s="1"/>
  <c r="D120" i="1" l="1"/>
  <c r="F120" i="1" s="1"/>
  <c r="H120" i="1" s="1"/>
  <c r="B121" i="1" s="1"/>
  <c r="I120" i="1" l="1"/>
  <c r="C121" i="1" s="1"/>
  <c r="E121" i="1" s="1"/>
  <c r="G121" i="1" s="1"/>
  <c r="D121" i="1" l="1"/>
  <c r="F121" i="1" s="1"/>
  <c r="H121" i="1" s="1"/>
  <c r="B122" i="1" s="1"/>
  <c r="I121" i="1" l="1"/>
  <c r="C122" i="1" s="1"/>
  <c r="E122" i="1" s="1"/>
  <c r="G122" i="1" s="1"/>
  <c r="D122" i="1" l="1"/>
  <c r="F122" i="1" s="1"/>
  <c r="H122" i="1" s="1"/>
  <c r="B123" i="1" s="1"/>
  <c r="I122" i="1" l="1"/>
  <c r="C123" i="1" s="1"/>
  <c r="E123" i="1" s="1"/>
  <c r="G123" i="1" s="1"/>
  <c r="D123" i="1" l="1"/>
  <c r="F123" i="1" s="1"/>
  <c r="H123" i="1" s="1"/>
  <c r="B124" i="1" s="1"/>
  <c r="I123" i="1" l="1"/>
  <c r="C124" i="1" s="1"/>
  <c r="D124" i="1" l="1"/>
  <c r="F124" i="1" s="1"/>
  <c r="E124" i="1"/>
  <c r="G124" i="1" s="1"/>
  <c r="I124" i="1" s="1"/>
  <c r="C125" i="1" s="1"/>
  <c r="H124" i="1" l="1"/>
  <c r="B125" i="1" s="1"/>
  <c r="D125" i="1" s="1"/>
  <c r="F125" i="1" s="1"/>
  <c r="E125" i="1" l="1"/>
  <c r="G125" i="1" s="1"/>
  <c r="I125" i="1" s="1"/>
  <c r="C126" i="1" s="1"/>
  <c r="H125" i="1" l="1"/>
  <c r="B126" i="1" s="1"/>
  <c r="D126" i="1" s="1"/>
  <c r="F126" i="1" s="1"/>
  <c r="E126" i="1" l="1"/>
  <c r="G126" i="1" s="1"/>
  <c r="I126" i="1" s="1"/>
  <c r="C127" i="1" s="1"/>
  <c r="H126" i="1" l="1"/>
  <c r="B127" i="1" s="1"/>
  <c r="D127" i="1" s="1"/>
  <c r="F127" i="1" s="1"/>
  <c r="E127" i="1" l="1"/>
  <c r="G127" i="1" s="1"/>
  <c r="I127" i="1" s="1"/>
  <c r="C128" i="1" s="1"/>
  <c r="H127" i="1" l="1"/>
  <c r="B128" i="1" s="1"/>
  <c r="D128" i="1" s="1"/>
  <c r="F128" i="1" s="1"/>
  <c r="E128" i="1" l="1"/>
  <c r="G128" i="1" s="1"/>
  <c r="I128" i="1" s="1"/>
  <c r="C129" i="1" s="1"/>
  <c r="H128" i="1" l="1"/>
  <c r="B129" i="1" s="1"/>
  <c r="D129" i="1" s="1"/>
  <c r="F129" i="1" s="1"/>
  <c r="E129" i="1" l="1"/>
  <c r="G129" i="1" s="1"/>
  <c r="I129" i="1" s="1"/>
  <c r="C130" i="1" s="1"/>
  <c r="H129" i="1" l="1"/>
  <c r="B130" i="1" s="1"/>
  <c r="D130" i="1" l="1"/>
  <c r="F130" i="1" s="1"/>
  <c r="E130" i="1"/>
  <c r="G130" i="1" s="1"/>
  <c r="H130" i="1" l="1"/>
  <c r="B131" i="1" s="1"/>
  <c r="I130" i="1"/>
  <c r="C131" i="1" s="1"/>
  <c r="E131" i="1" s="1"/>
  <c r="G131" i="1" s="1"/>
  <c r="D131" i="1" l="1"/>
  <c r="F131" i="1" s="1"/>
  <c r="H131" i="1" s="1"/>
  <c r="B132" i="1" s="1"/>
  <c r="I131" i="1" l="1"/>
  <c r="C132" i="1" s="1"/>
  <c r="D132" i="1" l="1"/>
  <c r="F132" i="1" s="1"/>
  <c r="E132" i="1"/>
  <c r="G132" i="1"/>
  <c r="I132" i="1" s="1"/>
  <c r="C133" i="1" s="1"/>
  <c r="H132" i="1" l="1"/>
  <c r="B133" i="1" s="1"/>
  <c r="E133" i="1" l="1"/>
  <c r="G133" i="1" s="1"/>
  <c r="D133" i="1"/>
  <c r="F133" i="1" s="1"/>
  <c r="H133" i="1" l="1"/>
  <c r="B134" i="1" s="1"/>
  <c r="I133" i="1"/>
  <c r="C134" i="1" s="1"/>
  <c r="D134" i="1" l="1"/>
  <c r="F134" i="1" s="1"/>
  <c r="E134" i="1"/>
  <c r="G134" i="1" s="1"/>
  <c r="I134" i="1" s="1"/>
  <c r="C135" i="1" s="1"/>
  <c r="H134" i="1" l="1"/>
  <c r="B135" i="1" s="1"/>
  <c r="D135" i="1" s="1"/>
  <c r="F135" i="1" s="1"/>
  <c r="E135" i="1" l="1"/>
  <c r="G135" i="1" s="1"/>
  <c r="I135" i="1" s="1"/>
  <c r="C136" i="1" s="1"/>
  <c r="H135" i="1" l="1"/>
  <c r="B136" i="1" s="1"/>
  <c r="D136" i="1" s="1"/>
  <c r="F136" i="1" s="1"/>
  <c r="E136" i="1" l="1"/>
  <c r="G136" i="1" s="1"/>
  <c r="I136" i="1" s="1"/>
  <c r="C137" i="1" s="1"/>
  <c r="H136" i="1" l="1"/>
  <c r="B137" i="1" s="1"/>
  <c r="D137" i="1" s="1"/>
  <c r="F137" i="1" s="1"/>
  <c r="E137" i="1" l="1"/>
  <c r="G137" i="1" s="1"/>
  <c r="I137" i="1" s="1"/>
  <c r="C138" i="1" s="1"/>
  <c r="H137" i="1" l="1"/>
  <c r="B138" i="1" s="1"/>
  <c r="D138" i="1" s="1"/>
  <c r="F138" i="1" s="1"/>
  <c r="E138" i="1" l="1"/>
  <c r="G138" i="1" s="1"/>
  <c r="I138" i="1" s="1"/>
  <c r="C139" i="1" s="1"/>
  <c r="H138" i="1" l="1"/>
  <c r="B139" i="1" s="1"/>
  <c r="D139" i="1" s="1"/>
  <c r="F139" i="1" s="1"/>
  <c r="E139" i="1" l="1"/>
  <c r="G139" i="1" s="1"/>
  <c r="I139" i="1" s="1"/>
  <c r="C140" i="1" s="1"/>
  <c r="H139" i="1" l="1"/>
  <c r="B140" i="1" s="1"/>
  <c r="D140" i="1" s="1"/>
  <c r="F140" i="1" s="1"/>
  <c r="E140" i="1" l="1"/>
  <c r="G140" i="1" s="1"/>
  <c r="I140" i="1" s="1"/>
  <c r="C141" i="1" s="1"/>
  <c r="H140" i="1" l="1"/>
  <c r="B141" i="1" s="1"/>
  <c r="E141" i="1" l="1"/>
  <c r="G141" i="1" s="1"/>
  <c r="D141" i="1"/>
  <c r="F141" i="1"/>
  <c r="H141" i="1" s="1"/>
  <c r="B142" i="1" s="1"/>
  <c r="I141" i="1" l="1"/>
  <c r="C142" i="1" s="1"/>
  <c r="E142" i="1" s="1"/>
  <c r="G142" i="1" s="1"/>
  <c r="D142" i="1" l="1"/>
  <c r="F142" i="1" s="1"/>
  <c r="H142" i="1" s="1"/>
  <c r="B143" i="1" s="1"/>
  <c r="I142" i="1" l="1"/>
  <c r="C143" i="1" s="1"/>
  <c r="E143" i="1" s="1"/>
  <c r="G143" i="1" s="1"/>
  <c r="D143" i="1" l="1"/>
  <c r="F143" i="1" s="1"/>
  <c r="H143" i="1" s="1"/>
  <c r="B144" i="1" s="1"/>
  <c r="I143" i="1" l="1"/>
  <c r="C144" i="1" s="1"/>
  <c r="E144" i="1" l="1"/>
  <c r="G144" i="1" s="1"/>
  <c r="D144" i="1"/>
  <c r="F144" i="1" s="1"/>
  <c r="I144" i="1" l="1"/>
  <c r="C145" i="1" s="1"/>
  <c r="H144" i="1"/>
  <c r="B145" i="1" s="1"/>
  <c r="D145" i="1" s="1"/>
  <c r="F145" i="1" s="1"/>
  <c r="E145" i="1" l="1"/>
  <c r="G145" i="1" s="1"/>
  <c r="I145" i="1" s="1"/>
  <c r="C146" i="1" s="1"/>
  <c r="H145" i="1" l="1"/>
  <c r="B146" i="1" s="1"/>
  <c r="D146" i="1" s="1"/>
  <c r="F146" i="1" s="1"/>
  <c r="E146" i="1" l="1"/>
  <c r="G146" i="1" s="1"/>
  <c r="I146" i="1" s="1"/>
  <c r="C147" i="1" s="1"/>
  <c r="H146" i="1" l="1"/>
  <c r="B147" i="1" s="1"/>
  <c r="D147" i="1" s="1"/>
  <c r="F147" i="1" s="1"/>
  <c r="E147" i="1" l="1"/>
  <c r="G147" i="1" s="1"/>
  <c r="I147" i="1" s="1"/>
  <c r="C148" i="1" s="1"/>
  <c r="H147" i="1" l="1"/>
  <c r="B148" i="1" s="1"/>
  <c r="D148" i="1" s="1"/>
  <c r="F148" i="1" s="1"/>
  <c r="E148" i="1" l="1"/>
  <c r="G148" i="1" s="1"/>
  <c r="I148" i="1" s="1"/>
  <c r="C149" i="1" s="1"/>
  <c r="H148" i="1" l="1"/>
  <c r="B149" i="1" s="1"/>
  <c r="D149" i="1" s="1"/>
  <c r="F149" i="1" s="1"/>
  <c r="E149" i="1" l="1"/>
  <c r="G149" i="1" s="1"/>
  <c r="I149" i="1" s="1"/>
  <c r="C150" i="1" s="1"/>
  <c r="H149" i="1" l="1"/>
  <c r="B150" i="1" s="1"/>
  <c r="D150" i="1" s="1"/>
  <c r="F150" i="1" s="1"/>
  <c r="E150" i="1" l="1"/>
  <c r="G150" i="1" s="1"/>
  <c r="I150" i="1" s="1"/>
  <c r="C151" i="1" s="1"/>
  <c r="H150" i="1" l="1"/>
  <c r="B151" i="1" s="1"/>
  <c r="D151" i="1" s="1"/>
  <c r="F151" i="1" s="1"/>
  <c r="E151" i="1" l="1"/>
  <c r="G151" i="1" s="1"/>
  <c r="I151" i="1" s="1"/>
  <c r="C152" i="1" s="1"/>
  <c r="H151" i="1" l="1"/>
  <c r="B152" i="1" s="1"/>
  <c r="D152" i="1" s="1"/>
  <c r="F152" i="1" s="1"/>
  <c r="E152" i="1" l="1"/>
  <c r="G152" i="1" s="1"/>
  <c r="I152" i="1" s="1"/>
  <c r="C153" i="1" s="1"/>
  <c r="H152" i="1" l="1"/>
  <c r="B153" i="1" s="1"/>
  <c r="D153" i="1" s="1"/>
  <c r="F153" i="1" s="1"/>
  <c r="E153" i="1" l="1"/>
  <c r="G153" i="1" s="1"/>
  <c r="I153" i="1" s="1"/>
  <c r="C154" i="1" s="1"/>
  <c r="H153" i="1" l="1"/>
  <c r="B154" i="1" s="1"/>
  <c r="D154" i="1" s="1"/>
  <c r="F154" i="1" s="1"/>
  <c r="E154" i="1" l="1"/>
  <c r="G154" i="1" s="1"/>
  <c r="I154" i="1" s="1"/>
  <c r="C155" i="1" s="1"/>
  <c r="H154" i="1" l="1"/>
  <c r="B155" i="1" s="1"/>
  <c r="D155" i="1" s="1"/>
  <c r="F155" i="1" s="1"/>
  <c r="E155" i="1" l="1"/>
  <c r="G155" i="1" s="1"/>
  <c r="I155" i="1" s="1"/>
  <c r="C156" i="1" s="1"/>
  <c r="H155" i="1" l="1"/>
  <c r="B156" i="1" s="1"/>
  <c r="D156" i="1" s="1"/>
  <c r="F156" i="1" s="1"/>
  <c r="E156" i="1" l="1"/>
  <c r="G156" i="1" s="1"/>
  <c r="I156" i="1" s="1"/>
  <c r="C157" i="1" s="1"/>
  <c r="H156" i="1" l="1"/>
  <c r="B157" i="1" s="1"/>
  <c r="D157" i="1" s="1"/>
  <c r="F157" i="1" s="1"/>
  <c r="E157" i="1" l="1"/>
  <c r="G157" i="1" s="1"/>
  <c r="I157" i="1" s="1"/>
  <c r="C158" i="1" s="1"/>
  <c r="H157" i="1" l="1"/>
  <c r="B158" i="1" s="1"/>
  <c r="D158" i="1" s="1"/>
  <c r="F158" i="1" s="1"/>
  <c r="E158" i="1" l="1"/>
  <c r="G158" i="1" s="1"/>
  <c r="I158" i="1" s="1"/>
  <c r="C159" i="1" s="1"/>
  <c r="H158" i="1" l="1"/>
  <c r="B159" i="1" s="1"/>
  <c r="D159" i="1" s="1"/>
  <c r="F159" i="1" s="1"/>
  <c r="E159" i="1" l="1"/>
  <c r="G159" i="1" s="1"/>
  <c r="I159" i="1" s="1"/>
  <c r="C160" i="1" s="1"/>
  <c r="H159" i="1" l="1"/>
  <c r="B160" i="1" s="1"/>
  <c r="D160" i="1" s="1"/>
  <c r="F160" i="1" s="1"/>
  <c r="E160" i="1" l="1"/>
  <c r="G160" i="1" s="1"/>
  <c r="I160" i="1" s="1"/>
  <c r="C161" i="1" s="1"/>
  <c r="H160" i="1" l="1"/>
  <c r="B161" i="1" s="1"/>
  <c r="D161" i="1" s="1"/>
  <c r="F161" i="1" s="1"/>
  <c r="E161" i="1" l="1"/>
  <c r="G161" i="1" s="1"/>
  <c r="I161" i="1" s="1"/>
  <c r="C162" i="1" s="1"/>
  <c r="H161" i="1" l="1"/>
  <c r="B162" i="1" s="1"/>
  <c r="D162" i="1" s="1"/>
  <c r="F162" i="1" s="1"/>
  <c r="E162" i="1" l="1"/>
  <c r="G162" i="1" s="1"/>
  <c r="I162" i="1" s="1"/>
  <c r="C163" i="1" s="1"/>
  <c r="H162" i="1" l="1"/>
  <c r="B163" i="1" s="1"/>
  <c r="D163" i="1" s="1"/>
  <c r="F163" i="1" s="1"/>
  <c r="E163" i="1" l="1"/>
  <c r="G163" i="1" s="1"/>
  <c r="I163" i="1" s="1"/>
  <c r="C164" i="1" s="1"/>
  <c r="H163" i="1" l="1"/>
  <c r="B164" i="1" s="1"/>
  <c r="D164" i="1" s="1"/>
  <c r="F164" i="1" s="1"/>
  <c r="E164" i="1" l="1"/>
  <c r="G164" i="1" s="1"/>
  <c r="I164" i="1" s="1"/>
  <c r="C165" i="1" s="1"/>
  <c r="H164" i="1" l="1"/>
  <c r="B165" i="1" s="1"/>
  <c r="D165" i="1" s="1"/>
  <c r="F165" i="1" s="1"/>
  <c r="E165" i="1" l="1"/>
  <c r="G165" i="1" s="1"/>
  <c r="I165" i="1" s="1"/>
  <c r="C166" i="1" s="1"/>
  <c r="H165" i="1" l="1"/>
  <c r="B166" i="1" s="1"/>
  <c r="D166" i="1" s="1"/>
  <c r="F166" i="1" s="1"/>
  <c r="E166" i="1" l="1"/>
  <c r="G166" i="1" s="1"/>
  <c r="I166" i="1" s="1"/>
  <c r="C167" i="1" s="1"/>
  <c r="H166" i="1" l="1"/>
  <c r="B167" i="1" s="1"/>
  <c r="D167" i="1" s="1"/>
  <c r="F167" i="1" s="1"/>
  <c r="E167" i="1" l="1"/>
  <c r="G167" i="1" s="1"/>
  <c r="I167" i="1" s="1"/>
  <c r="C168" i="1" s="1"/>
  <c r="H167" i="1" l="1"/>
  <c r="B168" i="1" s="1"/>
  <c r="E168" i="1" l="1"/>
  <c r="G168" i="1" s="1"/>
  <c r="D168" i="1"/>
  <c r="F168" i="1" s="1"/>
  <c r="H168" i="1" s="1"/>
  <c r="B169" i="1" s="1"/>
  <c r="I168" i="1" l="1"/>
  <c r="C169" i="1" s="1"/>
  <c r="E169" i="1" s="1"/>
  <c r="G169" i="1" s="1"/>
  <c r="D169" i="1" l="1"/>
  <c r="F169" i="1" s="1"/>
  <c r="H169" i="1" s="1"/>
  <c r="B170" i="1" s="1"/>
  <c r="I169" i="1" l="1"/>
  <c r="C170" i="1" s="1"/>
  <c r="D170" i="1" l="1"/>
  <c r="F170" i="1" s="1"/>
  <c r="E170" i="1"/>
  <c r="G170" i="1" s="1"/>
  <c r="I170" i="1" s="1"/>
  <c r="C171" i="1" s="1"/>
  <c r="H170" i="1" l="1"/>
  <c r="B171" i="1" s="1"/>
  <c r="D171" i="1" s="1"/>
  <c r="F171" i="1" s="1"/>
  <c r="E171" i="1" l="1"/>
  <c r="G171" i="1" s="1"/>
  <c r="I171" i="1" s="1"/>
  <c r="C172" i="1" s="1"/>
  <c r="H171" i="1" l="1"/>
  <c r="B172" i="1" s="1"/>
  <c r="E172" i="1" l="1"/>
  <c r="G172" i="1" s="1"/>
  <c r="D172" i="1"/>
  <c r="F172" i="1" s="1"/>
  <c r="H172" i="1" s="1"/>
  <c r="B173" i="1" s="1"/>
  <c r="I172" i="1" l="1"/>
  <c r="C173" i="1" s="1"/>
  <c r="E173" i="1" s="1"/>
  <c r="G173" i="1" s="1"/>
  <c r="D173" i="1" l="1"/>
  <c r="F173" i="1" s="1"/>
  <c r="H173" i="1" s="1"/>
  <c r="B174" i="1" s="1"/>
  <c r="I173" i="1" l="1"/>
  <c r="C174" i="1" s="1"/>
  <c r="E174" i="1" s="1"/>
  <c r="G174" i="1" s="1"/>
  <c r="D174" i="1" l="1"/>
  <c r="F174" i="1" s="1"/>
  <c r="H174" i="1" s="1"/>
  <c r="B175" i="1" s="1"/>
  <c r="I174" i="1" l="1"/>
  <c r="C175" i="1" s="1"/>
  <c r="E175" i="1" s="1"/>
  <c r="G175" i="1" s="1"/>
  <c r="D175" i="1" l="1"/>
  <c r="F175" i="1" s="1"/>
  <c r="H175" i="1" s="1"/>
  <c r="B176" i="1" s="1"/>
  <c r="I175" i="1" l="1"/>
  <c r="C176" i="1" s="1"/>
  <c r="E176" i="1" s="1"/>
  <c r="G176" i="1" s="1"/>
  <c r="D176" i="1" l="1"/>
  <c r="F176" i="1" s="1"/>
  <c r="H176" i="1" s="1"/>
  <c r="B177" i="1" s="1"/>
  <c r="I176" i="1" l="1"/>
  <c r="C177" i="1" s="1"/>
  <c r="E177" i="1" s="1"/>
  <c r="G177" i="1" s="1"/>
  <c r="D177" i="1" l="1"/>
  <c r="F177" i="1" s="1"/>
  <c r="H177" i="1" s="1"/>
  <c r="B178" i="1" s="1"/>
  <c r="I177" i="1" l="1"/>
  <c r="C178" i="1" s="1"/>
  <c r="E178" i="1" s="1"/>
  <c r="G178" i="1" s="1"/>
  <c r="D178" i="1" l="1"/>
  <c r="F178" i="1" s="1"/>
  <c r="H178" i="1" s="1"/>
  <c r="B179" i="1" s="1"/>
  <c r="I178" i="1" l="1"/>
  <c r="C179" i="1" s="1"/>
  <c r="E179" i="1" l="1"/>
  <c r="G179" i="1" s="1"/>
  <c r="D179" i="1"/>
  <c r="F179" i="1" s="1"/>
  <c r="I179" i="1" l="1"/>
  <c r="C180" i="1" s="1"/>
  <c r="H179" i="1"/>
  <c r="B180" i="1" s="1"/>
  <c r="D180" i="1" s="1"/>
  <c r="F180" i="1" s="1"/>
  <c r="E180" i="1" l="1"/>
  <c r="G180" i="1" s="1"/>
  <c r="I180" i="1" s="1"/>
  <c r="C181" i="1" s="1"/>
  <c r="H180" i="1" l="1"/>
  <c r="B181" i="1" s="1"/>
  <c r="D181" i="1" s="1"/>
  <c r="F181" i="1" s="1"/>
  <c r="E181" i="1" l="1"/>
  <c r="G181" i="1" s="1"/>
  <c r="I181" i="1" s="1"/>
  <c r="C182" i="1" s="1"/>
  <c r="H181" i="1" l="1"/>
  <c r="B182" i="1" s="1"/>
  <c r="D182" i="1" s="1"/>
  <c r="F182" i="1" s="1"/>
  <c r="E182" i="1" l="1"/>
  <c r="G182" i="1" s="1"/>
  <c r="I182" i="1" s="1"/>
  <c r="C183" i="1" s="1"/>
  <c r="H182" i="1" l="1"/>
  <c r="B183" i="1" s="1"/>
  <c r="D183" i="1" s="1"/>
  <c r="F183" i="1" s="1"/>
  <c r="E183" i="1" l="1"/>
  <c r="G183" i="1" s="1"/>
  <c r="I183" i="1" s="1"/>
  <c r="C184" i="1" s="1"/>
  <c r="H183" i="1" l="1"/>
  <c r="B184" i="1" s="1"/>
  <c r="D184" i="1" s="1"/>
  <c r="F184" i="1" s="1"/>
  <c r="E184" i="1" l="1"/>
  <c r="G184" i="1" s="1"/>
  <c r="I184" i="1" s="1"/>
  <c r="C185" i="1" s="1"/>
  <c r="H184" i="1" l="1"/>
  <c r="B185" i="1" s="1"/>
  <c r="D185" i="1" s="1"/>
  <c r="F185" i="1" s="1"/>
  <c r="E185" i="1" l="1"/>
  <c r="G185" i="1" s="1"/>
  <c r="I185" i="1" s="1"/>
  <c r="C186" i="1" s="1"/>
  <c r="H185" i="1" l="1"/>
  <c r="B186" i="1" s="1"/>
  <c r="D186" i="1" s="1"/>
  <c r="F186" i="1" s="1"/>
  <c r="E186" i="1" l="1"/>
  <c r="G186" i="1" s="1"/>
  <c r="I186" i="1" s="1"/>
  <c r="C187" i="1" s="1"/>
  <c r="H186" i="1" l="1"/>
  <c r="B187" i="1" s="1"/>
  <c r="D187" i="1" s="1"/>
  <c r="F187" i="1" s="1"/>
  <c r="E187" i="1" l="1"/>
  <c r="G187" i="1" s="1"/>
  <c r="I187" i="1" s="1"/>
  <c r="C188" i="1" s="1"/>
  <c r="H187" i="1" l="1"/>
  <c r="B188" i="1" s="1"/>
  <c r="D188" i="1" s="1"/>
  <c r="F188" i="1" s="1"/>
  <c r="E188" i="1" l="1"/>
  <c r="G188" i="1" s="1"/>
  <c r="I188" i="1" s="1"/>
  <c r="C189" i="1" s="1"/>
  <c r="H188" i="1" l="1"/>
  <c r="B189" i="1" s="1"/>
  <c r="D189" i="1" s="1"/>
  <c r="F189" i="1" s="1"/>
  <c r="E189" i="1" l="1"/>
  <c r="G189" i="1" s="1"/>
  <c r="I189" i="1" s="1"/>
  <c r="C190" i="1" s="1"/>
  <c r="H189" i="1" l="1"/>
  <c r="B190" i="1" s="1"/>
  <c r="D190" i="1" s="1"/>
  <c r="F190" i="1" s="1"/>
  <c r="E190" i="1" l="1"/>
  <c r="G190" i="1" s="1"/>
  <c r="I190" i="1" s="1"/>
  <c r="C191" i="1" s="1"/>
  <c r="H190" i="1" l="1"/>
  <c r="B191" i="1" s="1"/>
  <c r="D191" i="1" s="1"/>
  <c r="F191" i="1" s="1"/>
  <c r="E191" i="1" l="1"/>
  <c r="G191" i="1" s="1"/>
  <c r="I191" i="1" s="1"/>
  <c r="C192" i="1" s="1"/>
  <c r="H191" i="1" l="1"/>
  <c r="B192" i="1" s="1"/>
  <c r="E192" i="1" l="1"/>
  <c r="G192" i="1" s="1"/>
  <c r="D192" i="1"/>
  <c r="F192" i="1" s="1"/>
  <c r="H192" i="1" s="1"/>
  <c r="B193" i="1" s="1"/>
  <c r="I192" i="1" l="1"/>
  <c r="C193" i="1" s="1"/>
  <c r="E193" i="1" s="1"/>
  <c r="G193" i="1" s="1"/>
  <c r="D193" i="1" l="1"/>
  <c r="F193" i="1" s="1"/>
  <c r="H193" i="1" s="1"/>
  <c r="B194" i="1" s="1"/>
  <c r="I193" i="1" l="1"/>
  <c r="C194" i="1" s="1"/>
  <c r="E194" i="1" s="1"/>
  <c r="G194" i="1" s="1"/>
  <c r="D194" i="1" l="1"/>
  <c r="F194" i="1" s="1"/>
  <c r="H194" i="1" s="1"/>
  <c r="B195" i="1" s="1"/>
  <c r="I194" i="1" l="1"/>
  <c r="C195" i="1" s="1"/>
  <c r="E195" i="1" s="1"/>
  <c r="G195" i="1" s="1"/>
  <c r="D195" i="1" l="1"/>
  <c r="F195" i="1" s="1"/>
  <c r="H195" i="1" s="1"/>
  <c r="B196" i="1" s="1"/>
  <c r="I195" i="1" l="1"/>
  <c r="C196" i="1" s="1"/>
  <c r="E196" i="1" s="1"/>
  <c r="G196" i="1" s="1"/>
  <c r="D196" i="1" l="1"/>
  <c r="F196" i="1" s="1"/>
  <c r="H196" i="1" s="1"/>
  <c r="B197" i="1" s="1"/>
  <c r="I196" i="1" l="1"/>
  <c r="C197" i="1" s="1"/>
  <c r="E197" i="1" s="1"/>
  <c r="G197" i="1" s="1"/>
  <c r="D197" i="1" l="1"/>
  <c r="F197" i="1" s="1"/>
  <c r="H197" i="1" s="1"/>
  <c r="B198" i="1" s="1"/>
  <c r="I197" i="1" l="1"/>
  <c r="C198" i="1" s="1"/>
  <c r="E198" i="1" s="1"/>
  <c r="G198" i="1" s="1"/>
  <c r="D198" i="1" l="1"/>
  <c r="F198" i="1" s="1"/>
  <c r="H198" i="1" s="1"/>
  <c r="B199" i="1" s="1"/>
  <c r="I198" i="1" l="1"/>
  <c r="C199" i="1" s="1"/>
  <c r="E199" i="1" s="1"/>
  <c r="G199" i="1" s="1"/>
  <c r="D199" i="1" l="1"/>
  <c r="F199" i="1" s="1"/>
  <c r="H199" i="1" s="1"/>
  <c r="B200" i="1" s="1"/>
  <c r="I199" i="1" l="1"/>
  <c r="C200" i="1" s="1"/>
  <c r="E200" i="1" s="1"/>
  <c r="G200" i="1" s="1"/>
  <c r="D200" i="1" l="1"/>
  <c r="F200" i="1" s="1"/>
  <c r="H200" i="1" s="1"/>
  <c r="B201" i="1" s="1"/>
  <c r="I200" i="1" l="1"/>
  <c r="C201" i="1" s="1"/>
  <c r="E201" i="1" s="1"/>
  <c r="G201" i="1" s="1"/>
  <c r="D201" i="1" l="1"/>
  <c r="F201" i="1" s="1"/>
  <c r="H201" i="1" s="1"/>
  <c r="B202" i="1" s="1"/>
  <c r="I201" i="1" l="1"/>
  <c r="C202" i="1" s="1"/>
  <c r="E202" i="1" s="1"/>
  <c r="G202" i="1" s="1"/>
  <c r="D202" i="1" l="1"/>
  <c r="F202" i="1" s="1"/>
  <c r="H202" i="1" s="1"/>
  <c r="B203" i="1" s="1"/>
  <c r="I202" i="1" l="1"/>
  <c r="C203" i="1" s="1"/>
  <c r="E203" i="1" s="1"/>
  <c r="G203" i="1" s="1"/>
  <c r="D203" i="1" l="1"/>
  <c r="F203" i="1" s="1"/>
  <c r="H203" i="1" s="1"/>
  <c r="B204" i="1" s="1"/>
  <c r="I203" i="1" l="1"/>
  <c r="C204" i="1" s="1"/>
  <c r="E204" i="1" s="1"/>
  <c r="G204" i="1" s="1"/>
  <c r="D204" i="1" l="1"/>
  <c r="F204" i="1" s="1"/>
  <c r="H204" i="1" s="1"/>
  <c r="B205" i="1" s="1"/>
  <c r="I204" i="1" l="1"/>
  <c r="C205" i="1" s="1"/>
  <c r="E205" i="1" s="1"/>
  <c r="G205" i="1" s="1"/>
  <c r="D205" i="1" l="1"/>
  <c r="F205" i="1" s="1"/>
  <c r="H205" i="1" s="1"/>
  <c r="B206" i="1" s="1"/>
  <c r="I205" i="1" l="1"/>
  <c r="C206" i="1" s="1"/>
  <c r="E206" i="1" s="1"/>
  <c r="G206" i="1" s="1"/>
  <c r="D206" i="1" l="1"/>
  <c r="F206" i="1" s="1"/>
  <c r="H206" i="1" s="1"/>
  <c r="B207" i="1" s="1"/>
  <c r="I206" i="1"/>
  <c r="C207" i="1" s="1"/>
  <c r="E207" i="1" s="1"/>
  <c r="G207" i="1" s="1"/>
  <c r="D207" i="1"/>
  <c r="F207" i="1" s="1"/>
  <c r="H207" i="1" s="1"/>
  <c r="B208" i="1" s="1"/>
  <c r="I207" i="1" l="1"/>
  <c r="C208" i="1" s="1"/>
  <c r="D208" i="1" s="1"/>
  <c r="F208" i="1" s="1"/>
  <c r="E208" i="1" l="1"/>
  <c r="G208" i="1" s="1"/>
  <c r="I208" i="1" s="1"/>
  <c r="C209" i="1" s="1"/>
  <c r="H208" i="1"/>
  <c r="B209" i="1" s="1"/>
  <c r="D209" i="1" s="1"/>
  <c r="F209" i="1" s="1"/>
  <c r="E209" i="1" l="1"/>
  <c r="G209" i="1" s="1"/>
  <c r="I209" i="1" s="1"/>
  <c r="C210" i="1" s="1"/>
  <c r="H209" i="1" l="1"/>
  <c r="B210" i="1" s="1"/>
  <c r="D210" i="1" s="1"/>
  <c r="F210" i="1" s="1"/>
  <c r="E210" i="1" l="1"/>
  <c r="G210" i="1" s="1"/>
  <c r="I210" i="1" s="1"/>
  <c r="C211" i="1" s="1"/>
  <c r="H210" i="1" l="1"/>
  <c r="B211" i="1" s="1"/>
  <c r="D211" i="1" s="1"/>
  <c r="F211" i="1" s="1"/>
  <c r="E211" i="1" l="1"/>
  <c r="G211" i="1" s="1"/>
  <c r="I211" i="1" s="1"/>
  <c r="C212" i="1" s="1"/>
  <c r="H211" i="1" l="1"/>
  <c r="B212" i="1" s="1"/>
  <c r="D212" i="1" s="1"/>
  <c r="F212" i="1" s="1"/>
  <c r="E212" i="1" l="1"/>
  <c r="G212" i="1" s="1"/>
  <c r="I212" i="1" s="1"/>
  <c r="C213" i="1" s="1"/>
  <c r="H212" i="1" l="1"/>
  <c r="B213" i="1" s="1"/>
  <c r="D213" i="1" s="1"/>
  <c r="F213" i="1" s="1"/>
  <c r="E213" i="1" l="1"/>
  <c r="G213" i="1" s="1"/>
  <c r="I213" i="1" s="1"/>
  <c r="C214" i="1" s="1"/>
  <c r="H213" i="1" l="1"/>
  <c r="B214" i="1" s="1"/>
  <c r="D214" i="1" s="1"/>
  <c r="F214" i="1" s="1"/>
  <c r="E214" i="1" l="1"/>
  <c r="G214" i="1" s="1"/>
  <c r="I214" i="1" s="1"/>
  <c r="C215" i="1" s="1"/>
  <c r="H214" i="1" l="1"/>
  <c r="B215" i="1" s="1"/>
  <c r="D215" i="1" s="1"/>
  <c r="F215" i="1" s="1"/>
  <c r="E215" i="1" l="1"/>
  <c r="G215" i="1" s="1"/>
  <c r="I215" i="1" s="1"/>
  <c r="C216" i="1" s="1"/>
  <c r="H215" i="1" l="1"/>
  <c r="B216" i="1" s="1"/>
  <c r="D216" i="1" s="1"/>
  <c r="F216" i="1" s="1"/>
  <c r="E216" i="1" l="1"/>
  <c r="G216" i="1" s="1"/>
  <c r="I216" i="1" s="1"/>
  <c r="C217" i="1" s="1"/>
  <c r="H216" i="1" l="1"/>
  <c r="B217" i="1" s="1"/>
  <c r="D217" i="1" s="1"/>
  <c r="F217" i="1" s="1"/>
  <c r="E217" i="1" l="1"/>
  <c r="G217" i="1" s="1"/>
  <c r="I217" i="1" s="1"/>
  <c r="C218" i="1" s="1"/>
  <c r="H217" i="1" l="1"/>
  <c r="B218" i="1" s="1"/>
  <c r="D218" i="1" s="1"/>
  <c r="F218" i="1" s="1"/>
  <c r="E218" i="1" l="1"/>
  <c r="G218" i="1" s="1"/>
  <c r="I218" i="1" s="1"/>
  <c r="C219" i="1" s="1"/>
  <c r="H218" i="1" l="1"/>
  <c r="B219" i="1" s="1"/>
  <c r="E219" i="1" l="1"/>
  <c r="G219" i="1" s="1"/>
  <c r="D219" i="1"/>
  <c r="F219" i="1" s="1"/>
  <c r="H219" i="1" s="1"/>
  <c r="B220" i="1" s="1"/>
  <c r="I219" i="1" l="1"/>
  <c r="C220" i="1" s="1"/>
  <c r="E220" i="1" s="1"/>
  <c r="G220" i="1" s="1"/>
  <c r="D220" i="1" l="1"/>
  <c r="F220" i="1" s="1"/>
  <c r="H220" i="1" s="1"/>
  <c r="B221" i="1" s="1"/>
  <c r="I220" i="1" l="1"/>
  <c r="C221" i="1" s="1"/>
  <c r="E221" i="1" s="1"/>
  <c r="G221" i="1" s="1"/>
  <c r="D221" i="1" l="1"/>
  <c r="F221" i="1" s="1"/>
  <c r="H221" i="1" s="1"/>
  <c r="B222" i="1" s="1"/>
  <c r="I221" i="1" l="1"/>
  <c r="C222" i="1" s="1"/>
  <c r="E222" i="1" s="1"/>
  <c r="G222" i="1" s="1"/>
  <c r="D222" i="1" l="1"/>
  <c r="F222" i="1" s="1"/>
  <c r="H222" i="1" s="1"/>
  <c r="B223" i="1" s="1"/>
  <c r="I222" i="1" l="1"/>
  <c r="C223" i="1" s="1"/>
  <c r="E223" i="1" s="1"/>
  <c r="G223" i="1" s="1"/>
  <c r="D223" i="1" l="1"/>
  <c r="F223" i="1" s="1"/>
  <c r="H223" i="1" s="1"/>
  <c r="B224" i="1" s="1"/>
  <c r="I223" i="1" l="1"/>
  <c r="C224" i="1" s="1"/>
  <c r="E224" i="1" s="1"/>
  <c r="G224" i="1" s="1"/>
  <c r="D224" i="1" l="1"/>
  <c r="F224" i="1" s="1"/>
  <c r="H224" i="1" s="1"/>
  <c r="B225" i="1" s="1"/>
  <c r="I224" i="1" l="1"/>
  <c r="C225" i="1" s="1"/>
  <c r="E225" i="1" l="1"/>
  <c r="G225" i="1" s="1"/>
  <c r="D225" i="1"/>
  <c r="F225" i="1" s="1"/>
  <c r="I225" i="1" l="1"/>
  <c r="C226" i="1" s="1"/>
  <c r="H225" i="1"/>
  <c r="B226" i="1" s="1"/>
  <c r="D226" i="1" s="1"/>
  <c r="F226" i="1" s="1"/>
  <c r="E226" i="1" l="1"/>
  <c r="G226" i="1" s="1"/>
  <c r="I226" i="1" s="1"/>
  <c r="C227" i="1" s="1"/>
  <c r="H226" i="1" l="1"/>
  <c r="B227" i="1" s="1"/>
  <c r="D227" i="1" s="1"/>
  <c r="F227" i="1" s="1"/>
  <c r="E227" i="1" l="1"/>
  <c r="G227" i="1" s="1"/>
  <c r="I227" i="1" s="1"/>
  <c r="C228" i="1" s="1"/>
  <c r="H227" i="1" l="1"/>
  <c r="B228" i="1" s="1"/>
  <c r="D228" i="1" s="1"/>
  <c r="F228" i="1" s="1"/>
  <c r="E228" i="1" l="1"/>
  <c r="G228" i="1" s="1"/>
  <c r="I228" i="1" s="1"/>
  <c r="C229" i="1" s="1"/>
  <c r="H228" i="1" l="1"/>
  <c r="B229" i="1" s="1"/>
  <c r="D229" i="1" s="1"/>
  <c r="F229" i="1" s="1"/>
  <c r="E229" i="1" l="1"/>
  <c r="G229" i="1" s="1"/>
  <c r="I229" i="1" s="1"/>
  <c r="C230" i="1" s="1"/>
  <c r="H229" i="1" l="1"/>
  <c r="B230" i="1" s="1"/>
  <c r="E230" i="1" l="1"/>
  <c r="G230" i="1" s="1"/>
  <c r="D230" i="1"/>
  <c r="F230" i="1" s="1"/>
  <c r="H230" i="1" s="1"/>
  <c r="B231" i="1" s="1"/>
  <c r="I230" i="1" l="1"/>
  <c r="C231" i="1" s="1"/>
  <c r="E231" i="1" s="1"/>
  <c r="G231" i="1" s="1"/>
  <c r="D231" i="1" l="1"/>
  <c r="F231" i="1" s="1"/>
  <c r="H231" i="1" s="1"/>
  <c r="B232" i="1" s="1"/>
  <c r="I231" i="1" l="1"/>
  <c r="C232" i="1" s="1"/>
  <c r="E232" i="1" s="1"/>
  <c r="G232" i="1" s="1"/>
  <c r="D232" i="1" l="1"/>
  <c r="F232" i="1" s="1"/>
  <c r="H232" i="1" s="1"/>
  <c r="B233" i="1" s="1"/>
  <c r="I232" i="1" l="1"/>
  <c r="C233" i="1" s="1"/>
  <c r="E233" i="1" s="1"/>
  <c r="G233" i="1" s="1"/>
  <c r="D233" i="1" l="1"/>
  <c r="F233" i="1" s="1"/>
  <c r="H233" i="1" s="1"/>
  <c r="B234" i="1" s="1"/>
  <c r="I233" i="1" l="1"/>
  <c r="C234" i="1" s="1"/>
  <c r="D234" i="1" l="1"/>
  <c r="F234" i="1" s="1"/>
  <c r="E234" i="1"/>
  <c r="G234" i="1" s="1"/>
  <c r="I234" i="1" s="1"/>
  <c r="C235" i="1" s="1"/>
  <c r="H234" i="1" l="1"/>
  <c r="B235" i="1" s="1"/>
  <c r="D235" i="1" s="1"/>
  <c r="F235" i="1" s="1"/>
  <c r="E235" i="1" l="1"/>
  <c r="G235" i="1" s="1"/>
  <c r="I235" i="1" s="1"/>
  <c r="C236" i="1" s="1"/>
  <c r="H235" i="1" l="1"/>
  <c r="B236" i="1" s="1"/>
  <c r="D236" i="1" s="1"/>
  <c r="F236" i="1" s="1"/>
  <c r="E236" i="1" l="1"/>
  <c r="G236" i="1" s="1"/>
  <c r="I236" i="1" s="1"/>
  <c r="C237" i="1" s="1"/>
  <c r="H236" i="1" l="1"/>
  <c r="B237" i="1" s="1"/>
  <c r="D237" i="1" s="1"/>
  <c r="F237" i="1" s="1"/>
  <c r="E237" i="1" l="1"/>
  <c r="G237" i="1" s="1"/>
  <c r="I237" i="1" s="1"/>
  <c r="C238" i="1" s="1"/>
  <c r="H237" i="1" l="1"/>
  <c r="B238" i="1" s="1"/>
  <c r="E238" i="1" l="1"/>
  <c r="G238" i="1" s="1"/>
  <c r="D238" i="1"/>
  <c r="F238" i="1" s="1"/>
  <c r="H238" i="1" s="1"/>
  <c r="B239" i="1" s="1"/>
  <c r="I238" i="1" l="1"/>
  <c r="C239" i="1" s="1"/>
  <c r="E239" i="1" s="1"/>
  <c r="G239" i="1" s="1"/>
  <c r="D239" i="1" l="1"/>
  <c r="F239" i="1" s="1"/>
  <c r="H239" i="1" s="1"/>
  <c r="B240" i="1" s="1"/>
  <c r="I239" i="1" l="1"/>
  <c r="C240" i="1" s="1"/>
  <c r="E240" i="1" s="1"/>
  <c r="G240" i="1" s="1"/>
  <c r="D240" i="1" l="1"/>
  <c r="F240" i="1" s="1"/>
  <c r="H240" i="1" s="1"/>
  <c r="B241" i="1" s="1"/>
  <c r="I240" i="1" l="1"/>
  <c r="C241" i="1" s="1"/>
  <c r="E241" i="1" l="1"/>
  <c r="G241" i="1" s="1"/>
  <c r="D241" i="1"/>
  <c r="F241" i="1" s="1"/>
  <c r="H241" i="1" l="1"/>
  <c r="B242" i="1" s="1"/>
  <c r="I241" i="1"/>
  <c r="C242" i="1" s="1"/>
  <c r="E242" i="1" s="1"/>
  <c r="G242" i="1" s="1"/>
  <c r="D242" i="1" l="1"/>
  <c r="F242" i="1" s="1"/>
  <c r="H242" i="1" s="1"/>
  <c r="B243" i="1" s="1"/>
  <c r="I242" i="1" l="1"/>
  <c r="C243" i="1" s="1"/>
  <c r="D243" i="1" l="1"/>
  <c r="F243" i="1" s="1"/>
  <c r="E243" i="1"/>
  <c r="G243" i="1" s="1"/>
  <c r="I243" i="1" s="1"/>
  <c r="C244" i="1" s="1"/>
  <c r="H243" i="1" l="1"/>
  <c r="B244" i="1" s="1"/>
  <c r="D244" i="1" s="1"/>
  <c r="F244" i="1" s="1"/>
  <c r="E244" i="1" l="1"/>
  <c r="G244" i="1" s="1"/>
  <c r="I244" i="1" s="1"/>
  <c r="C245" i="1" s="1"/>
  <c r="H244" i="1" l="1"/>
  <c r="B245" i="1" s="1"/>
  <c r="E245" i="1" l="1"/>
  <c r="G245" i="1" s="1"/>
  <c r="D245" i="1"/>
  <c r="F245" i="1"/>
  <c r="H245" i="1" s="1"/>
  <c r="B246" i="1" s="1"/>
  <c r="I245" i="1" l="1"/>
  <c r="C246" i="1" s="1"/>
  <c r="E246" i="1" s="1"/>
  <c r="G246" i="1" s="1"/>
  <c r="D246" i="1" l="1"/>
  <c r="F246" i="1" s="1"/>
  <c r="H246" i="1" s="1"/>
  <c r="B247" i="1" s="1"/>
  <c r="I246" i="1" l="1"/>
  <c r="C247" i="1" s="1"/>
  <c r="E247" i="1" s="1"/>
  <c r="G247" i="1" s="1"/>
  <c r="D247" i="1" l="1"/>
  <c r="F247" i="1" s="1"/>
  <c r="H247" i="1" s="1"/>
  <c r="B248" i="1" s="1"/>
  <c r="I247" i="1" l="1"/>
  <c r="C248" i="1" s="1"/>
  <c r="E248" i="1" s="1"/>
  <c r="G248" i="1" s="1"/>
  <c r="D248" i="1" l="1"/>
  <c r="F248" i="1" s="1"/>
  <c r="H248" i="1" s="1"/>
  <c r="B249" i="1" s="1"/>
  <c r="I248" i="1" l="1"/>
  <c r="C249" i="1" s="1"/>
  <c r="E249" i="1" s="1"/>
  <c r="G249" i="1" s="1"/>
  <c r="D249" i="1" l="1"/>
  <c r="F249" i="1" s="1"/>
  <c r="H249" i="1" s="1"/>
  <c r="B250" i="1" s="1"/>
  <c r="I249" i="1" l="1"/>
  <c r="C250" i="1" s="1"/>
  <c r="E250" i="1" s="1"/>
  <c r="G250" i="1" s="1"/>
  <c r="D250" i="1" l="1"/>
  <c r="F250" i="1" s="1"/>
  <c r="H250" i="1" s="1"/>
  <c r="B251" i="1" s="1"/>
  <c r="I250" i="1" l="1"/>
  <c r="C251" i="1" s="1"/>
  <c r="E251" i="1" s="1"/>
  <c r="G251" i="1" s="1"/>
  <c r="D251" i="1" l="1"/>
  <c r="F251" i="1" s="1"/>
  <c r="H251" i="1" s="1"/>
  <c r="B252" i="1" s="1"/>
  <c r="I251" i="1" l="1"/>
  <c r="C252" i="1" s="1"/>
  <c r="E252" i="1" s="1"/>
  <c r="G252" i="1" s="1"/>
  <c r="D252" i="1" l="1"/>
  <c r="F252" i="1" s="1"/>
  <c r="H252" i="1" s="1"/>
  <c r="B253" i="1" s="1"/>
  <c r="I252" i="1" l="1"/>
  <c r="C253" i="1" s="1"/>
  <c r="D253" i="1" l="1"/>
  <c r="F253" i="1" s="1"/>
  <c r="E253" i="1"/>
  <c r="G253" i="1" s="1"/>
  <c r="I253" i="1" s="1"/>
  <c r="C254" i="1" s="1"/>
  <c r="H253" i="1" l="1"/>
  <c r="B254" i="1" s="1"/>
  <c r="D254" i="1" l="1"/>
  <c r="F254" i="1"/>
  <c r="E254" i="1"/>
  <c r="G254" i="1" s="1"/>
  <c r="I254" i="1" s="1"/>
  <c r="C255" i="1" s="1"/>
  <c r="H254" i="1" l="1"/>
  <c r="B255" i="1" s="1"/>
  <c r="E255" i="1" l="1"/>
  <c r="G255" i="1" s="1"/>
  <c r="D255" i="1"/>
  <c r="F255" i="1" s="1"/>
  <c r="H255" i="1" s="1"/>
  <c r="B256" i="1" s="1"/>
  <c r="I255" i="1" l="1"/>
  <c r="C256" i="1" s="1"/>
  <c r="E256" i="1" s="1"/>
  <c r="G256" i="1" s="1"/>
  <c r="D256" i="1" l="1"/>
  <c r="F256" i="1" s="1"/>
  <c r="H256" i="1" s="1"/>
  <c r="B257" i="1" s="1"/>
  <c r="I256" i="1" l="1"/>
  <c r="C257" i="1" s="1"/>
  <c r="E257" i="1" s="1"/>
  <c r="G257" i="1" s="1"/>
  <c r="D257" i="1" l="1"/>
  <c r="F257" i="1" s="1"/>
  <c r="H257" i="1" s="1"/>
  <c r="B258" i="1" s="1"/>
  <c r="I257" i="1" l="1"/>
  <c r="C258" i="1" s="1"/>
  <c r="E258" i="1" s="1"/>
  <c r="G258" i="1" s="1"/>
  <c r="D258" i="1" l="1"/>
  <c r="F258" i="1" s="1"/>
  <c r="I258" i="1" s="1"/>
  <c r="C259" i="1" s="1"/>
  <c r="H258" i="1"/>
  <c r="B259" i="1" s="1"/>
  <c r="D259" i="1" l="1"/>
  <c r="F259" i="1" s="1"/>
  <c r="E259" i="1"/>
  <c r="G259" i="1" s="1"/>
  <c r="I259" i="1" s="1"/>
  <c r="C260" i="1" s="1"/>
  <c r="H259" i="1" l="1"/>
  <c r="B260" i="1" s="1"/>
  <c r="D260" i="1" s="1"/>
  <c r="F260" i="1" s="1"/>
  <c r="E260" i="1" l="1"/>
  <c r="G260" i="1" s="1"/>
  <c r="I260" i="1" s="1"/>
  <c r="C261" i="1" s="1"/>
  <c r="H260" i="1" l="1"/>
  <c r="B261" i="1" s="1"/>
  <c r="D261" i="1" l="1"/>
  <c r="F261" i="1" s="1"/>
  <c r="E261" i="1"/>
  <c r="G261" i="1" s="1"/>
  <c r="H261" i="1" l="1"/>
  <c r="B262" i="1" s="1"/>
  <c r="I261" i="1"/>
  <c r="C262" i="1" s="1"/>
  <c r="E262" i="1" s="1"/>
  <c r="G262" i="1" s="1"/>
  <c r="D262" i="1" l="1"/>
  <c r="F262" i="1" s="1"/>
  <c r="H262" i="1" s="1"/>
  <c r="B263" i="1" s="1"/>
  <c r="I262" i="1" l="1"/>
  <c r="C263" i="1" s="1"/>
  <c r="E263" i="1" s="1"/>
  <c r="G263" i="1" s="1"/>
  <c r="D263" i="1" l="1"/>
  <c r="F263" i="1" s="1"/>
  <c r="H263" i="1" s="1"/>
  <c r="B264" i="1" s="1"/>
  <c r="I263" i="1" l="1"/>
  <c r="C264" i="1" s="1"/>
  <c r="D264" i="1" l="1"/>
  <c r="F264" i="1" s="1"/>
  <c r="E264" i="1"/>
  <c r="G264" i="1" s="1"/>
  <c r="I264" i="1" s="1"/>
  <c r="C265" i="1" s="1"/>
  <c r="H264" i="1" l="1"/>
  <c r="B265" i="1" s="1"/>
  <c r="D265" i="1" s="1"/>
  <c r="F265" i="1" s="1"/>
  <c r="E265" i="1" l="1"/>
  <c r="G265" i="1" s="1"/>
  <c r="I265" i="1" s="1"/>
  <c r="C266" i="1" s="1"/>
  <c r="H265" i="1" l="1"/>
  <c r="B266" i="1" s="1"/>
  <c r="D266" i="1" s="1"/>
  <c r="F266" i="1" s="1"/>
  <c r="E266" i="1" l="1"/>
  <c r="G266" i="1" s="1"/>
  <c r="I266" i="1" s="1"/>
  <c r="C267" i="1" s="1"/>
  <c r="H266" i="1" l="1"/>
  <c r="B267" i="1" s="1"/>
  <c r="D267" i="1" s="1"/>
  <c r="F267" i="1" s="1"/>
  <c r="E267" i="1" l="1"/>
  <c r="G267" i="1" s="1"/>
  <c r="I267" i="1" s="1"/>
  <c r="C268" i="1" s="1"/>
  <c r="H267" i="1" l="1"/>
  <c r="B268" i="1" s="1"/>
  <c r="E268" i="1" l="1"/>
  <c r="G268" i="1" s="1"/>
  <c r="D268" i="1"/>
  <c r="F268" i="1" s="1"/>
  <c r="H268" i="1" s="1"/>
  <c r="B269" i="1" s="1"/>
  <c r="I268" i="1" l="1"/>
  <c r="C269" i="1" s="1"/>
  <c r="E269" i="1" s="1"/>
  <c r="G269" i="1" s="1"/>
  <c r="D269" i="1" l="1"/>
  <c r="F269" i="1" s="1"/>
  <c r="H269" i="1" s="1"/>
  <c r="B270" i="1" s="1"/>
  <c r="I269" i="1" l="1"/>
  <c r="C270" i="1" s="1"/>
  <c r="E270" i="1" s="1"/>
  <c r="G270" i="1" s="1"/>
  <c r="D270" i="1" l="1"/>
  <c r="F270" i="1" s="1"/>
  <c r="H270" i="1" s="1"/>
  <c r="B271" i="1" s="1"/>
  <c r="I270" i="1" l="1"/>
  <c r="C271" i="1" s="1"/>
  <c r="E271" i="1" s="1"/>
  <c r="G271" i="1" s="1"/>
  <c r="D271" i="1" l="1"/>
  <c r="F271" i="1" s="1"/>
  <c r="H271" i="1" s="1"/>
  <c r="B272" i="1" s="1"/>
  <c r="I271" i="1" l="1"/>
  <c r="C272" i="1" s="1"/>
  <c r="E272" i="1" s="1"/>
  <c r="G272" i="1" s="1"/>
  <c r="D272" i="1" l="1"/>
  <c r="F272" i="1" s="1"/>
  <c r="H272" i="1" s="1"/>
  <c r="B273" i="1" s="1"/>
  <c r="I272" i="1" l="1"/>
  <c r="C273" i="1" s="1"/>
  <c r="E273" i="1" s="1"/>
  <c r="G273" i="1" s="1"/>
  <c r="D273" i="1" l="1"/>
  <c r="F273" i="1" s="1"/>
  <c r="H273" i="1" s="1"/>
  <c r="B274" i="1" s="1"/>
  <c r="I273" i="1"/>
  <c r="C274" i="1" s="1"/>
  <c r="D274" i="1" l="1"/>
  <c r="F274" i="1" s="1"/>
  <c r="E274" i="1"/>
  <c r="G274" i="1" s="1"/>
  <c r="I274" i="1" s="1"/>
  <c r="C275" i="1" s="1"/>
  <c r="H274" i="1" l="1"/>
  <c r="B275" i="1" s="1"/>
  <c r="D275" i="1"/>
  <c r="F275" i="1" s="1"/>
  <c r="E275" i="1"/>
  <c r="G275" i="1" s="1"/>
  <c r="I275" i="1" s="1"/>
  <c r="C276" i="1" s="1"/>
  <c r="H275" i="1" l="1"/>
  <c r="B276" i="1" s="1"/>
  <c r="D276" i="1" s="1"/>
  <c r="F276" i="1" s="1"/>
  <c r="E276" i="1" l="1"/>
  <c r="G276" i="1" s="1"/>
  <c r="I276" i="1" s="1"/>
  <c r="C277" i="1" s="1"/>
  <c r="H276" i="1" l="1"/>
  <c r="B277" i="1" s="1"/>
  <c r="D277" i="1" s="1"/>
  <c r="F277" i="1" s="1"/>
  <c r="E277" i="1" l="1"/>
  <c r="G277" i="1" s="1"/>
  <c r="I277" i="1" s="1"/>
  <c r="C278" i="1" s="1"/>
  <c r="H277" i="1" l="1"/>
  <c r="B278" i="1" s="1"/>
  <c r="D278" i="1" s="1"/>
  <c r="F278" i="1" s="1"/>
  <c r="E278" i="1" l="1"/>
  <c r="G278" i="1" s="1"/>
  <c r="I278" i="1" s="1"/>
  <c r="C279" i="1" s="1"/>
  <c r="H278" i="1" l="1"/>
  <c r="B279" i="1" s="1"/>
  <c r="D279" i="1" s="1"/>
  <c r="F279" i="1" s="1"/>
  <c r="E279" i="1" l="1"/>
  <c r="G279" i="1" s="1"/>
  <c r="I279" i="1" s="1"/>
  <c r="C280" i="1" s="1"/>
  <c r="H279" i="1" l="1"/>
  <c r="B280" i="1" s="1"/>
  <c r="D280" i="1" s="1"/>
  <c r="F280" i="1" s="1"/>
  <c r="E280" i="1" l="1"/>
  <c r="G280" i="1" s="1"/>
  <c r="I280" i="1" s="1"/>
  <c r="C281" i="1" s="1"/>
  <c r="H280" i="1" l="1"/>
  <c r="B281" i="1" s="1"/>
  <c r="D281" i="1" s="1"/>
  <c r="F281" i="1" s="1"/>
  <c r="E281" i="1" l="1"/>
  <c r="G281" i="1" s="1"/>
  <c r="I281" i="1" s="1"/>
  <c r="C282" i="1" s="1"/>
  <c r="H281" i="1" l="1"/>
  <c r="B282" i="1" s="1"/>
  <c r="D282" i="1" s="1"/>
  <c r="F282" i="1" s="1"/>
  <c r="E282" i="1" l="1"/>
  <c r="G282" i="1" s="1"/>
  <c r="I282" i="1" s="1"/>
  <c r="C283" i="1" s="1"/>
  <c r="H282" i="1" l="1"/>
  <c r="B283" i="1" s="1"/>
  <c r="D283" i="1" s="1"/>
  <c r="F283" i="1" s="1"/>
  <c r="E283" i="1" l="1"/>
  <c r="G283" i="1" s="1"/>
  <c r="I283" i="1" s="1"/>
  <c r="C284" i="1" s="1"/>
  <c r="H283" i="1" l="1"/>
  <c r="B284" i="1" s="1"/>
  <c r="D284" i="1" s="1"/>
  <c r="F284" i="1" s="1"/>
  <c r="E284" i="1" l="1"/>
  <c r="G284" i="1" s="1"/>
  <c r="I284" i="1" s="1"/>
  <c r="C285" i="1" s="1"/>
  <c r="H284" i="1" l="1"/>
  <c r="B285" i="1" s="1"/>
  <c r="D285" i="1" s="1"/>
  <c r="F285" i="1" s="1"/>
  <c r="E285" i="1" l="1"/>
  <c r="G285" i="1" s="1"/>
  <c r="I285" i="1" s="1"/>
  <c r="C286" i="1" s="1"/>
  <c r="H285" i="1" l="1"/>
  <c r="B286" i="1" s="1"/>
  <c r="D286" i="1" s="1"/>
  <c r="F286" i="1" s="1"/>
  <c r="E286" i="1" l="1"/>
  <c r="G286" i="1" s="1"/>
  <c r="I286" i="1" s="1"/>
  <c r="C287" i="1" s="1"/>
  <c r="H286" i="1" l="1"/>
  <c r="B287" i="1" s="1"/>
  <c r="D287" i="1" s="1"/>
  <c r="F287" i="1" s="1"/>
  <c r="E287" i="1" l="1"/>
  <c r="G287" i="1" s="1"/>
  <c r="I287" i="1" s="1"/>
  <c r="C288" i="1" s="1"/>
  <c r="H287" i="1" l="1"/>
  <c r="B288" i="1" s="1"/>
  <c r="D288" i="1" s="1"/>
  <c r="F288" i="1" s="1"/>
  <c r="E288" i="1" l="1"/>
  <c r="G288" i="1" s="1"/>
  <c r="I288" i="1" s="1"/>
  <c r="C289" i="1" s="1"/>
  <c r="H288" i="1" l="1"/>
  <c r="B289" i="1" s="1"/>
  <c r="D289" i="1" s="1"/>
  <c r="F289" i="1" s="1"/>
  <c r="E289" i="1" l="1"/>
  <c r="G289" i="1" s="1"/>
  <c r="I289" i="1" s="1"/>
  <c r="C290" i="1" s="1"/>
  <c r="H289" i="1" l="1"/>
  <c r="B290" i="1" s="1"/>
  <c r="D290" i="1" s="1"/>
  <c r="F290" i="1" s="1"/>
  <c r="E290" i="1" l="1"/>
  <c r="G290" i="1" s="1"/>
  <c r="I290" i="1" s="1"/>
  <c r="C291" i="1" s="1"/>
  <c r="H290" i="1" l="1"/>
  <c r="B291" i="1" s="1"/>
  <c r="D291" i="1" s="1"/>
  <c r="F291" i="1" s="1"/>
  <c r="E291" i="1" l="1"/>
  <c r="G291" i="1" s="1"/>
  <c r="I291" i="1" s="1"/>
  <c r="C292" i="1" s="1"/>
  <c r="H291" i="1" l="1"/>
  <c r="B292" i="1" s="1"/>
  <c r="D292" i="1" s="1"/>
  <c r="F292" i="1" s="1"/>
  <c r="E292" i="1" l="1"/>
  <c r="G292" i="1" s="1"/>
  <c r="I292" i="1" s="1"/>
  <c r="C293" i="1" s="1"/>
  <c r="H292" i="1" l="1"/>
  <c r="B293" i="1" s="1"/>
  <c r="D293" i="1" s="1"/>
  <c r="F293" i="1" s="1"/>
  <c r="E293" i="1" l="1"/>
  <c r="G293" i="1" s="1"/>
  <c r="I293" i="1" s="1"/>
  <c r="C294" i="1" s="1"/>
  <c r="H293" i="1" l="1"/>
  <c r="B294" i="1" s="1"/>
  <c r="D294" i="1" s="1"/>
  <c r="F294" i="1" s="1"/>
  <c r="E294" i="1" l="1"/>
  <c r="G294" i="1" s="1"/>
  <c r="I294" i="1" s="1"/>
  <c r="C295" i="1" s="1"/>
  <c r="H294" i="1" l="1"/>
  <c r="B295" i="1" s="1"/>
  <c r="D295" i="1" s="1"/>
  <c r="F295" i="1" s="1"/>
  <c r="E295" i="1" l="1"/>
  <c r="G295" i="1" s="1"/>
  <c r="I295" i="1" s="1"/>
  <c r="C296" i="1" s="1"/>
  <c r="H295" i="1" l="1"/>
  <c r="B296" i="1" s="1"/>
  <c r="D296" i="1" s="1"/>
  <c r="F296" i="1" s="1"/>
  <c r="E296" i="1" l="1"/>
  <c r="G296" i="1" s="1"/>
  <c r="I296" i="1" s="1"/>
  <c r="C297" i="1" s="1"/>
  <c r="H296" i="1" l="1"/>
  <c r="B297" i="1" s="1"/>
  <c r="D297" i="1" s="1"/>
  <c r="F297" i="1" s="1"/>
  <c r="E297" i="1" l="1"/>
  <c r="G297" i="1" s="1"/>
  <c r="I297" i="1" s="1"/>
  <c r="C298" i="1" s="1"/>
  <c r="H297" i="1" l="1"/>
  <c r="B298" i="1" s="1"/>
  <c r="D298" i="1" s="1"/>
  <c r="F298" i="1" s="1"/>
  <c r="E298" i="1" l="1"/>
  <c r="G298" i="1" s="1"/>
  <c r="I298" i="1" s="1"/>
  <c r="C299" i="1" s="1"/>
  <c r="H298" i="1" l="1"/>
  <c r="B299" i="1" s="1"/>
  <c r="D299" i="1" s="1"/>
  <c r="F299" i="1" s="1"/>
  <c r="E299" i="1" l="1"/>
  <c r="G299" i="1" s="1"/>
  <c r="I299" i="1" s="1"/>
  <c r="C300" i="1" s="1"/>
  <c r="H299" i="1" l="1"/>
  <c r="B300" i="1" s="1"/>
  <c r="D300" i="1" s="1"/>
  <c r="F300" i="1" s="1"/>
  <c r="E300" i="1" l="1"/>
  <c r="G300" i="1" s="1"/>
  <c r="I300" i="1" s="1"/>
  <c r="C301" i="1" s="1"/>
  <c r="H300" i="1" l="1"/>
  <c r="B301" i="1" s="1"/>
  <c r="D301" i="1" s="1"/>
  <c r="F301" i="1" s="1"/>
  <c r="E301" i="1" l="1"/>
  <c r="G301" i="1" s="1"/>
  <c r="I301" i="1" s="1"/>
  <c r="C302" i="1" s="1"/>
  <c r="H301" i="1" l="1"/>
  <c r="B302" i="1" s="1"/>
  <c r="E302" i="1" l="1"/>
  <c r="G302" i="1" s="1"/>
  <c r="D302" i="1"/>
  <c r="F302" i="1" s="1"/>
  <c r="H302" i="1" s="1"/>
  <c r="B303" i="1" s="1"/>
  <c r="I302" i="1" l="1"/>
  <c r="C303" i="1" s="1"/>
  <c r="E303" i="1" l="1"/>
  <c r="G303" i="1" s="1"/>
  <c r="D303" i="1"/>
  <c r="F303" i="1" s="1"/>
  <c r="I303" i="1" l="1"/>
  <c r="C304" i="1" s="1"/>
  <c r="H303" i="1"/>
  <c r="B304" i="1" s="1"/>
  <c r="D304" i="1" s="1"/>
  <c r="F304" i="1" s="1"/>
  <c r="E304" i="1" l="1"/>
  <c r="G304" i="1" s="1"/>
  <c r="I304" i="1" s="1"/>
  <c r="C305" i="1" s="1"/>
  <c r="H304" i="1" l="1"/>
  <c r="B305" i="1" s="1"/>
  <c r="D305" i="1" s="1"/>
  <c r="F305" i="1" s="1"/>
  <c r="E305" i="1" l="1"/>
  <c r="G305" i="1" s="1"/>
  <c r="I305" i="1" s="1"/>
  <c r="C306" i="1" s="1"/>
  <c r="H305" i="1" l="1"/>
  <c r="B306" i="1" s="1"/>
  <c r="D306" i="1" s="1"/>
  <c r="F306" i="1" s="1"/>
  <c r="E306" i="1" l="1"/>
  <c r="G306" i="1" s="1"/>
  <c r="I306" i="1" s="1"/>
  <c r="C307" i="1" s="1"/>
  <c r="H306" i="1" l="1"/>
  <c r="B307" i="1" s="1"/>
  <c r="D307" i="1" s="1"/>
  <c r="F307" i="1" s="1"/>
  <c r="E307" i="1" l="1"/>
  <c r="G307" i="1" s="1"/>
  <c r="I307" i="1" s="1"/>
  <c r="C308" i="1" s="1"/>
  <c r="H307" i="1" l="1"/>
  <c r="B308" i="1" s="1"/>
  <c r="D308" i="1" s="1"/>
  <c r="F308" i="1" s="1"/>
  <c r="E308" i="1" l="1"/>
  <c r="G308" i="1" s="1"/>
  <c r="I308" i="1" s="1"/>
  <c r="C309" i="1" s="1"/>
  <c r="H308" i="1" l="1"/>
  <c r="B309" i="1" s="1"/>
  <c r="D309" i="1" s="1"/>
  <c r="F309" i="1" s="1"/>
  <c r="E309" i="1" l="1"/>
  <c r="G309" i="1" s="1"/>
  <c r="I309" i="1" s="1"/>
  <c r="C310" i="1" s="1"/>
  <c r="H309" i="1" l="1"/>
  <c r="B310" i="1" s="1"/>
  <c r="D310" i="1" s="1"/>
  <c r="F310" i="1" s="1"/>
  <c r="E310" i="1" l="1"/>
  <c r="G310" i="1" s="1"/>
  <c r="I310" i="1" s="1"/>
  <c r="C311" i="1" s="1"/>
  <c r="H310" i="1" l="1"/>
  <c r="B311" i="1" s="1"/>
  <c r="D311" i="1" s="1"/>
  <c r="F311" i="1" s="1"/>
  <c r="E311" i="1" l="1"/>
  <c r="G311" i="1" s="1"/>
  <c r="I311" i="1" s="1"/>
  <c r="C312" i="1" s="1"/>
  <c r="H311" i="1" l="1"/>
  <c r="B312" i="1" s="1"/>
  <c r="D312" i="1" s="1"/>
  <c r="F312" i="1" s="1"/>
  <c r="E312" i="1" l="1"/>
  <c r="G312" i="1" s="1"/>
  <c r="I312" i="1" s="1"/>
  <c r="C313" i="1" s="1"/>
  <c r="H312" i="1" l="1"/>
  <c r="B313" i="1" s="1"/>
  <c r="D313" i="1" s="1"/>
  <c r="F313" i="1" s="1"/>
  <c r="E313" i="1" l="1"/>
  <c r="G313" i="1" s="1"/>
  <c r="I313" i="1" s="1"/>
  <c r="C314" i="1" s="1"/>
  <c r="H313" i="1" l="1"/>
  <c r="B314" i="1" s="1"/>
  <c r="D314" i="1" s="1"/>
  <c r="F314" i="1" s="1"/>
  <c r="E314" i="1" l="1"/>
  <c r="G314" i="1" s="1"/>
  <c r="I314" i="1" s="1"/>
  <c r="C315" i="1" s="1"/>
  <c r="H314" i="1" l="1"/>
  <c r="B315" i="1" s="1"/>
  <c r="D315" i="1" s="1"/>
  <c r="F315" i="1" s="1"/>
  <c r="E315" i="1" l="1"/>
  <c r="G315" i="1" s="1"/>
  <c r="I315" i="1" s="1"/>
  <c r="C316" i="1" s="1"/>
  <c r="H315" i="1" l="1"/>
  <c r="B316" i="1" s="1"/>
  <c r="D316" i="1" s="1"/>
  <c r="F316" i="1" s="1"/>
  <c r="E316" i="1" l="1"/>
  <c r="G316" i="1" s="1"/>
  <c r="I316" i="1" s="1"/>
  <c r="C317" i="1" s="1"/>
  <c r="H316" i="1" l="1"/>
  <c r="B317" i="1" s="1"/>
  <c r="D317" i="1" s="1"/>
  <c r="F317" i="1" s="1"/>
  <c r="E317" i="1" l="1"/>
  <c r="G317" i="1" s="1"/>
  <c r="I317" i="1" s="1"/>
  <c r="C318" i="1" s="1"/>
  <c r="H317" i="1" l="1"/>
  <c r="B318" i="1" s="1"/>
  <c r="D318" i="1" s="1"/>
  <c r="F318" i="1" s="1"/>
  <c r="E318" i="1" l="1"/>
  <c r="G318" i="1" s="1"/>
  <c r="I318" i="1" s="1"/>
  <c r="C319" i="1" s="1"/>
  <c r="H318" i="1" l="1"/>
  <c r="B319" i="1" s="1"/>
  <c r="D319" i="1" s="1"/>
  <c r="F319" i="1" s="1"/>
  <c r="E319" i="1" l="1"/>
  <c r="G319" i="1" s="1"/>
  <c r="I319" i="1" s="1"/>
  <c r="C320" i="1" s="1"/>
  <c r="H319" i="1" l="1"/>
  <c r="B320" i="1" s="1"/>
  <c r="E320" i="1" l="1"/>
  <c r="G320" i="1" s="1"/>
  <c r="D320" i="1"/>
  <c r="F320" i="1"/>
  <c r="H320" i="1" s="1"/>
  <c r="B321" i="1" s="1"/>
  <c r="I320" i="1" l="1"/>
  <c r="C321" i="1" s="1"/>
  <c r="E321" i="1" s="1"/>
  <c r="G321" i="1" s="1"/>
  <c r="D321" i="1" l="1"/>
  <c r="F321" i="1" s="1"/>
  <c r="H321" i="1" s="1"/>
  <c r="B322" i="1" s="1"/>
  <c r="I321" i="1" l="1"/>
  <c r="C322" i="1" s="1"/>
  <c r="E322" i="1" s="1"/>
  <c r="G322" i="1" s="1"/>
  <c r="D322" i="1" l="1"/>
  <c r="F322" i="1" s="1"/>
  <c r="H322" i="1" s="1"/>
  <c r="B323" i="1" s="1"/>
  <c r="I322" i="1" l="1"/>
  <c r="C323" i="1" s="1"/>
  <c r="E323" i="1" s="1"/>
  <c r="G323" i="1" s="1"/>
  <c r="D323" i="1" l="1"/>
  <c r="F323" i="1" s="1"/>
  <c r="H323" i="1" s="1"/>
  <c r="B324" i="1" s="1"/>
  <c r="I323" i="1" l="1"/>
  <c r="C324" i="1" s="1"/>
  <c r="E324" i="1" l="1"/>
  <c r="G324" i="1" s="1"/>
  <c r="D324" i="1"/>
  <c r="F324" i="1" s="1"/>
  <c r="I324" i="1" l="1"/>
  <c r="C325" i="1" s="1"/>
  <c r="H324" i="1"/>
  <c r="B325" i="1" s="1"/>
  <c r="D325" i="1" s="1"/>
  <c r="F325" i="1" s="1"/>
  <c r="E325" i="1" l="1"/>
  <c r="G325" i="1" s="1"/>
  <c r="I325" i="1" s="1"/>
  <c r="C326" i="1" s="1"/>
  <c r="H325" i="1" l="1"/>
  <c r="B326" i="1" s="1"/>
  <c r="D326" i="1" s="1"/>
  <c r="F326" i="1" s="1"/>
  <c r="E326" i="1" l="1"/>
  <c r="G326" i="1" s="1"/>
  <c r="I326" i="1" s="1"/>
  <c r="C327" i="1" s="1"/>
  <c r="H326" i="1" l="1"/>
  <c r="B327" i="1" s="1"/>
  <c r="D327" i="1" s="1"/>
  <c r="F327" i="1" s="1"/>
  <c r="E327" i="1" l="1"/>
  <c r="G327" i="1" s="1"/>
  <c r="I327" i="1" s="1"/>
  <c r="C328" i="1" s="1"/>
  <c r="H327" i="1" l="1"/>
  <c r="B328" i="1" s="1"/>
  <c r="D328" i="1" s="1"/>
  <c r="F328" i="1" s="1"/>
  <c r="E328" i="1" l="1"/>
  <c r="G328" i="1" s="1"/>
  <c r="I328" i="1" s="1"/>
  <c r="C329" i="1" s="1"/>
  <c r="H328" i="1" l="1"/>
  <c r="B329" i="1" s="1"/>
  <c r="D329" i="1" s="1"/>
  <c r="F329" i="1" s="1"/>
  <c r="E329" i="1" l="1"/>
  <c r="G329" i="1" s="1"/>
  <c r="I329" i="1" s="1"/>
  <c r="C330" i="1" s="1"/>
  <c r="H329" i="1" l="1"/>
  <c r="B330" i="1" s="1"/>
  <c r="D330" i="1" s="1"/>
  <c r="F330" i="1" s="1"/>
  <c r="E330" i="1" l="1"/>
  <c r="G330" i="1" s="1"/>
  <c r="I330" i="1" s="1"/>
  <c r="C331" i="1" s="1"/>
  <c r="H330" i="1" l="1"/>
  <c r="B331" i="1" s="1"/>
  <c r="D331" i="1" s="1"/>
  <c r="F331" i="1" s="1"/>
  <c r="E331" i="1" l="1"/>
  <c r="G331" i="1" s="1"/>
  <c r="I331" i="1" s="1"/>
  <c r="C332" i="1" s="1"/>
  <c r="H331" i="1" l="1"/>
  <c r="B332" i="1" s="1"/>
  <c r="D332" i="1" s="1"/>
  <c r="F332" i="1" s="1"/>
  <c r="E332" i="1" l="1"/>
  <c r="G332" i="1" s="1"/>
  <c r="I332" i="1" s="1"/>
  <c r="C333" i="1" s="1"/>
  <c r="H332" i="1" l="1"/>
  <c r="B333" i="1" s="1"/>
  <c r="D333" i="1" s="1"/>
  <c r="F333" i="1" s="1"/>
  <c r="E333" i="1" l="1"/>
  <c r="G333" i="1" s="1"/>
  <c r="I333" i="1" s="1"/>
  <c r="C334" i="1" s="1"/>
  <c r="H333" i="1" l="1"/>
  <c r="B334" i="1" s="1"/>
  <c r="D334" i="1" s="1"/>
  <c r="F334" i="1" s="1"/>
  <c r="E334" i="1" l="1"/>
  <c r="G334" i="1" s="1"/>
  <c r="I334" i="1" s="1"/>
  <c r="C335" i="1" s="1"/>
  <c r="H334" i="1" l="1"/>
  <c r="B335" i="1" s="1"/>
  <c r="D335" i="1" s="1"/>
  <c r="F335" i="1" s="1"/>
  <c r="E335" i="1" l="1"/>
  <c r="G335" i="1" s="1"/>
  <c r="I335" i="1" s="1"/>
  <c r="C336" i="1" s="1"/>
  <c r="H335" i="1" l="1"/>
  <c r="B336" i="1" s="1"/>
  <c r="D336" i="1" s="1"/>
  <c r="F336" i="1" s="1"/>
  <c r="E336" i="1" l="1"/>
  <c r="G336" i="1" s="1"/>
  <c r="I336" i="1" s="1"/>
  <c r="C337" i="1" s="1"/>
  <c r="H336" i="1" l="1"/>
  <c r="B337" i="1" s="1"/>
  <c r="E337" i="1" l="1"/>
  <c r="G337" i="1" s="1"/>
  <c r="D337" i="1"/>
  <c r="F337" i="1" s="1"/>
  <c r="H337" i="1" s="1"/>
  <c r="B338" i="1" s="1"/>
  <c r="I337" i="1" l="1"/>
  <c r="C338" i="1" s="1"/>
  <c r="E338" i="1" l="1"/>
  <c r="G338" i="1"/>
  <c r="D338" i="1"/>
  <c r="F338" i="1" s="1"/>
  <c r="H338" i="1" s="1"/>
  <c r="B339" i="1" s="1"/>
  <c r="I338" i="1" l="1"/>
  <c r="C339" i="1" s="1"/>
  <c r="D339" i="1" l="1"/>
  <c r="F339" i="1" s="1"/>
  <c r="E339" i="1"/>
  <c r="G339" i="1" s="1"/>
  <c r="I339" i="1" s="1"/>
  <c r="C340" i="1" s="1"/>
  <c r="H339" i="1" l="1"/>
  <c r="B340" i="1" s="1"/>
  <c r="D340" i="1" s="1"/>
  <c r="F340" i="1" s="1"/>
  <c r="E340" i="1" l="1"/>
  <c r="G340" i="1" s="1"/>
  <c r="I340" i="1" s="1"/>
  <c r="C341" i="1" s="1"/>
  <c r="H340" i="1" l="1"/>
  <c r="B341" i="1" s="1"/>
  <c r="D341" i="1" s="1"/>
  <c r="F341" i="1" s="1"/>
  <c r="E341" i="1" l="1"/>
  <c r="G341" i="1" s="1"/>
  <c r="I341" i="1" s="1"/>
  <c r="C342" i="1" s="1"/>
  <c r="H341" i="1" l="1"/>
  <c r="B342" i="1" s="1"/>
  <c r="E342" i="1" l="1"/>
  <c r="G342" i="1" s="1"/>
  <c r="D342" i="1"/>
  <c r="F342" i="1" s="1"/>
  <c r="H342" i="1" s="1"/>
  <c r="B343" i="1" s="1"/>
  <c r="I342" i="1" l="1"/>
  <c r="C343" i="1" s="1"/>
  <c r="E343" i="1" s="1"/>
  <c r="G343" i="1" s="1"/>
  <c r="D343" i="1" l="1"/>
  <c r="F343" i="1" s="1"/>
  <c r="H343" i="1" s="1"/>
  <c r="B344" i="1" s="1"/>
  <c r="I343" i="1" l="1"/>
  <c r="C344" i="1" s="1"/>
  <c r="E344" i="1" s="1"/>
  <c r="G344" i="1" s="1"/>
  <c r="D344" i="1" l="1"/>
  <c r="F344" i="1" s="1"/>
  <c r="H344" i="1" s="1"/>
  <c r="B345" i="1" s="1"/>
  <c r="I344" i="1" l="1"/>
  <c r="C345" i="1" s="1"/>
  <c r="E345" i="1" s="1"/>
  <c r="G345" i="1" s="1"/>
  <c r="D345" i="1" l="1"/>
  <c r="F345" i="1" s="1"/>
  <c r="H345" i="1" s="1"/>
  <c r="B346" i="1" s="1"/>
  <c r="I345" i="1" l="1"/>
  <c r="C346" i="1" s="1"/>
  <c r="E346" i="1" s="1"/>
  <c r="G346" i="1" s="1"/>
  <c r="D346" i="1" l="1"/>
  <c r="F346" i="1" s="1"/>
  <c r="H346" i="1" s="1"/>
  <c r="B347" i="1" s="1"/>
  <c r="I346" i="1" l="1"/>
  <c r="C347" i="1" s="1"/>
  <c r="E347" i="1" s="1"/>
  <c r="G347" i="1" s="1"/>
  <c r="D347" i="1" l="1"/>
  <c r="F347" i="1" s="1"/>
  <c r="H347" i="1" s="1"/>
  <c r="B348" i="1" s="1"/>
  <c r="I347" i="1" l="1"/>
  <c r="C348" i="1" s="1"/>
  <c r="E348" i="1" s="1"/>
  <c r="G348" i="1" s="1"/>
  <c r="D348" i="1" l="1"/>
  <c r="F348" i="1" s="1"/>
  <c r="H348" i="1" s="1"/>
  <c r="B349" i="1" s="1"/>
  <c r="I348" i="1" l="1"/>
  <c r="C349" i="1" s="1"/>
  <c r="D349" i="1" l="1"/>
  <c r="F349" i="1" s="1"/>
  <c r="E349" i="1"/>
  <c r="G349" i="1" s="1"/>
  <c r="I349" i="1" s="1"/>
  <c r="C350" i="1" s="1"/>
  <c r="H349" i="1" l="1"/>
  <c r="B350" i="1" s="1"/>
  <c r="D350" i="1" s="1"/>
  <c r="F350" i="1" s="1"/>
  <c r="E350" i="1" l="1"/>
  <c r="G350" i="1" s="1"/>
  <c r="I350" i="1" s="1"/>
  <c r="C351" i="1" s="1"/>
  <c r="H350" i="1" l="1"/>
  <c r="B351" i="1" s="1"/>
  <c r="D351" i="1" s="1"/>
  <c r="F351" i="1" s="1"/>
  <c r="E351" i="1" l="1"/>
  <c r="G351" i="1" s="1"/>
  <c r="I351" i="1" s="1"/>
  <c r="C352" i="1" s="1"/>
  <c r="H351" i="1" l="1"/>
  <c r="B352" i="1" s="1"/>
  <c r="D352" i="1" s="1"/>
  <c r="F352" i="1" s="1"/>
  <c r="E352" i="1" l="1"/>
  <c r="G352" i="1" s="1"/>
  <c r="I352" i="1" s="1"/>
  <c r="C353" i="1" s="1"/>
  <c r="H352" i="1" l="1"/>
  <c r="B353" i="1" s="1"/>
  <c r="E353" i="1" l="1"/>
  <c r="G353" i="1" s="1"/>
  <c r="D353" i="1"/>
  <c r="F353" i="1" s="1"/>
  <c r="H353" i="1" s="1"/>
  <c r="B354" i="1" s="1"/>
  <c r="I353" i="1" l="1"/>
  <c r="C354" i="1" s="1"/>
  <c r="E354" i="1" s="1"/>
  <c r="G354" i="1" s="1"/>
  <c r="D354" i="1" l="1"/>
  <c r="F354" i="1" s="1"/>
  <c r="H354" i="1" s="1"/>
  <c r="B355" i="1" s="1"/>
  <c r="I354" i="1" l="1"/>
  <c r="C355" i="1" s="1"/>
  <c r="E355" i="1" s="1"/>
  <c r="G355" i="1" s="1"/>
  <c r="D355" i="1" l="1"/>
  <c r="F355" i="1" s="1"/>
  <c r="H355" i="1" s="1"/>
  <c r="B356" i="1" s="1"/>
  <c r="I355" i="1" l="1"/>
  <c r="C356" i="1" s="1"/>
  <c r="E356" i="1" s="1"/>
  <c r="G356" i="1" s="1"/>
  <c r="D356" i="1" l="1"/>
  <c r="F356" i="1" s="1"/>
  <c r="H356" i="1" s="1"/>
  <c r="B357" i="1" s="1"/>
  <c r="I356" i="1" l="1"/>
  <c r="C357" i="1" s="1"/>
  <c r="E357" i="1" s="1"/>
  <c r="G357" i="1" s="1"/>
  <c r="D357" i="1" l="1"/>
  <c r="F357" i="1" s="1"/>
  <c r="H357" i="1" s="1"/>
  <c r="B358" i="1" s="1"/>
  <c r="I357" i="1" l="1"/>
  <c r="C358" i="1" s="1"/>
  <c r="E358" i="1" s="1"/>
  <c r="G358" i="1" s="1"/>
  <c r="D358" i="1" l="1"/>
  <c r="F358" i="1" s="1"/>
  <c r="H358" i="1" s="1"/>
  <c r="B359" i="1" s="1"/>
  <c r="I358" i="1" l="1"/>
  <c r="C359" i="1" s="1"/>
  <c r="E359" i="1" s="1"/>
  <c r="G359" i="1" s="1"/>
  <c r="D359" i="1" l="1"/>
  <c r="F359" i="1" s="1"/>
  <c r="H359" i="1" s="1"/>
  <c r="B360" i="1" s="1"/>
  <c r="I359" i="1" l="1"/>
  <c r="C360" i="1" s="1"/>
  <c r="E360" i="1" s="1"/>
  <c r="G360" i="1" s="1"/>
  <c r="D360" i="1" l="1"/>
  <c r="F360" i="1" s="1"/>
  <c r="H360" i="1" s="1"/>
  <c r="B361" i="1" s="1"/>
  <c r="I360" i="1" l="1"/>
  <c r="C361" i="1" s="1"/>
  <c r="E361" i="1" s="1"/>
  <c r="G361" i="1" s="1"/>
  <c r="D361" i="1" l="1"/>
  <c r="F361" i="1" s="1"/>
  <c r="H361" i="1" s="1"/>
  <c r="B362" i="1" s="1"/>
  <c r="I361" i="1" l="1"/>
  <c r="C362" i="1" s="1"/>
  <c r="E362" i="1" s="1"/>
  <c r="G362" i="1" s="1"/>
  <c r="D362" i="1" l="1"/>
  <c r="F362" i="1" s="1"/>
  <c r="H362" i="1" s="1"/>
  <c r="B363" i="1" s="1"/>
  <c r="I362" i="1" l="1"/>
  <c r="C363" i="1" s="1"/>
  <c r="E363" i="1" s="1"/>
  <c r="G363" i="1" s="1"/>
  <c r="D363" i="1" l="1"/>
  <c r="F363" i="1" s="1"/>
  <c r="H363" i="1" s="1"/>
  <c r="B364" i="1" s="1"/>
  <c r="I363" i="1" l="1"/>
  <c r="C364" i="1" s="1"/>
  <c r="E364" i="1" s="1"/>
  <c r="G364" i="1" s="1"/>
  <c r="D364" i="1" l="1"/>
  <c r="F364" i="1" s="1"/>
  <c r="H364" i="1" s="1"/>
  <c r="B365" i="1" s="1"/>
  <c r="I364" i="1" l="1"/>
  <c r="C365" i="1" s="1"/>
  <c r="E365" i="1" s="1"/>
  <c r="G365" i="1" s="1"/>
  <c r="D365" i="1" l="1"/>
  <c r="F365" i="1" s="1"/>
  <c r="H365" i="1" s="1"/>
  <c r="B366" i="1" s="1"/>
  <c r="I365" i="1" l="1"/>
  <c r="C366" i="1" s="1"/>
  <c r="E366" i="1" s="1"/>
  <c r="G366" i="1" s="1"/>
  <c r="D366" i="1" l="1"/>
  <c r="F366" i="1" s="1"/>
  <c r="H366" i="1" s="1"/>
  <c r="B367" i="1" s="1"/>
  <c r="I366" i="1" l="1"/>
  <c r="C367" i="1" s="1"/>
  <c r="D367" i="1" l="1"/>
  <c r="F367" i="1" s="1"/>
  <c r="E367" i="1"/>
  <c r="G367" i="1" s="1"/>
  <c r="I367" i="1" l="1"/>
  <c r="C368" i="1" s="1"/>
  <c r="H367" i="1"/>
  <c r="B368" i="1" s="1"/>
  <c r="D368" i="1" s="1"/>
  <c r="F368" i="1" s="1"/>
  <c r="E368" i="1" l="1"/>
  <c r="G368" i="1" s="1"/>
  <c r="I368" i="1" s="1"/>
  <c r="C369" i="1" s="1"/>
  <c r="H368" i="1" l="1"/>
  <c r="B369" i="1" s="1"/>
  <c r="D369" i="1" s="1"/>
  <c r="F369" i="1" s="1"/>
  <c r="E369" i="1" l="1"/>
  <c r="G369" i="1" s="1"/>
  <c r="I369" i="1" s="1"/>
  <c r="C370" i="1" s="1"/>
  <c r="H369" i="1" l="1"/>
  <c r="B370" i="1" s="1"/>
  <c r="D370" i="1" s="1"/>
  <c r="F370" i="1" s="1"/>
  <c r="E370" i="1" l="1"/>
  <c r="G370" i="1" s="1"/>
  <c r="I370" i="1" s="1"/>
  <c r="C371" i="1" s="1"/>
  <c r="H370" i="1" l="1"/>
  <c r="B371" i="1" s="1"/>
  <c r="D371" i="1" s="1"/>
  <c r="F371" i="1" s="1"/>
  <c r="E371" i="1" l="1"/>
  <c r="G371" i="1" s="1"/>
  <c r="I371" i="1" s="1"/>
  <c r="C372" i="1" s="1"/>
  <c r="H371" i="1" l="1"/>
  <c r="B372" i="1" s="1"/>
  <c r="D372" i="1" s="1"/>
  <c r="F372" i="1" s="1"/>
  <c r="E372" i="1" l="1"/>
  <c r="G372" i="1" s="1"/>
  <c r="I372" i="1" s="1"/>
  <c r="C373" i="1" s="1"/>
  <c r="H372" i="1" l="1"/>
  <c r="B373" i="1" s="1"/>
  <c r="D373" i="1" s="1"/>
  <c r="F373" i="1" s="1"/>
  <c r="E373" i="1" l="1"/>
  <c r="G373" i="1" s="1"/>
  <c r="I373" i="1" s="1"/>
  <c r="C374" i="1" s="1"/>
  <c r="H373" i="1" l="1"/>
  <c r="B374" i="1" s="1"/>
  <c r="D374" i="1" s="1"/>
  <c r="F374" i="1" s="1"/>
  <c r="E374" i="1" l="1"/>
  <c r="G374" i="1" s="1"/>
  <c r="I374" i="1" s="1"/>
  <c r="C375" i="1" s="1"/>
  <c r="H374" i="1" l="1"/>
  <c r="B375" i="1" s="1"/>
  <c r="D375" i="1" s="1"/>
  <c r="F375" i="1" s="1"/>
  <c r="E375" i="1" l="1"/>
  <c r="G375" i="1" s="1"/>
  <c r="I375" i="1" s="1"/>
  <c r="C376" i="1" s="1"/>
  <c r="H375" i="1" l="1"/>
  <c r="B376" i="1" s="1"/>
  <c r="D376" i="1" s="1"/>
  <c r="F376" i="1" s="1"/>
  <c r="E376" i="1" l="1"/>
  <c r="G376" i="1" s="1"/>
  <c r="I376" i="1" s="1"/>
  <c r="C377" i="1" s="1"/>
  <c r="H376" i="1" l="1"/>
  <c r="B377" i="1" s="1"/>
  <c r="D377" i="1" s="1"/>
  <c r="F377" i="1" s="1"/>
  <c r="E377" i="1" l="1"/>
  <c r="G377" i="1" s="1"/>
  <c r="H377" i="1" s="1"/>
  <c r="B378" i="1" s="1"/>
  <c r="I377" i="1"/>
  <c r="C378" i="1" s="1"/>
  <c r="E378" i="1" l="1"/>
  <c r="G378" i="1" s="1"/>
  <c r="D378" i="1"/>
  <c r="F378" i="1" s="1"/>
  <c r="H378" i="1" s="1"/>
  <c r="B379" i="1" s="1"/>
  <c r="I378" i="1" l="1"/>
  <c r="C379" i="1" s="1"/>
  <c r="E379" i="1" s="1"/>
  <c r="G379" i="1" s="1"/>
  <c r="D379" i="1" l="1"/>
  <c r="F379" i="1" s="1"/>
  <c r="H379" i="1" s="1"/>
  <c r="B380" i="1" s="1"/>
  <c r="I379" i="1" l="1"/>
  <c r="C380" i="1" s="1"/>
  <c r="E380" i="1" s="1"/>
  <c r="G380" i="1" s="1"/>
  <c r="D380" i="1" l="1"/>
  <c r="F380" i="1" s="1"/>
  <c r="H380" i="1" s="1"/>
  <c r="B381" i="1" s="1"/>
  <c r="I380" i="1" l="1"/>
  <c r="C381" i="1" s="1"/>
  <c r="E381" i="1" s="1"/>
  <c r="G381" i="1" s="1"/>
  <c r="D381" i="1" l="1"/>
  <c r="F381" i="1" s="1"/>
  <c r="H381" i="1" s="1"/>
  <c r="B382" i="1" s="1"/>
  <c r="I381" i="1" l="1"/>
  <c r="C382" i="1" s="1"/>
  <c r="E382" i="1" s="1"/>
  <c r="G382" i="1" s="1"/>
  <c r="D382" i="1" l="1"/>
  <c r="F382" i="1" s="1"/>
  <c r="H382" i="1" s="1"/>
  <c r="B383" i="1" s="1"/>
  <c r="I382" i="1" l="1"/>
  <c r="C383" i="1" s="1"/>
  <c r="E383" i="1" s="1"/>
  <c r="G383" i="1" s="1"/>
  <c r="D383" i="1" l="1"/>
  <c r="F383" i="1" s="1"/>
  <c r="H383" i="1" s="1"/>
  <c r="B384" i="1" s="1"/>
  <c r="I383" i="1" l="1"/>
  <c r="C384" i="1" s="1"/>
  <c r="E384" i="1" s="1"/>
  <c r="G384" i="1" s="1"/>
  <c r="D384" i="1" l="1"/>
  <c r="F384" i="1" s="1"/>
  <c r="H384" i="1" s="1"/>
  <c r="B385" i="1" s="1"/>
  <c r="I384" i="1" l="1"/>
  <c r="C385" i="1" s="1"/>
  <c r="D385" i="1" l="1"/>
  <c r="F385" i="1" s="1"/>
  <c r="E385" i="1"/>
  <c r="G385" i="1" s="1"/>
  <c r="I385" i="1" s="1"/>
  <c r="C386" i="1" s="1"/>
  <c r="H385" i="1" l="1"/>
  <c r="B386" i="1" s="1"/>
  <c r="E386" i="1" l="1"/>
  <c r="G386" i="1" s="1"/>
  <c r="D386" i="1"/>
  <c r="F386" i="1" s="1"/>
  <c r="H386" i="1" s="1"/>
  <c r="B387" i="1" s="1"/>
  <c r="I386" i="1" l="1"/>
  <c r="C387" i="1" s="1"/>
  <c r="D387" i="1" l="1"/>
  <c r="F387" i="1" s="1"/>
  <c r="E387" i="1"/>
  <c r="G387" i="1" s="1"/>
  <c r="I387" i="1" s="1"/>
  <c r="C388" i="1" s="1"/>
  <c r="H387" i="1" l="1"/>
  <c r="B388" i="1" s="1"/>
  <c r="D388" i="1" s="1"/>
  <c r="F388" i="1" s="1"/>
  <c r="E388" i="1" l="1"/>
  <c r="G388" i="1" s="1"/>
  <c r="I388" i="1" s="1"/>
  <c r="C389" i="1" s="1"/>
  <c r="H388" i="1" l="1"/>
  <c r="B389" i="1" s="1"/>
  <c r="D389" i="1" s="1"/>
  <c r="F389" i="1" s="1"/>
  <c r="E389" i="1" l="1"/>
  <c r="G389" i="1" s="1"/>
  <c r="I389" i="1" s="1"/>
  <c r="C390" i="1" s="1"/>
  <c r="H389" i="1" l="1"/>
  <c r="B390" i="1" s="1"/>
  <c r="E390" i="1" l="1"/>
  <c r="G390" i="1" s="1"/>
  <c r="D390" i="1"/>
  <c r="F390" i="1" s="1"/>
  <c r="H390" i="1" s="1"/>
  <c r="B391" i="1" s="1"/>
  <c r="I390" i="1" l="1"/>
  <c r="C391" i="1" s="1"/>
  <c r="E391" i="1" s="1"/>
  <c r="G391" i="1" s="1"/>
  <c r="D391" i="1" l="1"/>
  <c r="F391" i="1" s="1"/>
  <c r="H391" i="1" s="1"/>
  <c r="B392" i="1" s="1"/>
  <c r="I391" i="1" l="1"/>
  <c r="C392" i="1" s="1"/>
  <c r="D392" i="1" l="1"/>
  <c r="F392" i="1" s="1"/>
  <c r="E392" i="1"/>
  <c r="G392" i="1" s="1"/>
  <c r="H392" i="1" l="1"/>
  <c r="B393" i="1" s="1"/>
  <c r="I392" i="1"/>
  <c r="C393" i="1" s="1"/>
  <c r="D393" i="1" l="1"/>
  <c r="F393" i="1" s="1"/>
  <c r="E393" i="1"/>
  <c r="G393" i="1"/>
  <c r="I393" i="1" s="1"/>
  <c r="C394" i="1" s="1"/>
  <c r="H393" i="1" l="1"/>
  <c r="B394" i="1" s="1"/>
  <c r="D394" i="1" s="1"/>
  <c r="F394" i="1" s="1"/>
  <c r="E394" i="1" l="1"/>
  <c r="G394" i="1" s="1"/>
  <c r="I394" i="1" s="1"/>
  <c r="C395" i="1" s="1"/>
  <c r="H394" i="1" l="1"/>
  <c r="B395" i="1" s="1"/>
  <c r="D395" i="1" s="1"/>
  <c r="F395" i="1" s="1"/>
  <c r="E395" i="1" l="1"/>
  <c r="G395" i="1" s="1"/>
  <c r="I395" i="1" s="1"/>
  <c r="C396" i="1" s="1"/>
  <c r="H395" i="1" l="1"/>
  <c r="B396" i="1" s="1"/>
  <c r="D396" i="1" s="1"/>
  <c r="F396" i="1" s="1"/>
  <c r="E396" i="1" l="1"/>
  <c r="G396" i="1" s="1"/>
  <c r="I396" i="1" s="1"/>
  <c r="C397" i="1" s="1"/>
  <c r="H396" i="1" l="1"/>
  <c r="B397" i="1" s="1"/>
  <c r="D397" i="1" s="1"/>
  <c r="F397" i="1" s="1"/>
  <c r="E397" i="1" l="1"/>
  <c r="G397" i="1" s="1"/>
  <c r="I397" i="1" s="1"/>
  <c r="C398" i="1" s="1"/>
  <c r="H397" i="1" l="1"/>
  <c r="B398" i="1" s="1"/>
  <c r="D398" i="1" s="1"/>
  <c r="F398" i="1" s="1"/>
  <c r="E398" i="1" l="1"/>
  <c r="G398" i="1" s="1"/>
  <c r="I398" i="1" s="1"/>
  <c r="C399" i="1" s="1"/>
  <c r="H398" i="1" l="1"/>
  <c r="B399" i="1" s="1"/>
  <c r="D399" i="1" s="1"/>
  <c r="F399" i="1" s="1"/>
  <c r="E399" i="1" l="1"/>
  <c r="G399" i="1" s="1"/>
  <c r="I399" i="1" s="1"/>
  <c r="C400" i="1" s="1"/>
  <c r="H399" i="1" l="1"/>
  <c r="B400" i="1" s="1"/>
  <c r="D400" i="1" s="1"/>
  <c r="F400" i="1" s="1"/>
  <c r="E400" i="1" l="1"/>
  <c r="G400" i="1" s="1"/>
  <c r="I400" i="1" s="1"/>
  <c r="C401" i="1" s="1"/>
  <c r="H400" i="1" l="1"/>
  <c r="B401" i="1" s="1"/>
  <c r="D401" i="1" s="1"/>
  <c r="F401" i="1" s="1"/>
  <c r="E401" i="1" l="1"/>
  <c r="G401" i="1" s="1"/>
  <c r="I401" i="1" s="1"/>
  <c r="C402" i="1" s="1"/>
  <c r="H401" i="1" l="1"/>
  <c r="B402" i="1" s="1"/>
  <c r="D402" i="1" s="1"/>
  <c r="F402" i="1" s="1"/>
  <c r="E402" i="1" l="1"/>
  <c r="G402" i="1" s="1"/>
  <c r="I402" i="1" s="1"/>
  <c r="C403" i="1" s="1"/>
  <c r="H402" i="1" l="1"/>
  <c r="B403" i="1" s="1"/>
  <c r="E403" i="1" l="1"/>
  <c r="G403" i="1" s="1"/>
  <c r="D403" i="1"/>
  <c r="F403" i="1" s="1"/>
  <c r="H403" i="1" s="1"/>
  <c r="B404" i="1" s="1"/>
  <c r="I403" i="1" l="1"/>
  <c r="C404" i="1" s="1"/>
  <c r="E404" i="1" s="1"/>
  <c r="G404" i="1" s="1"/>
  <c r="D404" i="1" l="1"/>
  <c r="F404" i="1" s="1"/>
  <c r="H404" i="1" s="1"/>
  <c r="B405" i="1" s="1"/>
  <c r="I404" i="1" l="1"/>
  <c r="C405" i="1" s="1"/>
  <c r="E405" i="1" l="1"/>
  <c r="G405" i="1" s="1"/>
  <c r="D405" i="1"/>
  <c r="F405" i="1" s="1"/>
  <c r="I405" i="1" l="1"/>
  <c r="C406" i="1" s="1"/>
  <c r="H405" i="1"/>
  <c r="B406" i="1" s="1"/>
  <c r="D406" i="1" s="1"/>
  <c r="F406" i="1" s="1"/>
  <c r="E406" i="1" l="1"/>
  <c r="G406" i="1" s="1"/>
  <c r="I406" i="1" s="1"/>
  <c r="C407" i="1" s="1"/>
  <c r="H406" i="1" l="1"/>
  <c r="B407" i="1" s="1"/>
  <c r="D407" i="1" s="1"/>
  <c r="F407" i="1" s="1"/>
  <c r="E407" i="1" l="1"/>
  <c r="G407" i="1" s="1"/>
  <c r="I407" i="1" s="1"/>
  <c r="C408" i="1" s="1"/>
  <c r="H407" i="1" l="1"/>
  <c r="B408" i="1" s="1"/>
  <c r="D408" i="1" s="1"/>
  <c r="F408" i="1" s="1"/>
  <c r="E408" i="1" l="1"/>
  <c r="G408" i="1" s="1"/>
  <c r="I408" i="1" s="1"/>
  <c r="C409" i="1" s="1"/>
  <c r="H408" i="1" l="1"/>
  <c r="B409" i="1" s="1"/>
  <c r="D409" i="1" s="1"/>
  <c r="F409" i="1" s="1"/>
  <c r="E409" i="1" l="1"/>
  <c r="G409" i="1" s="1"/>
  <c r="I409" i="1" s="1"/>
  <c r="C410" i="1" s="1"/>
  <c r="H409" i="1" l="1"/>
  <c r="B410" i="1" s="1"/>
  <c r="D410" i="1" s="1"/>
  <c r="F410" i="1" s="1"/>
  <c r="E410" i="1" l="1"/>
  <c r="G410" i="1" s="1"/>
  <c r="I410" i="1" s="1"/>
  <c r="C411" i="1" s="1"/>
  <c r="H410" i="1" l="1"/>
  <c r="B411" i="1" s="1"/>
  <c r="E411" i="1" l="1"/>
  <c r="G411" i="1" s="1"/>
  <c r="D411" i="1"/>
  <c r="F411" i="1" s="1"/>
  <c r="H411" i="1" s="1"/>
  <c r="B412" i="1" s="1"/>
  <c r="I411" i="1" l="1"/>
  <c r="C412" i="1" s="1"/>
  <c r="E412" i="1" s="1"/>
  <c r="G412" i="1" s="1"/>
  <c r="D412" i="1" l="1"/>
  <c r="F412" i="1" s="1"/>
  <c r="H412" i="1" s="1"/>
  <c r="B413" i="1" s="1"/>
  <c r="I412" i="1" l="1"/>
  <c r="C413" i="1" s="1"/>
  <c r="E413" i="1" s="1"/>
  <c r="G413" i="1" s="1"/>
  <c r="D413" i="1" l="1"/>
  <c r="F413" i="1" s="1"/>
  <c r="H413" i="1" s="1"/>
  <c r="B414" i="1" s="1"/>
  <c r="I413" i="1" l="1"/>
  <c r="C414" i="1" s="1"/>
  <c r="D414" i="1" l="1"/>
  <c r="F414" i="1" s="1"/>
  <c r="E414" i="1"/>
  <c r="G414" i="1" s="1"/>
  <c r="I414" i="1" s="1"/>
  <c r="C415" i="1" s="1"/>
  <c r="H414" i="1" l="1"/>
  <c r="B415" i="1" s="1"/>
  <c r="D415" i="1" s="1"/>
  <c r="F415" i="1" s="1"/>
  <c r="E415" i="1" l="1"/>
  <c r="G415" i="1" s="1"/>
  <c r="I415" i="1" s="1"/>
  <c r="C416" i="1" s="1"/>
  <c r="H415" i="1" l="1"/>
  <c r="B416" i="1" s="1"/>
  <c r="D416" i="1" s="1"/>
  <c r="F416" i="1" s="1"/>
  <c r="E416" i="1" l="1"/>
  <c r="G416" i="1" s="1"/>
  <c r="I416" i="1" s="1"/>
  <c r="C417" i="1" s="1"/>
  <c r="H416" i="1" l="1"/>
  <c r="B417" i="1" s="1"/>
  <c r="D417" i="1" s="1"/>
  <c r="F417" i="1" s="1"/>
  <c r="E417" i="1" l="1"/>
  <c r="G417" i="1" s="1"/>
  <c r="I417" i="1" s="1"/>
  <c r="C418" i="1" s="1"/>
  <c r="H417" i="1" l="1"/>
  <c r="B418" i="1" s="1"/>
  <c r="D418" i="1" s="1"/>
  <c r="F418" i="1" s="1"/>
  <c r="E418" i="1" l="1"/>
  <c r="G418" i="1" s="1"/>
  <c r="I418" i="1" s="1"/>
  <c r="C419" i="1" s="1"/>
  <c r="H418" i="1" l="1"/>
  <c r="B419" i="1" s="1"/>
  <c r="D419" i="1" s="1"/>
  <c r="F419" i="1" s="1"/>
  <c r="E419" i="1" l="1"/>
  <c r="G419" i="1" s="1"/>
  <c r="I419" i="1" s="1"/>
  <c r="C420" i="1" s="1"/>
  <c r="H419" i="1" l="1"/>
  <c r="B420" i="1" s="1"/>
  <c r="D420" i="1" s="1"/>
  <c r="F420" i="1" s="1"/>
  <c r="E420" i="1" l="1"/>
  <c r="G420" i="1" s="1"/>
  <c r="I420" i="1" s="1"/>
  <c r="C421" i="1" s="1"/>
  <c r="H420" i="1" l="1"/>
  <c r="B421" i="1" s="1"/>
  <c r="D421" i="1" s="1"/>
  <c r="F421" i="1" s="1"/>
  <c r="E421" i="1" l="1"/>
  <c r="G421" i="1" s="1"/>
  <c r="I421" i="1" s="1"/>
  <c r="C422" i="1" s="1"/>
  <c r="H421" i="1" l="1"/>
  <c r="B422" i="1" s="1"/>
  <c r="D422" i="1" s="1"/>
  <c r="F422" i="1" s="1"/>
  <c r="E422" i="1" l="1"/>
  <c r="G422" i="1" s="1"/>
  <c r="I422" i="1" s="1"/>
  <c r="C423" i="1" s="1"/>
  <c r="H422" i="1" l="1"/>
  <c r="B423" i="1" s="1"/>
  <c r="D423" i="1" s="1"/>
  <c r="F423" i="1" s="1"/>
  <c r="E423" i="1" l="1"/>
  <c r="G423" i="1" s="1"/>
  <c r="I423" i="1" s="1"/>
  <c r="C424" i="1" s="1"/>
  <c r="H423" i="1" l="1"/>
  <c r="B424" i="1" s="1"/>
  <c r="D424" i="1" s="1"/>
  <c r="F424" i="1" s="1"/>
  <c r="E424" i="1" l="1"/>
  <c r="G424" i="1" s="1"/>
  <c r="I424" i="1" s="1"/>
  <c r="C425" i="1" s="1"/>
  <c r="H424" i="1" l="1"/>
  <c r="B425" i="1" s="1"/>
  <c r="D425" i="1" s="1"/>
  <c r="F425" i="1" s="1"/>
  <c r="E425" i="1" l="1"/>
  <c r="G425" i="1" s="1"/>
  <c r="I425" i="1" s="1"/>
  <c r="C426" i="1" s="1"/>
  <c r="H425" i="1" l="1"/>
  <c r="B426" i="1" s="1"/>
  <c r="D426" i="1" s="1"/>
  <c r="F426" i="1" s="1"/>
  <c r="E426" i="1" l="1"/>
  <c r="G426" i="1" s="1"/>
  <c r="I426" i="1" s="1"/>
  <c r="C427" i="1" s="1"/>
  <c r="H426" i="1" l="1"/>
  <c r="B427" i="1" s="1"/>
  <c r="D427" i="1" s="1"/>
  <c r="F427" i="1" s="1"/>
  <c r="E427" i="1" l="1"/>
  <c r="G427" i="1" s="1"/>
  <c r="I427" i="1" s="1"/>
  <c r="C428" i="1" s="1"/>
  <c r="H427" i="1" l="1"/>
  <c r="B428" i="1" s="1"/>
  <c r="D428" i="1" s="1"/>
  <c r="F428" i="1" s="1"/>
  <c r="E428" i="1" l="1"/>
  <c r="G428" i="1" s="1"/>
  <c r="I428" i="1" s="1"/>
  <c r="C429" i="1" s="1"/>
  <c r="H428" i="1" l="1"/>
  <c r="B429" i="1" s="1"/>
  <c r="D429" i="1" s="1"/>
  <c r="F429" i="1" s="1"/>
  <c r="E429" i="1" l="1"/>
  <c r="G429" i="1" s="1"/>
  <c r="I429" i="1" s="1"/>
  <c r="C430" i="1" s="1"/>
  <c r="H429" i="1" l="1"/>
  <c r="B430" i="1" s="1"/>
  <c r="D430" i="1" s="1"/>
  <c r="F430" i="1" s="1"/>
  <c r="E430" i="1" l="1"/>
  <c r="G430" i="1" s="1"/>
  <c r="I430" i="1" s="1"/>
  <c r="C431" i="1" s="1"/>
  <c r="H430" i="1" l="1"/>
  <c r="B431" i="1" s="1"/>
  <c r="D431" i="1" s="1"/>
  <c r="F431" i="1" s="1"/>
  <c r="E431" i="1" l="1"/>
  <c r="G431" i="1" s="1"/>
  <c r="I431" i="1" s="1"/>
  <c r="C432" i="1" s="1"/>
  <c r="H431" i="1" l="1"/>
  <c r="B432" i="1" s="1"/>
  <c r="D432" i="1" s="1"/>
  <c r="F432" i="1" s="1"/>
  <c r="E432" i="1" l="1"/>
  <c r="G432" i="1" s="1"/>
  <c r="I432" i="1" s="1"/>
  <c r="C433" i="1" s="1"/>
  <c r="H432" i="1" l="1"/>
  <c r="B433" i="1" s="1"/>
  <c r="D433" i="1" s="1"/>
  <c r="F433" i="1" s="1"/>
  <c r="E433" i="1" l="1"/>
  <c r="G433" i="1" s="1"/>
  <c r="I433" i="1" s="1"/>
  <c r="C434" i="1" s="1"/>
  <c r="H433" i="1" l="1"/>
  <c r="B434" i="1" s="1"/>
  <c r="D434" i="1" s="1"/>
  <c r="F434" i="1" s="1"/>
  <c r="E434" i="1" l="1"/>
  <c r="G434" i="1" s="1"/>
  <c r="I434" i="1" s="1"/>
  <c r="C435" i="1" s="1"/>
  <c r="H434" i="1" l="1"/>
  <c r="B435" i="1" s="1"/>
  <c r="D435" i="1" s="1"/>
  <c r="F435" i="1" s="1"/>
  <c r="E435" i="1" l="1"/>
  <c r="G435" i="1" s="1"/>
  <c r="I435" i="1" s="1"/>
  <c r="C436" i="1" s="1"/>
  <c r="H435" i="1" l="1"/>
  <c r="B436" i="1" s="1"/>
  <c r="D436" i="1" s="1"/>
  <c r="F436" i="1" s="1"/>
  <c r="E436" i="1" l="1"/>
  <c r="G436" i="1" s="1"/>
  <c r="I436" i="1" s="1"/>
  <c r="C437" i="1" s="1"/>
  <c r="H436" i="1" l="1"/>
  <c r="B437" i="1" s="1"/>
  <c r="D437" i="1" s="1"/>
  <c r="F437" i="1" s="1"/>
  <c r="E437" i="1" l="1"/>
  <c r="G437" i="1" s="1"/>
  <c r="I437" i="1" s="1"/>
  <c r="C438" i="1" s="1"/>
  <c r="H437" i="1" l="1"/>
  <c r="B438" i="1" s="1"/>
  <c r="D438" i="1" s="1"/>
  <c r="F438" i="1" s="1"/>
  <c r="E438" i="1" l="1"/>
  <c r="G438" i="1" s="1"/>
  <c r="I438" i="1" s="1"/>
  <c r="C439" i="1" s="1"/>
  <c r="H438" i="1" l="1"/>
  <c r="B439" i="1" s="1"/>
  <c r="D439" i="1" s="1"/>
  <c r="F439" i="1" s="1"/>
  <c r="E439" i="1" l="1"/>
  <c r="G439" i="1" s="1"/>
  <c r="I439" i="1" s="1"/>
  <c r="C440" i="1" s="1"/>
  <c r="H439" i="1" l="1"/>
  <c r="B440" i="1" s="1"/>
  <c r="D440" i="1" s="1"/>
  <c r="F440" i="1" s="1"/>
  <c r="E440" i="1" l="1"/>
  <c r="G440" i="1" s="1"/>
  <c r="I440" i="1" s="1"/>
  <c r="C441" i="1" s="1"/>
  <c r="H440" i="1" l="1"/>
  <c r="B441" i="1" s="1"/>
  <c r="D441" i="1" s="1"/>
  <c r="F441" i="1" s="1"/>
  <c r="E441" i="1" l="1"/>
  <c r="G441" i="1" s="1"/>
  <c r="I441" i="1" s="1"/>
  <c r="C442" i="1" s="1"/>
  <c r="H441" i="1" l="1"/>
  <c r="B442" i="1" s="1"/>
  <c r="E442" i="1" l="1"/>
  <c r="G442" i="1" s="1"/>
  <c r="D442" i="1"/>
  <c r="F442" i="1" s="1"/>
  <c r="H442" i="1" s="1"/>
  <c r="B443" i="1" s="1"/>
  <c r="I442" i="1" l="1"/>
  <c r="C443" i="1" s="1"/>
  <c r="E443" i="1" s="1"/>
  <c r="G443" i="1" s="1"/>
  <c r="D443" i="1" l="1"/>
  <c r="F443" i="1" s="1"/>
  <c r="H443" i="1" s="1"/>
  <c r="B444" i="1" s="1"/>
  <c r="I443" i="1" l="1"/>
  <c r="C444" i="1" s="1"/>
  <c r="E444" i="1" s="1"/>
  <c r="G444" i="1" s="1"/>
  <c r="D444" i="1" l="1"/>
  <c r="F444" i="1" s="1"/>
  <c r="H444" i="1" s="1"/>
  <c r="B445" i="1" s="1"/>
  <c r="I444" i="1" l="1"/>
  <c r="C445" i="1" s="1"/>
  <c r="E445" i="1" s="1"/>
  <c r="G445" i="1" s="1"/>
  <c r="D445" i="1" l="1"/>
  <c r="F445" i="1" s="1"/>
  <c r="H445" i="1" s="1"/>
  <c r="B446" i="1" s="1"/>
  <c r="I445" i="1"/>
  <c r="C446" i="1" s="1"/>
  <c r="E446" i="1" s="1"/>
  <c r="G446" i="1" s="1"/>
  <c r="D446" i="1" l="1"/>
  <c r="F446" i="1" s="1"/>
  <c r="H446" i="1" s="1"/>
  <c r="B447" i="1" s="1"/>
  <c r="I446" i="1"/>
  <c r="C447" i="1" s="1"/>
  <c r="D447" i="1" l="1"/>
  <c r="F447" i="1" s="1"/>
  <c r="E447" i="1"/>
  <c r="G447" i="1" s="1"/>
  <c r="H447" i="1" s="1"/>
  <c r="B448" i="1" s="1"/>
  <c r="I447" i="1"/>
  <c r="C448" i="1" s="1"/>
  <c r="D448" i="1" l="1"/>
  <c r="F448" i="1" s="1"/>
  <c r="E448" i="1"/>
  <c r="G448" i="1" s="1"/>
  <c r="H448" i="1" l="1"/>
  <c r="B449" i="1" s="1"/>
  <c r="I448" i="1"/>
  <c r="C449" i="1" s="1"/>
  <c r="D449" i="1" l="1"/>
  <c r="F449" i="1" s="1"/>
  <c r="E449" i="1"/>
  <c r="G449" i="1" s="1"/>
  <c r="I449" i="1" s="1"/>
  <c r="C450" i="1" s="1"/>
  <c r="H449" i="1" l="1"/>
  <c r="B450" i="1" s="1"/>
  <c r="E450" i="1" l="1"/>
  <c r="G450" i="1" s="1"/>
  <c r="D450" i="1"/>
  <c r="F450" i="1"/>
  <c r="H450" i="1" s="1"/>
  <c r="B451" i="1" s="1"/>
  <c r="I450" i="1" l="1"/>
  <c r="C451" i="1" s="1"/>
  <c r="D451" i="1" l="1"/>
  <c r="F451" i="1" s="1"/>
  <c r="E451" i="1"/>
  <c r="G451" i="1" s="1"/>
  <c r="I451" i="1" s="1"/>
  <c r="C452" i="1" s="1"/>
  <c r="H451" i="1" l="1"/>
  <c r="B452" i="1" s="1"/>
  <c r="D452" i="1" s="1"/>
  <c r="F452" i="1" s="1"/>
  <c r="E452" i="1" l="1"/>
  <c r="G452" i="1" s="1"/>
  <c r="I452" i="1" s="1"/>
  <c r="C453" i="1" s="1"/>
  <c r="H452" i="1" l="1"/>
  <c r="B453" i="1" s="1"/>
  <c r="D453" i="1" s="1"/>
  <c r="F453" i="1" s="1"/>
  <c r="E453" i="1" l="1"/>
  <c r="G453" i="1" s="1"/>
  <c r="I453" i="1" s="1"/>
  <c r="C454" i="1" s="1"/>
  <c r="H453" i="1" l="1"/>
  <c r="B454" i="1" s="1"/>
  <c r="D454" i="1" s="1"/>
  <c r="F454" i="1" s="1"/>
  <c r="E454" i="1" l="1"/>
  <c r="G454" i="1" s="1"/>
  <c r="I454" i="1" s="1"/>
  <c r="C455" i="1" s="1"/>
  <c r="H454" i="1" l="1"/>
  <c r="B455" i="1" s="1"/>
  <c r="D455" i="1" s="1"/>
  <c r="F455" i="1" s="1"/>
  <c r="E455" i="1" l="1"/>
  <c r="G455" i="1" s="1"/>
  <c r="I455" i="1" s="1"/>
  <c r="C456" i="1" s="1"/>
  <c r="H455" i="1" l="1"/>
  <c r="B456" i="1" s="1"/>
  <c r="D456" i="1" s="1"/>
  <c r="F456" i="1" s="1"/>
  <c r="E456" i="1" l="1"/>
  <c r="G456" i="1" s="1"/>
  <c r="I456" i="1" s="1"/>
  <c r="C457" i="1" s="1"/>
  <c r="H456" i="1" l="1"/>
  <c r="B457" i="1" s="1"/>
  <c r="D457" i="1" s="1"/>
  <c r="F457" i="1" s="1"/>
  <c r="E457" i="1" l="1"/>
  <c r="G457" i="1" s="1"/>
  <c r="I457" i="1" s="1"/>
  <c r="C458" i="1" s="1"/>
  <c r="H457" i="1" l="1"/>
  <c r="B458" i="1" s="1"/>
  <c r="D458" i="1" s="1"/>
  <c r="F458" i="1" s="1"/>
  <c r="E458" i="1" l="1"/>
  <c r="G458" i="1" s="1"/>
  <c r="I458" i="1" s="1"/>
  <c r="C459" i="1" s="1"/>
  <c r="H458" i="1" l="1"/>
  <c r="B459" i="1" s="1"/>
  <c r="D459" i="1" s="1"/>
  <c r="F459" i="1" s="1"/>
  <c r="E459" i="1" l="1"/>
  <c r="G459" i="1" s="1"/>
  <c r="I459" i="1" s="1"/>
  <c r="C460" i="1" s="1"/>
  <c r="H459" i="1" l="1"/>
  <c r="B460" i="1" s="1"/>
  <c r="D460" i="1" s="1"/>
  <c r="F460" i="1" s="1"/>
  <c r="E460" i="1" l="1"/>
  <c r="G460" i="1" s="1"/>
  <c r="I460" i="1" s="1"/>
  <c r="C461" i="1" s="1"/>
  <c r="H460" i="1" l="1"/>
  <c r="B461" i="1" s="1"/>
  <c r="D461" i="1" s="1"/>
  <c r="F461" i="1" s="1"/>
  <c r="E461" i="1" l="1"/>
  <c r="G461" i="1" s="1"/>
  <c r="I461" i="1" s="1"/>
  <c r="C462" i="1" s="1"/>
  <c r="H461" i="1" l="1"/>
  <c r="B462" i="1" s="1"/>
  <c r="E462" i="1" l="1"/>
  <c r="G462" i="1" s="1"/>
  <c r="D462" i="1"/>
  <c r="F462" i="1" s="1"/>
  <c r="H462" i="1" s="1"/>
  <c r="B463" i="1" s="1"/>
  <c r="I462" i="1" l="1"/>
  <c r="C463" i="1" s="1"/>
  <c r="E463" i="1" s="1"/>
  <c r="G463" i="1" s="1"/>
  <c r="D463" i="1" l="1"/>
  <c r="F463" i="1" s="1"/>
  <c r="H463" i="1" s="1"/>
  <c r="B464" i="1" s="1"/>
  <c r="I463" i="1" l="1"/>
  <c r="C464" i="1" s="1"/>
  <c r="E464" i="1" s="1"/>
  <c r="G464" i="1" s="1"/>
  <c r="D464" i="1" l="1"/>
  <c r="F464" i="1" s="1"/>
  <c r="H464" i="1" s="1"/>
  <c r="B465" i="1" s="1"/>
  <c r="I464" i="1" l="1"/>
  <c r="C465" i="1" s="1"/>
  <c r="E465" i="1" s="1"/>
  <c r="G465" i="1" s="1"/>
  <c r="D465" i="1" l="1"/>
  <c r="F465" i="1" s="1"/>
  <c r="H465" i="1" s="1"/>
  <c r="B466" i="1" s="1"/>
  <c r="I465" i="1" l="1"/>
  <c r="C466" i="1" s="1"/>
  <c r="D466" i="1" l="1"/>
  <c r="F466" i="1" s="1"/>
  <c r="E466" i="1"/>
  <c r="G466" i="1" s="1"/>
  <c r="I466" i="1" s="1"/>
  <c r="C467" i="1" s="1"/>
  <c r="H466" i="1" l="1"/>
  <c r="B467" i="1" s="1"/>
  <c r="D467" i="1" s="1"/>
  <c r="F467" i="1" s="1"/>
  <c r="E467" i="1" l="1"/>
  <c r="G467" i="1" s="1"/>
  <c r="I467" i="1" s="1"/>
  <c r="C468" i="1" s="1"/>
  <c r="H467" i="1" l="1"/>
  <c r="B468" i="1" s="1"/>
  <c r="D468" i="1" s="1"/>
  <c r="F468" i="1" s="1"/>
  <c r="E468" i="1" l="1"/>
  <c r="G468" i="1" s="1"/>
  <c r="I468" i="1" s="1"/>
  <c r="C469" i="1" s="1"/>
  <c r="H468" i="1" l="1"/>
  <c r="B469" i="1" s="1"/>
  <c r="E469" i="1" l="1"/>
  <c r="G469" i="1" s="1"/>
  <c r="D469" i="1"/>
  <c r="F469" i="1" s="1"/>
  <c r="H469" i="1" s="1"/>
  <c r="B470" i="1" s="1"/>
  <c r="I469" i="1" l="1"/>
  <c r="C470" i="1" s="1"/>
  <c r="E470" i="1" s="1"/>
  <c r="G470" i="1" s="1"/>
  <c r="D470" i="1" l="1"/>
  <c r="F470" i="1" s="1"/>
  <c r="H470" i="1" s="1"/>
  <c r="B471" i="1" s="1"/>
  <c r="I470" i="1" l="1"/>
  <c r="C471" i="1" s="1"/>
  <c r="E471" i="1" s="1"/>
  <c r="G471" i="1" s="1"/>
  <c r="D471" i="1" l="1"/>
  <c r="F471" i="1" s="1"/>
  <c r="H471" i="1" s="1"/>
  <c r="B472" i="1" s="1"/>
  <c r="I471" i="1" l="1"/>
  <c r="C472" i="1" s="1"/>
  <c r="E472" i="1" s="1"/>
  <c r="G472" i="1" s="1"/>
  <c r="D472" i="1" l="1"/>
  <c r="F472" i="1" s="1"/>
  <c r="H472" i="1" s="1"/>
  <c r="B473" i="1" s="1"/>
  <c r="I472" i="1" l="1"/>
  <c r="C473" i="1" s="1"/>
  <c r="E473" i="1" s="1"/>
  <c r="G473" i="1" s="1"/>
  <c r="D473" i="1" l="1"/>
  <c r="F473" i="1" s="1"/>
  <c r="H473" i="1" s="1"/>
  <c r="B474" i="1" s="1"/>
  <c r="I473" i="1" l="1"/>
  <c r="C474" i="1" s="1"/>
  <c r="E474" i="1" s="1"/>
  <c r="G474" i="1" s="1"/>
  <c r="D474" i="1" l="1"/>
  <c r="F474" i="1" s="1"/>
  <c r="H474" i="1" s="1"/>
  <c r="B475" i="1" s="1"/>
  <c r="I474" i="1" l="1"/>
  <c r="C475" i="1" s="1"/>
  <c r="D475" i="1" l="1"/>
  <c r="F475" i="1" s="1"/>
  <c r="E475" i="1"/>
  <c r="G475" i="1" s="1"/>
  <c r="I475" i="1" s="1"/>
  <c r="C476" i="1" s="1"/>
  <c r="H475" i="1" l="1"/>
  <c r="B476" i="1" s="1"/>
  <c r="D476" i="1" s="1"/>
  <c r="F476" i="1" s="1"/>
  <c r="E476" i="1" l="1"/>
  <c r="G476" i="1" s="1"/>
  <c r="I476" i="1" s="1"/>
  <c r="C477" i="1" s="1"/>
  <c r="H476" i="1" l="1"/>
  <c r="B477" i="1" s="1"/>
  <c r="D477" i="1" s="1"/>
  <c r="F477" i="1" s="1"/>
  <c r="E477" i="1" l="1"/>
  <c r="G477" i="1" s="1"/>
  <c r="I477" i="1" s="1"/>
  <c r="C478" i="1" s="1"/>
  <c r="H477" i="1" l="1"/>
  <c r="B478" i="1" s="1"/>
  <c r="D478" i="1" s="1"/>
  <c r="F478" i="1" s="1"/>
  <c r="E478" i="1" l="1"/>
  <c r="G478" i="1" s="1"/>
  <c r="I478" i="1" s="1"/>
  <c r="C479" i="1" s="1"/>
  <c r="H478" i="1" l="1"/>
  <c r="B479" i="1" s="1"/>
  <c r="D479" i="1" s="1"/>
  <c r="F479" i="1" s="1"/>
  <c r="E479" i="1" l="1"/>
  <c r="G479" i="1" s="1"/>
  <c r="I479" i="1" s="1"/>
  <c r="C480" i="1" s="1"/>
  <c r="H479" i="1" l="1"/>
  <c r="B480" i="1" s="1"/>
  <c r="D480" i="1" s="1"/>
  <c r="F480" i="1" s="1"/>
  <c r="E480" i="1" l="1"/>
  <c r="G480" i="1" s="1"/>
  <c r="I480" i="1" s="1"/>
  <c r="C481" i="1" s="1"/>
  <c r="H480" i="1" l="1"/>
  <c r="B481" i="1" s="1"/>
  <c r="D481" i="1" s="1"/>
  <c r="F481" i="1" s="1"/>
  <c r="E481" i="1" l="1"/>
  <c r="G481" i="1" s="1"/>
  <c r="I481" i="1" s="1"/>
  <c r="C482" i="1" s="1"/>
  <c r="H481" i="1" l="1"/>
  <c r="B482" i="1" s="1"/>
  <c r="E482" i="1" l="1"/>
  <c r="G482" i="1" s="1"/>
  <c r="D482" i="1"/>
  <c r="F482" i="1" s="1"/>
  <c r="H482" i="1" s="1"/>
  <c r="B483" i="1" s="1"/>
  <c r="I482" i="1" l="1"/>
  <c r="C483" i="1" s="1"/>
  <c r="E483" i="1" s="1"/>
  <c r="G483" i="1" s="1"/>
  <c r="D483" i="1" l="1"/>
  <c r="F483" i="1" s="1"/>
  <c r="H483" i="1" s="1"/>
  <c r="B484" i="1" s="1"/>
  <c r="I483" i="1"/>
  <c r="C484" i="1" s="1"/>
  <c r="E484" i="1" l="1"/>
  <c r="G484" i="1" s="1"/>
  <c r="D484" i="1"/>
  <c r="F484" i="1" s="1"/>
  <c r="H484" i="1" s="1"/>
  <c r="B485" i="1" s="1"/>
  <c r="I484" i="1" l="1"/>
  <c r="C485" i="1" s="1"/>
  <c r="E485" i="1" s="1"/>
  <c r="G485" i="1" s="1"/>
  <c r="D485" i="1"/>
  <c r="F485" i="1" s="1"/>
  <c r="H485" i="1" s="1"/>
  <c r="B486" i="1" s="1"/>
  <c r="I485" i="1" l="1"/>
  <c r="C486" i="1" s="1"/>
  <c r="D486" i="1"/>
  <c r="F486" i="1" s="1"/>
  <c r="E486" i="1"/>
  <c r="G486" i="1" s="1"/>
  <c r="H486" i="1" l="1"/>
  <c r="B487" i="1" s="1"/>
  <c r="I486" i="1"/>
  <c r="C487" i="1" s="1"/>
  <c r="E487" i="1" s="1"/>
  <c r="G487" i="1" s="1"/>
  <c r="D487" i="1" l="1"/>
  <c r="F487" i="1" s="1"/>
  <c r="H487" i="1" s="1"/>
  <c r="B488" i="1" s="1"/>
  <c r="I487" i="1" l="1"/>
  <c r="C488" i="1" s="1"/>
  <c r="E488" i="1" s="1"/>
  <c r="G488" i="1" s="1"/>
  <c r="D488" i="1" l="1"/>
  <c r="F488" i="1" s="1"/>
  <c r="H488" i="1" s="1"/>
  <c r="B489" i="1" s="1"/>
  <c r="I488" i="1" l="1"/>
  <c r="C489" i="1" s="1"/>
  <c r="E489" i="1" s="1"/>
  <c r="G489" i="1" s="1"/>
  <c r="D489" i="1"/>
  <c r="F489" i="1" s="1"/>
  <c r="H489" i="1" s="1"/>
  <c r="B490" i="1" s="1"/>
  <c r="I489" i="1" l="1"/>
  <c r="C490" i="1" s="1"/>
  <c r="D490" i="1" l="1"/>
  <c r="F490" i="1" s="1"/>
  <c r="E490" i="1"/>
  <c r="G490" i="1" s="1"/>
  <c r="I490" i="1" l="1"/>
  <c r="C491" i="1" s="1"/>
  <c r="H490" i="1"/>
  <c r="B491" i="1" s="1"/>
  <c r="D491" i="1" s="1"/>
  <c r="F491" i="1" s="1"/>
  <c r="E491" i="1" l="1"/>
  <c r="G491" i="1" s="1"/>
  <c r="I491" i="1" s="1"/>
  <c r="C492" i="1" s="1"/>
  <c r="H491" i="1" l="1"/>
  <c r="B492" i="1" s="1"/>
  <c r="D492" i="1" s="1"/>
  <c r="F492" i="1" s="1"/>
  <c r="E492" i="1" l="1"/>
  <c r="G492" i="1" s="1"/>
  <c r="I492" i="1" s="1"/>
  <c r="C493" i="1" s="1"/>
  <c r="H492" i="1" l="1"/>
  <c r="B493" i="1" s="1"/>
  <c r="D493" i="1" s="1"/>
  <c r="F493" i="1" s="1"/>
  <c r="E493" i="1" l="1"/>
  <c r="G493" i="1" s="1"/>
  <c r="I493" i="1" s="1"/>
  <c r="C494" i="1" s="1"/>
  <c r="H493" i="1" l="1"/>
  <c r="B494" i="1" s="1"/>
  <c r="D494" i="1" s="1"/>
  <c r="F494" i="1" s="1"/>
  <c r="E494" i="1" l="1"/>
  <c r="G494" i="1" s="1"/>
  <c r="I494" i="1" s="1"/>
  <c r="C495" i="1" s="1"/>
  <c r="H494" i="1" l="1"/>
  <c r="B495" i="1" s="1"/>
  <c r="D495" i="1" s="1"/>
  <c r="F495" i="1" s="1"/>
  <c r="E495" i="1" l="1"/>
  <c r="G495" i="1" s="1"/>
  <c r="I495" i="1" s="1"/>
  <c r="C496" i="1" s="1"/>
  <c r="H495" i="1" l="1"/>
  <c r="B496" i="1" s="1"/>
  <c r="D496" i="1" s="1"/>
  <c r="F496" i="1" s="1"/>
  <c r="E496" i="1" l="1"/>
  <c r="G496" i="1" s="1"/>
  <c r="I496" i="1" s="1"/>
  <c r="C497" i="1" s="1"/>
  <c r="H496" i="1" l="1"/>
  <c r="B497" i="1" s="1"/>
  <c r="D497" i="1" s="1"/>
  <c r="F497" i="1" s="1"/>
  <c r="E497" i="1" l="1"/>
  <c r="G497" i="1" s="1"/>
  <c r="I497" i="1" s="1"/>
  <c r="C498" i="1" s="1"/>
  <c r="H497" i="1" l="1"/>
  <c r="B498" i="1" s="1"/>
  <c r="D498" i="1" s="1"/>
  <c r="F498" i="1" s="1"/>
  <c r="E498" i="1" l="1"/>
  <c r="G498" i="1" s="1"/>
  <c r="I498" i="1" s="1"/>
  <c r="C499" i="1" s="1"/>
  <c r="H498" i="1" l="1"/>
  <c r="B499" i="1" s="1"/>
  <c r="D499" i="1" s="1"/>
  <c r="F499" i="1" s="1"/>
  <c r="E499" i="1" l="1"/>
  <c r="G499" i="1" s="1"/>
  <c r="I499" i="1" s="1"/>
  <c r="C500" i="1" s="1"/>
  <c r="H499" i="1" l="1"/>
  <c r="B500" i="1" s="1"/>
  <c r="D500" i="1" s="1"/>
  <c r="F500" i="1" s="1"/>
  <c r="E500" i="1" l="1"/>
  <c r="G500" i="1" s="1"/>
  <c r="I500" i="1" s="1"/>
  <c r="C501" i="1" s="1"/>
  <c r="H500" i="1" l="1"/>
  <c r="B501" i="1" s="1"/>
  <c r="D501" i="1" s="1"/>
  <c r="F501" i="1" s="1"/>
  <c r="E501" i="1" l="1"/>
  <c r="G501" i="1" s="1"/>
  <c r="I501" i="1" s="1"/>
  <c r="C502" i="1" s="1"/>
  <c r="H501" i="1" l="1"/>
  <c r="B502" i="1" s="1"/>
  <c r="E502" i="1" l="1"/>
  <c r="G502" i="1" s="1"/>
  <c r="D502" i="1"/>
  <c r="F502" i="1" s="1"/>
  <c r="H502" i="1" s="1"/>
  <c r="B503" i="1" s="1"/>
  <c r="I502" i="1" l="1"/>
  <c r="C503" i="1" s="1"/>
  <c r="E503" i="1" s="1"/>
  <c r="G503" i="1" s="1"/>
  <c r="D503" i="1" l="1"/>
  <c r="F503" i="1" s="1"/>
  <c r="H503" i="1" s="1"/>
  <c r="B504" i="1" s="1"/>
  <c r="I503" i="1" l="1"/>
  <c r="C504" i="1" s="1"/>
  <c r="E504" i="1" s="1"/>
  <c r="G504" i="1" s="1"/>
  <c r="D504" i="1" l="1"/>
  <c r="F504" i="1" s="1"/>
  <c r="H504" i="1" s="1"/>
  <c r="B505" i="1" s="1"/>
  <c r="I504" i="1" l="1"/>
  <c r="C505" i="1" s="1"/>
  <c r="E505" i="1" s="1"/>
  <c r="G505" i="1" s="1"/>
  <c r="D505" i="1" l="1"/>
  <c r="F505" i="1" s="1"/>
  <c r="H505" i="1" s="1"/>
  <c r="B506" i="1" s="1"/>
  <c r="I505" i="1" l="1"/>
  <c r="C506" i="1" s="1"/>
  <c r="E506" i="1" l="1"/>
  <c r="G506" i="1" s="1"/>
  <c r="D506" i="1"/>
  <c r="F506" i="1" s="1"/>
  <c r="H506" i="1" l="1"/>
  <c r="B507" i="1" s="1"/>
  <c r="I506" i="1"/>
  <c r="C507" i="1" s="1"/>
  <c r="D507" i="1" l="1"/>
  <c r="F507" i="1" s="1"/>
  <c r="E507" i="1"/>
  <c r="G507" i="1" s="1"/>
  <c r="I507" i="1" s="1"/>
  <c r="C508" i="1" s="1"/>
  <c r="H507" i="1" l="1"/>
  <c r="B508" i="1" s="1"/>
  <c r="D508" i="1" s="1"/>
  <c r="F508" i="1" s="1"/>
  <c r="E508" i="1" l="1"/>
  <c r="G508" i="1" s="1"/>
  <c r="I508" i="1" s="1"/>
  <c r="C509" i="1" s="1"/>
  <c r="H508" i="1" l="1"/>
  <c r="B509" i="1" s="1"/>
  <c r="D509" i="1" s="1"/>
  <c r="F509" i="1" s="1"/>
  <c r="E509" i="1" l="1"/>
  <c r="G509" i="1" s="1"/>
  <c r="I509" i="1" s="1"/>
  <c r="C510" i="1" s="1"/>
  <c r="H509" i="1" l="1"/>
  <c r="B510" i="1" s="1"/>
  <c r="D510" i="1" s="1"/>
  <c r="F510" i="1" s="1"/>
  <c r="E510" i="1" l="1"/>
  <c r="G510" i="1" s="1"/>
  <c r="I510" i="1" s="1"/>
  <c r="C511" i="1" s="1"/>
  <c r="H510" i="1" l="1"/>
  <c r="B511" i="1" s="1"/>
  <c r="D511" i="1" s="1"/>
  <c r="F511" i="1" s="1"/>
  <c r="E511" i="1" l="1"/>
  <c r="G511" i="1" s="1"/>
  <c r="I511" i="1" s="1"/>
  <c r="C512" i="1" s="1"/>
  <c r="H511" i="1" l="1"/>
  <c r="B512" i="1" s="1"/>
  <c r="D512" i="1" s="1"/>
  <c r="F512" i="1" s="1"/>
  <c r="E512" i="1" l="1"/>
  <c r="G512" i="1" s="1"/>
  <c r="I512" i="1" s="1"/>
  <c r="C513" i="1" s="1"/>
  <c r="H512" i="1" l="1"/>
  <c r="B513" i="1" s="1"/>
  <c r="E513" i="1" l="1"/>
  <c r="G513" i="1" s="1"/>
  <c r="D513" i="1"/>
  <c r="F513" i="1" s="1"/>
  <c r="H513" i="1" s="1"/>
  <c r="B514" i="1" s="1"/>
  <c r="I513" i="1" l="1"/>
  <c r="C514" i="1" s="1"/>
  <c r="E514" i="1" l="1"/>
  <c r="G514" i="1"/>
  <c r="D514" i="1"/>
  <c r="F514" i="1" s="1"/>
  <c r="H514" i="1" s="1"/>
  <c r="B515" i="1" s="1"/>
  <c r="I514" i="1" l="1"/>
  <c r="C515" i="1" s="1"/>
  <c r="E515" i="1" s="1"/>
  <c r="G515" i="1" s="1"/>
  <c r="D515" i="1" l="1"/>
  <c r="F515" i="1" s="1"/>
  <c r="H515" i="1" s="1"/>
  <c r="B516" i="1" s="1"/>
  <c r="I515" i="1" l="1"/>
  <c r="C516" i="1" s="1"/>
  <c r="E516" i="1" s="1"/>
  <c r="G516" i="1" s="1"/>
  <c r="D516" i="1" l="1"/>
  <c r="F516" i="1" s="1"/>
  <c r="H516" i="1" s="1"/>
  <c r="B517" i="1" s="1"/>
  <c r="I516" i="1" l="1"/>
  <c r="C517" i="1" s="1"/>
  <c r="E517" i="1" s="1"/>
  <c r="G517" i="1" s="1"/>
  <c r="D517" i="1" l="1"/>
  <c r="F517" i="1" s="1"/>
  <c r="H517" i="1" s="1"/>
  <c r="B518" i="1" s="1"/>
  <c r="I517" i="1" l="1"/>
  <c r="C518" i="1" s="1"/>
  <c r="E518" i="1" l="1"/>
  <c r="G518" i="1"/>
  <c r="D518" i="1"/>
  <c r="F518" i="1" s="1"/>
  <c r="H518" i="1" s="1"/>
  <c r="B519" i="1" s="1"/>
  <c r="I518" i="1" l="1"/>
  <c r="C519" i="1" s="1"/>
  <c r="D519" i="1" l="1"/>
  <c r="F519" i="1" s="1"/>
  <c r="E519" i="1"/>
  <c r="G519" i="1" s="1"/>
  <c r="I519" i="1" s="1"/>
  <c r="C520" i="1" s="1"/>
  <c r="H519" i="1" l="1"/>
  <c r="B520" i="1" s="1"/>
  <c r="E520" i="1" l="1"/>
  <c r="G520" i="1" s="1"/>
  <c r="D520" i="1"/>
  <c r="F520" i="1" s="1"/>
  <c r="H520" i="1" s="1"/>
  <c r="B521" i="1" s="1"/>
  <c r="I520" i="1" l="1"/>
  <c r="C521" i="1" s="1"/>
  <c r="E521" i="1" s="1"/>
  <c r="G521" i="1" s="1"/>
  <c r="D521" i="1" l="1"/>
  <c r="F521" i="1" s="1"/>
  <c r="H521" i="1" s="1"/>
  <c r="B522" i="1" s="1"/>
  <c r="I521" i="1" l="1"/>
  <c r="C522" i="1" s="1"/>
  <c r="E522" i="1" s="1"/>
  <c r="G522" i="1" s="1"/>
  <c r="D522" i="1" l="1"/>
  <c r="F522" i="1" s="1"/>
  <c r="H522" i="1" s="1"/>
  <c r="B523" i="1" s="1"/>
  <c r="I522" i="1" l="1"/>
  <c r="C523" i="1" s="1"/>
  <c r="E523" i="1" s="1"/>
  <c r="G523" i="1" s="1"/>
  <c r="D523" i="1" l="1"/>
  <c r="F523" i="1" s="1"/>
  <c r="H523" i="1" s="1"/>
  <c r="B524" i="1" s="1"/>
  <c r="I523" i="1" l="1"/>
  <c r="C524" i="1" s="1"/>
  <c r="E524" i="1" s="1"/>
  <c r="G524" i="1" s="1"/>
  <c r="D524" i="1" l="1"/>
  <c r="F524" i="1" s="1"/>
  <c r="H524" i="1" s="1"/>
  <c r="B525" i="1" s="1"/>
  <c r="I524" i="1" l="1"/>
  <c r="C525" i="1" s="1"/>
  <c r="E525" i="1" s="1"/>
  <c r="G525" i="1" s="1"/>
  <c r="D525" i="1" l="1"/>
  <c r="F525" i="1" s="1"/>
  <c r="H525" i="1" s="1"/>
  <c r="B526" i="1" s="1"/>
  <c r="I525" i="1" l="1"/>
  <c r="C526" i="1" s="1"/>
  <c r="E526" i="1" s="1"/>
  <c r="G526" i="1" s="1"/>
  <c r="D526" i="1" l="1"/>
  <c r="F526" i="1" s="1"/>
  <c r="H526" i="1" s="1"/>
  <c r="B527" i="1" s="1"/>
  <c r="I526" i="1" l="1"/>
  <c r="C527" i="1" s="1"/>
  <c r="E527" i="1" l="1"/>
  <c r="G527" i="1" s="1"/>
  <c r="D527" i="1"/>
  <c r="F527" i="1" s="1"/>
  <c r="I527" i="1" l="1"/>
  <c r="C528" i="1" s="1"/>
  <c r="H527" i="1"/>
  <c r="B528" i="1" s="1"/>
  <c r="D528" i="1" l="1"/>
  <c r="F528" i="1" s="1"/>
  <c r="E528" i="1"/>
  <c r="G528" i="1" s="1"/>
  <c r="I528" i="1" s="1"/>
  <c r="C529" i="1" s="1"/>
  <c r="H528" i="1" l="1"/>
  <c r="B529" i="1" s="1"/>
  <c r="D529" i="1" s="1"/>
  <c r="F529" i="1" s="1"/>
  <c r="E529" i="1" l="1"/>
  <c r="G529" i="1" s="1"/>
  <c r="I529" i="1" s="1"/>
  <c r="C530" i="1" s="1"/>
  <c r="H529" i="1" l="1"/>
  <c r="B530" i="1" s="1"/>
  <c r="D530" i="1" s="1"/>
  <c r="F530" i="1" s="1"/>
  <c r="E530" i="1" l="1"/>
  <c r="G530" i="1" s="1"/>
  <c r="I530" i="1" s="1"/>
  <c r="C531" i="1" s="1"/>
  <c r="H530" i="1" l="1"/>
  <c r="B531" i="1" s="1"/>
  <c r="D531" i="1" s="1"/>
  <c r="F531" i="1" s="1"/>
  <c r="E531" i="1" l="1"/>
  <c r="G531" i="1" s="1"/>
  <c r="I531" i="1" s="1"/>
  <c r="C532" i="1" s="1"/>
  <c r="H531" i="1" l="1"/>
  <c r="B532" i="1" s="1"/>
  <c r="D532" i="1" s="1"/>
  <c r="F532" i="1" s="1"/>
  <c r="E532" i="1" l="1"/>
  <c r="G532" i="1" s="1"/>
  <c r="I532" i="1" s="1"/>
  <c r="C533" i="1" s="1"/>
  <c r="H532" i="1" l="1"/>
  <c r="B533" i="1" s="1"/>
  <c r="D533" i="1" s="1"/>
  <c r="F533" i="1" s="1"/>
  <c r="E533" i="1" l="1"/>
  <c r="G533" i="1" s="1"/>
  <c r="I533" i="1" s="1"/>
  <c r="C534" i="1" s="1"/>
  <c r="H533" i="1" l="1"/>
  <c r="B534" i="1" s="1"/>
  <c r="D534" i="1" s="1"/>
  <c r="F534" i="1" s="1"/>
  <c r="E534" i="1" l="1"/>
  <c r="G534" i="1" s="1"/>
  <c r="I534" i="1" s="1"/>
  <c r="C535" i="1" s="1"/>
  <c r="H534" i="1" l="1"/>
  <c r="B535" i="1" s="1"/>
  <c r="E535" i="1" l="1"/>
  <c r="G535" i="1" s="1"/>
  <c r="D535" i="1"/>
  <c r="F535" i="1" s="1"/>
  <c r="H535" i="1" s="1"/>
  <c r="B536" i="1" s="1"/>
  <c r="I535" i="1" l="1"/>
  <c r="C536" i="1" s="1"/>
  <c r="E536" i="1" s="1"/>
  <c r="G536" i="1" s="1"/>
  <c r="D536" i="1" l="1"/>
  <c r="F536" i="1" s="1"/>
  <c r="H536" i="1" s="1"/>
  <c r="B537" i="1" s="1"/>
  <c r="I536" i="1" l="1"/>
  <c r="C537" i="1" s="1"/>
  <c r="E537" i="1" s="1"/>
  <c r="G537" i="1" s="1"/>
  <c r="D537" i="1" l="1"/>
  <c r="F537" i="1" s="1"/>
  <c r="H537" i="1" s="1"/>
  <c r="B538" i="1" s="1"/>
  <c r="I537" i="1" l="1"/>
  <c r="C538" i="1" s="1"/>
  <c r="E538" i="1" s="1"/>
  <c r="G538" i="1" s="1"/>
  <c r="D538" i="1" l="1"/>
  <c r="F538" i="1" s="1"/>
  <c r="H538" i="1" s="1"/>
  <c r="B539" i="1" s="1"/>
  <c r="I538" i="1" l="1"/>
  <c r="C539" i="1" s="1"/>
  <c r="D539" i="1" l="1"/>
  <c r="F539" i="1" s="1"/>
  <c r="E539" i="1"/>
  <c r="G539" i="1" s="1"/>
  <c r="I539" i="1" l="1"/>
  <c r="C540" i="1" s="1"/>
  <c r="H539" i="1"/>
  <c r="B540" i="1" s="1"/>
  <c r="D540" i="1" s="1"/>
  <c r="F540" i="1" s="1"/>
  <c r="E540" i="1" l="1"/>
  <c r="G540" i="1" s="1"/>
  <c r="I540" i="1" s="1"/>
  <c r="C541" i="1" s="1"/>
  <c r="H540" i="1" l="1"/>
  <c r="B541" i="1" s="1"/>
  <c r="D541" i="1" s="1"/>
  <c r="F541" i="1" s="1"/>
  <c r="E541" i="1" l="1"/>
  <c r="G541" i="1" s="1"/>
  <c r="I541" i="1" s="1"/>
  <c r="C542" i="1" s="1"/>
  <c r="H541" i="1" l="1"/>
  <c r="B542" i="1" s="1"/>
  <c r="D542" i="1" s="1"/>
  <c r="F542" i="1" s="1"/>
  <c r="E542" i="1"/>
  <c r="G542" i="1" s="1"/>
  <c r="I542" i="1" s="1"/>
  <c r="C543" i="1" s="1"/>
  <c r="H542" i="1" l="1"/>
  <c r="B543" i="1" s="1"/>
  <c r="D543" i="1" s="1"/>
  <c r="F543" i="1" s="1"/>
  <c r="E543" i="1" l="1"/>
  <c r="G543" i="1" s="1"/>
  <c r="I543" i="1" s="1"/>
  <c r="C544" i="1" s="1"/>
  <c r="H543" i="1" l="1"/>
  <c r="B544" i="1" s="1"/>
  <c r="D544" i="1" s="1"/>
  <c r="F544" i="1" s="1"/>
  <c r="E544" i="1" l="1"/>
  <c r="G544" i="1" s="1"/>
  <c r="I544" i="1" s="1"/>
  <c r="C545" i="1" s="1"/>
  <c r="H544" i="1" l="1"/>
  <c r="B545" i="1" s="1"/>
  <c r="D545" i="1" s="1"/>
  <c r="F545" i="1" s="1"/>
  <c r="E545" i="1" l="1"/>
  <c r="G545" i="1" s="1"/>
  <c r="I545" i="1" s="1"/>
  <c r="C546" i="1" s="1"/>
  <c r="H545" i="1" l="1"/>
  <c r="B546" i="1" s="1"/>
  <c r="E546" i="1" l="1"/>
  <c r="G546" i="1" s="1"/>
  <c r="D546" i="1"/>
  <c r="F546" i="1" s="1"/>
  <c r="H546" i="1" s="1"/>
  <c r="B547" i="1" s="1"/>
  <c r="I546" i="1" l="1"/>
  <c r="C547" i="1" s="1"/>
  <c r="E547" i="1" s="1"/>
  <c r="G547" i="1" s="1"/>
  <c r="D547" i="1" l="1"/>
  <c r="F547" i="1" s="1"/>
  <c r="H547" i="1" s="1"/>
  <c r="B548" i="1" s="1"/>
  <c r="I547" i="1" l="1"/>
  <c r="C548" i="1" s="1"/>
  <c r="E548" i="1" s="1"/>
  <c r="G548" i="1" s="1"/>
  <c r="D548" i="1" l="1"/>
  <c r="F548" i="1" s="1"/>
  <c r="H548" i="1" s="1"/>
  <c r="B549" i="1" s="1"/>
  <c r="I548" i="1" l="1"/>
  <c r="C549" i="1" s="1"/>
  <c r="E549" i="1" s="1"/>
  <c r="G549" i="1" s="1"/>
  <c r="D549" i="1" l="1"/>
  <c r="F549" i="1" s="1"/>
  <c r="H549" i="1" s="1"/>
  <c r="B550" i="1" s="1"/>
  <c r="I549" i="1" l="1"/>
  <c r="C550" i="1" s="1"/>
  <c r="E550" i="1" s="1"/>
  <c r="G550" i="1" s="1"/>
  <c r="D550" i="1" l="1"/>
  <c r="F550" i="1" s="1"/>
  <c r="H550" i="1" s="1"/>
  <c r="B551" i="1" s="1"/>
  <c r="I550" i="1" l="1"/>
  <c r="C551" i="1" s="1"/>
  <c r="E551" i="1" s="1"/>
  <c r="G551" i="1" s="1"/>
  <c r="D551" i="1" l="1"/>
  <c r="F551" i="1" s="1"/>
  <c r="H551" i="1" s="1"/>
  <c r="B552" i="1" s="1"/>
  <c r="I551" i="1" l="1"/>
  <c r="C552" i="1" s="1"/>
  <c r="E552" i="1" s="1"/>
  <c r="G552" i="1" s="1"/>
  <c r="D552" i="1" l="1"/>
  <c r="F552" i="1" s="1"/>
  <c r="H552" i="1" s="1"/>
  <c r="B553" i="1" s="1"/>
  <c r="I552" i="1" l="1"/>
  <c r="C553" i="1" s="1"/>
  <c r="E553" i="1" s="1"/>
  <c r="G553" i="1" s="1"/>
  <c r="D553" i="1" l="1"/>
  <c r="F553" i="1" s="1"/>
  <c r="H553" i="1" s="1"/>
  <c r="B554" i="1" s="1"/>
  <c r="I553" i="1" l="1"/>
  <c r="C554" i="1" s="1"/>
  <c r="E554" i="1" s="1"/>
  <c r="G554" i="1" s="1"/>
  <c r="D554" i="1" l="1"/>
  <c r="F554" i="1" s="1"/>
  <c r="H554" i="1" s="1"/>
  <c r="B555" i="1" s="1"/>
  <c r="I554" i="1" l="1"/>
  <c r="C555" i="1" s="1"/>
  <c r="E555" i="1" s="1"/>
  <c r="G555" i="1" s="1"/>
  <c r="D555" i="1" l="1"/>
  <c r="F555" i="1" s="1"/>
  <c r="H555" i="1" s="1"/>
  <c r="B556" i="1" s="1"/>
  <c r="I555" i="1" l="1"/>
  <c r="C556" i="1" s="1"/>
  <c r="E556" i="1" s="1"/>
  <c r="G556" i="1" s="1"/>
  <c r="D556" i="1" l="1"/>
  <c r="F556" i="1" s="1"/>
  <c r="H556" i="1" s="1"/>
  <c r="B557" i="1" s="1"/>
  <c r="I556" i="1" l="1"/>
  <c r="C557" i="1" s="1"/>
  <c r="E557" i="1" l="1"/>
  <c r="G557" i="1" s="1"/>
  <c r="D557" i="1"/>
  <c r="F557" i="1" s="1"/>
  <c r="I557" i="1" l="1"/>
  <c r="C558" i="1" s="1"/>
  <c r="H557" i="1"/>
  <c r="B558" i="1" s="1"/>
  <c r="E558" i="1" l="1"/>
  <c r="G558" i="1" s="1"/>
  <c r="D558" i="1"/>
  <c r="F558" i="1" s="1"/>
  <c r="H558" i="1" s="1"/>
  <c r="B559" i="1" s="1"/>
  <c r="I558" i="1" l="1"/>
  <c r="C559" i="1" s="1"/>
  <c r="E559" i="1" s="1"/>
  <c r="G559" i="1" s="1"/>
  <c r="D559" i="1" l="1"/>
  <c r="F559" i="1" s="1"/>
  <c r="H559" i="1" s="1"/>
  <c r="B560" i="1" s="1"/>
  <c r="I559" i="1" l="1"/>
  <c r="C560" i="1" s="1"/>
  <c r="E560" i="1" s="1"/>
  <c r="G560" i="1" s="1"/>
  <c r="D560" i="1" l="1"/>
  <c r="F560" i="1" s="1"/>
  <c r="H560" i="1" s="1"/>
  <c r="B561" i="1" s="1"/>
  <c r="I560" i="1" l="1"/>
  <c r="C561" i="1" s="1"/>
  <c r="E561" i="1" s="1"/>
  <c r="G561" i="1" s="1"/>
  <c r="D561" i="1" l="1"/>
  <c r="F561" i="1" s="1"/>
  <c r="H561" i="1" s="1"/>
  <c r="B562" i="1" s="1"/>
  <c r="I561" i="1" l="1"/>
  <c r="C562" i="1" s="1"/>
  <c r="E562" i="1" s="1"/>
  <c r="G562" i="1" s="1"/>
  <c r="D562" i="1" l="1"/>
  <c r="F562" i="1" s="1"/>
  <c r="H562" i="1" s="1"/>
  <c r="B563" i="1" s="1"/>
  <c r="I562" i="1" l="1"/>
  <c r="C563" i="1" s="1"/>
  <c r="E563" i="1" s="1"/>
  <c r="G563" i="1" s="1"/>
  <c r="D563" i="1" l="1"/>
  <c r="F563" i="1" s="1"/>
  <c r="H563" i="1" s="1"/>
  <c r="B564" i="1" s="1"/>
  <c r="I563" i="1" l="1"/>
  <c r="C564" i="1" s="1"/>
  <c r="E564" i="1" s="1"/>
  <c r="G564" i="1" s="1"/>
  <c r="D564" i="1" l="1"/>
  <c r="F564" i="1" s="1"/>
  <c r="H564" i="1" s="1"/>
  <c r="B565" i="1" s="1"/>
  <c r="I564" i="1" l="1"/>
  <c r="C565" i="1" s="1"/>
  <c r="E565" i="1" s="1"/>
  <c r="G565" i="1" s="1"/>
  <c r="D565" i="1" l="1"/>
  <c r="F565" i="1" s="1"/>
  <c r="H565" i="1" s="1"/>
  <c r="B566" i="1" s="1"/>
  <c r="I565" i="1" l="1"/>
  <c r="C566" i="1" s="1"/>
  <c r="E566" i="1" s="1"/>
  <c r="G566" i="1" s="1"/>
  <c r="D566" i="1" l="1"/>
  <c r="F566" i="1" s="1"/>
  <c r="H566" i="1" s="1"/>
  <c r="B567" i="1" s="1"/>
  <c r="I566" i="1" l="1"/>
  <c r="C567" i="1" s="1"/>
  <c r="D567" i="1" l="1"/>
  <c r="F567" i="1" s="1"/>
  <c r="E567" i="1"/>
  <c r="G567" i="1" s="1"/>
  <c r="I567" i="1" s="1"/>
  <c r="C568" i="1" s="1"/>
  <c r="H567" i="1" l="1"/>
  <c r="B568" i="1" s="1"/>
  <c r="D568" i="1" s="1"/>
  <c r="F568" i="1" s="1"/>
  <c r="E568" i="1" l="1"/>
  <c r="G568" i="1" s="1"/>
  <c r="I568" i="1" s="1"/>
  <c r="C569" i="1" s="1"/>
  <c r="H568" i="1" l="1"/>
  <c r="B569" i="1" s="1"/>
  <c r="D569" i="1" s="1"/>
  <c r="F569" i="1" s="1"/>
  <c r="E569" i="1" l="1"/>
  <c r="G569" i="1" s="1"/>
  <c r="I569" i="1" s="1"/>
  <c r="C570" i="1" s="1"/>
  <c r="H569" i="1" l="1"/>
  <c r="B570" i="1" s="1"/>
  <c r="E570" i="1" l="1"/>
  <c r="G570" i="1" s="1"/>
  <c r="D570" i="1"/>
  <c r="F570" i="1" s="1"/>
  <c r="H570" i="1" l="1"/>
  <c r="B571" i="1" s="1"/>
  <c r="I570" i="1"/>
  <c r="C571" i="1" s="1"/>
  <c r="E571" i="1" s="1"/>
  <c r="G571" i="1" s="1"/>
  <c r="D571" i="1" l="1"/>
  <c r="F571" i="1" s="1"/>
  <c r="H571" i="1" s="1"/>
  <c r="B572" i="1" s="1"/>
  <c r="I571" i="1" l="1"/>
  <c r="C572" i="1" s="1"/>
  <c r="E572" i="1" s="1"/>
  <c r="G572" i="1" s="1"/>
  <c r="D572" i="1" l="1"/>
  <c r="F572" i="1" s="1"/>
  <c r="H572" i="1" s="1"/>
  <c r="B573" i="1" s="1"/>
  <c r="I572" i="1" l="1"/>
  <c r="C573" i="1" s="1"/>
  <c r="D573" i="1" l="1"/>
  <c r="F573" i="1" s="1"/>
  <c r="E573" i="1"/>
  <c r="G573" i="1" s="1"/>
  <c r="I573" i="1" s="1"/>
  <c r="C574" i="1" s="1"/>
  <c r="H573" i="1" l="1"/>
  <c r="B574" i="1" s="1"/>
  <c r="D574" i="1" s="1"/>
  <c r="F574" i="1" s="1"/>
  <c r="E574" i="1" l="1"/>
  <c r="G574" i="1" s="1"/>
  <c r="I574" i="1" s="1"/>
  <c r="C575" i="1" s="1"/>
  <c r="H574" i="1" l="1"/>
  <c r="B575" i="1" s="1"/>
  <c r="D575" i="1" s="1"/>
  <c r="F575" i="1" s="1"/>
  <c r="E575" i="1" l="1"/>
  <c r="G575" i="1" s="1"/>
  <c r="I575" i="1" s="1"/>
  <c r="C576" i="1" s="1"/>
  <c r="H575" i="1" l="1"/>
  <c r="B576" i="1" s="1"/>
  <c r="D576" i="1" s="1"/>
  <c r="F576" i="1" s="1"/>
  <c r="E576" i="1" l="1"/>
  <c r="G576" i="1" s="1"/>
  <c r="I576" i="1" s="1"/>
  <c r="C577" i="1" s="1"/>
  <c r="H576" i="1" l="1"/>
  <c r="B577" i="1" s="1"/>
  <c r="D577" i="1" s="1"/>
  <c r="F577" i="1" s="1"/>
  <c r="E577" i="1" l="1"/>
  <c r="G577" i="1" s="1"/>
  <c r="I577" i="1" s="1"/>
  <c r="C578" i="1" s="1"/>
  <c r="H577" i="1" l="1"/>
  <c r="B578" i="1" s="1"/>
  <c r="D578" i="1" s="1"/>
  <c r="F578" i="1" s="1"/>
  <c r="E578" i="1" l="1"/>
  <c r="G578" i="1" s="1"/>
  <c r="I578" i="1" s="1"/>
  <c r="C579" i="1" s="1"/>
  <c r="H578" i="1" l="1"/>
  <c r="B579" i="1" s="1"/>
  <c r="D579" i="1" s="1"/>
  <c r="F579" i="1" s="1"/>
  <c r="E579" i="1" l="1"/>
  <c r="G579" i="1" s="1"/>
  <c r="I579" i="1" s="1"/>
  <c r="C580" i="1" s="1"/>
  <c r="H579" i="1" l="1"/>
  <c r="B580" i="1" s="1"/>
  <c r="D580" i="1" s="1"/>
  <c r="F580" i="1" s="1"/>
  <c r="E580" i="1" l="1"/>
  <c r="G580" i="1" s="1"/>
  <c r="I580" i="1" s="1"/>
  <c r="C581" i="1" s="1"/>
  <c r="H580" i="1" l="1"/>
  <c r="B581" i="1" s="1"/>
  <c r="D581" i="1" s="1"/>
  <c r="F581" i="1" s="1"/>
  <c r="E581" i="1" l="1"/>
  <c r="G581" i="1" s="1"/>
  <c r="I581" i="1" s="1"/>
  <c r="C582" i="1" s="1"/>
  <c r="H581" i="1" l="1"/>
  <c r="B582" i="1" s="1"/>
  <c r="D582" i="1" s="1"/>
  <c r="F582" i="1" s="1"/>
  <c r="E582" i="1" l="1"/>
  <c r="G582" i="1" s="1"/>
  <c r="I582" i="1" s="1"/>
  <c r="C583" i="1" s="1"/>
  <c r="H582" i="1" l="1"/>
  <c r="B583" i="1" s="1"/>
  <c r="D583" i="1" s="1"/>
  <c r="F583" i="1" s="1"/>
  <c r="E583" i="1" l="1"/>
  <c r="G583" i="1" s="1"/>
  <c r="I583" i="1" s="1"/>
  <c r="C584" i="1" s="1"/>
  <c r="H583" i="1" l="1"/>
  <c r="B584" i="1" s="1"/>
  <c r="D584" i="1" s="1"/>
  <c r="F584" i="1" s="1"/>
  <c r="E584" i="1" l="1"/>
  <c r="G584" i="1" s="1"/>
  <c r="I584" i="1" s="1"/>
  <c r="C585" i="1" s="1"/>
  <c r="H584" i="1" l="1"/>
  <c r="B585" i="1" s="1"/>
  <c r="D585" i="1" s="1"/>
  <c r="F585" i="1" s="1"/>
  <c r="E585" i="1" l="1"/>
  <c r="G585" i="1" s="1"/>
  <c r="H585" i="1" l="1"/>
  <c r="B586" i="1" s="1"/>
  <c r="I585" i="1"/>
  <c r="C586" i="1" s="1"/>
  <c r="E586" i="1" l="1"/>
  <c r="G586" i="1" s="1"/>
  <c r="D586" i="1"/>
  <c r="F586" i="1" s="1"/>
  <c r="H586" i="1" s="1"/>
  <c r="B587" i="1" s="1"/>
  <c r="I586" i="1" l="1"/>
  <c r="C587" i="1" s="1"/>
  <c r="E587" i="1" s="1"/>
  <c r="G587" i="1" s="1"/>
  <c r="D587" i="1" l="1"/>
  <c r="F587" i="1" s="1"/>
  <c r="H587" i="1" s="1"/>
  <c r="B588" i="1" s="1"/>
  <c r="I587" i="1" l="1"/>
  <c r="C588" i="1" s="1"/>
  <c r="E588" i="1" s="1"/>
  <c r="G588" i="1" s="1"/>
  <c r="D588" i="1" l="1"/>
  <c r="F588" i="1" s="1"/>
  <c r="H588" i="1" s="1"/>
  <c r="B589" i="1" s="1"/>
  <c r="I588" i="1" l="1"/>
  <c r="C589" i="1" s="1"/>
  <c r="E589" i="1" s="1"/>
  <c r="G589" i="1" s="1"/>
  <c r="D589" i="1" l="1"/>
  <c r="F589" i="1" s="1"/>
  <c r="H589" i="1" s="1"/>
  <c r="B590" i="1" s="1"/>
  <c r="I589" i="1" l="1"/>
  <c r="C590" i="1" s="1"/>
  <c r="E590" i="1" s="1"/>
  <c r="G590" i="1" s="1"/>
  <c r="D590" i="1" l="1"/>
  <c r="F590" i="1" s="1"/>
  <c r="H590" i="1" s="1"/>
  <c r="B591" i="1" s="1"/>
  <c r="I590" i="1" l="1"/>
  <c r="C591" i="1" s="1"/>
  <c r="E591" i="1" s="1"/>
  <c r="G591" i="1" s="1"/>
  <c r="D591" i="1"/>
  <c r="F591" i="1" s="1"/>
  <c r="H591" i="1" s="1"/>
  <c r="B592" i="1" s="1"/>
  <c r="I591" i="1"/>
  <c r="C592" i="1" s="1"/>
  <c r="E592" i="1" s="1"/>
  <c r="G592" i="1" s="1"/>
  <c r="D592" i="1" l="1"/>
  <c r="F592" i="1" s="1"/>
  <c r="H592" i="1" s="1"/>
  <c r="B593" i="1" s="1"/>
  <c r="I592" i="1"/>
  <c r="C593" i="1" s="1"/>
  <c r="D593" i="1"/>
  <c r="F593" i="1" s="1"/>
  <c r="E593" i="1"/>
  <c r="G593" i="1" s="1"/>
  <c r="H593" i="1" l="1"/>
  <c r="B594" i="1" s="1"/>
  <c r="I593" i="1"/>
  <c r="C594" i="1" s="1"/>
  <c r="D594" i="1" s="1"/>
  <c r="F594" i="1" s="1"/>
  <c r="E594" i="1"/>
  <c r="G594" i="1" s="1"/>
  <c r="I594" i="1" l="1"/>
  <c r="C595" i="1" s="1"/>
  <c r="H594" i="1"/>
  <c r="B595" i="1" s="1"/>
  <c r="D595" i="1" s="1"/>
  <c r="F595" i="1" s="1"/>
  <c r="E595" i="1" l="1"/>
  <c r="G595" i="1" s="1"/>
  <c r="I595" i="1" s="1"/>
  <c r="C596" i="1" s="1"/>
  <c r="H595" i="1" l="1"/>
  <c r="B596" i="1" s="1"/>
  <c r="D596" i="1" s="1"/>
  <c r="F596" i="1" s="1"/>
  <c r="E596" i="1" l="1"/>
  <c r="G596" i="1" s="1"/>
  <c r="I596" i="1" s="1"/>
  <c r="C597" i="1" s="1"/>
  <c r="H596" i="1" l="1"/>
  <c r="B597" i="1" s="1"/>
  <c r="E597" i="1" l="1"/>
  <c r="G597" i="1" s="1"/>
  <c r="D597" i="1"/>
  <c r="F597" i="1" s="1"/>
  <c r="H597" i="1" l="1"/>
  <c r="B598" i="1" s="1"/>
  <c r="I597" i="1"/>
  <c r="C598" i="1" s="1"/>
  <c r="E598" i="1" s="1"/>
  <c r="G598" i="1" s="1"/>
  <c r="D598" i="1" l="1"/>
  <c r="F598" i="1" s="1"/>
  <c r="H598" i="1" s="1"/>
  <c r="B599" i="1" s="1"/>
  <c r="I598" i="1" l="1"/>
  <c r="C599" i="1" s="1"/>
  <c r="E599" i="1" s="1"/>
  <c r="G599" i="1" s="1"/>
  <c r="D599" i="1" l="1"/>
  <c r="F599" i="1" s="1"/>
  <c r="H599" i="1" s="1"/>
  <c r="B600" i="1" s="1"/>
  <c r="I599" i="1" l="1"/>
  <c r="C600" i="1" s="1"/>
  <c r="E600" i="1" s="1"/>
  <c r="G600" i="1" s="1"/>
  <c r="D600" i="1" l="1"/>
  <c r="F600" i="1" s="1"/>
  <c r="H600" i="1" s="1"/>
  <c r="B601" i="1" s="1"/>
  <c r="I600" i="1" l="1"/>
  <c r="C601" i="1" s="1"/>
  <c r="E601" i="1" l="1"/>
  <c r="G601" i="1" s="1"/>
  <c r="D601" i="1"/>
  <c r="F601" i="1" s="1"/>
  <c r="H601" i="1" l="1"/>
  <c r="B602" i="1" s="1"/>
  <c r="I601" i="1"/>
  <c r="C602" i="1" s="1"/>
  <c r="E602" i="1" l="1"/>
  <c r="G602" i="1" s="1"/>
  <c r="D602" i="1"/>
  <c r="F602" i="1" s="1"/>
  <c r="H602" i="1" l="1"/>
  <c r="B603" i="1" s="1"/>
  <c r="I602" i="1"/>
  <c r="C603" i="1" s="1"/>
  <c r="E603" i="1" s="1"/>
  <c r="G603" i="1" s="1"/>
  <c r="D603" i="1" l="1"/>
  <c r="F603" i="1" s="1"/>
  <c r="H603" i="1" s="1"/>
  <c r="B604" i="1" s="1"/>
  <c r="I603" i="1" l="1"/>
  <c r="C604" i="1" s="1"/>
  <c r="E604" i="1" s="1"/>
  <c r="G604" i="1" s="1"/>
  <c r="D604" i="1" l="1"/>
  <c r="F604" i="1" s="1"/>
  <c r="H604" i="1" s="1"/>
  <c r="B605" i="1" s="1"/>
  <c r="I604" i="1" l="1"/>
  <c r="C605" i="1" s="1"/>
  <c r="E605" i="1" s="1"/>
  <c r="G605" i="1" s="1"/>
  <c r="D605" i="1" l="1"/>
  <c r="F605" i="1" s="1"/>
  <c r="H605" i="1" s="1"/>
  <c r="B606" i="1" s="1"/>
  <c r="I605" i="1" l="1"/>
  <c r="C606" i="1" s="1"/>
  <c r="E606" i="1" s="1"/>
  <c r="G606" i="1" s="1"/>
  <c r="D606" i="1" l="1"/>
  <c r="F606" i="1" s="1"/>
  <c r="H606" i="1" s="1"/>
  <c r="B607" i="1" s="1"/>
  <c r="I606" i="1" l="1"/>
  <c r="C607" i="1" s="1"/>
  <c r="E607" i="1" s="1"/>
  <c r="G607" i="1" s="1"/>
  <c r="D607" i="1" l="1"/>
  <c r="F607" i="1" s="1"/>
  <c r="H607" i="1" s="1"/>
  <c r="B608" i="1" s="1"/>
  <c r="I607" i="1" l="1"/>
  <c r="C608" i="1" s="1"/>
  <c r="E608" i="1" s="1"/>
  <c r="G608" i="1" s="1"/>
  <c r="D608" i="1" l="1"/>
  <c r="F608" i="1" s="1"/>
  <c r="H608" i="1" s="1"/>
  <c r="B609" i="1" s="1"/>
  <c r="I608" i="1" l="1"/>
  <c r="C609" i="1" s="1"/>
  <c r="E609" i="1" s="1"/>
  <c r="G609" i="1" s="1"/>
  <c r="D609" i="1" l="1"/>
  <c r="F609" i="1" s="1"/>
  <c r="H609" i="1" s="1"/>
  <c r="B610" i="1" s="1"/>
  <c r="I609" i="1" l="1"/>
  <c r="C610" i="1" s="1"/>
  <c r="E610" i="1" s="1"/>
  <c r="G610" i="1" s="1"/>
  <c r="D610" i="1" l="1"/>
  <c r="F610" i="1" s="1"/>
  <c r="H610" i="1" s="1"/>
  <c r="B611" i="1" s="1"/>
  <c r="I610" i="1" l="1"/>
  <c r="C611" i="1" s="1"/>
  <c r="E611" i="1" s="1"/>
  <c r="G611" i="1" s="1"/>
  <c r="D611" i="1" l="1"/>
  <c r="F611" i="1" s="1"/>
  <c r="H611" i="1" s="1"/>
  <c r="B612" i="1" s="1"/>
  <c r="I611" i="1" l="1"/>
  <c r="C612" i="1" s="1"/>
  <c r="D612" i="1" l="1"/>
  <c r="F612" i="1" s="1"/>
  <c r="E612" i="1"/>
  <c r="G612" i="1" s="1"/>
  <c r="I612" i="1" s="1"/>
  <c r="C613" i="1" s="1"/>
  <c r="H612" i="1" l="1"/>
  <c r="B613" i="1" s="1"/>
  <c r="D613" i="1" s="1"/>
  <c r="F613" i="1" s="1"/>
  <c r="E613" i="1" l="1"/>
  <c r="G613" i="1" s="1"/>
  <c r="I613" i="1" s="1"/>
  <c r="C614" i="1" s="1"/>
  <c r="H613" i="1" l="1"/>
  <c r="B614" i="1" s="1"/>
  <c r="D614" i="1" s="1"/>
  <c r="F614" i="1" s="1"/>
  <c r="E614" i="1" l="1"/>
  <c r="G614" i="1" s="1"/>
  <c r="I614" i="1" s="1"/>
  <c r="C615" i="1" s="1"/>
  <c r="H614" i="1" l="1"/>
  <c r="B615" i="1" s="1"/>
  <c r="D615" i="1" s="1"/>
  <c r="F615" i="1" s="1"/>
  <c r="E615" i="1" l="1"/>
  <c r="G615" i="1" s="1"/>
  <c r="I615" i="1" s="1"/>
  <c r="C616" i="1" s="1"/>
  <c r="H615" i="1" l="1"/>
  <c r="B616" i="1" s="1"/>
  <c r="D616" i="1" s="1"/>
  <c r="F616" i="1" s="1"/>
  <c r="E616" i="1" l="1"/>
  <c r="G616" i="1" s="1"/>
  <c r="I616" i="1" s="1"/>
  <c r="C617" i="1" s="1"/>
  <c r="H616" i="1" l="1"/>
  <c r="B617" i="1" s="1"/>
  <c r="D617" i="1" s="1"/>
  <c r="F617" i="1" s="1"/>
  <c r="E617" i="1" l="1"/>
  <c r="G617" i="1" s="1"/>
  <c r="I617" i="1" s="1"/>
  <c r="C618" i="1" s="1"/>
  <c r="H617" i="1" l="1"/>
  <c r="B618" i="1" s="1"/>
  <c r="D618" i="1" s="1"/>
  <c r="F618" i="1" s="1"/>
  <c r="E618" i="1" l="1"/>
  <c r="G618" i="1" s="1"/>
  <c r="I618" i="1" s="1"/>
  <c r="C619" i="1" s="1"/>
  <c r="H618" i="1" l="1"/>
  <c r="B619" i="1" s="1"/>
  <c r="E619" i="1" l="1"/>
  <c r="G619" i="1" s="1"/>
  <c r="D619" i="1"/>
  <c r="F619" i="1" s="1"/>
  <c r="H619" i="1" s="1"/>
  <c r="B620" i="1" s="1"/>
  <c r="I619" i="1" l="1"/>
  <c r="C620" i="1" s="1"/>
  <c r="E620" i="1" s="1"/>
  <c r="G620" i="1" s="1"/>
  <c r="D620" i="1" l="1"/>
  <c r="F620" i="1" s="1"/>
  <c r="H620" i="1" s="1"/>
  <c r="B621" i="1" s="1"/>
  <c r="I620" i="1" l="1"/>
  <c r="C621" i="1" s="1"/>
  <c r="D621" i="1" l="1"/>
  <c r="F621" i="1" s="1"/>
  <c r="E621" i="1"/>
  <c r="G621" i="1" s="1"/>
  <c r="H621" i="1" l="1"/>
  <c r="B622" i="1" s="1"/>
  <c r="I621" i="1"/>
  <c r="C622" i="1" s="1"/>
  <c r="E622" i="1" s="1"/>
  <c r="G622" i="1" s="1"/>
  <c r="D622" i="1" l="1"/>
  <c r="F622" i="1" s="1"/>
  <c r="H622" i="1" s="1"/>
  <c r="B623" i="1" s="1"/>
  <c r="I622" i="1" l="1"/>
  <c r="C623" i="1" s="1"/>
  <c r="E623" i="1" s="1"/>
  <c r="G623" i="1" s="1"/>
  <c r="D623" i="1" l="1"/>
  <c r="F623" i="1" s="1"/>
  <c r="H623" i="1" s="1"/>
  <c r="B624" i="1" s="1"/>
  <c r="I623" i="1" l="1"/>
  <c r="C624" i="1" s="1"/>
  <c r="E624" i="1" s="1"/>
  <c r="G624" i="1" s="1"/>
  <c r="D624" i="1" l="1"/>
  <c r="F624" i="1" s="1"/>
  <c r="H624" i="1" s="1"/>
  <c r="B625" i="1" s="1"/>
  <c r="I624" i="1" l="1"/>
  <c r="C625" i="1" s="1"/>
  <c r="E625" i="1" s="1"/>
  <c r="G625" i="1" s="1"/>
  <c r="D625" i="1" l="1"/>
  <c r="F625" i="1" s="1"/>
  <c r="H625" i="1" s="1"/>
  <c r="B626" i="1" s="1"/>
  <c r="I625" i="1" l="1"/>
  <c r="C626" i="1" s="1"/>
  <c r="E626" i="1" s="1"/>
  <c r="G626" i="1" s="1"/>
  <c r="D626" i="1" l="1"/>
  <c r="F626" i="1" s="1"/>
  <c r="H626" i="1" s="1"/>
  <c r="B627" i="1" s="1"/>
  <c r="I626" i="1" l="1"/>
  <c r="C627" i="1" s="1"/>
  <c r="E627" i="1" s="1"/>
  <c r="G627" i="1" s="1"/>
  <c r="D627" i="1" l="1"/>
  <c r="F627" i="1" s="1"/>
  <c r="H627" i="1" s="1"/>
  <c r="B628" i="1" s="1"/>
  <c r="I627" i="1" l="1"/>
  <c r="C628" i="1" s="1"/>
  <c r="E628" i="1" s="1"/>
  <c r="G628" i="1" s="1"/>
  <c r="D628" i="1" l="1"/>
  <c r="F628" i="1" s="1"/>
  <c r="H628" i="1" s="1"/>
  <c r="B629" i="1" s="1"/>
  <c r="I628" i="1" l="1"/>
  <c r="C629" i="1" s="1"/>
  <c r="E629" i="1" s="1"/>
  <c r="G629" i="1" s="1"/>
  <c r="D629" i="1" l="1"/>
  <c r="F629" i="1" s="1"/>
  <c r="H629" i="1" s="1"/>
  <c r="B630" i="1" s="1"/>
  <c r="I629" i="1" l="1"/>
  <c r="C630" i="1" s="1"/>
  <c r="D630" i="1" l="1"/>
  <c r="F630" i="1" s="1"/>
  <c r="E630" i="1"/>
  <c r="G630" i="1" s="1"/>
  <c r="I630" i="1" s="1"/>
  <c r="C631" i="1" s="1"/>
  <c r="H630" i="1" l="1"/>
  <c r="B631" i="1" s="1"/>
  <c r="D631" i="1" s="1"/>
  <c r="F631" i="1" s="1"/>
  <c r="E631" i="1" l="1"/>
  <c r="G631" i="1" s="1"/>
  <c r="I631" i="1" s="1"/>
  <c r="C632" i="1" s="1"/>
  <c r="H631" i="1" l="1"/>
  <c r="B632" i="1" s="1"/>
  <c r="D632" i="1" s="1"/>
  <c r="F632" i="1" s="1"/>
  <c r="E632" i="1" l="1"/>
  <c r="G632" i="1" s="1"/>
  <c r="I632" i="1" s="1"/>
  <c r="C633" i="1" s="1"/>
  <c r="H632" i="1" l="1"/>
  <c r="B633" i="1" s="1"/>
  <c r="D633" i="1" s="1"/>
  <c r="F633" i="1" s="1"/>
  <c r="E633" i="1" l="1"/>
  <c r="G633" i="1" s="1"/>
  <c r="I633" i="1" s="1"/>
  <c r="C634" i="1" s="1"/>
  <c r="H633" i="1" l="1"/>
  <c r="B634" i="1" s="1"/>
  <c r="D634" i="1" s="1"/>
  <c r="F634" i="1" s="1"/>
  <c r="E634" i="1" l="1"/>
  <c r="G634" i="1" s="1"/>
  <c r="I634" i="1" s="1"/>
  <c r="C635" i="1" s="1"/>
  <c r="H634" i="1" l="1"/>
  <c r="B635" i="1" s="1"/>
  <c r="D635" i="1" s="1"/>
  <c r="F635" i="1" s="1"/>
  <c r="E635" i="1" l="1"/>
  <c r="G635" i="1" s="1"/>
  <c r="I635" i="1" s="1"/>
  <c r="C636" i="1" s="1"/>
  <c r="H635" i="1" l="1"/>
  <c r="B636" i="1" s="1"/>
  <c r="D636" i="1" s="1"/>
  <c r="F636" i="1" s="1"/>
  <c r="E636" i="1" l="1"/>
  <c r="G636" i="1" s="1"/>
  <c r="I636" i="1" s="1"/>
  <c r="C637" i="1" s="1"/>
  <c r="H636" i="1" l="1"/>
  <c r="B637" i="1" s="1"/>
  <c r="D637" i="1" s="1"/>
  <c r="F637" i="1" s="1"/>
  <c r="E637" i="1" l="1"/>
  <c r="G637" i="1" s="1"/>
  <c r="I637" i="1" s="1"/>
  <c r="C638" i="1" s="1"/>
  <c r="H637" i="1" l="1"/>
  <c r="B638" i="1" s="1"/>
  <c r="D638" i="1" s="1"/>
  <c r="F638" i="1" s="1"/>
  <c r="E638" i="1" l="1"/>
  <c r="G638" i="1" s="1"/>
  <c r="I638" i="1" s="1"/>
  <c r="C639" i="1" s="1"/>
  <c r="H638" i="1" l="1"/>
  <c r="B639" i="1" s="1"/>
  <c r="D639" i="1" s="1"/>
  <c r="F639" i="1" s="1"/>
  <c r="E639" i="1" l="1"/>
  <c r="G639" i="1" s="1"/>
  <c r="I639" i="1" s="1"/>
  <c r="C640" i="1" s="1"/>
  <c r="H639" i="1" l="1"/>
  <c r="B640" i="1" s="1"/>
  <c r="D640" i="1" s="1"/>
  <c r="F640" i="1" s="1"/>
  <c r="E640" i="1" l="1"/>
  <c r="G640" i="1" s="1"/>
  <c r="I640" i="1" s="1"/>
  <c r="C641" i="1" s="1"/>
  <c r="H640" i="1" l="1"/>
  <c r="B641" i="1" s="1"/>
  <c r="D641" i="1" s="1"/>
  <c r="F641" i="1" s="1"/>
  <c r="E641" i="1" l="1"/>
  <c r="G641" i="1" s="1"/>
  <c r="I641" i="1" s="1"/>
  <c r="C642" i="1" s="1"/>
  <c r="H641" i="1" l="1"/>
  <c r="B642" i="1" s="1"/>
  <c r="D642" i="1" s="1"/>
  <c r="F642" i="1" s="1"/>
  <c r="E642" i="1" l="1"/>
  <c r="G642" i="1" s="1"/>
  <c r="I642" i="1" s="1"/>
  <c r="C643" i="1" s="1"/>
  <c r="H642" i="1" l="1"/>
  <c r="B643" i="1" s="1"/>
  <c r="D643" i="1" s="1"/>
  <c r="F643" i="1" s="1"/>
  <c r="E643" i="1" l="1"/>
  <c r="G643" i="1" s="1"/>
  <c r="I643" i="1" s="1"/>
  <c r="C644" i="1" s="1"/>
  <c r="H643" i="1" l="1"/>
  <c r="B644" i="1" s="1"/>
  <c r="D644" i="1" s="1"/>
  <c r="F644" i="1" s="1"/>
  <c r="E644" i="1" l="1"/>
  <c r="G644" i="1" s="1"/>
  <c r="I644" i="1" s="1"/>
  <c r="C645" i="1" s="1"/>
  <c r="H644" i="1" l="1"/>
  <c r="B645" i="1" s="1"/>
  <c r="D645" i="1" s="1"/>
  <c r="F645" i="1" s="1"/>
  <c r="E645" i="1" l="1"/>
  <c r="G645" i="1" s="1"/>
  <c r="I645" i="1" s="1"/>
  <c r="C646" i="1" s="1"/>
  <c r="H645" i="1" l="1"/>
  <c r="B646" i="1" s="1"/>
  <c r="D646" i="1" s="1"/>
  <c r="F646" i="1" s="1"/>
  <c r="E646" i="1" l="1"/>
  <c r="G646" i="1" s="1"/>
  <c r="I646" i="1" s="1"/>
  <c r="C647" i="1" s="1"/>
  <c r="H646" i="1" l="1"/>
  <c r="B647" i="1" s="1"/>
  <c r="D647" i="1" s="1"/>
  <c r="F647" i="1" s="1"/>
  <c r="E647" i="1" l="1"/>
  <c r="G647" i="1" s="1"/>
  <c r="I647" i="1" s="1"/>
  <c r="C648" i="1" s="1"/>
  <c r="H647" i="1" l="1"/>
  <c r="B648" i="1" s="1"/>
  <c r="D648" i="1" s="1"/>
  <c r="F648" i="1" s="1"/>
  <c r="E648" i="1" l="1"/>
  <c r="G648" i="1" s="1"/>
  <c r="I648" i="1" s="1"/>
  <c r="C649" i="1" s="1"/>
  <c r="H648" i="1" l="1"/>
  <c r="B649" i="1" s="1"/>
  <c r="D649" i="1" s="1"/>
  <c r="F649" i="1" s="1"/>
  <c r="E649" i="1" l="1"/>
  <c r="G649" i="1" s="1"/>
  <c r="I649" i="1" s="1"/>
  <c r="C650" i="1" s="1"/>
  <c r="H649" i="1" l="1"/>
  <c r="B650" i="1" s="1"/>
  <c r="D650" i="1" s="1"/>
  <c r="F650" i="1" s="1"/>
  <c r="E650" i="1" l="1"/>
  <c r="G650" i="1" s="1"/>
  <c r="I650" i="1" s="1"/>
  <c r="C651" i="1" s="1"/>
  <c r="H650" i="1" l="1"/>
  <c r="B651" i="1" s="1"/>
  <c r="D651" i="1" s="1"/>
  <c r="F651" i="1" s="1"/>
  <c r="E651" i="1" l="1"/>
  <c r="G651" i="1" s="1"/>
  <c r="I651" i="1" s="1"/>
  <c r="C652" i="1" s="1"/>
  <c r="H651" i="1" l="1"/>
  <c r="B652" i="1" s="1"/>
  <c r="D652" i="1" s="1"/>
  <c r="F652" i="1" s="1"/>
  <c r="E652" i="1" l="1"/>
  <c r="G652" i="1" s="1"/>
  <c r="I652" i="1" s="1"/>
  <c r="C653" i="1" s="1"/>
  <c r="H652" i="1" l="1"/>
  <c r="B653" i="1" s="1"/>
  <c r="D653" i="1" s="1"/>
  <c r="F653" i="1" s="1"/>
  <c r="E653" i="1" l="1"/>
  <c r="G653" i="1" s="1"/>
  <c r="I653" i="1" s="1"/>
  <c r="C654" i="1" s="1"/>
  <c r="H653" i="1"/>
  <c r="B654" i="1" s="1"/>
  <c r="D654" i="1" s="1"/>
  <c r="F654" i="1" s="1"/>
  <c r="E654" i="1" l="1"/>
  <c r="G654" i="1" s="1"/>
  <c r="I654" i="1" s="1"/>
  <c r="C655" i="1" s="1"/>
  <c r="H654" i="1" l="1"/>
  <c r="B655" i="1" s="1"/>
  <c r="D655" i="1" s="1"/>
  <c r="F655" i="1" s="1"/>
  <c r="E655" i="1" l="1"/>
  <c r="G655" i="1" s="1"/>
  <c r="I655" i="1" s="1"/>
  <c r="C656" i="1" s="1"/>
  <c r="H655" i="1" l="1"/>
  <c r="B656" i="1" s="1"/>
  <c r="D656" i="1" s="1"/>
  <c r="F656" i="1" s="1"/>
  <c r="E656" i="1" l="1"/>
  <c r="G656" i="1" s="1"/>
  <c r="I656" i="1" s="1"/>
  <c r="C657" i="1" s="1"/>
  <c r="H656" i="1" l="1"/>
  <c r="B657" i="1" s="1"/>
  <c r="D657" i="1" s="1"/>
  <c r="F657" i="1" s="1"/>
  <c r="E657" i="1" l="1"/>
  <c r="G657" i="1" s="1"/>
  <c r="I657" i="1" s="1"/>
  <c r="C658" i="1" s="1"/>
  <c r="H657" i="1" l="1"/>
  <c r="B658" i="1" s="1"/>
  <c r="D658" i="1" s="1"/>
  <c r="F658" i="1" s="1"/>
  <c r="E658" i="1" l="1"/>
  <c r="G658" i="1" s="1"/>
  <c r="I658" i="1" s="1"/>
  <c r="C659" i="1" s="1"/>
  <c r="H658" i="1" l="1"/>
  <c r="B659" i="1" s="1"/>
  <c r="D659" i="1" s="1"/>
  <c r="F659" i="1" s="1"/>
  <c r="E659" i="1" l="1"/>
  <c r="G659" i="1" s="1"/>
  <c r="I659" i="1" s="1"/>
  <c r="C660" i="1" s="1"/>
  <c r="H659" i="1" l="1"/>
  <c r="B660" i="1" s="1"/>
  <c r="D660" i="1" s="1"/>
  <c r="F660" i="1" s="1"/>
  <c r="E660" i="1" l="1"/>
  <c r="G660" i="1" s="1"/>
  <c r="I660" i="1" s="1"/>
  <c r="C661" i="1" s="1"/>
  <c r="H660" i="1" l="1"/>
  <c r="B661" i="1" s="1"/>
  <c r="D661" i="1" s="1"/>
  <c r="F661" i="1" s="1"/>
  <c r="E661" i="1" l="1"/>
  <c r="G661" i="1" s="1"/>
  <c r="I661" i="1" s="1"/>
  <c r="C662" i="1" s="1"/>
  <c r="H661" i="1" l="1"/>
  <c r="B662" i="1" s="1"/>
  <c r="D662" i="1" s="1"/>
  <c r="F662" i="1" s="1"/>
  <c r="E662" i="1" l="1"/>
  <c r="G662" i="1" s="1"/>
  <c r="I662" i="1" s="1"/>
  <c r="C663" i="1" s="1"/>
  <c r="H662" i="1" l="1"/>
  <c r="B663" i="1" s="1"/>
  <c r="D663" i="1" s="1"/>
  <c r="F663" i="1" s="1"/>
  <c r="E663" i="1" l="1"/>
  <c r="G663" i="1" s="1"/>
  <c r="I663" i="1" s="1"/>
  <c r="C664" i="1" s="1"/>
  <c r="H663" i="1" l="1"/>
  <c r="B664" i="1" s="1"/>
  <c r="D664" i="1" s="1"/>
  <c r="F664" i="1" s="1"/>
  <c r="E664" i="1" l="1"/>
  <c r="G664" i="1" s="1"/>
  <c r="I664" i="1" s="1"/>
  <c r="C665" i="1" s="1"/>
  <c r="H664" i="1" l="1"/>
  <c r="B665" i="1" s="1"/>
  <c r="D665" i="1" s="1"/>
  <c r="F665" i="1" s="1"/>
  <c r="E665" i="1" l="1"/>
  <c r="G665" i="1" s="1"/>
  <c r="I665" i="1" s="1"/>
  <c r="C666" i="1" s="1"/>
  <c r="H665" i="1" l="1"/>
  <c r="B666" i="1" s="1"/>
  <c r="D666" i="1" s="1"/>
  <c r="F666" i="1" s="1"/>
  <c r="E666" i="1" l="1"/>
  <c r="G666" i="1" s="1"/>
  <c r="I666" i="1" s="1"/>
  <c r="C667" i="1" s="1"/>
  <c r="H666" i="1" l="1"/>
  <c r="B667" i="1" s="1"/>
  <c r="E667" i="1" l="1"/>
  <c r="G667" i="1" s="1"/>
  <c r="D667" i="1"/>
  <c r="F667" i="1" s="1"/>
  <c r="H667" i="1" s="1"/>
  <c r="B668" i="1" s="1"/>
  <c r="I667" i="1" l="1"/>
  <c r="C668" i="1" s="1"/>
  <c r="E668" i="1" s="1"/>
  <c r="G668" i="1" s="1"/>
  <c r="D668" i="1" l="1"/>
  <c r="F668" i="1" s="1"/>
  <c r="H668" i="1" s="1"/>
  <c r="B669" i="1" s="1"/>
  <c r="I668" i="1" l="1"/>
  <c r="C669" i="1" s="1"/>
  <c r="D669" i="1" l="1"/>
  <c r="F669" i="1" s="1"/>
  <c r="E669" i="1"/>
  <c r="G669" i="1" s="1"/>
  <c r="I669" i="1" l="1"/>
  <c r="C670" i="1" s="1"/>
  <c r="H669" i="1"/>
  <c r="B670" i="1" s="1"/>
  <c r="E670" i="1" l="1"/>
  <c r="G670" i="1" s="1"/>
  <c r="D670" i="1"/>
  <c r="F670" i="1" s="1"/>
  <c r="H670" i="1" s="1"/>
  <c r="B671" i="1" s="1"/>
  <c r="I670" i="1" l="1"/>
  <c r="C671" i="1" s="1"/>
  <c r="E671" i="1" s="1"/>
  <c r="G671" i="1" s="1"/>
  <c r="D671" i="1" l="1"/>
  <c r="F671" i="1" s="1"/>
  <c r="H671" i="1" s="1"/>
  <c r="B672" i="1" s="1"/>
  <c r="I671" i="1" l="1"/>
  <c r="C672" i="1" s="1"/>
  <c r="E672" i="1" s="1"/>
  <c r="G672" i="1" s="1"/>
  <c r="D672" i="1" l="1"/>
  <c r="F672" i="1" s="1"/>
  <c r="H672" i="1" s="1"/>
  <c r="B673" i="1" s="1"/>
  <c r="I672" i="1" l="1"/>
  <c r="C673" i="1" s="1"/>
  <c r="E673" i="1" s="1"/>
  <c r="G673" i="1" s="1"/>
  <c r="D673" i="1" l="1"/>
  <c r="F673" i="1" s="1"/>
  <c r="H673" i="1" s="1"/>
  <c r="B674" i="1" s="1"/>
  <c r="I673" i="1" l="1"/>
  <c r="C674" i="1" s="1"/>
  <c r="E674" i="1" s="1"/>
  <c r="G674" i="1" s="1"/>
  <c r="D674" i="1" l="1"/>
  <c r="F674" i="1" s="1"/>
  <c r="H674" i="1" s="1"/>
  <c r="B675" i="1" s="1"/>
  <c r="I674" i="1" l="1"/>
  <c r="C675" i="1" s="1"/>
  <c r="E675" i="1" s="1"/>
  <c r="G675" i="1" s="1"/>
  <c r="D675" i="1" l="1"/>
  <c r="F675" i="1" s="1"/>
  <c r="H675" i="1" s="1"/>
  <c r="B676" i="1" s="1"/>
  <c r="I675" i="1" l="1"/>
  <c r="C676" i="1" s="1"/>
  <c r="D676" i="1" l="1"/>
  <c r="F676" i="1" s="1"/>
  <c r="E676" i="1"/>
  <c r="G676" i="1" s="1"/>
  <c r="I676" i="1" s="1"/>
  <c r="C677" i="1" s="1"/>
  <c r="H676" i="1" l="1"/>
  <c r="B677" i="1" s="1"/>
  <c r="D677" i="1" s="1"/>
  <c r="F677" i="1" s="1"/>
  <c r="E677" i="1" l="1"/>
  <c r="G677" i="1" s="1"/>
  <c r="I677" i="1" s="1"/>
  <c r="C678" i="1" s="1"/>
  <c r="H677" i="1" l="1"/>
  <c r="B678" i="1" s="1"/>
  <c r="D678" i="1" s="1"/>
  <c r="F678" i="1" s="1"/>
  <c r="E678" i="1" l="1"/>
  <c r="G678" i="1" s="1"/>
  <c r="I678" i="1" s="1"/>
  <c r="C679" i="1" s="1"/>
  <c r="H678" i="1" l="1"/>
  <c r="B679" i="1" s="1"/>
  <c r="D679" i="1" s="1"/>
  <c r="F679" i="1" s="1"/>
  <c r="E679" i="1" l="1"/>
  <c r="G679" i="1" s="1"/>
  <c r="I679" i="1" s="1"/>
  <c r="C680" i="1" s="1"/>
  <c r="H679" i="1" l="1"/>
  <c r="B680" i="1" s="1"/>
  <c r="D680" i="1" s="1"/>
  <c r="F680" i="1" s="1"/>
  <c r="E680" i="1" l="1"/>
  <c r="G680" i="1" s="1"/>
  <c r="I680" i="1" s="1"/>
  <c r="C681" i="1" s="1"/>
  <c r="H680" i="1" l="1"/>
  <c r="B681" i="1" s="1"/>
  <c r="D681" i="1" s="1"/>
  <c r="F681" i="1" s="1"/>
  <c r="E681" i="1" l="1"/>
  <c r="G681" i="1" s="1"/>
  <c r="I681" i="1" s="1"/>
  <c r="C682" i="1" s="1"/>
  <c r="H681" i="1" l="1"/>
  <c r="B682" i="1" s="1"/>
  <c r="D682" i="1" s="1"/>
  <c r="F682" i="1" s="1"/>
  <c r="E682" i="1" l="1"/>
  <c r="G682" i="1" s="1"/>
  <c r="I682" i="1" s="1"/>
  <c r="C683" i="1" s="1"/>
  <c r="H682" i="1" l="1"/>
  <c r="B683" i="1" s="1"/>
  <c r="D683" i="1" s="1"/>
  <c r="F683" i="1" s="1"/>
  <c r="E683" i="1" l="1"/>
  <c r="G683" i="1" s="1"/>
  <c r="I683" i="1" s="1"/>
  <c r="C684" i="1" s="1"/>
  <c r="H683" i="1" l="1"/>
  <c r="B684" i="1" s="1"/>
  <c r="D684" i="1" s="1"/>
  <c r="F684" i="1" s="1"/>
  <c r="E684" i="1" l="1"/>
  <c r="G684" i="1" s="1"/>
  <c r="I684" i="1" s="1"/>
  <c r="C685" i="1" s="1"/>
  <c r="H684" i="1" l="1"/>
  <c r="B685" i="1" s="1"/>
  <c r="D685" i="1" s="1"/>
  <c r="F685" i="1" s="1"/>
  <c r="E685" i="1" l="1"/>
  <c r="G685" i="1" s="1"/>
  <c r="I685" i="1" s="1"/>
  <c r="C686" i="1" s="1"/>
  <c r="H685" i="1" l="1"/>
  <c r="B686" i="1" s="1"/>
  <c r="D686" i="1" s="1"/>
  <c r="F686" i="1" s="1"/>
  <c r="E686" i="1" l="1"/>
  <c r="G686" i="1" s="1"/>
  <c r="I686" i="1" s="1"/>
  <c r="C687" i="1" s="1"/>
  <c r="H686" i="1" l="1"/>
  <c r="B687" i="1" s="1"/>
  <c r="D687" i="1" s="1"/>
  <c r="F687" i="1" s="1"/>
  <c r="E687" i="1" l="1"/>
  <c r="G687" i="1" s="1"/>
  <c r="I687" i="1" s="1"/>
  <c r="C688" i="1" s="1"/>
  <c r="H687" i="1" l="1"/>
  <c r="B688" i="1" s="1"/>
  <c r="D688" i="1" s="1"/>
  <c r="F688" i="1" s="1"/>
  <c r="E688" i="1" l="1"/>
  <c r="G688" i="1" s="1"/>
  <c r="I688" i="1" s="1"/>
  <c r="C689" i="1" s="1"/>
  <c r="H688" i="1" l="1"/>
  <c r="B689" i="1" s="1"/>
  <c r="D689" i="1" s="1"/>
  <c r="F689" i="1" s="1"/>
  <c r="E689" i="1" l="1"/>
  <c r="G689" i="1" s="1"/>
  <c r="I689" i="1" s="1"/>
  <c r="C690" i="1" s="1"/>
  <c r="H689" i="1" l="1"/>
  <c r="B690" i="1" s="1"/>
  <c r="D690" i="1" s="1"/>
  <c r="F690" i="1" s="1"/>
  <c r="E690" i="1" l="1"/>
  <c r="G690" i="1" s="1"/>
  <c r="I690" i="1" s="1"/>
  <c r="C691" i="1" s="1"/>
  <c r="H690" i="1" l="1"/>
  <c r="B691" i="1" s="1"/>
  <c r="D691" i="1" s="1"/>
  <c r="F691" i="1" s="1"/>
  <c r="E691" i="1" l="1"/>
  <c r="G691" i="1" s="1"/>
  <c r="I691" i="1" s="1"/>
  <c r="C692" i="1" s="1"/>
  <c r="H691" i="1" l="1"/>
  <c r="B692" i="1" s="1"/>
  <c r="D692" i="1" s="1"/>
  <c r="F692" i="1" s="1"/>
  <c r="E692" i="1" l="1"/>
  <c r="G692" i="1" s="1"/>
  <c r="I692" i="1" s="1"/>
  <c r="C693" i="1" s="1"/>
  <c r="H692" i="1" l="1"/>
  <c r="B693" i="1" s="1"/>
  <c r="D693" i="1" s="1"/>
  <c r="F693" i="1" s="1"/>
  <c r="E693" i="1" l="1"/>
  <c r="G693" i="1" s="1"/>
  <c r="I693" i="1" s="1"/>
  <c r="C694" i="1" s="1"/>
  <c r="H693" i="1" l="1"/>
  <c r="B694" i="1" s="1"/>
  <c r="D694" i="1" s="1"/>
  <c r="F694" i="1" s="1"/>
  <c r="E694" i="1" l="1"/>
  <c r="G694" i="1" s="1"/>
  <c r="I694" i="1" s="1"/>
  <c r="C695" i="1" s="1"/>
  <c r="H694" i="1" l="1"/>
  <c r="B695" i="1" s="1"/>
  <c r="D695" i="1" s="1"/>
  <c r="F695" i="1" s="1"/>
  <c r="E695" i="1" l="1"/>
  <c r="G695" i="1" s="1"/>
  <c r="I695" i="1" s="1"/>
  <c r="C696" i="1" s="1"/>
  <c r="H695" i="1" l="1"/>
  <c r="B696" i="1" s="1"/>
  <c r="D696" i="1" s="1"/>
  <c r="F696" i="1" s="1"/>
  <c r="E696" i="1" l="1"/>
  <c r="G696" i="1" s="1"/>
  <c r="I696" i="1" s="1"/>
  <c r="C697" i="1" s="1"/>
  <c r="H696" i="1" l="1"/>
  <c r="B697" i="1" s="1"/>
  <c r="D697" i="1" s="1"/>
  <c r="F697" i="1" s="1"/>
  <c r="E697" i="1" l="1"/>
  <c r="G697" i="1" s="1"/>
  <c r="I697" i="1" s="1"/>
  <c r="C698" i="1" s="1"/>
  <c r="H697" i="1" l="1"/>
  <c r="B698" i="1" s="1"/>
  <c r="D698" i="1" l="1"/>
  <c r="F698" i="1"/>
  <c r="E698" i="1"/>
  <c r="G698" i="1" s="1"/>
  <c r="I698" i="1" s="1"/>
  <c r="C699" i="1" s="1"/>
  <c r="H698" i="1" l="1"/>
  <c r="B699" i="1" s="1"/>
  <c r="D699" i="1" s="1"/>
  <c r="F699" i="1" s="1"/>
  <c r="E699" i="1" l="1"/>
  <c r="G699" i="1" s="1"/>
  <c r="I699" i="1" s="1"/>
  <c r="C700" i="1" s="1"/>
  <c r="H699" i="1" l="1"/>
  <c r="B700" i="1" s="1"/>
  <c r="D700" i="1" s="1"/>
  <c r="F700" i="1" s="1"/>
  <c r="E700" i="1" l="1"/>
  <c r="G700" i="1" s="1"/>
  <c r="I700" i="1" s="1"/>
  <c r="C701" i="1" s="1"/>
  <c r="H700" i="1" l="1"/>
  <c r="B701" i="1" s="1"/>
  <c r="D701" i="1" s="1"/>
  <c r="F701" i="1" s="1"/>
  <c r="E701" i="1" l="1"/>
  <c r="G701" i="1" s="1"/>
  <c r="I701" i="1" s="1"/>
  <c r="C702" i="1" s="1"/>
  <c r="H701" i="1" l="1"/>
  <c r="B702" i="1" s="1"/>
  <c r="D702" i="1" s="1"/>
  <c r="F702" i="1" s="1"/>
  <c r="E702" i="1" l="1"/>
  <c r="G702" i="1" s="1"/>
  <c r="I702" i="1" s="1"/>
  <c r="C703" i="1" s="1"/>
  <c r="H702" i="1" l="1"/>
  <c r="B703" i="1" s="1"/>
  <c r="D703" i="1" s="1"/>
  <c r="F703" i="1" s="1"/>
  <c r="E703" i="1" l="1"/>
  <c r="G703" i="1" s="1"/>
  <c r="I703" i="1" s="1"/>
  <c r="C704" i="1" s="1"/>
  <c r="H703" i="1" l="1"/>
  <c r="B704" i="1" s="1"/>
  <c r="D704" i="1" s="1"/>
  <c r="F704" i="1" s="1"/>
  <c r="E704" i="1" l="1"/>
  <c r="G704" i="1" s="1"/>
  <c r="I704" i="1" s="1"/>
  <c r="C705" i="1" s="1"/>
  <c r="H704" i="1" l="1"/>
  <c r="B705" i="1" s="1"/>
  <c r="E705" i="1" l="1"/>
  <c r="G705" i="1" s="1"/>
  <c r="D705" i="1"/>
  <c r="F705" i="1" s="1"/>
  <c r="H705" i="1" s="1"/>
  <c r="B706" i="1" s="1"/>
  <c r="I705" i="1" l="1"/>
  <c r="C706" i="1" s="1"/>
  <c r="E706" i="1" s="1"/>
  <c r="G706" i="1" s="1"/>
  <c r="D706" i="1" l="1"/>
  <c r="F706" i="1" s="1"/>
  <c r="H706" i="1" s="1"/>
  <c r="B707" i="1" s="1"/>
  <c r="I706" i="1" l="1"/>
  <c r="C707" i="1" s="1"/>
  <c r="D707" i="1" l="1"/>
  <c r="F707" i="1" s="1"/>
  <c r="E707" i="1"/>
  <c r="G707" i="1" s="1"/>
  <c r="H707" i="1" l="1"/>
  <c r="B708" i="1" s="1"/>
  <c r="I707" i="1"/>
  <c r="C708" i="1" s="1"/>
  <c r="E708" i="1" l="1"/>
  <c r="G708" i="1" s="1"/>
  <c r="D708" i="1"/>
  <c r="F708" i="1" s="1"/>
  <c r="H708" i="1" s="1"/>
  <c r="B709" i="1" s="1"/>
  <c r="I708" i="1" l="1"/>
  <c r="C709" i="1" s="1"/>
  <c r="E709" i="1" s="1"/>
  <c r="G709" i="1" s="1"/>
  <c r="D709" i="1" l="1"/>
  <c r="F709" i="1" s="1"/>
  <c r="H709" i="1" s="1"/>
  <c r="B710" i="1" s="1"/>
  <c r="I709" i="1" l="1"/>
  <c r="C710" i="1" s="1"/>
  <c r="E710" i="1" s="1"/>
  <c r="G710" i="1" s="1"/>
  <c r="D710" i="1" l="1"/>
  <c r="F710" i="1" s="1"/>
  <c r="H710" i="1" s="1"/>
  <c r="B711" i="1" s="1"/>
  <c r="I710" i="1" l="1"/>
  <c r="C711" i="1" s="1"/>
  <c r="E711" i="1" s="1"/>
  <c r="G711" i="1" s="1"/>
  <c r="D711" i="1" l="1"/>
  <c r="F711" i="1" s="1"/>
  <c r="H711" i="1" s="1"/>
  <c r="B712" i="1" s="1"/>
  <c r="I711" i="1" l="1"/>
  <c r="C712" i="1" s="1"/>
  <c r="E712" i="1" s="1"/>
  <c r="G712" i="1" s="1"/>
  <c r="D712" i="1" l="1"/>
  <c r="F712" i="1" s="1"/>
  <c r="H712" i="1" s="1"/>
  <c r="B713" i="1" s="1"/>
  <c r="I712" i="1" l="1"/>
  <c r="C713" i="1" s="1"/>
  <c r="E713" i="1" s="1"/>
  <c r="G713" i="1" s="1"/>
  <c r="D713" i="1" l="1"/>
  <c r="F713" i="1" s="1"/>
  <c r="H713" i="1" s="1"/>
  <c r="B714" i="1" s="1"/>
  <c r="I713" i="1" l="1"/>
  <c r="C714" i="1" s="1"/>
  <c r="E714" i="1" s="1"/>
  <c r="G714" i="1" s="1"/>
  <c r="D714" i="1" l="1"/>
  <c r="F714" i="1" s="1"/>
  <c r="H714" i="1" s="1"/>
  <c r="B715" i="1" s="1"/>
  <c r="I714" i="1" l="1"/>
  <c r="C715" i="1" s="1"/>
  <c r="E715" i="1" s="1"/>
  <c r="G715" i="1" s="1"/>
  <c r="D715" i="1" l="1"/>
  <c r="F715" i="1" s="1"/>
  <c r="H715" i="1" s="1"/>
  <c r="B716" i="1" s="1"/>
  <c r="I715" i="1" l="1"/>
  <c r="C716" i="1" s="1"/>
  <c r="E716" i="1" l="1"/>
  <c r="G716" i="1"/>
  <c r="D716" i="1"/>
  <c r="F716" i="1" s="1"/>
  <c r="H716" i="1" s="1"/>
  <c r="B717" i="1" s="1"/>
  <c r="I716" i="1" l="1"/>
  <c r="C717" i="1" s="1"/>
  <c r="E717" i="1" s="1"/>
  <c r="G717" i="1" s="1"/>
  <c r="D717" i="1" l="1"/>
  <c r="F717" i="1" s="1"/>
  <c r="H717" i="1" s="1"/>
  <c r="B718" i="1" s="1"/>
  <c r="I717" i="1" l="1"/>
  <c r="C718" i="1" s="1"/>
  <c r="E718" i="1" s="1"/>
  <c r="G718" i="1" s="1"/>
  <c r="D718" i="1" l="1"/>
  <c r="F718" i="1" s="1"/>
  <c r="H718" i="1" s="1"/>
  <c r="B719" i="1" s="1"/>
  <c r="I718" i="1" l="1"/>
  <c r="C719" i="1" s="1"/>
  <c r="E719" i="1" s="1"/>
  <c r="G719" i="1" s="1"/>
  <c r="D719" i="1" l="1"/>
  <c r="F719" i="1" s="1"/>
  <c r="H719" i="1" s="1"/>
  <c r="B720" i="1" s="1"/>
  <c r="I719" i="1" l="1"/>
  <c r="C720" i="1" s="1"/>
  <c r="E720" i="1" s="1"/>
  <c r="G720" i="1" s="1"/>
  <c r="D720" i="1" l="1"/>
  <c r="F720" i="1" s="1"/>
  <c r="H720" i="1" s="1"/>
  <c r="B721" i="1" s="1"/>
  <c r="I720" i="1" l="1"/>
  <c r="C721" i="1" s="1"/>
  <c r="E721" i="1" s="1"/>
  <c r="G721" i="1" s="1"/>
  <c r="D721" i="1" l="1"/>
  <c r="F721" i="1" s="1"/>
  <c r="H721" i="1" s="1"/>
  <c r="B722" i="1" s="1"/>
  <c r="I721" i="1" l="1"/>
  <c r="C722" i="1" s="1"/>
  <c r="E722" i="1" s="1"/>
  <c r="G722" i="1" s="1"/>
  <c r="D722" i="1" l="1"/>
  <c r="F722" i="1" s="1"/>
  <c r="H722" i="1" s="1"/>
  <c r="B723" i="1" s="1"/>
  <c r="I722" i="1" l="1"/>
  <c r="C723" i="1" s="1"/>
  <c r="E723" i="1" s="1"/>
  <c r="G723" i="1" s="1"/>
  <c r="D723" i="1" l="1"/>
  <c r="F723" i="1" s="1"/>
  <c r="H723" i="1" s="1"/>
  <c r="B724" i="1" s="1"/>
  <c r="I723" i="1" l="1"/>
  <c r="C724" i="1" s="1"/>
  <c r="E724" i="1" s="1"/>
  <c r="G724" i="1" s="1"/>
  <c r="D724" i="1" l="1"/>
  <c r="F724" i="1" s="1"/>
  <c r="H724" i="1" s="1"/>
  <c r="B725" i="1" s="1"/>
  <c r="I724" i="1" l="1"/>
  <c r="C725" i="1" s="1"/>
  <c r="E725" i="1" s="1"/>
  <c r="G725" i="1" s="1"/>
  <c r="D725" i="1" l="1"/>
  <c r="F725" i="1" s="1"/>
  <c r="H725" i="1" s="1"/>
  <c r="B726" i="1" s="1"/>
  <c r="I725" i="1" l="1"/>
  <c r="C726" i="1" s="1"/>
  <c r="D726" i="1" l="1"/>
  <c r="F726" i="1" s="1"/>
  <c r="E726" i="1"/>
  <c r="G726" i="1" s="1"/>
  <c r="I726" i="1" l="1"/>
  <c r="C727" i="1" s="1"/>
  <c r="H726" i="1"/>
  <c r="B727" i="1" s="1"/>
  <c r="D727" i="1" s="1"/>
  <c r="F727" i="1" s="1"/>
  <c r="E727" i="1" l="1"/>
  <c r="G727" i="1" s="1"/>
  <c r="I727" i="1" s="1"/>
  <c r="C728" i="1" s="1"/>
  <c r="H727" i="1" l="1"/>
  <c r="B728" i="1" s="1"/>
  <c r="D728" i="1" s="1"/>
  <c r="F728" i="1" s="1"/>
  <c r="E728" i="1" l="1"/>
  <c r="G728" i="1" s="1"/>
  <c r="I728" i="1" s="1"/>
  <c r="C729" i="1" s="1"/>
  <c r="H728" i="1" l="1"/>
  <c r="B729" i="1" s="1"/>
  <c r="D729" i="1" s="1"/>
  <c r="F729" i="1" s="1"/>
  <c r="E729" i="1" l="1"/>
  <c r="G729" i="1" s="1"/>
  <c r="I729" i="1" s="1"/>
  <c r="C730" i="1" s="1"/>
  <c r="H729" i="1" l="1"/>
  <c r="B730" i="1" s="1"/>
  <c r="D730" i="1" s="1"/>
  <c r="F730" i="1" s="1"/>
  <c r="E730" i="1" l="1"/>
  <c r="G730" i="1" s="1"/>
  <c r="I730" i="1" s="1"/>
  <c r="C731" i="1" s="1"/>
  <c r="H730" i="1" l="1"/>
  <c r="B731" i="1" s="1"/>
  <c r="D731" i="1" s="1"/>
  <c r="F731" i="1" s="1"/>
  <c r="E731" i="1" l="1"/>
  <c r="G731" i="1" s="1"/>
  <c r="I731" i="1" s="1"/>
  <c r="C732" i="1" s="1"/>
  <c r="H731" i="1" l="1"/>
  <c r="B732" i="1" s="1"/>
  <c r="D732" i="1" s="1"/>
  <c r="F732" i="1" s="1"/>
  <c r="E732" i="1" l="1"/>
  <c r="G732" i="1" s="1"/>
  <c r="I732" i="1" s="1"/>
  <c r="C733" i="1" s="1"/>
  <c r="H732" i="1" l="1"/>
  <c r="B733" i="1" s="1"/>
  <c r="D733" i="1" s="1"/>
  <c r="F733" i="1" s="1"/>
  <c r="E733" i="1" l="1"/>
  <c r="G733" i="1" s="1"/>
  <c r="I733" i="1" s="1"/>
  <c r="C734" i="1" s="1"/>
  <c r="H733" i="1" l="1"/>
  <c r="B734" i="1" s="1"/>
  <c r="D734" i="1" s="1"/>
  <c r="F734" i="1" s="1"/>
  <c r="E734" i="1" l="1"/>
  <c r="G734" i="1" s="1"/>
  <c r="I734" i="1" s="1"/>
  <c r="C735" i="1" s="1"/>
  <c r="H734" i="1" l="1"/>
  <c r="B735" i="1" s="1"/>
  <c r="D735" i="1" s="1"/>
  <c r="F735" i="1" s="1"/>
  <c r="E735" i="1" l="1"/>
  <c r="G735" i="1" s="1"/>
  <c r="I735" i="1" s="1"/>
  <c r="C736" i="1" s="1"/>
  <c r="H735" i="1" l="1"/>
  <c r="B736" i="1" s="1"/>
  <c r="D736" i="1" s="1"/>
  <c r="F736" i="1" s="1"/>
  <c r="E736" i="1" l="1"/>
  <c r="G736" i="1" s="1"/>
  <c r="I736" i="1" s="1"/>
  <c r="C737" i="1" s="1"/>
  <c r="H736" i="1" l="1"/>
  <c r="B737" i="1" s="1"/>
  <c r="E737" i="1" l="1"/>
  <c r="G737" i="1" s="1"/>
  <c r="D737" i="1"/>
  <c r="F737" i="1" s="1"/>
  <c r="H737" i="1" s="1"/>
  <c r="B738" i="1" s="1"/>
  <c r="I737" i="1" l="1"/>
  <c r="C738" i="1" s="1"/>
  <c r="E738" i="1" s="1"/>
  <c r="G738" i="1" s="1"/>
  <c r="D738" i="1" l="1"/>
  <c r="F738" i="1" s="1"/>
  <c r="H738" i="1" s="1"/>
  <c r="B739" i="1" s="1"/>
  <c r="I738" i="1" l="1"/>
  <c r="C739" i="1" s="1"/>
  <c r="D739" i="1" l="1"/>
  <c r="F739" i="1" s="1"/>
  <c r="E739" i="1"/>
  <c r="G739" i="1" s="1"/>
  <c r="H739" i="1" l="1"/>
  <c r="B740" i="1" s="1"/>
  <c r="I739" i="1"/>
  <c r="C740" i="1" s="1"/>
  <c r="E740" i="1" s="1"/>
  <c r="G740" i="1" s="1"/>
  <c r="D740" i="1" l="1"/>
  <c r="F740" i="1" s="1"/>
  <c r="H740" i="1" s="1"/>
  <c r="B741" i="1" s="1"/>
  <c r="I740" i="1" l="1"/>
  <c r="C741" i="1" s="1"/>
  <c r="E741" i="1" s="1"/>
  <c r="G741" i="1" s="1"/>
  <c r="D741" i="1" l="1"/>
  <c r="F741" i="1" s="1"/>
  <c r="H741" i="1" s="1"/>
  <c r="B742" i="1" s="1"/>
  <c r="I741" i="1" l="1"/>
  <c r="C742" i="1" s="1"/>
  <c r="E742" i="1" s="1"/>
  <c r="G742" i="1" s="1"/>
  <c r="D742" i="1" l="1"/>
  <c r="F742" i="1" s="1"/>
  <c r="H742" i="1" s="1"/>
  <c r="B743" i="1" s="1"/>
  <c r="I742" i="1" l="1"/>
  <c r="C743" i="1" s="1"/>
  <c r="E743" i="1" s="1"/>
  <c r="G743" i="1" s="1"/>
  <c r="D743" i="1" l="1"/>
  <c r="F743" i="1" s="1"/>
  <c r="H743" i="1" s="1"/>
  <c r="B744" i="1" s="1"/>
  <c r="I743" i="1" l="1"/>
  <c r="C744" i="1" s="1"/>
  <c r="E744" i="1" s="1"/>
  <c r="G744" i="1" s="1"/>
  <c r="D744" i="1" l="1"/>
  <c r="F744" i="1" s="1"/>
  <c r="H744" i="1" s="1"/>
  <c r="B745" i="1" s="1"/>
  <c r="I744" i="1" l="1"/>
  <c r="C745" i="1" s="1"/>
  <c r="E745" i="1" s="1"/>
  <c r="G745" i="1" s="1"/>
  <c r="D745" i="1" l="1"/>
  <c r="F745" i="1" s="1"/>
  <c r="H745" i="1" s="1"/>
  <c r="B746" i="1" s="1"/>
  <c r="I745" i="1" l="1"/>
  <c r="C746" i="1" s="1"/>
  <c r="E746" i="1" s="1"/>
  <c r="G746" i="1" s="1"/>
  <c r="D746" i="1" l="1"/>
  <c r="F746" i="1" s="1"/>
  <c r="H746" i="1" s="1"/>
  <c r="B747" i="1" s="1"/>
  <c r="I746" i="1" l="1"/>
  <c r="C747" i="1" s="1"/>
  <c r="E747" i="1" s="1"/>
  <c r="G747" i="1" s="1"/>
  <c r="D747" i="1" l="1"/>
  <c r="F747" i="1" s="1"/>
  <c r="I747" i="1" s="1"/>
  <c r="C748" i="1" s="1"/>
  <c r="H747" i="1" l="1"/>
  <c r="B748" i="1" s="1"/>
  <c r="D748" i="1" s="1"/>
  <c r="F748" i="1" s="1"/>
  <c r="E748" i="1" l="1"/>
  <c r="G748" i="1" s="1"/>
  <c r="I748" i="1" s="1"/>
  <c r="C749" i="1" s="1"/>
  <c r="H748" i="1" l="1"/>
  <c r="B749" i="1" s="1"/>
  <c r="D749" i="1" l="1"/>
  <c r="F749" i="1" s="1"/>
  <c r="E749" i="1"/>
  <c r="G749" i="1" s="1"/>
  <c r="I749" i="1" s="1"/>
  <c r="C750" i="1" s="1"/>
  <c r="H749" i="1" l="1"/>
  <c r="B750" i="1" s="1"/>
  <c r="D750" i="1" l="1"/>
  <c r="F750" i="1" s="1"/>
  <c r="E750" i="1"/>
  <c r="G750" i="1" s="1"/>
  <c r="I750" i="1" s="1"/>
  <c r="C751" i="1" s="1"/>
  <c r="H750" i="1" l="1"/>
  <c r="B751" i="1" s="1"/>
  <c r="D751" i="1" s="1"/>
  <c r="F751" i="1" s="1"/>
  <c r="E751" i="1" l="1"/>
  <c r="G751" i="1" s="1"/>
  <c r="I751" i="1" s="1"/>
  <c r="C752" i="1" s="1"/>
  <c r="H751" i="1" l="1"/>
  <c r="B752" i="1" s="1"/>
  <c r="D752" i="1" s="1"/>
  <c r="F752" i="1" s="1"/>
  <c r="E752" i="1" l="1"/>
  <c r="G752" i="1" s="1"/>
  <c r="I752" i="1" s="1"/>
  <c r="C753" i="1" s="1"/>
  <c r="H752" i="1" l="1"/>
  <c r="B753" i="1" s="1"/>
  <c r="D753" i="1" s="1"/>
  <c r="F753" i="1" s="1"/>
  <c r="E753" i="1" l="1"/>
  <c r="G753" i="1" s="1"/>
  <c r="I753" i="1" s="1"/>
  <c r="C754" i="1" s="1"/>
  <c r="H753" i="1" l="1"/>
  <c r="B754" i="1" s="1"/>
  <c r="D754" i="1" s="1"/>
  <c r="F754" i="1" s="1"/>
  <c r="E754" i="1" l="1"/>
  <c r="G754" i="1" s="1"/>
  <c r="I754" i="1" s="1"/>
  <c r="C755" i="1" s="1"/>
  <c r="H754" i="1" l="1"/>
  <c r="B755" i="1" s="1"/>
  <c r="D755" i="1" s="1"/>
  <c r="F755" i="1" s="1"/>
  <c r="E755" i="1" l="1"/>
  <c r="G755" i="1" s="1"/>
  <c r="I755" i="1" s="1"/>
  <c r="C756" i="1" s="1"/>
  <c r="H755" i="1" l="1"/>
  <c r="B756" i="1" s="1"/>
  <c r="D756" i="1" s="1"/>
  <c r="F756" i="1" s="1"/>
  <c r="E756" i="1" l="1"/>
  <c r="G756" i="1" s="1"/>
  <c r="I756" i="1" s="1"/>
  <c r="C757" i="1" s="1"/>
  <c r="H756" i="1" l="1"/>
  <c r="B757" i="1" s="1"/>
  <c r="D757" i="1" s="1"/>
  <c r="F757" i="1" s="1"/>
  <c r="E757" i="1"/>
  <c r="G757" i="1" s="1"/>
  <c r="I757" i="1" s="1"/>
  <c r="C758" i="1" s="1"/>
  <c r="H757" i="1" l="1"/>
  <c r="B758" i="1" s="1"/>
  <c r="D758" i="1" l="1"/>
  <c r="F758" i="1" s="1"/>
  <c r="E758" i="1"/>
  <c r="G758" i="1" s="1"/>
  <c r="I758" i="1" s="1"/>
  <c r="C759" i="1" s="1"/>
  <c r="H758" i="1" l="1"/>
  <c r="B759" i="1" s="1"/>
  <c r="D759" i="1" l="1"/>
  <c r="F759" i="1" s="1"/>
  <c r="E759" i="1"/>
  <c r="G759" i="1" s="1"/>
  <c r="I759" i="1" s="1"/>
  <c r="C760" i="1" s="1"/>
  <c r="H759" i="1" l="1"/>
  <c r="B760" i="1" s="1"/>
  <c r="D760" i="1" s="1"/>
  <c r="F760" i="1" s="1"/>
  <c r="E760" i="1" l="1"/>
  <c r="G760" i="1" s="1"/>
  <c r="I760" i="1" s="1"/>
  <c r="C761" i="1" s="1"/>
  <c r="H760" i="1" l="1"/>
  <c r="B761" i="1" s="1"/>
  <c r="D761" i="1" s="1"/>
  <c r="F761" i="1" s="1"/>
  <c r="E761" i="1" l="1"/>
  <c r="G761" i="1" s="1"/>
  <c r="I761" i="1" s="1"/>
  <c r="C762" i="1" s="1"/>
  <c r="H761" i="1" l="1"/>
  <c r="B762" i="1" s="1"/>
  <c r="D762" i="1" s="1"/>
  <c r="F762" i="1" s="1"/>
  <c r="E762" i="1" l="1"/>
  <c r="G762" i="1" s="1"/>
  <c r="I762" i="1" s="1"/>
  <c r="C763" i="1" s="1"/>
  <c r="H762" i="1" l="1"/>
  <c r="B763" i="1" s="1"/>
  <c r="D763" i="1" s="1"/>
  <c r="F763" i="1" s="1"/>
  <c r="E763" i="1" l="1"/>
  <c r="G763" i="1" s="1"/>
  <c r="I763" i="1" s="1"/>
  <c r="C764" i="1" s="1"/>
  <c r="H763" i="1" l="1"/>
  <c r="B764" i="1" s="1"/>
  <c r="D764" i="1" s="1"/>
  <c r="F764" i="1" s="1"/>
  <c r="E764" i="1" l="1"/>
  <c r="G764" i="1" s="1"/>
  <c r="I764" i="1" s="1"/>
  <c r="C765" i="1" s="1"/>
  <c r="H764" i="1" l="1"/>
  <c r="B765" i="1" s="1"/>
  <c r="D765" i="1" s="1"/>
  <c r="F765" i="1" s="1"/>
  <c r="E765" i="1" l="1"/>
  <c r="G765" i="1" s="1"/>
  <c r="I765" i="1" s="1"/>
  <c r="C766" i="1" s="1"/>
  <c r="H765" i="1" l="1"/>
  <c r="B766" i="1" s="1"/>
  <c r="D766" i="1" s="1"/>
  <c r="F766" i="1" s="1"/>
  <c r="E766" i="1" l="1"/>
  <c r="G766" i="1" s="1"/>
  <c r="I766" i="1" s="1"/>
  <c r="C767" i="1" s="1"/>
  <c r="H766" i="1" l="1"/>
  <c r="B767" i="1" s="1"/>
  <c r="D767" i="1" s="1"/>
  <c r="F767" i="1" s="1"/>
  <c r="E767" i="1" l="1"/>
  <c r="G767" i="1" s="1"/>
  <c r="I767" i="1" s="1"/>
  <c r="C768" i="1" s="1"/>
  <c r="H767" i="1" l="1"/>
  <c r="B768" i="1" s="1"/>
  <c r="D768" i="1" s="1"/>
  <c r="F768" i="1" s="1"/>
  <c r="E768" i="1" l="1"/>
  <c r="G768" i="1" s="1"/>
  <c r="I768" i="1" s="1"/>
  <c r="C769" i="1" s="1"/>
  <c r="H768" i="1" l="1"/>
  <c r="B769" i="1" s="1"/>
  <c r="D769" i="1" s="1"/>
  <c r="F769" i="1" s="1"/>
  <c r="E769" i="1" l="1"/>
  <c r="G769" i="1" s="1"/>
  <c r="I769" i="1" s="1"/>
  <c r="C770" i="1" s="1"/>
  <c r="H769" i="1" l="1"/>
  <c r="B770" i="1" s="1"/>
  <c r="D770" i="1" s="1"/>
  <c r="F770" i="1" s="1"/>
  <c r="E770" i="1" l="1"/>
  <c r="G770" i="1" s="1"/>
  <c r="I770" i="1" s="1"/>
  <c r="C771" i="1" s="1"/>
  <c r="H770" i="1" l="1"/>
  <c r="B771" i="1" s="1"/>
  <c r="D771" i="1" s="1"/>
  <c r="F771" i="1" s="1"/>
  <c r="E771" i="1" l="1"/>
  <c r="G771" i="1" s="1"/>
  <c r="I771" i="1" s="1"/>
  <c r="C772" i="1" s="1"/>
  <c r="H771" i="1" l="1"/>
  <c r="B772" i="1" s="1"/>
  <c r="D772" i="1" s="1"/>
  <c r="F772" i="1" s="1"/>
  <c r="E772" i="1" l="1"/>
  <c r="G772" i="1" s="1"/>
  <c r="I772" i="1" s="1"/>
  <c r="C773" i="1" s="1"/>
  <c r="H772" i="1" l="1"/>
  <c r="B773" i="1" s="1"/>
  <c r="D773" i="1" s="1"/>
  <c r="F773" i="1" s="1"/>
  <c r="E773" i="1" l="1"/>
  <c r="G773" i="1" s="1"/>
  <c r="I773" i="1" s="1"/>
  <c r="C774" i="1" s="1"/>
  <c r="H773" i="1" l="1"/>
  <c r="B774" i="1" s="1"/>
  <c r="D774" i="1" s="1"/>
  <c r="F774" i="1" s="1"/>
  <c r="E774" i="1" l="1"/>
  <c r="G774" i="1" s="1"/>
  <c r="I774" i="1" s="1"/>
  <c r="C775" i="1" s="1"/>
  <c r="H774" i="1" l="1"/>
  <c r="B775" i="1" s="1"/>
  <c r="D775" i="1" s="1"/>
  <c r="F775" i="1" s="1"/>
  <c r="E775" i="1" l="1"/>
  <c r="G775" i="1" s="1"/>
  <c r="I775" i="1" s="1"/>
  <c r="C776" i="1" s="1"/>
  <c r="H775" i="1" l="1"/>
  <c r="B776" i="1" s="1"/>
  <c r="D776" i="1" s="1"/>
  <c r="F776" i="1" s="1"/>
  <c r="E776" i="1" l="1"/>
  <c r="G776" i="1" s="1"/>
  <c r="I776" i="1" s="1"/>
  <c r="C777" i="1" s="1"/>
  <c r="H776" i="1" l="1"/>
  <c r="B777" i="1" s="1"/>
  <c r="D777" i="1" s="1"/>
  <c r="F777" i="1" s="1"/>
  <c r="E777" i="1" l="1"/>
  <c r="G777" i="1" s="1"/>
  <c r="I777" i="1" s="1"/>
  <c r="C778" i="1" s="1"/>
  <c r="H777" i="1" l="1"/>
  <c r="B778" i="1" s="1"/>
  <c r="D778" i="1" s="1"/>
  <c r="F778" i="1" s="1"/>
  <c r="E778" i="1" l="1"/>
  <c r="G778" i="1" s="1"/>
  <c r="I778" i="1" s="1"/>
  <c r="C779" i="1" s="1"/>
  <c r="H778" i="1" l="1"/>
  <c r="B779" i="1" s="1"/>
  <c r="D779" i="1" s="1"/>
  <c r="F779" i="1" s="1"/>
  <c r="E779" i="1" l="1"/>
  <c r="G779" i="1" s="1"/>
  <c r="I779" i="1" s="1"/>
  <c r="C780" i="1" s="1"/>
  <c r="H779" i="1" l="1"/>
  <c r="B780" i="1" s="1"/>
  <c r="D780" i="1" s="1"/>
  <c r="F780" i="1" s="1"/>
  <c r="E780" i="1" l="1"/>
  <c r="G780" i="1" s="1"/>
  <c r="I780" i="1" s="1"/>
  <c r="C781" i="1" s="1"/>
  <c r="H780" i="1" l="1"/>
  <c r="B781" i="1" s="1"/>
  <c r="D781" i="1" s="1"/>
  <c r="F781" i="1" s="1"/>
  <c r="E781" i="1" l="1"/>
  <c r="G781" i="1" s="1"/>
  <c r="I781" i="1" s="1"/>
  <c r="C782" i="1" s="1"/>
  <c r="H781" i="1" l="1"/>
  <c r="B782" i="1" s="1"/>
  <c r="D782" i="1" s="1"/>
  <c r="F782" i="1" s="1"/>
  <c r="E782" i="1" l="1"/>
  <c r="G782" i="1" s="1"/>
  <c r="I782" i="1" s="1"/>
  <c r="C783" i="1" s="1"/>
  <c r="H782" i="1" l="1"/>
  <c r="B783" i="1" s="1"/>
  <c r="D783" i="1" s="1"/>
  <c r="F783" i="1" s="1"/>
  <c r="E783" i="1" l="1"/>
  <c r="G783" i="1" s="1"/>
  <c r="I783" i="1" s="1"/>
  <c r="C784" i="1" s="1"/>
  <c r="H783" i="1" l="1"/>
  <c r="B784" i="1" s="1"/>
  <c r="D784" i="1" s="1"/>
  <c r="F784" i="1" s="1"/>
  <c r="E784" i="1" l="1"/>
  <c r="G784" i="1" s="1"/>
  <c r="I784" i="1" s="1"/>
  <c r="C785" i="1" s="1"/>
  <c r="H784" i="1" l="1"/>
  <c r="B785" i="1" s="1"/>
  <c r="D785" i="1" s="1"/>
  <c r="F785" i="1" s="1"/>
  <c r="E785" i="1" l="1"/>
  <c r="G785" i="1" s="1"/>
  <c r="I785" i="1" s="1"/>
  <c r="C786" i="1" s="1"/>
  <c r="H785" i="1" l="1"/>
  <c r="B786" i="1" s="1"/>
  <c r="D786" i="1" s="1"/>
  <c r="F786" i="1" s="1"/>
  <c r="E786" i="1" l="1"/>
  <c r="G786" i="1" s="1"/>
  <c r="I786" i="1" s="1"/>
  <c r="C787" i="1" s="1"/>
  <c r="H786" i="1" l="1"/>
  <c r="B787" i="1" s="1"/>
  <c r="D787" i="1" s="1"/>
  <c r="F787" i="1" s="1"/>
  <c r="E787" i="1" l="1"/>
  <c r="G787" i="1" s="1"/>
  <c r="I787" i="1" s="1"/>
  <c r="C788" i="1" s="1"/>
  <c r="H787" i="1" l="1"/>
  <c r="B788" i="1" s="1"/>
  <c r="D788" i="1" s="1"/>
  <c r="F788" i="1" s="1"/>
  <c r="E788" i="1" l="1"/>
  <c r="G788" i="1" s="1"/>
  <c r="I788" i="1" s="1"/>
  <c r="C789" i="1" s="1"/>
  <c r="H788" i="1" l="1"/>
  <c r="B789" i="1" s="1"/>
  <c r="D789" i="1" s="1"/>
  <c r="F789" i="1" s="1"/>
  <c r="E789" i="1" l="1"/>
  <c r="G789" i="1" s="1"/>
  <c r="I789" i="1" s="1"/>
  <c r="C790" i="1" s="1"/>
  <c r="H789" i="1" l="1"/>
  <c r="B790" i="1" s="1"/>
  <c r="D790" i="1" s="1"/>
  <c r="F790" i="1" s="1"/>
  <c r="E790" i="1" l="1"/>
  <c r="G790" i="1" s="1"/>
  <c r="I790" i="1" s="1"/>
  <c r="C791" i="1" s="1"/>
  <c r="H790" i="1" l="1"/>
  <c r="B791" i="1" s="1"/>
  <c r="D791" i="1" s="1"/>
  <c r="F791" i="1" s="1"/>
  <c r="E791" i="1" l="1"/>
  <c r="G791" i="1" s="1"/>
  <c r="I791" i="1" s="1"/>
  <c r="C792" i="1" s="1"/>
  <c r="H791" i="1" l="1"/>
  <c r="B792" i="1" s="1"/>
  <c r="D792" i="1" s="1"/>
  <c r="F792" i="1" s="1"/>
  <c r="E792" i="1" l="1"/>
  <c r="G792" i="1" s="1"/>
  <c r="I792" i="1" s="1"/>
  <c r="C793" i="1" s="1"/>
  <c r="H792" i="1" l="1"/>
  <c r="B793" i="1" s="1"/>
  <c r="D793" i="1" s="1"/>
  <c r="F793" i="1" s="1"/>
  <c r="E793" i="1" l="1"/>
  <c r="G793" i="1" s="1"/>
  <c r="I793" i="1" s="1"/>
  <c r="C794" i="1" s="1"/>
  <c r="H793" i="1" l="1"/>
  <c r="B794" i="1" s="1"/>
  <c r="D794" i="1" s="1"/>
  <c r="F794" i="1" s="1"/>
  <c r="E794" i="1" l="1"/>
  <c r="G794" i="1" s="1"/>
  <c r="I794" i="1" s="1"/>
  <c r="C795" i="1" s="1"/>
  <c r="H794" i="1" l="1"/>
  <c r="B795" i="1" s="1"/>
  <c r="D795" i="1" s="1"/>
  <c r="F795" i="1" s="1"/>
  <c r="E795" i="1" l="1"/>
  <c r="G795" i="1" s="1"/>
  <c r="I795" i="1" s="1"/>
  <c r="C796" i="1" s="1"/>
  <c r="H795" i="1" l="1"/>
  <c r="B796" i="1" s="1"/>
  <c r="D796" i="1" s="1"/>
  <c r="F796" i="1" s="1"/>
  <c r="E796" i="1" l="1"/>
  <c r="G796" i="1" s="1"/>
  <c r="I796" i="1" s="1"/>
  <c r="C797" i="1" s="1"/>
  <c r="H796" i="1" l="1"/>
  <c r="B797" i="1" s="1"/>
  <c r="E797" i="1" l="1"/>
  <c r="G797" i="1" s="1"/>
  <c r="D797" i="1"/>
  <c r="F797" i="1" s="1"/>
  <c r="H797" i="1" s="1"/>
  <c r="B798" i="1" s="1"/>
  <c r="I797" i="1" l="1"/>
  <c r="C798" i="1" s="1"/>
  <c r="E798" i="1" s="1"/>
  <c r="G798" i="1" s="1"/>
  <c r="D798" i="1" l="1"/>
  <c r="F798" i="1" s="1"/>
  <c r="H798" i="1" s="1"/>
  <c r="B799" i="1" s="1"/>
  <c r="I798" i="1" l="1"/>
  <c r="C799" i="1" s="1"/>
  <c r="E799" i="1" s="1"/>
  <c r="G799" i="1" s="1"/>
  <c r="D799" i="1" l="1"/>
  <c r="F799" i="1" s="1"/>
  <c r="H799" i="1" s="1"/>
  <c r="B800" i="1" s="1"/>
  <c r="I799" i="1" l="1"/>
  <c r="C800" i="1" s="1"/>
  <c r="E800" i="1" s="1"/>
  <c r="G800" i="1" s="1"/>
  <c r="D800" i="1" l="1"/>
  <c r="F800" i="1" s="1"/>
  <c r="H800" i="1" s="1"/>
  <c r="B801" i="1" s="1"/>
  <c r="I800" i="1" l="1"/>
  <c r="C801" i="1" s="1"/>
  <c r="E801" i="1" s="1"/>
  <c r="G801" i="1" s="1"/>
  <c r="D801" i="1" l="1"/>
  <c r="F801" i="1" s="1"/>
  <c r="H801" i="1" s="1"/>
  <c r="B802" i="1" s="1"/>
  <c r="I801" i="1" l="1"/>
  <c r="C802" i="1" s="1"/>
  <c r="E802" i="1" s="1"/>
  <c r="G802" i="1" s="1"/>
  <c r="D802" i="1" l="1"/>
  <c r="F802" i="1" s="1"/>
  <c r="H802" i="1" s="1"/>
  <c r="B803" i="1" s="1"/>
  <c r="I802" i="1" l="1"/>
  <c r="C803" i="1" s="1"/>
  <c r="E803" i="1" s="1"/>
  <c r="G803" i="1" s="1"/>
  <c r="D803" i="1" l="1"/>
  <c r="F803" i="1" s="1"/>
  <c r="H803" i="1" s="1"/>
  <c r="B804" i="1" s="1"/>
  <c r="I803" i="1" l="1"/>
  <c r="C804" i="1" s="1"/>
  <c r="E804" i="1" s="1"/>
  <c r="G804" i="1" s="1"/>
  <c r="D804" i="1" l="1"/>
  <c r="F804" i="1" s="1"/>
  <c r="H804" i="1" s="1"/>
  <c r="B805" i="1" s="1"/>
  <c r="I804" i="1" l="1"/>
  <c r="C805" i="1" s="1"/>
  <c r="E805" i="1" s="1"/>
  <c r="G805" i="1" s="1"/>
  <c r="D805" i="1" l="1"/>
  <c r="F805" i="1" s="1"/>
  <c r="H805" i="1" s="1"/>
  <c r="B806" i="1" s="1"/>
  <c r="I805" i="1" l="1"/>
  <c r="C806" i="1" s="1"/>
  <c r="E806" i="1" s="1"/>
  <c r="G806" i="1" s="1"/>
  <c r="D806" i="1" l="1"/>
  <c r="F806" i="1" s="1"/>
  <c r="H806" i="1" s="1"/>
  <c r="B807" i="1" s="1"/>
  <c r="I806" i="1" l="1"/>
  <c r="C807" i="1" s="1"/>
  <c r="E807" i="1" s="1"/>
  <c r="G807" i="1" s="1"/>
  <c r="D807" i="1" l="1"/>
  <c r="F807" i="1" s="1"/>
  <c r="H807" i="1" s="1"/>
  <c r="B808" i="1" s="1"/>
  <c r="I807" i="1" l="1"/>
  <c r="C808" i="1" s="1"/>
  <c r="E808" i="1" s="1"/>
  <c r="G808" i="1" s="1"/>
  <c r="D808" i="1" l="1"/>
  <c r="F808" i="1" s="1"/>
  <c r="H808" i="1" s="1"/>
  <c r="B809" i="1" s="1"/>
  <c r="I808" i="1" l="1"/>
  <c r="C809" i="1" s="1"/>
  <c r="E809" i="1" s="1"/>
  <c r="G809" i="1" s="1"/>
  <c r="D809" i="1" l="1"/>
  <c r="F809" i="1" s="1"/>
  <c r="H809" i="1" s="1"/>
  <c r="B810" i="1" s="1"/>
  <c r="I809" i="1" l="1"/>
  <c r="C810" i="1" s="1"/>
  <c r="E810" i="1" s="1"/>
  <c r="G810" i="1" s="1"/>
  <c r="D810" i="1" l="1"/>
  <c r="F810" i="1" s="1"/>
  <c r="H810" i="1" s="1"/>
  <c r="B811" i="1" s="1"/>
  <c r="I810" i="1" l="1"/>
  <c r="C811" i="1" s="1"/>
  <c r="E811" i="1" s="1"/>
  <c r="G811" i="1" s="1"/>
  <c r="D811" i="1" l="1"/>
  <c r="F811" i="1" s="1"/>
  <c r="H811" i="1" s="1"/>
  <c r="B812" i="1" s="1"/>
  <c r="I811" i="1" l="1"/>
  <c r="C812" i="1" s="1"/>
  <c r="E812" i="1" s="1"/>
  <c r="G812" i="1" s="1"/>
  <c r="D812" i="1" l="1"/>
  <c r="F812" i="1" s="1"/>
  <c r="H812" i="1" s="1"/>
  <c r="B813" i="1" s="1"/>
  <c r="I812" i="1" l="1"/>
  <c r="C813" i="1" s="1"/>
  <c r="E813" i="1" s="1"/>
  <c r="G813" i="1" s="1"/>
  <c r="D813" i="1" l="1"/>
  <c r="F813" i="1" s="1"/>
  <c r="H813" i="1" s="1"/>
  <c r="B814" i="1" s="1"/>
  <c r="I813" i="1" l="1"/>
  <c r="C814" i="1" s="1"/>
  <c r="E814" i="1" s="1"/>
  <c r="G814" i="1" s="1"/>
  <c r="D814" i="1" l="1"/>
  <c r="F814" i="1" s="1"/>
  <c r="H814" i="1" s="1"/>
  <c r="B815" i="1" s="1"/>
  <c r="I814" i="1" l="1"/>
  <c r="C815" i="1" s="1"/>
  <c r="E815" i="1" s="1"/>
  <c r="G815" i="1" s="1"/>
  <c r="D815" i="1" l="1"/>
  <c r="F815" i="1" s="1"/>
  <c r="H815" i="1" s="1"/>
  <c r="B816" i="1" s="1"/>
  <c r="I815" i="1" l="1"/>
  <c r="C816" i="1" s="1"/>
  <c r="E816" i="1" s="1"/>
  <c r="G816" i="1" s="1"/>
  <c r="D816" i="1" l="1"/>
  <c r="F816" i="1" s="1"/>
  <c r="H816" i="1" s="1"/>
  <c r="B817" i="1" s="1"/>
  <c r="I816" i="1" l="1"/>
  <c r="C817" i="1" s="1"/>
  <c r="E817" i="1" s="1"/>
  <c r="G817" i="1" s="1"/>
  <c r="D817" i="1" l="1"/>
  <c r="F817" i="1" s="1"/>
  <c r="H817" i="1" s="1"/>
  <c r="B818" i="1" s="1"/>
  <c r="I817" i="1" l="1"/>
  <c r="C818" i="1" s="1"/>
  <c r="E818" i="1" l="1"/>
  <c r="G818" i="1"/>
  <c r="D818" i="1"/>
  <c r="F818" i="1" s="1"/>
  <c r="H818" i="1" s="1"/>
  <c r="B819" i="1" s="1"/>
  <c r="I818" i="1" l="1"/>
  <c r="C819" i="1" s="1"/>
  <c r="E819" i="1" s="1"/>
  <c r="G819" i="1" s="1"/>
  <c r="D819" i="1" l="1"/>
  <c r="F819" i="1" s="1"/>
  <c r="H819" i="1" s="1"/>
  <c r="B820" i="1" s="1"/>
  <c r="I819" i="1" l="1"/>
  <c r="C820" i="1" s="1"/>
  <c r="E820" i="1" s="1"/>
  <c r="G820" i="1" s="1"/>
  <c r="D820" i="1" l="1"/>
  <c r="F820" i="1" s="1"/>
  <c r="H820" i="1" s="1"/>
  <c r="B821" i="1" s="1"/>
  <c r="I820" i="1" l="1"/>
  <c r="C821" i="1" s="1"/>
  <c r="E821" i="1" s="1"/>
  <c r="G821" i="1" s="1"/>
  <c r="D821" i="1" l="1"/>
  <c r="F821" i="1" s="1"/>
  <c r="H821" i="1" s="1"/>
  <c r="B822" i="1" s="1"/>
  <c r="I821" i="1" l="1"/>
  <c r="C822" i="1" s="1"/>
  <c r="E822" i="1" s="1"/>
  <c r="G822" i="1" s="1"/>
  <c r="D822" i="1" l="1"/>
  <c r="F822" i="1" s="1"/>
  <c r="H822" i="1" s="1"/>
  <c r="B823" i="1" s="1"/>
  <c r="I822" i="1" l="1"/>
  <c r="C823" i="1" s="1"/>
  <c r="E823" i="1" s="1"/>
  <c r="G823" i="1" s="1"/>
  <c r="D823" i="1" l="1"/>
  <c r="F823" i="1" s="1"/>
  <c r="H823" i="1" s="1"/>
  <c r="B824" i="1" s="1"/>
  <c r="I823" i="1" l="1"/>
  <c r="C824" i="1" s="1"/>
  <c r="E824" i="1" s="1"/>
  <c r="G824" i="1" s="1"/>
  <c r="D824" i="1" l="1"/>
  <c r="F824" i="1" s="1"/>
  <c r="H824" i="1" s="1"/>
  <c r="B825" i="1" s="1"/>
  <c r="I824" i="1" l="1"/>
  <c r="C825" i="1" s="1"/>
  <c r="E825" i="1" s="1"/>
  <c r="G825" i="1" s="1"/>
  <c r="D825" i="1" l="1"/>
  <c r="F825" i="1" s="1"/>
  <c r="H825" i="1" s="1"/>
  <c r="B826" i="1" s="1"/>
  <c r="I825" i="1" l="1"/>
  <c r="C826" i="1" s="1"/>
  <c r="E826" i="1" s="1"/>
  <c r="G826" i="1" s="1"/>
  <c r="D826" i="1" l="1"/>
  <c r="F826" i="1" s="1"/>
  <c r="H826" i="1" s="1"/>
  <c r="B827" i="1" s="1"/>
  <c r="I826" i="1" l="1"/>
  <c r="C827" i="1" s="1"/>
  <c r="E827" i="1" s="1"/>
  <c r="G827" i="1" s="1"/>
  <c r="D827" i="1" l="1"/>
  <c r="F827" i="1" s="1"/>
  <c r="H827" i="1" s="1"/>
  <c r="B828" i="1" s="1"/>
  <c r="I827" i="1"/>
  <c r="C828" i="1" s="1"/>
  <c r="D828" i="1"/>
  <c r="F828" i="1" s="1"/>
  <c r="E828" i="1" l="1"/>
  <c r="G828" i="1" s="1"/>
  <c r="H828" i="1" s="1"/>
  <c r="B829" i="1" s="1"/>
  <c r="I828" i="1"/>
  <c r="C829" i="1" s="1"/>
  <c r="E829" i="1" l="1"/>
  <c r="G829" i="1" s="1"/>
  <c r="D829" i="1"/>
  <c r="F829" i="1" s="1"/>
  <c r="H829" i="1" s="1"/>
  <c r="B830" i="1" s="1"/>
  <c r="I829" i="1" l="1"/>
  <c r="C830" i="1" s="1"/>
  <c r="E830" i="1" s="1"/>
  <c r="G830" i="1" s="1"/>
  <c r="D830" i="1" l="1"/>
  <c r="F830" i="1" s="1"/>
  <c r="H830" i="1" s="1"/>
  <c r="B831" i="1" s="1"/>
  <c r="I830" i="1" l="1"/>
  <c r="C831" i="1" s="1"/>
  <c r="E831" i="1" s="1"/>
  <c r="G831" i="1" s="1"/>
  <c r="D831" i="1" l="1"/>
  <c r="F831" i="1" s="1"/>
  <c r="H831" i="1" s="1"/>
  <c r="B832" i="1" s="1"/>
  <c r="I831" i="1" l="1"/>
  <c r="C832" i="1" s="1"/>
  <c r="E832" i="1" s="1"/>
  <c r="G832" i="1" s="1"/>
  <c r="D832" i="1" l="1"/>
  <c r="F832" i="1" s="1"/>
  <c r="H832" i="1" s="1"/>
  <c r="B833" i="1" s="1"/>
  <c r="I832" i="1" l="1"/>
  <c r="C833" i="1" s="1"/>
  <c r="E833" i="1" s="1"/>
  <c r="G833" i="1" s="1"/>
  <c r="D833" i="1" l="1"/>
  <c r="F833" i="1" s="1"/>
  <c r="H833" i="1" s="1"/>
  <c r="B834" i="1" s="1"/>
  <c r="I833" i="1" l="1"/>
  <c r="C834" i="1" s="1"/>
  <c r="E834" i="1" s="1"/>
  <c r="G834" i="1" s="1"/>
  <c r="D834" i="1" l="1"/>
  <c r="F834" i="1" s="1"/>
  <c r="H834" i="1" s="1"/>
  <c r="B835" i="1" s="1"/>
  <c r="I834" i="1" l="1"/>
  <c r="C835" i="1" s="1"/>
  <c r="E835" i="1" s="1"/>
  <c r="G835" i="1" s="1"/>
  <c r="D835" i="1" l="1"/>
  <c r="F835" i="1" s="1"/>
  <c r="H835" i="1" s="1"/>
  <c r="B836" i="1" s="1"/>
  <c r="I835" i="1" l="1"/>
  <c r="C836" i="1" s="1"/>
  <c r="E836" i="1" s="1"/>
  <c r="G836" i="1" s="1"/>
  <c r="D836" i="1" l="1"/>
  <c r="F836" i="1" s="1"/>
  <c r="H836" i="1" s="1"/>
  <c r="B837" i="1" s="1"/>
  <c r="I836" i="1" l="1"/>
  <c r="C837" i="1" s="1"/>
  <c r="E837" i="1" s="1"/>
  <c r="G837" i="1" s="1"/>
  <c r="D837" i="1" l="1"/>
  <c r="F837" i="1" s="1"/>
  <c r="H837" i="1" s="1"/>
  <c r="B838" i="1" s="1"/>
  <c r="I837" i="1" l="1"/>
  <c r="C838" i="1" s="1"/>
  <c r="D838" i="1" s="1"/>
  <c r="F838" i="1" s="1"/>
  <c r="E838" i="1" l="1"/>
  <c r="G838" i="1" s="1"/>
  <c r="I838" i="1" l="1"/>
  <c r="C839" i="1" s="1"/>
  <c r="H838" i="1"/>
  <c r="B839" i="1" s="1"/>
  <c r="D839" i="1" s="1"/>
  <c r="F839" i="1" s="1"/>
  <c r="E839" i="1" l="1"/>
  <c r="G839" i="1" s="1"/>
  <c r="I839" i="1" s="1"/>
  <c r="C840" i="1" s="1"/>
  <c r="H839" i="1" l="1"/>
  <c r="B840" i="1" s="1"/>
  <c r="D840" i="1" s="1"/>
  <c r="F840" i="1" s="1"/>
  <c r="E840" i="1" l="1"/>
  <c r="G840" i="1" s="1"/>
  <c r="I840" i="1" s="1"/>
  <c r="C841" i="1" s="1"/>
  <c r="H840" i="1" l="1"/>
  <c r="B841" i="1" s="1"/>
  <c r="D841" i="1" s="1"/>
  <c r="F841" i="1" s="1"/>
  <c r="E841" i="1" l="1"/>
  <c r="G841" i="1" s="1"/>
  <c r="I841" i="1" s="1"/>
  <c r="C842" i="1" s="1"/>
  <c r="H841" i="1" l="1"/>
  <c r="B842" i="1" s="1"/>
  <c r="D842" i="1" s="1"/>
  <c r="F842" i="1" s="1"/>
  <c r="E842" i="1" l="1"/>
  <c r="G842" i="1" s="1"/>
  <c r="I842" i="1" s="1"/>
  <c r="C843" i="1" s="1"/>
  <c r="H842" i="1" l="1"/>
  <c r="B843" i="1" s="1"/>
  <c r="D843" i="1" s="1"/>
  <c r="F843" i="1" s="1"/>
  <c r="E843" i="1" l="1"/>
  <c r="G843" i="1" s="1"/>
  <c r="I843" i="1" s="1"/>
  <c r="C844" i="1" s="1"/>
  <c r="H843" i="1" l="1"/>
  <c r="B844" i="1" s="1"/>
  <c r="D844" i="1" s="1"/>
  <c r="F844" i="1" s="1"/>
  <c r="E844" i="1" l="1"/>
  <c r="G844" i="1" s="1"/>
  <c r="I844" i="1" s="1"/>
  <c r="C845" i="1" s="1"/>
  <c r="H844" i="1" l="1"/>
  <c r="B845" i="1" s="1"/>
  <c r="D845" i="1" s="1"/>
  <c r="F845" i="1" s="1"/>
  <c r="E845" i="1" l="1"/>
  <c r="G845" i="1" s="1"/>
  <c r="I845" i="1" s="1"/>
  <c r="C846" i="1" s="1"/>
  <c r="H845" i="1" l="1"/>
  <c r="B846" i="1" s="1"/>
  <c r="D846" i="1" s="1"/>
  <c r="F846" i="1" s="1"/>
  <c r="E846" i="1" l="1"/>
  <c r="G846" i="1" s="1"/>
  <c r="I846" i="1" s="1"/>
  <c r="C847" i="1" s="1"/>
  <c r="H846" i="1" l="1"/>
  <c r="B847" i="1" s="1"/>
  <c r="D847" i="1" s="1"/>
  <c r="F847" i="1" s="1"/>
  <c r="E847" i="1" l="1"/>
  <c r="G847" i="1" s="1"/>
  <c r="I847" i="1" s="1"/>
  <c r="C848" i="1" s="1"/>
  <c r="H847" i="1" l="1"/>
  <c r="B848" i="1" s="1"/>
  <c r="D848" i="1" s="1"/>
  <c r="F848" i="1" s="1"/>
  <c r="E848" i="1" l="1"/>
  <c r="G848" i="1" s="1"/>
  <c r="I848" i="1" s="1"/>
  <c r="C849" i="1" s="1"/>
  <c r="H848" i="1" l="1"/>
  <c r="B849" i="1" s="1"/>
  <c r="D849" i="1" s="1"/>
  <c r="F849" i="1" s="1"/>
  <c r="E849" i="1" l="1"/>
  <c r="G849" i="1" s="1"/>
  <c r="I849" i="1" s="1"/>
  <c r="C850" i="1" s="1"/>
  <c r="H849" i="1" l="1"/>
  <c r="B850" i="1" s="1"/>
  <c r="D850" i="1" s="1"/>
  <c r="F850" i="1" s="1"/>
  <c r="E850" i="1" l="1"/>
  <c r="G850" i="1" s="1"/>
  <c r="I850" i="1" s="1"/>
  <c r="C851" i="1" s="1"/>
  <c r="H850" i="1" l="1"/>
  <c r="B851" i="1" s="1"/>
  <c r="D851" i="1" s="1"/>
  <c r="F851" i="1" s="1"/>
  <c r="E851" i="1" l="1"/>
  <c r="G851" i="1" s="1"/>
  <c r="I851" i="1" s="1"/>
  <c r="C852" i="1" s="1"/>
  <c r="H851" i="1" l="1"/>
  <c r="B852" i="1" s="1"/>
  <c r="D852" i="1" s="1"/>
  <c r="F852" i="1" s="1"/>
  <c r="E852" i="1" l="1"/>
  <c r="G852" i="1" s="1"/>
  <c r="I852" i="1" s="1"/>
  <c r="C853" i="1" s="1"/>
  <c r="H852" i="1" l="1"/>
  <c r="B853" i="1" s="1"/>
  <c r="D853" i="1" s="1"/>
  <c r="F853" i="1" s="1"/>
  <c r="E853" i="1" l="1"/>
  <c r="G853" i="1" s="1"/>
  <c r="I853" i="1" s="1"/>
  <c r="C854" i="1" s="1"/>
  <c r="H853" i="1" l="1"/>
  <c r="B854" i="1" s="1"/>
  <c r="D854" i="1" s="1"/>
  <c r="F854" i="1" s="1"/>
  <c r="E854" i="1" l="1"/>
  <c r="G854" i="1" s="1"/>
  <c r="I854" i="1" s="1"/>
  <c r="C855" i="1" s="1"/>
  <c r="H854" i="1" l="1"/>
  <c r="B855" i="1" s="1"/>
  <c r="D855" i="1" s="1"/>
  <c r="F855" i="1" s="1"/>
  <c r="E855" i="1" l="1"/>
  <c r="G855" i="1" s="1"/>
  <c r="I855" i="1" s="1"/>
  <c r="C856" i="1" s="1"/>
  <c r="H855" i="1" l="1"/>
  <c r="B856" i="1" s="1"/>
  <c r="D856" i="1" s="1"/>
  <c r="F856" i="1" s="1"/>
  <c r="E856" i="1" l="1"/>
  <c r="G856" i="1" s="1"/>
  <c r="I856" i="1" s="1"/>
  <c r="C857" i="1" s="1"/>
  <c r="H856" i="1" l="1"/>
  <c r="B857" i="1" s="1"/>
  <c r="D857" i="1" s="1"/>
  <c r="F857" i="1" s="1"/>
  <c r="E857" i="1" l="1"/>
  <c r="G857" i="1" s="1"/>
  <c r="I857" i="1" s="1"/>
  <c r="C858" i="1" s="1"/>
  <c r="H857" i="1" l="1"/>
  <c r="B858" i="1" s="1"/>
  <c r="D858" i="1" s="1"/>
  <c r="F858" i="1" s="1"/>
  <c r="E858" i="1" l="1"/>
  <c r="G858" i="1" s="1"/>
  <c r="I858" i="1" s="1"/>
  <c r="C859" i="1" s="1"/>
  <c r="H858" i="1" l="1"/>
  <c r="B859" i="1" s="1"/>
  <c r="D859" i="1" s="1"/>
  <c r="F859" i="1" s="1"/>
  <c r="E859" i="1" l="1"/>
  <c r="G859" i="1" s="1"/>
  <c r="I859" i="1" s="1"/>
  <c r="C860" i="1" s="1"/>
  <c r="H859" i="1" l="1"/>
  <c r="B860" i="1" s="1"/>
  <c r="D860" i="1" s="1"/>
  <c r="F860" i="1" s="1"/>
  <c r="E860" i="1" l="1"/>
  <c r="G860" i="1" s="1"/>
  <c r="I860" i="1" s="1"/>
  <c r="C861" i="1" s="1"/>
  <c r="H860" i="1" l="1"/>
  <c r="B861" i="1" s="1"/>
  <c r="D861" i="1" s="1"/>
  <c r="F861" i="1" s="1"/>
  <c r="E861" i="1" l="1"/>
  <c r="G861" i="1" s="1"/>
  <c r="I861" i="1" s="1"/>
  <c r="C862" i="1" s="1"/>
  <c r="H861" i="1" l="1"/>
  <c r="B862" i="1" s="1"/>
  <c r="D862" i="1" s="1"/>
  <c r="F862" i="1" s="1"/>
  <c r="E862" i="1" l="1"/>
  <c r="G862" i="1" s="1"/>
  <c r="I862" i="1" s="1"/>
  <c r="C863" i="1" s="1"/>
  <c r="H862" i="1" l="1"/>
  <c r="B863" i="1" s="1"/>
  <c r="D863" i="1" s="1"/>
  <c r="F863" i="1" s="1"/>
  <c r="E863" i="1" l="1"/>
  <c r="G863" i="1" s="1"/>
  <c r="I863" i="1" s="1"/>
  <c r="C864" i="1" s="1"/>
  <c r="H863" i="1" l="1"/>
  <c r="B864" i="1" s="1"/>
  <c r="D864" i="1" s="1"/>
  <c r="F864" i="1" s="1"/>
  <c r="E864" i="1" l="1"/>
  <c r="G864" i="1" s="1"/>
  <c r="I864" i="1" s="1"/>
  <c r="C865" i="1" s="1"/>
  <c r="H864" i="1" l="1"/>
  <c r="B865" i="1" s="1"/>
  <c r="D865" i="1" s="1"/>
  <c r="F865" i="1" s="1"/>
  <c r="E865" i="1" l="1"/>
  <c r="G865" i="1" s="1"/>
  <c r="I865" i="1" s="1"/>
  <c r="C866" i="1" s="1"/>
  <c r="H865" i="1" l="1"/>
  <c r="B866" i="1" s="1"/>
  <c r="D866" i="1" s="1"/>
  <c r="F866" i="1" s="1"/>
  <c r="E866" i="1" l="1"/>
  <c r="G866" i="1" s="1"/>
  <c r="I866" i="1" s="1"/>
  <c r="C867" i="1" s="1"/>
  <c r="H866" i="1" l="1"/>
  <c r="B867" i="1" s="1"/>
  <c r="D867" i="1" s="1"/>
  <c r="F867" i="1" s="1"/>
  <c r="E867" i="1" l="1"/>
  <c r="G867" i="1" s="1"/>
  <c r="I867" i="1" s="1"/>
  <c r="C868" i="1" s="1"/>
  <c r="H867" i="1" l="1"/>
  <c r="B868" i="1" s="1"/>
  <c r="D868" i="1" s="1"/>
  <c r="F868" i="1" s="1"/>
  <c r="E868" i="1" l="1"/>
  <c r="G868" i="1" s="1"/>
  <c r="I868" i="1" s="1"/>
  <c r="C869" i="1" s="1"/>
  <c r="H868" i="1" l="1"/>
  <c r="B869" i="1" s="1"/>
  <c r="D869" i="1" s="1"/>
  <c r="F869" i="1" s="1"/>
  <c r="E869" i="1" l="1"/>
  <c r="G869" i="1" s="1"/>
  <c r="I869" i="1" s="1"/>
  <c r="C870" i="1" s="1"/>
  <c r="H869" i="1" l="1"/>
  <c r="B870" i="1" s="1"/>
  <c r="D870" i="1" s="1"/>
  <c r="F870" i="1" s="1"/>
  <c r="E870" i="1" l="1"/>
  <c r="G870" i="1" s="1"/>
  <c r="I870" i="1" s="1"/>
  <c r="C871" i="1" s="1"/>
  <c r="H870" i="1" l="1"/>
  <c r="B871" i="1" s="1"/>
  <c r="D871" i="1" s="1"/>
  <c r="F871" i="1" s="1"/>
  <c r="E871" i="1" l="1"/>
  <c r="G871" i="1" s="1"/>
  <c r="I871" i="1" s="1"/>
  <c r="C872" i="1" s="1"/>
  <c r="H871" i="1" l="1"/>
  <c r="B872" i="1" s="1"/>
  <c r="D872" i="1" s="1"/>
  <c r="F872" i="1" s="1"/>
  <c r="E872" i="1" l="1"/>
  <c r="G872" i="1" s="1"/>
  <c r="I872" i="1" s="1"/>
  <c r="C873" i="1" s="1"/>
  <c r="H872" i="1" l="1"/>
  <c r="B873" i="1" s="1"/>
  <c r="D873" i="1" s="1"/>
  <c r="F873" i="1" s="1"/>
  <c r="E873" i="1" l="1"/>
  <c r="G873" i="1" s="1"/>
  <c r="I873" i="1" s="1"/>
  <c r="C874" i="1" s="1"/>
  <c r="H873" i="1" l="1"/>
  <c r="B874" i="1" s="1"/>
  <c r="D874" i="1" s="1"/>
  <c r="F874" i="1" s="1"/>
  <c r="E874" i="1" l="1"/>
  <c r="G874" i="1" s="1"/>
  <c r="I874" i="1" s="1"/>
  <c r="C875" i="1" s="1"/>
  <c r="H874" i="1" l="1"/>
  <c r="B875" i="1" s="1"/>
  <c r="D875" i="1" s="1"/>
  <c r="F875" i="1" s="1"/>
  <c r="E875" i="1" l="1"/>
  <c r="G875" i="1" s="1"/>
  <c r="I875" i="1" s="1"/>
  <c r="C876" i="1" s="1"/>
  <c r="H875" i="1" l="1"/>
  <c r="B876" i="1" s="1"/>
  <c r="D876" i="1" s="1"/>
  <c r="F876" i="1" s="1"/>
  <c r="E876" i="1" l="1"/>
  <c r="G876" i="1" s="1"/>
  <c r="I876" i="1" s="1"/>
  <c r="C877" i="1" s="1"/>
  <c r="H876" i="1" l="1"/>
  <c r="B877" i="1" s="1"/>
  <c r="D877" i="1" s="1"/>
  <c r="F877" i="1" s="1"/>
  <c r="E877" i="1" l="1"/>
  <c r="G877" i="1" s="1"/>
  <c r="I877" i="1" s="1"/>
  <c r="C878" i="1" s="1"/>
  <c r="H877" i="1" l="1"/>
  <c r="B878" i="1" s="1"/>
  <c r="D878" i="1" s="1"/>
  <c r="F878" i="1" s="1"/>
  <c r="E878" i="1" l="1"/>
  <c r="G878" i="1" s="1"/>
  <c r="I878" i="1" s="1"/>
  <c r="C879" i="1" s="1"/>
  <c r="H878" i="1" l="1"/>
  <c r="B879" i="1" s="1"/>
  <c r="D879" i="1" s="1"/>
  <c r="F879" i="1" s="1"/>
  <c r="E879" i="1" l="1"/>
  <c r="G879" i="1" s="1"/>
  <c r="I879" i="1" s="1"/>
  <c r="C880" i="1" s="1"/>
  <c r="H879" i="1" l="1"/>
  <c r="B880" i="1" s="1"/>
  <c r="D880" i="1" s="1"/>
  <c r="F880" i="1" s="1"/>
  <c r="E880" i="1" l="1"/>
  <c r="G880" i="1" s="1"/>
  <c r="I880" i="1" s="1"/>
  <c r="C881" i="1" s="1"/>
  <c r="H880" i="1" l="1"/>
  <c r="B881" i="1" s="1"/>
  <c r="D881" i="1" s="1"/>
  <c r="F881" i="1" s="1"/>
  <c r="E881" i="1" l="1"/>
  <c r="G881" i="1" s="1"/>
  <c r="I881" i="1" s="1"/>
  <c r="C882" i="1" s="1"/>
  <c r="H881" i="1" l="1"/>
  <c r="B882" i="1" s="1"/>
  <c r="D882" i="1" s="1"/>
  <c r="F882" i="1" s="1"/>
  <c r="E882" i="1" l="1"/>
  <c r="G882" i="1" s="1"/>
  <c r="I882" i="1" s="1"/>
  <c r="C883" i="1" s="1"/>
  <c r="H882" i="1" l="1"/>
  <c r="B883" i="1" s="1"/>
  <c r="D883" i="1" s="1"/>
  <c r="F883" i="1" s="1"/>
  <c r="E883" i="1" l="1"/>
  <c r="G883" i="1" s="1"/>
  <c r="I883" i="1" s="1"/>
  <c r="C884" i="1" s="1"/>
  <c r="H883" i="1" l="1"/>
  <c r="B884" i="1" s="1"/>
  <c r="D884" i="1" s="1"/>
  <c r="F884" i="1" s="1"/>
  <c r="E884" i="1" l="1"/>
  <c r="G884" i="1" s="1"/>
  <c r="I884" i="1" s="1"/>
  <c r="C885" i="1" s="1"/>
  <c r="H884" i="1" l="1"/>
  <c r="B885" i="1" s="1"/>
  <c r="D885" i="1" s="1"/>
  <c r="F885" i="1" s="1"/>
  <c r="E885" i="1" l="1"/>
  <c r="G885" i="1" s="1"/>
  <c r="I885" i="1" s="1"/>
  <c r="C886" i="1" s="1"/>
  <c r="H885" i="1" l="1"/>
  <c r="B886" i="1" s="1"/>
  <c r="D886" i="1" s="1"/>
  <c r="F886" i="1" s="1"/>
  <c r="E886" i="1" l="1"/>
  <c r="G886" i="1" s="1"/>
  <c r="I886" i="1" s="1"/>
  <c r="C887" i="1" s="1"/>
  <c r="H886" i="1" l="1"/>
  <c r="B887" i="1" s="1"/>
  <c r="D887" i="1" s="1"/>
  <c r="F887" i="1" s="1"/>
  <c r="E887" i="1" l="1"/>
  <c r="G887" i="1" s="1"/>
  <c r="I887" i="1" s="1"/>
  <c r="C888" i="1" s="1"/>
  <c r="H887" i="1" l="1"/>
  <c r="B888" i="1" s="1"/>
  <c r="D888" i="1" s="1"/>
  <c r="F888" i="1" s="1"/>
  <c r="E888" i="1" l="1"/>
  <c r="G888" i="1" s="1"/>
  <c r="I888" i="1" s="1"/>
  <c r="C889" i="1" s="1"/>
  <c r="H888" i="1" l="1"/>
  <c r="B889" i="1" s="1"/>
  <c r="D889" i="1" s="1"/>
  <c r="F889" i="1" s="1"/>
  <c r="E889" i="1" l="1"/>
  <c r="G889" i="1" s="1"/>
  <c r="I889" i="1" s="1"/>
  <c r="C890" i="1" s="1"/>
  <c r="H889" i="1" l="1"/>
  <c r="B890" i="1" s="1"/>
  <c r="D890" i="1" s="1"/>
  <c r="F890" i="1" s="1"/>
  <c r="E890" i="1" l="1"/>
  <c r="G890" i="1" s="1"/>
  <c r="I890" i="1" s="1"/>
  <c r="C891" i="1" s="1"/>
  <c r="H890" i="1" l="1"/>
  <c r="B891" i="1" s="1"/>
  <c r="D891" i="1" s="1"/>
  <c r="F891" i="1" s="1"/>
  <c r="E891" i="1" l="1"/>
  <c r="G891" i="1" s="1"/>
  <c r="I891" i="1" s="1"/>
  <c r="C892" i="1" s="1"/>
  <c r="H891" i="1" l="1"/>
  <c r="B892" i="1" s="1"/>
  <c r="D892" i="1" s="1"/>
  <c r="F892" i="1" s="1"/>
  <c r="E892" i="1" l="1"/>
  <c r="G892" i="1" s="1"/>
  <c r="I892" i="1" s="1"/>
  <c r="C893" i="1" s="1"/>
  <c r="H892" i="1" l="1"/>
  <c r="B893" i="1" s="1"/>
  <c r="D893" i="1" s="1"/>
  <c r="F893" i="1" s="1"/>
  <c r="E893" i="1" l="1"/>
  <c r="G893" i="1" s="1"/>
  <c r="I893" i="1" s="1"/>
  <c r="C894" i="1" s="1"/>
  <c r="H893" i="1" l="1"/>
  <c r="B894" i="1" s="1"/>
  <c r="D894" i="1" s="1"/>
  <c r="F894" i="1" s="1"/>
  <c r="E894" i="1" l="1"/>
  <c r="G894" i="1" s="1"/>
  <c r="I894" i="1" s="1"/>
  <c r="C895" i="1" s="1"/>
  <c r="H894" i="1" l="1"/>
  <c r="B895" i="1" s="1"/>
  <c r="D895" i="1" s="1"/>
  <c r="F895" i="1" s="1"/>
  <c r="E895" i="1" l="1"/>
  <c r="G895" i="1" s="1"/>
  <c r="I895" i="1" s="1"/>
  <c r="C896" i="1" s="1"/>
  <c r="H895" i="1" l="1"/>
  <c r="B896" i="1" s="1"/>
  <c r="D896" i="1" s="1"/>
  <c r="F896" i="1" s="1"/>
  <c r="E896" i="1" l="1"/>
  <c r="G896" i="1" s="1"/>
  <c r="I896" i="1" s="1"/>
  <c r="C897" i="1" s="1"/>
  <c r="H896" i="1" l="1"/>
  <c r="B897" i="1" s="1"/>
  <c r="D897" i="1" s="1"/>
  <c r="F897" i="1" s="1"/>
  <c r="E897" i="1" l="1"/>
  <c r="G897" i="1" s="1"/>
  <c r="I897" i="1" s="1"/>
  <c r="C898" i="1" s="1"/>
  <c r="H897" i="1" l="1"/>
  <c r="B898" i="1" s="1"/>
  <c r="D898" i="1" s="1"/>
  <c r="F898" i="1" s="1"/>
  <c r="E898" i="1" l="1"/>
  <c r="G898" i="1" s="1"/>
  <c r="I898" i="1" s="1"/>
  <c r="C899" i="1" s="1"/>
  <c r="H898" i="1" l="1"/>
  <c r="B899" i="1" s="1"/>
  <c r="D899" i="1" s="1"/>
  <c r="F899" i="1" s="1"/>
  <c r="E899" i="1" l="1"/>
  <c r="G899" i="1" s="1"/>
  <c r="I899" i="1" s="1"/>
  <c r="C900" i="1" s="1"/>
  <c r="H899" i="1" l="1"/>
  <c r="B900" i="1" s="1"/>
  <c r="D900" i="1" s="1"/>
  <c r="F900" i="1" s="1"/>
  <c r="E900" i="1" l="1"/>
  <c r="G900" i="1" s="1"/>
  <c r="I900" i="1" s="1"/>
  <c r="C901" i="1" s="1"/>
  <c r="H900" i="1" l="1"/>
  <c r="B901" i="1" s="1"/>
  <c r="D901" i="1" s="1"/>
  <c r="F901" i="1" s="1"/>
  <c r="E901" i="1" l="1"/>
  <c r="G901" i="1" s="1"/>
  <c r="I901" i="1" s="1"/>
  <c r="C902" i="1" s="1"/>
  <c r="H901" i="1" l="1"/>
  <c r="B902" i="1" s="1"/>
  <c r="D902" i="1" s="1"/>
  <c r="F902" i="1" s="1"/>
  <c r="E902" i="1" l="1"/>
  <c r="G902" i="1" s="1"/>
  <c r="I902" i="1" s="1"/>
  <c r="C903" i="1" s="1"/>
  <c r="H902" i="1" l="1"/>
  <c r="B903" i="1" s="1"/>
  <c r="D903" i="1" s="1"/>
  <c r="F903" i="1" s="1"/>
  <c r="E903" i="1" l="1"/>
  <c r="G903" i="1" s="1"/>
  <c r="I903" i="1" s="1"/>
  <c r="C904" i="1" s="1"/>
  <c r="H903" i="1" l="1"/>
  <c r="B904" i="1" s="1"/>
  <c r="D904" i="1" s="1"/>
  <c r="F904" i="1" s="1"/>
  <c r="E904" i="1" l="1"/>
  <c r="G904" i="1" s="1"/>
  <c r="I904" i="1" s="1"/>
  <c r="C905" i="1" s="1"/>
  <c r="H904" i="1" l="1"/>
  <c r="B905" i="1" s="1"/>
  <c r="D905" i="1" s="1"/>
  <c r="F905" i="1" s="1"/>
  <c r="E905" i="1" l="1"/>
  <c r="G905" i="1" s="1"/>
  <c r="I905" i="1" s="1"/>
  <c r="C906" i="1" s="1"/>
  <c r="H905" i="1" l="1"/>
  <c r="B906" i="1" s="1"/>
  <c r="D906" i="1" s="1"/>
  <c r="F906" i="1" s="1"/>
  <c r="E906" i="1" l="1"/>
  <c r="G906" i="1" s="1"/>
  <c r="I906" i="1" s="1"/>
  <c r="C907" i="1" s="1"/>
  <c r="H906" i="1" l="1"/>
  <c r="B907" i="1" s="1"/>
  <c r="D907" i="1" s="1"/>
  <c r="F907" i="1" s="1"/>
  <c r="E907" i="1" l="1"/>
  <c r="G907" i="1" s="1"/>
  <c r="I907" i="1" s="1"/>
  <c r="C908" i="1" s="1"/>
  <c r="H907" i="1" l="1"/>
  <c r="B908" i="1" s="1"/>
  <c r="D908" i="1" s="1"/>
  <c r="F908" i="1" s="1"/>
  <c r="E908" i="1" l="1"/>
  <c r="G908" i="1" s="1"/>
  <c r="I908" i="1" s="1"/>
  <c r="C909" i="1" s="1"/>
  <c r="H908" i="1" l="1"/>
  <c r="B909" i="1" s="1"/>
  <c r="D909" i="1" s="1"/>
  <c r="F909" i="1" s="1"/>
  <c r="E909" i="1" l="1"/>
  <c r="G909" i="1" s="1"/>
  <c r="I909" i="1" s="1"/>
  <c r="C910" i="1" s="1"/>
  <c r="H909" i="1" l="1"/>
  <c r="B910" i="1" s="1"/>
  <c r="D910" i="1" s="1"/>
  <c r="F910" i="1" s="1"/>
  <c r="E910" i="1" l="1"/>
  <c r="G910" i="1" s="1"/>
  <c r="I910" i="1" s="1"/>
  <c r="C911" i="1" s="1"/>
  <c r="H910" i="1" l="1"/>
  <c r="B911" i="1" s="1"/>
  <c r="D911" i="1" s="1"/>
  <c r="F911" i="1" s="1"/>
  <c r="E911" i="1" l="1"/>
  <c r="G911" i="1" s="1"/>
  <c r="I911" i="1" s="1"/>
  <c r="C912" i="1" s="1"/>
  <c r="H911" i="1" l="1"/>
  <c r="B912" i="1" s="1"/>
  <c r="D912" i="1" s="1"/>
  <c r="F912" i="1" s="1"/>
  <c r="E912" i="1" l="1"/>
  <c r="G912" i="1" s="1"/>
  <c r="I912" i="1" s="1"/>
  <c r="C913" i="1" s="1"/>
  <c r="H912" i="1" l="1"/>
  <c r="B913" i="1" s="1"/>
  <c r="D913" i="1" s="1"/>
  <c r="F913" i="1" s="1"/>
  <c r="E913" i="1" l="1"/>
  <c r="G913" i="1" s="1"/>
  <c r="I913" i="1" s="1"/>
  <c r="C914" i="1" s="1"/>
  <c r="H913" i="1" l="1"/>
  <c r="B914" i="1" s="1"/>
  <c r="D914" i="1" s="1"/>
  <c r="F914" i="1" s="1"/>
  <c r="E914" i="1" l="1"/>
  <c r="G914" i="1" s="1"/>
  <c r="I914" i="1" s="1"/>
  <c r="C915" i="1" s="1"/>
  <c r="H914" i="1" l="1"/>
  <c r="B915" i="1" s="1"/>
  <c r="D915" i="1" s="1"/>
  <c r="F915" i="1" s="1"/>
  <c r="E915" i="1" l="1"/>
  <c r="G915" i="1" s="1"/>
  <c r="I915" i="1" s="1"/>
  <c r="C916" i="1" s="1"/>
  <c r="H915" i="1" l="1"/>
  <c r="B916" i="1" s="1"/>
  <c r="D916" i="1" s="1"/>
  <c r="F916" i="1" s="1"/>
  <c r="E916" i="1" l="1"/>
  <c r="G916" i="1" s="1"/>
  <c r="I916" i="1" s="1"/>
  <c r="C917" i="1" s="1"/>
  <c r="H916" i="1" l="1"/>
  <c r="B917" i="1" s="1"/>
  <c r="D917" i="1" s="1"/>
  <c r="F917" i="1" s="1"/>
  <c r="E917" i="1" l="1"/>
  <c r="G917" i="1" s="1"/>
  <c r="I917" i="1" s="1"/>
  <c r="C918" i="1" s="1"/>
  <c r="H917" i="1" l="1"/>
  <c r="B918" i="1" s="1"/>
  <c r="D918" i="1" s="1"/>
  <c r="F918" i="1" s="1"/>
  <c r="E918" i="1" l="1"/>
  <c r="G918" i="1" s="1"/>
  <c r="I918" i="1" s="1"/>
  <c r="C919" i="1" s="1"/>
  <c r="H918" i="1" l="1"/>
  <c r="B919" i="1" s="1"/>
  <c r="D919" i="1" s="1"/>
  <c r="F919" i="1" s="1"/>
  <c r="E919" i="1" l="1"/>
  <c r="G919" i="1" s="1"/>
  <c r="I919" i="1" s="1"/>
  <c r="C920" i="1" s="1"/>
  <c r="H919" i="1" l="1"/>
  <c r="B920" i="1" s="1"/>
  <c r="D920" i="1" s="1"/>
  <c r="F920" i="1" s="1"/>
  <c r="E920" i="1" l="1"/>
  <c r="G920" i="1" s="1"/>
  <c r="I920" i="1" s="1"/>
  <c r="C921" i="1" s="1"/>
  <c r="H920" i="1" l="1"/>
  <c r="B921" i="1" s="1"/>
  <c r="D921" i="1" s="1"/>
  <c r="F921" i="1" s="1"/>
  <c r="E921" i="1" l="1"/>
  <c r="G921" i="1" s="1"/>
  <c r="I921" i="1" s="1"/>
  <c r="C922" i="1" s="1"/>
  <c r="H921" i="1" l="1"/>
  <c r="B922" i="1" s="1"/>
  <c r="D922" i="1" s="1"/>
  <c r="F922" i="1" s="1"/>
  <c r="E922" i="1" l="1"/>
  <c r="G922" i="1" s="1"/>
  <c r="I922" i="1" s="1"/>
  <c r="C923" i="1" s="1"/>
  <c r="H922" i="1" l="1"/>
  <c r="B923" i="1" s="1"/>
  <c r="D923" i="1" s="1"/>
  <c r="F923" i="1" s="1"/>
  <c r="E923" i="1" l="1"/>
  <c r="G923" i="1" s="1"/>
  <c r="I923" i="1" s="1"/>
  <c r="C924" i="1" s="1"/>
  <c r="H923" i="1" l="1"/>
  <c r="B924" i="1" s="1"/>
  <c r="D924" i="1" s="1"/>
  <c r="F924" i="1" s="1"/>
  <c r="E924" i="1" l="1"/>
  <c r="G924" i="1" s="1"/>
  <c r="I924" i="1" s="1"/>
  <c r="C925" i="1" s="1"/>
  <c r="H924" i="1" l="1"/>
  <c r="B925" i="1" s="1"/>
  <c r="D925" i="1" s="1"/>
  <c r="F925" i="1" s="1"/>
  <c r="E925" i="1" l="1"/>
  <c r="G925" i="1" s="1"/>
  <c r="I925" i="1" s="1"/>
  <c r="C926" i="1" s="1"/>
  <c r="H925" i="1" l="1"/>
  <c r="B926" i="1" s="1"/>
  <c r="D926" i="1" s="1"/>
  <c r="F926" i="1" s="1"/>
  <c r="E926" i="1" l="1"/>
  <c r="G926" i="1" s="1"/>
  <c r="I926" i="1" s="1"/>
  <c r="C927" i="1" s="1"/>
  <c r="H926" i="1" l="1"/>
  <c r="B927" i="1" s="1"/>
  <c r="D927" i="1" s="1"/>
  <c r="F927" i="1" s="1"/>
  <c r="E927" i="1" l="1"/>
  <c r="G927" i="1" s="1"/>
  <c r="I927" i="1" s="1"/>
  <c r="C928" i="1" s="1"/>
  <c r="H927" i="1" l="1"/>
  <c r="B928" i="1" s="1"/>
  <c r="D928" i="1" s="1"/>
  <c r="F928" i="1" s="1"/>
  <c r="E928" i="1" l="1"/>
  <c r="G928" i="1" s="1"/>
  <c r="I928" i="1" s="1"/>
  <c r="C929" i="1" s="1"/>
  <c r="H928" i="1" l="1"/>
  <c r="B929" i="1" s="1"/>
  <c r="D929" i="1" s="1"/>
  <c r="F929" i="1" s="1"/>
  <c r="E929" i="1" l="1"/>
  <c r="G929" i="1" s="1"/>
  <c r="I929" i="1" s="1"/>
  <c r="C930" i="1" s="1"/>
  <c r="H929" i="1" l="1"/>
  <c r="B930" i="1" s="1"/>
  <c r="D930" i="1" s="1"/>
  <c r="F930" i="1" s="1"/>
  <c r="E930" i="1" l="1"/>
  <c r="G930" i="1" s="1"/>
  <c r="I930" i="1" s="1"/>
  <c r="C931" i="1" s="1"/>
  <c r="H930" i="1" l="1"/>
  <c r="B931" i="1" s="1"/>
  <c r="D931" i="1" s="1"/>
  <c r="F931" i="1" s="1"/>
  <c r="E931" i="1" l="1"/>
  <c r="G931" i="1" s="1"/>
  <c r="I931" i="1" s="1"/>
  <c r="C932" i="1" s="1"/>
  <c r="H931" i="1" l="1"/>
  <c r="B932" i="1" s="1"/>
  <c r="D932" i="1" s="1"/>
  <c r="F932" i="1" s="1"/>
  <c r="E932" i="1" l="1"/>
  <c r="G932" i="1" s="1"/>
  <c r="I932" i="1" s="1"/>
  <c r="C933" i="1" s="1"/>
  <c r="H932" i="1" l="1"/>
  <c r="B933" i="1" s="1"/>
  <c r="D933" i="1" s="1"/>
  <c r="F933" i="1" s="1"/>
  <c r="E933" i="1" l="1"/>
  <c r="G933" i="1" s="1"/>
  <c r="I933" i="1" s="1"/>
  <c r="C934" i="1" s="1"/>
  <c r="H933" i="1" l="1"/>
  <c r="B934" i="1" s="1"/>
  <c r="D934" i="1" s="1"/>
  <c r="F934" i="1" s="1"/>
  <c r="E934" i="1" l="1"/>
  <c r="G934" i="1" s="1"/>
  <c r="I934" i="1" s="1"/>
  <c r="C935" i="1" s="1"/>
  <c r="H934" i="1" l="1"/>
  <c r="B935" i="1" s="1"/>
  <c r="D935" i="1" s="1"/>
  <c r="F935" i="1" s="1"/>
  <c r="E935" i="1" l="1"/>
  <c r="G935" i="1" s="1"/>
  <c r="I935" i="1" s="1"/>
  <c r="C936" i="1" s="1"/>
  <c r="H935" i="1" l="1"/>
  <c r="B936" i="1" s="1"/>
  <c r="D936" i="1" s="1"/>
  <c r="F936" i="1" s="1"/>
  <c r="E936" i="1" l="1"/>
  <c r="G936" i="1" s="1"/>
  <c r="I936" i="1" s="1"/>
  <c r="C937" i="1" s="1"/>
  <c r="H936" i="1" l="1"/>
  <c r="B937" i="1" s="1"/>
  <c r="D937" i="1" s="1"/>
  <c r="F937" i="1" s="1"/>
  <c r="E937" i="1" l="1"/>
  <c r="G937" i="1" s="1"/>
  <c r="I937" i="1" s="1"/>
  <c r="C938" i="1" s="1"/>
  <c r="H937" i="1" l="1"/>
  <c r="B938" i="1" s="1"/>
  <c r="D938" i="1" s="1"/>
  <c r="F938" i="1" s="1"/>
  <c r="E938" i="1" l="1"/>
  <c r="G938" i="1" s="1"/>
  <c r="I938" i="1" s="1"/>
  <c r="C939" i="1" s="1"/>
  <c r="H938" i="1" l="1"/>
  <c r="B939" i="1" s="1"/>
  <c r="D939" i="1" s="1"/>
  <c r="F939" i="1" s="1"/>
  <c r="E939" i="1" l="1"/>
  <c r="G939" i="1" s="1"/>
  <c r="I939" i="1" s="1"/>
  <c r="C940" i="1" s="1"/>
  <c r="H939" i="1" l="1"/>
  <c r="B940" i="1" s="1"/>
  <c r="D940" i="1" s="1"/>
  <c r="F940" i="1" s="1"/>
  <c r="E940" i="1" l="1"/>
  <c r="G940" i="1" s="1"/>
  <c r="I940" i="1" s="1"/>
  <c r="C941" i="1" s="1"/>
  <c r="H940" i="1" l="1"/>
  <c r="B941" i="1" s="1"/>
  <c r="D941" i="1" s="1"/>
  <c r="F941" i="1" s="1"/>
  <c r="E941" i="1" l="1"/>
  <c r="G941" i="1" s="1"/>
  <c r="I941" i="1" s="1"/>
  <c r="C942" i="1" s="1"/>
  <c r="H941" i="1" l="1"/>
  <c r="B942" i="1" s="1"/>
  <c r="D942" i="1" s="1"/>
  <c r="F942" i="1" s="1"/>
  <c r="E942" i="1" l="1"/>
  <c r="G942" i="1" s="1"/>
  <c r="I942" i="1" s="1"/>
  <c r="C943" i="1" s="1"/>
  <c r="H942" i="1" l="1"/>
  <c r="B943" i="1" s="1"/>
  <c r="D943" i="1" s="1"/>
  <c r="F943" i="1" s="1"/>
  <c r="E943" i="1" l="1"/>
  <c r="G943" i="1" s="1"/>
  <c r="I943" i="1" s="1"/>
  <c r="C944" i="1" s="1"/>
  <c r="H943" i="1" l="1"/>
  <c r="B944" i="1" s="1"/>
  <c r="D944" i="1" s="1"/>
  <c r="F944" i="1" s="1"/>
  <c r="E944" i="1" l="1"/>
  <c r="G944" i="1" s="1"/>
  <c r="I944" i="1" s="1"/>
  <c r="C945" i="1" s="1"/>
  <c r="H944" i="1" l="1"/>
  <c r="B945" i="1" s="1"/>
  <c r="D945" i="1" s="1"/>
  <c r="F945" i="1" s="1"/>
  <c r="E945" i="1" l="1"/>
  <c r="G945" i="1" s="1"/>
  <c r="I945" i="1" s="1"/>
  <c r="C946" i="1" s="1"/>
  <c r="H945" i="1" l="1"/>
  <c r="B946" i="1" s="1"/>
  <c r="D946" i="1" s="1"/>
  <c r="F946" i="1" s="1"/>
  <c r="E946" i="1" l="1"/>
  <c r="G946" i="1" s="1"/>
  <c r="I946" i="1" s="1"/>
  <c r="C947" i="1" s="1"/>
  <c r="H946" i="1" l="1"/>
  <c r="B947" i="1" s="1"/>
  <c r="D947" i="1" s="1"/>
  <c r="F947" i="1" s="1"/>
  <c r="E947" i="1" l="1"/>
  <c r="G947" i="1" s="1"/>
  <c r="I947" i="1" s="1"/>
  <c r="C948" i="1" s="1"/>
  <c r="H947" i="1" l="1"/>
  <c r="B948" i="1" s="1"/>
  <c r="D948" i="1" s="1"/>
  <c r="F948" i="1" s="1"/>
  <c r="E948" i="1" l="1"/>
  <c r="G948" i="1" s="1"/>
  <c r="I948" i="1" s="1"/>
  <c r="C949" i="1" s="1"/>
  <c r="H948" i="1" l="1"/>
  <c r="B949" i="1" s="1"/>
  <c r="D949" i="1" s="1"/>
  <c r="F949" i="1" s="1"/>
  <c r="E949" i="1" l="1"/>
  <c r="G949" i="1" s="1"/>
  <c r="I949" i="1" s="1"/>
  <c r="C950" i="1" s="1"/>
  <c r="H949" i="1" l="1"/>
  <c r="B950" i="1" s="1"/>
  <c r="D950" i="1" s="1"/>
  <c r="F950" i="1" s="1"/>
  <c r="E950" i="1" l="1"/>
  <c r="G950" i="1" s="1"/>
  <c r="I950" i="1" s="1"/>
  <c r="C951" i="1" s="1"/>
  <c r="H950" i="1" l="1"/>
  <c r="B951" i="1" s="1"/>
  <c r="D951" i="1" s="1"/>
  <c r="F951" i="1" s="1"/>
  <c r="E951" i="1" l="1"/>
  <c r="G951" i="1" s="1"/>
  <c r="I951" i="1" s="1"/>
  <c r="C952" i="1" s="1"/>
  <c r="H951" i="1" l="1"/>
  <c r="B952" i="1" s="1"/>
  <c r="D952" i="1" s="1"/>
  <c r="F952" i="1" s="1"/>
  <c r="E952" i="1" l="1"/>
  <c r="G952" i="1" s="1"/>
  <c r="I952" i="1" s="1"/>
  <c r="C953" i="1" s="1"/>
  <c r="H952" i="1" l="1"/>
  <c r="B953" i="1" s="1"/>
  <c r="D953" i="1" s="1"/>
  <c r="F953" i="1" s="1"/>
  <c r="E953" i="1" l="1"/>
  <c r="G953" i="1" s="1"/>
  <c r="I953" i="1" s="1"/>
  <c r="C954" i="1" s="1"/>
  <c r="H953" i="1" l="1"/>
  <c r="B954" i="1" s="1"/>
  <c r="D954" i="1" s="1"/>
  <c r="F954" i="1" s="1"/>
  <c r="E954" i="1" l="1"/>
  <c r="G954" i="1" s="1"/>
  <c r="I954" i="1" s="1"/>
  <c r="C955" i="1" s="1"/>
  <c r="H954" i="1" l="1"/>
  <c r="B955" i="1" s="1"/>
  <c r="D955" i="1" s="1"/>
  <c r="F955" i="1" s="1"/>
  <c r="E955" i="1" l="1"/>
  <c r="G955" i="1" s="1"/>
  <c r="I955" i="1" s="1"/>
  <c r="C956" i="1" s="1"/>
  <c r="H955" i="1" l="1"/>
  <c r="B956" i="1" s="1"/>
  <c r="D956" i="1" s="1"/>
  <c r="F956" i="1" s="1"/>
  <c r="E956" i="1" l="1"/>
  <c r="G956" i="1" s="1"/>
  <c r="I956" i="1" s="1"/>
  <c r="C957" i="1" s="1"/>
  <c r="H956" i="1" l="1"/>
  <c r="B957" i="1" s="1"/>
  <c r="D957" i="1" s="1"/>
  <c r="F957" i="1" s="1"/>
  <c r="E957" i="1" l="1"/>
  <c r="G957" i="1" s="1"/>
  <c r="I957" i="1" s="1"/>
  <c r="C958" i="1" s="1"/>
  <c r="H957" i="1" l="1"/>
  <c r="B958" i="1" s="1"/>
  <c r="D958" i="1" s="1"/>
  <c r="F958" i="1" s="1"/>
  <c r="E958" i="1" l="1"/>
  <c r="G958" i="1" s="1"/>
  <c r="I958" i="1" s="1"/>
  <c r="C959" i="1" s="1"/>
  <c r="H958" i="1" l="1"/>
  <c r="B959" i="1" s="1"/>
  <c r="D959" i="1" s="1"/>
  <c r="F959" i="1" s="1"/>
  <c r="E959" i="1" l="1"/>
  <c r="G959" i="1" s="1"/>
  <c r="I959" i="1" s="1"/>
  <c r="C960" i="1" s="1"/>
  <c r="H959" i="1" l="1"/>
  <c r="B960" i="1" s="1"/>
  <c r="D960" i="1" s="1"/>
  <c r="F960" i="1" s="1"/>
  <c r="E960" i="1" l="1"/>
  <c r="G960" i="1" s="1"/>
  <c r="I960" i="1" s="1"/>
  <c r="C961" i="1" s="1"/>
  <c r="H960" i="1" l="1"/>
  <c r="B961" i="1" s="1"/>
  <c r="D961" i="1" s="1"/>
  <c r="F961" i="1" s="1"/>
  <c r="E961" i="1" l="1"/>
  <c r="G961" i="1" s="1"/>
  <c r="I961" i="1" s="1"/>
  <c r="C962" i="1" s="1"/>
  <c r="H961" i="1" l="1"/>
  <c r="B962" i="1" s="1"/>
  <c r="D962" i="1" s="1"/>
  <c r="F962" i="1" s="1"/>
  <c r="E962" i="1" l="1"/>
  <c r="G962" i="1" s="1"/>
  <c r="I962" i="1" s="1"/>
  <c r="C963" i="1" s="1"/>
  <c r="H962" i="1" l="1"/>
  <c r="B963" i="1" s="1"/>
  <c r="D963" i="1" s="1"/>
  <c r="F963" i="1" s="1"/>
  <c r="E963" i="1" l="1"/>
  <c r="G963" i="1" s="1"/>
  <c r="I963" i="1" s="1"/>
  <c r="C964" i="1" s="1"/>
  <c r="H963" i="1" l="1"/>
  <c r="B964" i="1" s="1"/>
  <c r="D964" i="1" s="1"/>
  <c r="F964" i="1" s="1"/>
  <c r="E964" i="1" l="1"/>
  <c r="G964" i="1" s="1"/>
  <c r="I964" i="1" s="1"/>
  <c r="C965" i="1" s="1"/>
  <c r="H964" i="1" l="1"/>
  <c r="B965" i="1" s="1"/>
  <c r="D965" i="1" s="1"/>
  <c r="F965" i="1" s="1"/>
  <c r="E965" i="1" l="1"/>
  <c r="G965" i="1" s="1"/>
  <c r="I965" i="1" s="1"/>
  <c r="C966" i="1" s="1"/>
  <c r="H965" i="1" l="1"/>
  <c r="B966" i="1" s="1"/>
  <c r="D966" i="1" s="1"/>
  <c r="F966" i="1" s="1"/>
  <c r="E966" i="1" l="1"/>
  <c r="G966" i="1" s="1"/>
  <c r="I966" i="1" s="1"/>
  <c r="C967" i="1" s="1"/>
  <c r="H966" i="1" l="1"/>
  <c r="B967" i="1" s="1"/>
  <c r="D967" i="1" s="1"/>
  <c r="F967" i="1" s="1"/>
  <c r="E967" i="1" l="1"/>
  <c r="G967" i="1" s="1"/>
  <c r="I967" i="1" s="1"/>
  <c r="C968" i="1" s="1"/>
  <c r="H967" i="1" l="1"/>
  <c r="B968" i="1" s="1"/>
  <c r="D968" i="1" s="1"/>
  <c r="F968" i="1" s="1"/>
  <c r="E968" i="1" l="1"/>
  <c r="G968" i="1" s="1"/>
  <c r="I968" i="1" s="1"/>
  <c r="C969" i="1" s="1"/>
  <c r="H968" i="1" l="1"/>
  <c r="B969" i="1" s="1"/>
  <c r="D969" i="1" s="1"/>
  <c r="F969" i="1" s="1"/>
  <c r="E969" i="1" l="1"/>
  <c r="G969" i="1" s="1"/>
  <c r="I969" i="1" s="1"/>
  <c r="C970" i="1" s="1"/>
  <c r="H969" i="1" l="1"/>
  <c r="B970" i="1" s="1"/>
  <c r="D970" i="1" s="1"/>
  <c r="F970" i="1" s="1"/>
  <c r="E970" i="1" l="1"/>
  <c r="G970" i="1" s="1"/>
  <c r="I970" i="1" s="1"/>
  <c r="C971" i="1" s="1"/>
  <c r="H970" i="1" l="1"/>
  <c r="B971" i="1" s="1"/>
  <c r="E971" i="1" l="1"/>
  <c r="G971" i="1" s="1"/>
  <c r="D971" i="1"/>
  <c r="F971" i="1" s="1"/>
  <c r="I971" i="1" l="1"/>
  <c r="C972" i="1" s="1"/>
  <c r="H971" i="1"/>
  <c r="B972" i="1" s="1"/>
  <c r="D972" i="1" s="1"/>
  <c r="F972" i="1" s="1"/>
  <c r="E972" i="1" l="1"/>
  <c r="G972" i="1" s="1"/>
  <c r="I972" i="1" s="1"/>
  <c r="C973" i="1" s="1"/>
  <c r="H972" i="1" l="1"/>
  <c r="B973" i="1" s="1"/>
  <c r="D973" i="1" s="1"/>
  <c r="F973" i="1" s="1"/>
  <c r="E973" i="1" l="1"/>
  <c r="G973" i="1" s="1"/>
  <c r="I973" i="1" s="1"/>
  <c r="C974" i="1" s="1"/>
  <c r="H973" i="1" l="1"/>
  <c r="B974" i="1" s="1"/>
  <c r="D974" i="1" s="1"/>
  <c r="F974" i="1" s="1"/>
  <c r="E974" i="1" l="1"/>
  <c r="G974" i="1" s="1"/>
  <c r="I974" i="1" s="1"/>
  <c r="C975" i="1" s="1"/>
  <c r="H974" i="1" l="1"/>
  <c r="B975" i="1" s="1"/>
  <c r="D975" i="1" s="1"/>
  <c r="F975" i="1" s="1"/>
  <c r="E975" i="1" l="1"/>
  <c r="G975" i="1" s="1"/>
  <c r="I975" i="1" s="1"/>
  <c r="C976" i="1" s="1"/>
  <c r="H975" i="1" l="1"/>
  <c r="B976" i="1" s="1"/>
  <c r="D976" i="1" s="1"/>
  <c r="F976" i="1" s="1"/>
  <c r="E976" i="1" l="1"/>
  <c r="G976" i="1" s="1"/>
  <c r="I976" i="1" s="1"/>
  <c r="C977" i="1" s="1"/>
  <c r="H976" i="1" l="1"/>
  <c r="B977" i="1" s="1"/>
  <c r="D977" i="1" s="1"/>
  <c r="F977" i="1" s="1"/>
  <c r="E977" i="1" l="1"/>
  <c r="G977" i="1" s="1"/>
  <c r="I977" i="1" s="1"/>
  <c r="C978" i="1" s="1"/>
  <c r="H977" i="1" l="1"/>
  <c r="B978" i="1" s="1"/>
  <c r="D978" i="1" s="1"/>
  <c r="F978" i="1" s="1"/>
  <c r="E978" i="1" l="1"/>
  <c r="G978" i="1" s="1"/>
  <c r="I978" i="1" s="1"/>
  <c r="C979" i="1" s="1"/>
  <c r="H978" i="1" l="1"/>
  <c r="B979" i="1" s="1"/>
  <c r="D979" i="1" s="1"/>
  <c r="F979" i="1" s="1"/>
  <c r="E979" i="1" l="1"/>
  <c r="G979" i="1" s="1"/>
  <c r="I979" i="1" s="1"/>
  <c r="C980" i="1" s="1"/>
  <c r="H979" i="1" l="1"/>
  <c r="B980" i="1" s="1"/>
  <c r="D980" i="1" s="1"/>
  <c r="F980" i="1" s="1"/>
  <c r="E980" i="1" l="1"/>
  <c r="G980" i="1" s="1"/>
  <c r="I980" i="1" s="1"/>
  <c r="C981" i="1" s="1"/>
  <c r="H980" i="1" l="1"/>
  <c r="B981" i="1" s="1"/>
  <c r="D981" i="1" s="1"/>
  <c r="F981" i="1" s="1"/>
  <c r="E981" i="1" l="1"/>
  <c r="G981" i="1" s="1"/>
  <c r="I981" i="1" s="1"/>
  <c r="C982" i="1" s="1"/>
  <c r="H981" i="1" l="1"/>
  <c r="B982" i="1" s="1"/>
  <c r="D982" i="1" s="1"/>
  <c r="F982" i="1" s="1"/>
  <c r="E982" i="1" l="1"/>
  <c r="G982" i="1" s="1"/>
  <c r="I982" i="1" s="1"/>
  <c r="C983" i="1" s="1"/>
  <c r="H982" i="1" l="1"/>
  <c r="B983" i="1" s="1"/>
  <c r="D983" i="1" s="1"/>
  <c r="F983" i="1" s="1"/>
  <c r="E983" i="1" l="1"/>
  <c r="G983" i="1" s="1"/>
  <c r="I983" i="1" s="1"/>
  <c r="C984" i="1" s="1"/>
  <c r="H983" i="1" l="1"/>
  <c r="B984" i="1" s="1"/>
  <c r="D984" i="1" s="1"/>
  <c r="F984" i="1" s="1"/>
  <c r="E984" i="1" l="1"/>
  <c r="G984" i="1" s="1"/>
  <c r="I984" i="1" s="1"/>
  <c r="C985" i="1" s="1"/>
  <c r="H984" i="1" l="1"/>
  <c r="B985" i="1" s="1"/>
  <c r="D985" i="1" s="1"/>
  <c r="F985" i="1" s="1"/>
  <c r="E985" i="1" l="1"/>
  <c r="G985" i="1" s="1"/>
  <c r="I985" i="1" s="1"/>
  <c r="C986" i="1" s="1"/>
  <c r="H985" i="1" l="1"/>
  <c r="B986" i="1" s="1"/>
  <c r="D986" i="1" s="1"/>
  <c r="F986" i="1" s="1"/>
  <c r="E986" i="1" l="1"/>
  <c r="G986" i="1" s="1"/>
  <c r="I986" i="1" s="1"/>
  <c r="C987" i="1" s="1"/>
  <c r="H986" i="1" l="1"/>
  <c r="B987" i="1" s="1"/>
  <c r="D987" i="1" s="1"/>
  <c r="F987" i="1" s="1"/>
  <c r="E987" i="1" l="1"/>
  <c r="G987" i="1" s="1"/>
  <c r="I987" i="1" s="1"/>
  <c r="C988" i="1" s="1"/>
  <c r="H987" i="1" l="1"/>
  <c r="B988" i="1" s="1"/>
  <c r="D988" i="1" s="1"/>
  <c r="F988" i="1" s="1"/>
  <c r="E988" i="1" l="1"/>
  <c r="G988" i="1" s="1"/>
  <c r="I988" i="1" s="1"/>
  <c r="C989" i="1" s="1"/>
  <c r="H988" i="1" l="1"/>
  <c r="B989" i="1" s="1"/>
  <c r="D989" i="1" s="1"/>
  <c r="F989" i="1" s="1"/>
  <c r="E989" i="1" l="1"/>
  <c r="G989" i="1" s="1"/>
  <c r="I989" i="1" s="1"/>
  <c r="C990" i="1" s="1"/>
  <c r="H989" i="1" l="1"/>
  <c r="B990" i="1" s="1"/>
  <c r="D990" i="1" s="1"/>
  <c r="F990" i="1" s="1"/>
  <c r="E990" i="1" l="1"/>
  <c r="G990" i="1" s="1"/>
  <c r="I990" i="1" s="1"/>
  <c r="C991" i="1" s="1"/>
  <c r="H990" i="1" l="1"/>
  <c r="B991" i="1" s="1"/>
  <c r="D991" i="1" s="1"/>
  <c r="F991" i="1" s="1"/>
  <c r="E991" i="1" l="1"/>
  <c r="G991" i="1" s="1"/>
  <c r="I991" i="1" s="1"/>
  <c r="C992" i="1" s="1"/>
  <c r="H991" i="1" l="1"/>
  <c r="B992" i="1" s="1"/>
  <c r="D992" i="1" s="1"/>
  <c r="F992" i="1" s="1"/>
  <c r="E992" i="1" l="1"/>
  <c r="G992" i="1" s="1"/>
  <c r="I992" i="1" s="1"/>
  <c r="C993" i="1" s="1"/>
  <c r="H992" i="1" l="1"/>
  <c r="B993" i="1" s="1"/>
  <c r="D993" i="1" s="1"/>
  <c r="F993" i="1" s="1"/>
  <c r="E993" i="1" l="1"/>
  <c r="G993" i="1" s="1"/>
  <c r="I993" i="1" s="1"/>
  <c r="C994" i="1" s="1"/>
  <c r="H993" i="1" l="1"/>
  <c r="B994" i="1" s="1"/>
  <c r="D994" i="1" s="1"/>
  <c r="F994" i="1" s="1"/>
  <c r="E994" i="1" l="1"/>
  <c r="G994" i="1" s="1"/>
  <c r="I994" i="1" s="1"/>
  <c r="C995" i="1" s="1"/>
  <c r="H994" i="1" l="1"/>
  <c r="B995" i="1" s="1"/>
  <c r="D995" i="1" s="1"/>
  <c r="F995" i="1" s="1"/>
  <c r="E995" i="1" l="1"/>
  <c r="G995" i="1" s="1"/>
  <c r="I995" i="1" s="1"/>
  <c r="C996" i="1" s="1"/>
  <c r="H995" i="1" l="1"/>
  <c r="B996" i="1" s="1"/>
  <c r="D996" i="1" s="1"/>
  <c r="F996" i="1" s="1"/>
  <c r="E996" i="1" l="1"/>
  <c r="G996" i="1" s="1"/>
  <c r="I996" i="1" s="1"/>
  <c r="C997" i="1" s="1"/>
  <c r="H996" i="1" l="1"/>
  <c r="B997" i="1" s="1"/>
  <c r="D997" i="1" s="1"/>
  <c r="F997" i="1" s="1"/>
  <c r="E997" i="1" l="1"/>
  <c r="G997" i="1" s="1"/>
  <c r="I997" i="1" s="1"/>
  <c r="C998" i="1" s="1"/>
  <c r="H997" i="1" l="1"/>
  <c r="B998" i="1" s="1"/>
  <c r="D998" i="1" s="1"/>
  <c r="F998" i="1" s="1"/>
  <c r="E998" i="1" l="1"/>
  <c r="G998" i="1" s="1"/>
  <c r="I998" i="1" s="1"/>
  <c r="C999" i="1" s="1"/>
  <c r="H998" i="1" l="1"/>
  <c r="B999" i="1" s="1"/>
  <c r="D999" i="1" s="1"/>
  <c r="F999" i="1" s="1"/>
  <c r="E999" i="1" l="1"/>
  <c r="G999" i="1" s="1"/>
  <c r="I999" i="1" s="1"/>
  <c r="C1000" i="1" s="1"/>
  <c r="H999" i="1" l="1"/>
  <c r="B1000" i="1" s="1"/>
  <c r="D1000" i="1" s="1"/>
  <c r="F1000" i="1" s="1"/>
  <c r="E1000" i="1" l="1"/>
  <c r="G1000" i="1" s="1"/>
  <c r="I1000" i="1" s="1"/>
  <c r="C1001" i="1" s="1"/>
  <c r="H1000" i="1" l="1"/>
  <c r="B1001" i="1" s="1"/>
  <c r="D1001" i="1" s="1"/>
  <c r="F1001" i="1" s="1"/>
  <c r="E1001" i="1" l="1"/>
  <c r="G1001" i="1" s="1"/>
  <c r="I1001" i="1" s="1"/>
  <c r="C1002" i="1" s="1"/>
  <c r="H1001" i="1" l="1"/>
  <c r="B1002" i="1" s="1"/>
  <c r="D1002" i="1" s="1"/>
  <c r="F1002" i="1" s="1"/>
  <c r="E1002" i="1" l="1"/>
  <c r="G1002" i="1" s="1"/>
  <c r="I1002" i="1" s="1"/>
  <c r="C1003" i="1" s="1"/>
  <c r="H1002" i="1" l="1"/>
  <c r="B1003" i="1" s="1"/>
  <c r="D1003" i="1" s="1"/>
  <c r="F1003" i="1" s="1"/>
  <c r="E1003" i="1" l="1"/>
  <c r="G1003" i="1" s="1"/>
  <c r="I1003" i="1" s="1"/>
  <c r="C1004" i="1" s="1"/>
  <c r="H1003" i="1" l="1"/>
  <c r="B1004" i="1" s="1"/>
  <c r="D1004" i="1" s="1"/>
  <c r="F1004" i="1" s="1"/>
  <c r="E1004" i="1" l="1"/>
  <c r="G1004" i="1" s="1"/>
  <c r="I1004" i="1" s="1"/>
  <c r="C1005" i="1" s="1"/>
  <c r="H1004" i="1" l="1"/>
  <c r="B1005" i="1" s="1"/>
  <c r="D1005" i="1" s="1"/>
  <c r="F1005" i="1" s="1"/>
  <c r="E1005" i="1" l="1"/>
  <c r="G1005" i="1" s="1"/>
  <c r="I1005" i="1" s="1"/>
  <c r="C1006" i="1" s="1"/>
  <c r="H1005" i="1" l="1"/>
  <c r="B1006" i="1" s="1"/>
  <c r="D1006" i="1" s="1"/>
  <c r="F1006" i="1" s="1"/>
  <c r="E1006" i="1" l="1"/>
  <c r="G1006" i="1" s="1"/>
  <c r="I1006" i="1" s="1"/>
  <c r="C1007" i="1" s="1"/>
  <c r="H1006" i="1" l="1"/>
  <c r="B1007" i="1" s="1"/>
  <c r="D1007" i="1" s="1"/>
  <c r="F1007" i="1" s="1"/>
  <c r="E1007" i="1" l="1"/>
  <c r="G1007" i="1" s="1"/>
  <c r="I1007" i="1" s="1"/>
  <c r="C1008" i="1" s="1"/>
  <c r="H1007" i="1" l="1"/>
  <c r="B1008" i="1" s="1"/>
  <c r="D1008" i="1" s="1"/>
  <c r="F1008" i="1" s="1"/>
  <c r="E1008" i="1" l="1"/>
  <c r="G1008" i="1" s="1"/>
  <c r="I1008" i="1" s="1"/>
  <c r="C1009" i="1" s="1"/>
  <c r="H1008" i="1" l="1"/>
  <c r="B1009" i="1" s="1"/>
  <c r="D1009" i="1" s="1"/>
  <c r="F1009" i="1" s="1"/>
  <c r="E1009" i="1" l="1"/>
  <c r="G1009" i="1" s="1"/>
  <c r="I1009" i="1" s="1"/>
  <c r="C1010" i="1" s="1"/>
  <c r="H1009" i="1" l="1"/>
  <c r="B1010" i="1" s="1"/>
  <c r="D1010" i="1" s="1"/>
  <c r="F1010" i="1" s="1"/>
  <c r="E1010" i="1" l="1"/>
  <c r="G1010" i="1" s="1"/>
  <c r="I1010" i="1" s="1"/>
  <c r="C1011" i="1" s="1"/>
  <c r="H1010" i="1" l="1"/>
  <c r="B1011" i="1" s="1"/>
  <c r="D1011" i="1" s="1"/>
  <c r="F1011" i="1" s="1"/>
  <c r="E1011" i="1" l="1"/>
  <c r="G1011" i="1" s="1"/>
  <c r="I1011" i="1" s="1"/>
  <c r="C1012" i="1" s="1"/>
  <c r="H1011" i="1" l="1"/>
  <c r="B1012" i="1" s="1"/>
  <c r="D1012" i="1" s="1"/>
  <c r="F1012" i="1" s="1"/>
  <c r="E1012" i="1" l="1"/>
  <c r="G1012" i="1" s="1"/>
  <c r="I1012" i="1" s="1"/>
  <c r="C1013" i="1" s="1"/>
  <c r="H1012" i="1" l="1"/>
  <c r="B1013" i="1" s="1"/>
  <c r="D1013" i="1" s="1"/>
  <c r="F1013" i="1" s="1"/>
  <c r="E1013" i="1" l="1"/>
  <c r="G1013" i="1" s="1"/>
  <c r="I1013" i="1" s="1"/>
  <c r="C1014" i="1" s="1"/>
  <c r="H1013" i="1" l="1"/>
  <c r="B1014" i="1" s="1"/>
  <c r="D1014" i="1" s="1"/>
  <c r="F1014" i="1" s="1"/>
  <c r="E1014" i="1" l="1"/>
  <c r="G1014" i="1" s="1"/>
  <c r="I1014" i="1" s="1"/>
  <c r="C1015" i="1" s="1"/>
  <c r="H1014" i="1" l="1"/>
  <c r="B1015" i="1" s="1"/>
  <c r="D1015" i="1" s="1"/>
  <c r="F1015" i="1" s="1"/>
  <c r="E1015" i="1" l="1"/>
  <c r="G1015" i="1" s="1"/>
  <c r="I1015" i="1" s="1"/>
  <c r="C1016" i="1" s="1"/>
  <c r="H1015" i="1" l="1"/>
  <c r="B1016" i="1" s="1"/>
  <c r="D1016" i="1" s="1"/>
  <c r="F1016" i="1" s="1"/>
  <c r="E1016" i="1" l="1"/>
  <c r="G1016" i="1" s="1"/>
  <c r="I1016" i="1" s="1"/>
  <c r="C1017" i="1" s="1"/>
  <c r="H1016" i="1" l="1"/>
  <c r="B1017" i="1" s="1"/>
  <c r="D1017" i="1" s="1"/>
  <c r="F1017" i="1" s="1"/>
  <c r="E1017" i="1" l="1"/>
  <c r="G1017" i="1" s="1"/>
  <c r="I1017" i="1" s="1"/>
  <c r="C1018" i="1" s="1"/>
  <c r="H1017" i="1" l="1"/>
  <c r="B1018" i="1" s="1"/>
  <c r="D1018" i="1" s="1"/>
  <c r="F1018" i="1" s="1"/>
  <c r="E1018" i="1" l="1"/>
  <c r="G1018" i="1" s="1"/>
  <c r="I1018" i="1" s="1"/>
  <c r="C1019" i="1" s="1"/>
  <c r="H1018" i="1" l="1"/>
  <c r="B1019" i="1" s="1"/>
  <c r="D1019" i="1" s="1"/>
  <c r="F1019" i="1" s="1"/>
  <c r="E1019" i="1" l="1"/>
  <c r="G1019" i="1" s="1"/>
  <c r="I1019" i="1" s="1"/>
  <c r="C1020" i="1" s="1"/>
  <c r="H1019" i="1" l="1"/>
  <c r="B1020" i="1" s="1"/>
  <c r="D1020" i="1" s="1"/>
  <c r="F1020" i="1" s="1"/>
  <c r="E1020" i="1" l="1"/>
  <c r="G1020" i="1" s="1"/>
  <c r="I1020" i="1" s="1"/>
  <c r="C1021" i="1" s="1"/>
  <c r="H1020" i="1" l="1"/>
  <c r="B1021" i="1" s="1"/>
  <c r="D1021" i="1" s="1"/>
  <c r="F1021" i="1" s="1"/>
  <c r="E1021" i="1" l="1"/>
  <c r="G1021" i="1" s="1"/>
  <c r="I1021" i="1" s="1"/>
  <c r="C1022" i="1" s="1"/>
  <c r="H1021" i="1" l="1"/>
  <c r="B1022" i="1" s="1"/>
  <c r="D1022" i="1" s="1"/>
  <c r="F1022" i="1" s="1"/>
  <c r="E1022" i="1" l="1"/>
  <c r="G1022" i="1" s="1"/>
  <c r="I1022" i="1" s="1"/>
  <c r="C1023" i="1" s="1"/>
  <c r="H1022" i="1" l="1"/>
  <c r="B1023" i="1" s="1"/>
  <c r="D1023" i="1" s="1"/>
  <c r="F1023" i="1" s="1"/>
  <c r="E1023" i="1" l="1"/>
  <c r="G1023" i="1" s="1"/>
  <c r="I1023" i="1" s="1"/>
  <c r="C1024" i="1" s="1"/>
  <c r="H1023" i="1" l="1"/>
  <c r="B1024" i="1" s="1"/>
  <c r="D1024" i="1" s="1"/>
  <c r="F1024" i="1" s="1"/>
  <c r="E1024" i="1" l="1"/>
  <c r="G1024" i="1" s="1"/>
  <c r="I1024" i="1" s="1"/>
  <c r="C1025" i="1" s="1"/>
  <c r="H1024" i="1" l="1"/>
  <c r="B1025" i="1" s="1"/>
  <c r="D1025" i="1" s="1"/>
  <c r="F1025" i="1" s="1"/>
  <c r="E1025" i="1" l="1"/>
  <c r="G1025" i="1" s="1"/>
  <c r="I1025" i="1" s="1"/>
  <c r="C1026" i="1" s="1"/>
  <c r="H1025" i="1" l="1"/>
  <c r="B1026" i="1" s="1"/>
  <c r="D1026" i="1" s="1"/>
  <c r="F1026" i="1" s="1"/>
  <c r="E1026" i="1" l="1"/>
  <c r="G1026" i="1" s="1"/>
  <c r="I1026" i="1" s="1"/>
  <c r="C1027" i="1" s="1"/>
  <c r="H1026" i="1" l="1"/>
  <c r="B1027" i="1" s="1"/>
  <c r="D1027" i="1" s="1"/>
  <c r="F1027" i="1" s="1"/>
  <c r="E1027" i="1" l="1"/>
  <c r="G1027" i="1" s="1"/>
  <c r="I1027" i="1" s="1"/>
  <c r="C1028" i="1" s="1"/>
  <c r="H1027" i="1" l="1"/>
  <c r="B1028" i="1" s="1"/>
  <c r="D1028" i="1" s="1"/>
  <c r="F1028" i="1" s="1"/>
  <c r="E1028" i="1" l="1"/>
  <c r="G1028" i="1" s="1"/>
  <c r="I1028" i="1" s="1"/>
  <c r="C1029" i="1" s="1"/>
  <c r="H1028" i="1" l="1"/>
  <c r="B1029" i="1" s="1"/>
  <c r="D1029" i="1" s="1"/>
  <c r="F1029" i="1" s="1"/>
  <c r="E1029" i="1" l="1"/>
  <c r="G1029" i="1" s="1"/>
  <c r="I1029" i="1" s="1"/>
  <c r="C1030" i="1" s="1"/>
  <c r="H1029" i="1" l="1"/>
  <c r="B1030" i="1" s="1"/>
  <c r="D1030" i="1" s="1"/>
  <c r="F1030" i="1" s="1"/>
  <c r="E1030" i="1" l="1"/>
  <c r="G1030" i="1" s="1"/>
  <c r="I1030" i="1" s="1"/>
  <c r="C1031" i="1" s="1"/>
  <c r="H1030" i="1" l="1"/>
  <c r="B1031" i="1" s="1"/>
  <c r="D1031" i="1" s="1"/>
  <c r="F1031" i="1" s="1"/>
  <c r="E1031" i="1" l="1"/>
  <c r="G1031" i="1" s="1"/>
  <c r="I1031" i="1" s="1"/>
  <c r="C1032" i="1" s="1"/>
  <c r="H1031" i="1" l="1"/>
  <c r="B1032" i="1" s="1"/>
  <c r="D1032" i="1" s="1"/>
  <c r="F1032" i="1" s="1"/>
  <c r="E1032" i="1" l="1"/>
  <c r="G1032" i="1" s="1"/>
  <c r="I1032" i="1" s="1"/>
  <c r="C1033" i="1" s="1"/>
  <c r="H1032" i="1" l="1"/>
  <c r="B1033" i="1" s="1"/>
  <c r="D1033" i="1" s="1"/>
  <c r="F1033" i="1" s="1"/>
  <c r="E1033" i="1" l="1"/>
  <c r="G1033" i="1" s="1"/>
  <c r="I1033" i="1" s="1"/>
  <c r="C1034" i="1" s="1"/>
  <c r="H1033" i="1" l="1"/>
  <c r="B1034" i="1" s="1"/>
  <c r="D1034" i="1" s="1"/>
  <c r="F1034" i="1" s="1"/>
  <c r="E1034" i="1" l="1"/>
  <c r="G1034" i="1" s="1"/>
  <c r="I1034" i="1" s="1"/>
  <c r="C1035" i="1" s="1"/>
  <c r="H1034" i="1" l="1"/>
  <c r="B1035" i="1" s="1"/>
  <c r="D1035" i="1" s="1"/>
  <c r="F1035" i="1" s="1"/>
  <c r="E1035" i="1" l="1"/>
  <c r="G1035" i="1" s="1"/>
  <c r="I1035" i="1" s="1"/>
  <c r="C1036" i="1" s="1"/>
  <c r="H1035" i="1" l="1"/>
  <c r="B1036" i="1" s="1"/>
  <c r="D1036" i="1" s="1"/>
  <c r="F1036" i="1" s="1"/>
  <c r="E1036" i="1" l="1"/>
  <c r="G1036" i="1" s="1"/>
  <c r="I1036" i="1" s="1"/>
  <c r="C1037" i="1" s="1"/>
  <c r="H1036" i="1" l="1"/>
  <c r="B1037" i="1" s="1"/>
  <c r="D1037" i="1" s="1"/>
  <c r="F1037" i="1" s="1"/>
  <c r="E1037" i="1" l="1"/>
  <c r="G1037" i="1" s="1"/>
  <c r="I1037" i="1" s="1"/>
  <c r="C1038" i="1" s="1"/>
  <c r="H1037" i="1" l="1"/>
  <c r="B1038" i="1" s="1"/>
  <c r="D1038" i="1" s="1"/>
  <c r="F1038" i="1" s="1"/>
  <c r="E1038" i="1" l="1"/>
  <c r="G1038" i="1" s="1"/>
  <c r="I1038" i="1" s="1"/>
  <c r="C1039" i="1" s="1"/>
  <c r="H1038" i="1" l="1"/>
  <c r="B1039" i="1" s="1"/>
  <c r="D1039" i="1" s="1"/>
  <c r="F1039" i="1" s="1"/>
  <c r="E1039" i="1" l="1"/>
  <c r="G1039" i="1" s="1"/>
  <c r="I1039" i="1" s="1"/>
  <c r="C1040" i="1" s="1"/>
  <c r="H1039" i="1" l="1"/>
  <c r="B1040" i="1" s="1"/>
  <c r="D1040" i="1" s="1"/>
  <c r="F1040" i="1" s="1"/>
  <c r="E1040" i="1" l="1"/>
  <c r="G1040" i="1" s="1"/>
  <c r="I1040" i="1" s="1"/>
  <c r="C1041" i="1" s="1"/>
  <c r="H1040" i="1" l="1"/>
  <c r="B1041" i="1" s="1"/>
  <c r="D1041" i="1" s="1"/>
  <c r="F1041" i="1" s="1"/>
  <c r="E1041" i="1" l="1"/>
  <c r="G1041" i="1" s="1"/>
  <c r="I1041" i="1" s="1"/>
  <c r="C1042" i="1" s="1"/>
  <c r="H1041" i="1" l="1"/>
  <c r="B1042" i="1" s="1"/>
  <c r="D1042" i="1" s="1"/>
  <c r="F1042" i="1" s="1"/>
  <c r="E1042" i="1" l="1"/>
  <c r="G1042" i="1" s="1"/>
  <c r="I1042" i="1" s="1"/>
  <c r="C1043" i="1" s="1"/>
  <c r="H1042" i="1" l="1"/>
  <c r="B1043" i="1" s="1"/>
  <c r="D1043" i="1" s="1"/>
  <c r="F1043" i="1" s="1"/>
  <c r="E1043" i="1" l="1"/>
  <c r="G1043" i="1" s="1"/>
  <c r="I1043" i="1" s="1"/>
  <c r="C1044" i="1" s="1"/>
  <c r="H1043" i="1" l="1"/>
  <c r="B1044" i="1" s="1"/>
  <c r="D1044" i="1" s="1"/>
  <c r="F1044" i="1" s="1"/>
  <c r="E1044" i="1" l="1"/>
  <c r="G1044" i="1" s="1"/>
  <c r="I1044" i="1" s="1"/>
  <c r="C1045" i="1" s="1"/>
  <c r="H1044" i="1" l="1"/>
  <c r="B1045" i="1" s="1"/>
  <c r="D1045" i="1" s="1"/>
  <c r="F1045" i="1" s="1"/>
  <c r="E1045" i="1" l="1"/>
  <c r="G1045" i="1" s="1"/>
  <c r="I1045" i="1" s="1"/>
  <c r="C1046" i="1" s="1"/>
  <c r="H1045" i="1" l="1"/>
  <c r="B1046" i="1" s="1"/>
  <c r="D1046" i="1" s="1"/>
  <c r="F1046" i="1" s="1"/>
  <c r="E1046" i="1" l="1"/>
  <c r="G1046" i="1" s="1"/>
  <c r="I1046" i="1" s="1"/>
  <c r="C1047" i="1" s="1"/>
  <c r="H1046" i="1" l="1"/>
  <c r="B1047" i="1" s="1"/>
  <c r="D1047" i="1" s="1"/>
  <c r="F1047" i="1" s="1"/>
  <c r="E1047" i="1" l="1"/>
  <c r="G1047" i="1" s="1"/>
  <c r="I1047" i="1" s="1"/>
  <c r="C1048" i="1" s="1"/>
  <c r="H1047" i="1"/>
  <c r="B1048" i="1" s="1"/>
  <c r="D1048" i="1" s="1"/>
  <c r="F1048" i="1" s="1"/>
  <c r="E1048" i="1" l="1"/>
  <c r="G1048" i="1" s="1"/>
  <c r="I1048" i="1" s="1"/>
  <c r="C1049" i="1" s="1"/>
  <c r="H1048" i="1" l="1"/>
  <c r="B1049" i="1" s="1"/>
  <c r="D1049" i="1" s="1"/>
  <c r="F1049" i="1" s="1"/>
  <c r="E1049" i="1" l="1"/>
  <c r="G1049" i="1" s="1"/>
  <c r="I1049" i="1" s="1"/>
  <c r="C1050" i="1" s="1"/>
  <c r="H1049" i="1" l="1"/>
  <c r="B1050" i="1" s="1"/>
  <c r="D1050" i="1" s="1"/>
  <c r="F1050" i="1" s="1"/>
  <c r="E1050" i="1" l="1"/>
  <c r="G1050" i="1" s="1"/>
  <c r="I1050" i="1" s="1"/>
  <c r="C1051" i="1" s="1"/>
  <c r="H1050" i="1" l="1"/>
  <c r="B1051" i="1" s="1"/>
  <c r="D1051" i="1" s="1"/>
  <c r="F1051" i="1" s="1"/>
  <c r="E1051" i="1" l="1"/>
  <c r="G1051" i="1" s="1"/>
  <c r="I1051" i="1" s="1"/>
  <c r="C1052" i="1" s="1"/>
  <c r="H1051" i="1" l="1"/>
  <c r="B1052" i="1" s="1"/>
  <c r="D1052" i="1" s="1"/>
  <c r="F1052" i="1" s="1"/>
  <c r="E1052" i="1" l="1"/>
  <c r="G1052" i="1" s="1"/>
  <c r="I1052" i="1" s="1"/>
  <c r="C1053" i="1" s="1"/>
  <c r="H1052" i="1" l="1"/>
  <c r="B1053" i="1" s="1"/>
  <c r="D1053" i="1" s="1"/>
  <c r="F1053" i="1" s="1"/>
  <c r="E1053" i="1" l="1"/>
  <c r="G1053" i="1" s="1"/>
  <c r="I1053" i="1" s="1"/>
  <c r="C1054" i="1" s="1"/>
  <c r="H1053" i="1" l="1"/>
  <c r="B1054" i="1" s="1"/>
  <c r="D1054" i="1" s="1"/>
  <c r="F1054" i="1" s="1"/>
  <c r="E1054" i="1" l="1"/>
  <c r="G1054" i="1" s="1"/>
  <c r="I1054" i="1" s="1"/>
  <c r="C1055" i="1" s="1"/>
  <c r="H1054" i="1" l="1"/>
  <c r="B1055" i="1" s="1"/>
  <c r="D1055" i="1" s="1"/>
  <c r="F1055" i="1" s="1"/>
  <c r="E1055" i="1" l="1"/>
  <c r="G1055" i="1" s="1"/>
  <c r="I1055" i="1" s="1"/>
  <c r="C1056" i="1" s="1"/>
  <c r="H1055" i="1" l="1"/>
  <c r="B1056" i="1" s="1"/>
  <c r="D1056" i="1" s="1"/>
  <c r="F1056" i="1" s="1"/>
  <c r="E1056" i="1" l="1"/>
  <c r="G1056" i="1" s="1"/>
  <c r="I1056" i="1" s="1"/>
  <c r="C1057" i="1" s="1"/>
  <c r="H1056" i="1" l="1"/>
  <c r="B1057" i="1" s="1"/>
  <c r="D1057" i="1" s="1"/>
  <c r="F1057" i="1" s="1"/>
  <c r="E1057" i="1"/>
  <c r="G1057" i="1" s="1"/>
  <c r="I1057" i="1" s="1"/>
  <c r="C1058" i="1" s="1"/>
  <c r="H1057" i="1" l="1"/>
  <c r="B1058" i="1" s="1"/>
  <c r="D1058" i="1" s="1"/>
  <c r="F1058" i="1" s="1"/>
  <c r="E1058" i="1"/>
  <c r="G1058" i="1" s="1"/>
  <c r="I1058" i="1" s="1"/>
  <c r="C1059" i="1" s="1"/>
  <c r="H1058" i="1" l="1"/>
  <c r="B1059" i="1" s="1"/>
  <c r="D1059" i="1" s="1"/>
  <c r="F1059" i="1" s="1"/>
  <c r="E1059" i="1"/>
  <c r="G1059" i="1" s="1"/>
  <c r="H1059" i="1" l="1"/>
  <c r="B1060" i="1" s="1"/>
  <c r="I1059" i="1"/>
  <c r="C1060" i="1" s="1"/>
  <c r="E1060" i="1" s="1"/>
  <c r="G1060" i="1" s="1"/>
  <c r="D1060" i="1"/>
  <c r="F1060" i="1" s="1"/>
  <c r="H1060" i="1" s="1"/>
  <c r="B1061" i="1" s="1"/>
  <c r="I1060" i="1" l="1"/>
  <c r="C1061" i="1" s="1"/>
  <c r="E1061" i="1" s="1"/>
  <c r="G1061" i="1" s="1"/>
  <c r="D1061" i="1" l="1"/>
  <c r="F1061" i="1" s="1"/>
  <c r="H1061" i="1" s="1"/>
  <c r="B1062" i="1" s="1"/>
  <c r="I1061" i="1" l="1"/>
  <c r="C1062" i="1" s="1"/>
  <c r="E1062" i="1" s="1"/>
  <c r="G1062" i="1" s="1"/>
  <c r="D1062" i="1" l="1"/>
  <c r="F1062" i="1" s="1"/>
  <c r="H1062" i="1" s="1"/>
  <c r="B1063" i="1" s="1"/>
  <c r="I1062" i="1" l="1"/>
  <c r="C1063" i="1" s="1"/>
  <c r="E1063" i="1" s="1"/>
  <c r="G1063" i="1" s="1"/>
  <c r="D1063" i="1" l="1"/>
  <c r="F1063" i="1" s="1"/>
  <c r="H1063" i="1" s="1"/>
  <c r="B1064" i="1" s="1"/>
  <c r="I1063" i="1" l="1"/>
  <c r="C1064" i="1" s="1"/>
  <c r="E1064" i="1" s="1"/>
  <c r="G1064" i="1" s="1"/>
  <c r="D1064" i="1" l="1"/>
  <c r="F1064" i="1" s="1"/>
  <c r="H1064" i="1" s="1"/>
  <c r="B1065" i="1" s="1"/>
  <c r="I1064" i="1" l="1"/>
  <c r="C1065" i="1" s="1"/>
  <c r="E1065" i="1" s="1"/>
  <c r="G1065" i="1" s="1"/>
  <c r="D1065" i="1" l="1"/>
  <c r="F1065" i="1" s="1"/>
  <c r="H1065" i="1" s="1"/>
  <c r="B1066" i="1" s="1"/>
  <c r="I1065" i="1" l="1"/>
  <c r="C1066" i="1" s="1"/>
  <c r="E1066" i="1" s="1"/>
  <c r="G1066" i="1" s="1"/>
  <c r="D1066" i="1" l="1"/>
  <c r="F1066" i="1" s="1"/>
  <c r="H1066" i="1" s="1"/>
  <c r="B1067" i="1" s="1"/>
  <c r="I1066" i="1" l="1"/>
  <c r="C1067" i="1" s="1"/>
  <c r="E1067" i="1" s="1"/>
  <c r="G1067" i="1" s="1"/>
  <c r="D1067" i="1" l="1"/>
  <c r="F1067" i="1" s="1"/>
  <c r="H1067" i="1" s="1"/>
  <c r="B1068" i="1" s="1"/>
  <c r="I1067" i="1" l="1"/>
  <c r="C1068" i="1" s="1"/>
  <c r="E1068" i="1" s="1"/>
  <c r="G1068" i="1" s="1"/>
  <c r="D1068" i="1" l="1"/>
  <c r="F1068" i="1" s="1"/>
  <c r="H1068" i="1" s="1"/>
  <c r="B1069" i="1" s="1"/>
  <c r="I1068" i="1" l="1"/>
  <c r="C1069" i="1" s="1"/>
  <c r="E1069" i="1" s="1"/>
  <c r="G1069" i="1" s="1"/>
  <c r="D1069" i="1" l="1"/>
  <c r="F1069" i="1" s="1"/>
  <c r="H1069" i="1" s="1"/>
  <c r="B1070" i="1" s="1"/>
  <c r="I1069" i="1" l="1"/>
  <c r="C1070" i="1" s="1"/>
  <c r="E1070" i="1" s="1"/>
  <c r="G1070" i="1" s="1"/>
  <c r="D1070" i="1" l="1"/>
  <c r="F1070" i="1" s="1"/>
  <c r="H1070" i="1" s="1"/>
  <c r="B1071" i="1" s="1"/>
  <c r="I1070" i="1" l="1"/>
  <c r="C1071" i="1" s="1"/>
  <c r="E1071" i="1" s="1"/>
  <c r="G1071" i="1" s="1"/>
  <c r="D1071" i="1" l="1"/>
  <c r="F1071" i="1" s="1"/>
  <c r="H1071" i="1" s="1"/>
  <c r="B1072" i="1" s="1"/>
  <c r="I1071" i="1" l="1"/>
  <c r="C1072" i="1" s="1"/>
  <c r="E1072" i="1" s="1"/>
  <c r="G1072" i="1" s="1"/>
  <c r="D1072" i="1" l="1"/>
  <c r="F1072" i="1" s="1"/>
  <c r="H1072" i="1" s="1"/>
  <c r="B1073" i="1" s="1"/>
  <c r="I1072" i="1" l="1"/>
  <c r="C1073" i="1" s="1"/>
  <c r="E1073" i="1" s="1"/>
  <c r="G1073" i="1" s="1"/>
  <c r="D1073" i="1" l="1"/>
  <c r="F1073" i="1" s="1"/>
  <c r="H1073" i="1" s="1"/>
  <c r="B1074" i="1" s="1"/>
  <c r="I1073" i="1" l="1"/>
  <c r="C1074" i="1" s="1"/>
  <c r="E1074" i="1" s="1"/>
  <c r="G1074" i="1" s="1"/>
  <c r="D1074" i="1" l="1"/>
  <c r="F1074" i="1" s="1"/>
  <c r="H1074" i="1" s="1"/>
  <c r="B1075" i="1" s="1"/>
  <c r="I1074" i="1" l="1"/>
  <c r="C1075" i="1" s="1"/>
  <c r="E1075" i="1" s="1"/>
  <c r="G1075" i="1" s="1"/>
  <c r="D1075" i="1" l="1"/>
  <c r="F1075" i="1" s="1"/>
  <c r="H1075" i="1" s="1"/>
  <c r="B1076" i="1" s="1"/>
  <c r="I1075" i="1" l="1"/>
  <c r="C1076" i="1" s="1"/>
  <c r="E1076" i="1" s="1"/>
  <c r="G1076" i="1" s="1"/>
  <c r="D1076" i="1" l="1"/>
  <c r="F1076" i="1" s="1"/>
  <c r="H1076" i="1" s="1"/>
  <c r="I1076" i="1" l="1"/>
</calcChain>
</file>

<file path=xl/sharedStrings.xml><?xml version="1.0" encoding="utf-8"?>
<sst xmlns="http://schemas.openxmlformats.org/spreadsheetml/2006/main" count="23" uniqueCount="23">
  <si>
    <t>Predator-Prey model with Functional and Numerical Responses</t>
  </si>
  <si>
    <t>Parameters</t>
  </si>
  <si>
    <t>rH</t>
  </si>
  <si>
    <t>Growth rate of prey population</t>
  </si>
  <si>
    <t>t</t>
  </si>
  <si>
    <t>H(t)</t>
  </si>
  <si>
    <t>P(t)</t>
  </si>
  <si>
    <t>H'(t)</t>
  </si>
  <si>
    <t>P'(t)</t>
  </si>
  <si>
    <t>H(t+0.5)</t>
  </si>
  <si>
    <t>P(t+0.5)</t>
  </si>
  <si>
    <t>H'(t+0.5)</t>
  </si>
  <si>
    <t>P'(t+0.5)</t>
  </si>
  <si>
    <t>KKK</t>
  </si>
  <si>
    <t>Carrying capacity of prey population</t>
  </si>
  <si>
    <t>rP</t>
  </si>
  <si>
    <t>Growth rate of predator population</t>
  </si>
  <si>
    <t>aaa</t>
  </si>
  <si>
    <t>Search rate of predators</t>
  </si>
  <si>
    <t>Th</t>
  </si>
  <si>
    <t>Handling time</t>
  </si>
  <si>
    <t>kkk</t>
  </si>
  <si>
    <t>Carrying capacity of predators per 1 prey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</si>
</sst>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0"/>
      <name val="Geneva"/>
    </font>
    <font>
      <sz val="14"/>
      <color indexed="18"/>
      <name val="Genev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16800360445038"/>
          <c:y val="9.0301003344481601E-2"/>
          <c:w val="0.69095071690189724"/>
          <c:h val="0.7591973244147157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H(t)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Sheet1!$A$4:$A$1076</c:f>
              <c:numCache>
                <c:formatCode>General</c:formatCode>
                <c:ptCount val="107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  <c:pt idx="720">
                  <c:v>360</c:v>
                </c:pt>
                <c:pt idx="721">
                  <c:v>360.5</c:v>
                </c:pt>
                <c:pt idx="722">
                  <c:v>361</c:v>
                </c:pt>
                <c:pt idx="723">
                  <c:v>361.5</c:v>
                </c:pt>
                <c:pt idx="724">
                  <c:v>362</c:v>
                </c:pt>
                <c:pt idx="725">
                  <c:v>362.5</c:v>
                </c:pt>
                <c:pt idx="726">
                  <c:v>363</c:v>
                </c:pt>
                <c:pt idx="727">
                  <c:v>363.5</c:v>
                </c:pt>
                <c:pt idx="728">
                  <c:v>364</c:v>
                </c:pt>
                <c:pt idx="729">
                  <c:v>364.5</c:v>
                </c:pt>
                <c:pt idx="730">
                  <c:v>365</c:v>
                </c:pt>
                <c:pt idx="731">
                  <c:v>365.5</c:v>
                </c:pt>
                <c:pt idx="732">
                  <c:v>366</c:v>
                </c:pt>
                <c:pt idx="733">
                  <c:v>366.5</c:v>
                </c:pt>
                <c:pt idx="734">
                  <c:v>367</c:v>
                </c:pt>
                <c:pt idx="735">
                  <c:v>367.5</c:v>
                </c:pt>
                <c:pt idx="736">
                  <c:v>368</c:v>
                </c:pt>
                <c:pt idx="737">
                  <c:v>368.5</c:v>
                </c:pt>
                <c:pt idx="738">
                  <c:v>369</c:v>
                </c:pt>
                <c:pt idx="739">
                  <c:v>369.5</c:v>
                </c:pt>
                <c:pt idx="740">
                  <c:v>370</c:v>
                </c:pt>
                <c:pt idx="741">
                  <c:v>370.5</c:v>
                </c:pt>
                <c:pt idx="742">
                  <c:v>371</c:v>
                </c:pt>
                <c:pt idx="743">
                  <c:v>371.5</c:v>
                </c:pt>
                <c:pt idx="744">
                  <c:v>372</c:v>
                </c:pt>
                <c:pt idx="745">
                  <c:v>372.5</c:v>
                </c:pt>
                <c:pt idx="746">
                  <c:v>373</c:v>
                </c:pt>
                <c:pt idx="747">
                  <c:v>373.5</c:v>
                </c:pt>
                <c:pt idx="748">
                  <c:v>374</c:v>
                </c:pt>
                <c:pt idx="749">
                  <c:v>374.5</c:v>
                </c:pt>
                <c:pt idx="750">
                  <c:v>375</c:v>
                </c:pt>
                <c:pt idx="751">
                  <c:v>375.5</c:v>
                </c:pt>
                <c:pt idx="752">
                  <c:v>376</c:v>
                </c:pt>
                <c:pt idx="753">
                  <c:v>376.5</c:v>
                </c:pt>
                <c:pt idx="754">
                  <c:v>377</c:v>
                </c:pt>
                <c:pt idx="755">
                  <c:v>377.5</c:v>
                </c:pt>
                <c:pt idx="756">
                  <c:v>378</c:v>
                </c:pt>
                <c:pt idx="757">
                  <c:v>378.5</c:v>
                </c:pt>
                <c:pt idx="758">
                  <c:v>379</c:v>
                </c:pt>
                <c:pt idx="759">
                  <c:v>379.5</c:v>
                </c:pt>
                <c:pt idx="760">
                  <c:v>380</c:v>
                </c:pt>
                <c:pt idx="761">
                  <c:v>380.5</c:v>
                </c:pt>
                <c:pt idx="762">
                  <c:v>381</c:v>
                </c:pt>
                <c:pt idx="763">
                  <c:v>381.5</c:v>
                </c:pt>
                <c:pt idx="764">
                  <c:v>382</c:v>
                </c:pt>
                <c:pt idx="765">
                  <c:v>382.5</c:v>
                </c:pt>
                <c:pt idx="766">
                  <c:v>383</c:v>
                </c:pt>
                <c:pt idx="767">
                  <c:v>383.5</c:v>
                </c:pt>
                <c:pt idx="768">
                  <c:v>384</c:v>
                </c:pt>
                <c:pt idx="769">
                  <c:v>384.5</c:v>
                </c:pt>
                <c:pt idx="770">
                  <c:v>385</c:v>
                </c:pt>
                <c:pt idx="771">
                  <c:v>385.5</c:v>
                </c:pt>
                <c:pt idx="772">
                  <c:v>386</c:v>
                </c:pt>
                <c:pt idx="773">
                  <c:v>386.5</c:v>
                </c:pt>
                <c:pt idx="774">
                  <c:v>387</c:v>
                </c:pt>
                <c:pt idx="775">
                  <c:v>387.5</c:v>
                </c:pt>
                <c:pt idx="776">
                  <c:v>388</c:v>
                </c:pt>
                <c:pt idx="777">
                  <c:v>388.5</c:v>
                </c:pt>
                <c:pt idx="778">
                  <c:v>389</c:v>
                </c:pt>
                <c:pt idx="779">
                  <c:v>389.5</c:v>
                </c:pt>
                <c:pt idx="780">
                  <c:v>390</c:v>
                </c:pt>
                <c:pt idx="781">
                  <c:v>390.5</c:v>
                </c:pt>
                <c:pt idx="782">
                  <c:v>391</c:v>
                </c:pt>
                <c:pt idx="783">
                  <c:v>391.5</c:v>
                </c:pt>
                <c:pt idx="784">
                  <c:v>392</c:v>
                </c:pt>
                <c:pt idx="785">
                  <c:v>392.5</c:v>
                </c:pt>
                <c:pt idx="786">
                  <c:v>393</c:v>
                </c:pt>
                <c:pt idx="787">
                  <c:v>393.5</c:v>
                </c:pt>
                <c:pt idx="788">
                  <c:v>394</c:v>
                </c:pt>
                <c:pt idx="789">
                  <c:v>394.5</c:v>
                </c:pt>
                <c:pt idx="790">
                  <c:v>395</c:v>
                </c:pt>
                <c:pt idx="791">
                  <c:v>395.5</c:v>
                </c:pt>
                <c:pt idx="792">
                  <c:v>396</c:v>
                </c:pt>
                <c:pt idx="793">
                  <c:v>396.5</c:v>
                </c:pt>
                <c:pt idx="794">
                  <c:v>397</c:v>
                </c:pt>
                <c:pt idx="795">
                  <c:v>397.5</c:v>
                </c:pt>
                <c:pt idx="796">
                  <c:v>398</c:v>
                </c:pt>
                <c:pt idx="797">
                  <c:v>398.5</c:v>
                </c:pt>
                <c:pt idx="798">
                  <c:v>399</c:v>
                </c:pt>
                <c:pt idx="799">
                  <c:v>399.5</c:v>
                </c:pt>
                <c:pt idx="800">
                  <c:v>400</c:v>
                </c:pt>
                <c:pt idx="801">
                  <c:v>400.5</c:v>
                </c:pt>
                <c:pt idx="802">
                  <c:v>401</c:v>
                </c:pt>
                <c:pt idx="803">
                  <c:v>401.5</c:v>
                </c:pt>
                <c:pt idx="804">
                  <c:v>402</c:v>
                </c:pt>
                <c:pt idx="805">
                  <c:v>402.5</c:v>
                </c:pt>
                <c:pt idx="806">
                  <c:v>403</c:v>
                </c:pt>
                <c:pt idx="807">
                  <c:v>403.5</c:v>
                </c:pt>
                <c:pt idx="808">
                  <c:v>404</c:v>
                </c:pt>
                <c:pt idx="809">
                  <c:v>404.5</c:v>
                </c:pt>
                <c:pt idx="810">
                  <c:v>405</c:v>
                </c:pt>
                <c:pt idx="811">
                  <c:v>405.5</c:v>
                </c:pt>
                <c:pt idx="812">
                  <c:v>406</c:v>
                </c:pt>
                <c:pt idx="813">
                  <c:v>406.5</c:v>
                </c:pt>
                <c:pt idx="814">
                  <c:v>407</c:v>
                </c:pt>
                <c:pt idx="815">
                  <c:v>407.5</c:v>
                </c:pt>
                <c:pt idx="816">
                  <c:v>408</c:v>
                </c:pt>
                <c:pt idx="817">
                  <c:v>408.5</c:v>
                </c:pt>
                <c:pt idx="818">
                  <c:v>409</c:v>
                </c:pt>
                <c:pt idx="819">
                  <c:v>409.5</c:v>
                </c:pt>
                <c:pt idx="820">
                  <c:v>410</c:v>
                </c:pt>
                <c:pt idx="821">
                  <c:v>410.5</c:v>
                </c:pt>
                <c:pt idx="822">
                  <c:v>411</c:v>
                </c:pt>
                <c:pt idx="823">
                  <c:v>411.5</c:v>
                </c:pt>
                <c:pt idx="824">
                  <c:v>412</c:v>
                </c:pt>
                <c:pt idx="825">
                  <c:v>412.5</c:v>
                </c:pt>
                <c:pt idx="826">
                  <c:v>413</c:v>
                </c:pt>
                <c:pt idx="827">
                  <c:v>413.5</c:v>
                </c:pt>
                <c:pt idx="828">
                  <c:v>414</c:v>
                </c:pt>
                <c:pt idx="829">
                  <c:v>414.5</c:v>
                </c:pt>
                <c:pt idx="830">
                  <c:v>415</c:v>
                </c:pt>
                <c:pt idx="831">
                  <c:v>415.5</c:v>
                </c:pt>
                <c:pt idx="832">
                  <c:v>416</c:v>
                </c:pt>
                <c:pt idx="833">
                  <c:v>416.5</c:v>
                </c:pt>
                <c:pt idx="834">
                  <c:v>417</c:v>
                </c:pt>
                <c:pt idx="835">
                  <c:v>417.5</c:v>
                </c:pt>
                <c:pt idx="836">
                  <c:v>418</c:v>
                </c:pt>
                <c:pt idx="837">
                  <c:v>418.5</c:v>
                </c:pt>
                <c:pt idx="838">
                  <c:v>419</c:v>
                </c:pt>
                <c:pt idx="839">
                  <c:v>419.5</c:v>
                </c:pt>
                <c:pt idx="840">
                  <c:v>420</c:v>
                </c:pt>
                <c:pt idx="841">
                  <c:v>420.5</c:v>
                </c:pt>
                <c:pt idx="842">
                  <c:v>421</c:v>
                </c:pt>
                <c:pt idx="843">
                  <c:v>421.5</c:v>
                </c:pt>
                <c:pt idx="844">
                  <c:v>422</c:v>
                </c:pt>
                <c:pt idx="845">
                  <c:v>422.5</c:v>
                </c:pt>
                <c:pt idx="846">
                  <c:v>423</c:v>
                </c:pt>
                <c:pt idx="847">
                  <c:v>423.5</c:v>
                </c:pt>
                <c:pt idx="848">
                  <c:v>424</c:v>
                </c:pt>
                <c:pt idx="849">
                  <c:v>424.5</c:v>
                </c:pt>
                <c:pt idx="850">
                  <c:v>425</c:v>
                </c:pt>
                <c:pt idx="851">
                  <c:v>425.5</c:v>
                </c:pt>
                <c:pt idx="852">
                  <c:v>426</c:v>
                </c:pt>
                <c:pt idx="853">
                  <c:v>426.5</c:v>
                </c:pt>
                <c:pt idx="854">
                  <c:v>427</c:v>
                </c:pt>
                <c:pt idx="855">
                  <c:v>427.5</c:v>
                </c:pt>
                <c:pt idx="856">
                  <c:v>428</c:v>
                </c:pt>
                <c:pt idx="857">
                  <c:v>428.5</c:v>
                </c:pt>
                <c:pt idx="858">
                  <c:v>429</c:v>
                </c:pt>
                <c:pt idx="859">
                  <c:v>429.5</c:v>
                </c:pt>
                <c:pt idx="860">
                  <c:v>430</c:v>
                </c:pt>
                <c:pt idx="861">
                  <c:v>430.5</c:v>
                </c:pt>
                <c:pt idx="862">
                  <c:v>431</c:v>
                </c:pt>
                <c:pt idx="863">
                  <c:v>431.5</c:v>
                </c:pt>
                <c:pt idx="864">
                  <c:v>432</c:v>
                </c:pt>
                <c:pt idx="865">
                  <c:v>432.5</c:v>
                </c:pt>
                <c:pt idx="866">
                  <c:v>433</c:v>
                </c:pt>
                <c:pt idx="867">
                  <c:v>433.5</c:v>
                </c:pt>
                <c:pt idx="868">
                  <c:v>434</c:v>
                </c:pt>
                <c:pt idx="869">
                  <c:v>434.5</c:v>
                </c:pt>
                <c:pt idx="870">
                  <c:v>435</c:v>
                </c:pt>
                <c:pt idx="871">
                  <c:v>435.5</c:v>
                </c:pt>
                <c:pt idx="872">
                  <c:v>436</c:v>
                </c:pt>
                <c:pt idx="873">
                  <c:v>436.5</c:v>
                </c:pt>
                <c:pt idx="874">
                  <c:v>437</c:v>
                </c:pt>
                <c:pt idx="875">
                  <c:v>437.5</c:v>
                </c:pt>
                <c:pt idx="876">
                  <c:v>438</c:v>
                </c:pt>
                <c:pt idx="877">
                  <c:v>438.5</c:v>
                </c:pt>
                <c:pt idx="878">
                  <c:v>439</c:v>
                </c:pt>
                <c:pt idx="879">
                  <c:v>439.5</c:v>
                </c:pt>
                <c:pt idx="880">
                  <c:v>440</c:v>
                </c:pt>
                <c:pt idx="881">
                  <c:v>440.5</c:v>
                </c:pt>
                <c:pt idx="882">
                  <c:v>441</c:v>
                </c:pt>
                <c:pt idx="883">
                  <c:v>441.5</c:v>
                </c:pt>
                <c:pt idx="884">
                  <c:v>442</c:v>
                </c:pt>
                <c:pt idx="885">
                  <c:v>442.5</c:v>
                </c:pt>
                <c:pt idx="886">
                  <c:v>443</c:v>
                </c:pt>
                <c:pt idx="887">
                  <c:v>443.5</c:v>
                </c:pt>
                <c:pt idx="888">
                  <c:v>444</c:v>
                </c:pt>
                <c:pt idx="889">
                  <c:v>444.5</c:v>
                </c:pt>
                <c:pt idx="890">
                  <c:v>445</c:v>
                </c:pt>
                <c:pt idx="891">
                  <c:v>445.5</c:v>
                </c:pt>
                <c:pt idx="892">
                  <c:v>446</c:v>
                </c:pt>
                <c:pt idx="893">
                  <c:v>446.5</c:v>
                </c:pt>
                <c:pt idx="894">
                  <c:v>447</c:v>
                </c:pt>
                <c:pt idx="895">
                  <c:v>447.5</c:v>
                </c:pt>
                <c:pt idx="896">
                  <c:v>448</c:v>
                </c:pt>
                <c:pt idx="897">
                  <c:v>448.5</c:v>
                </c:pt>
                <c:pt idx="898">
                  <c:v>449</c:v>
                </c:pt>
                <c:pt idx="899">
                  <c:v>449.5</c:v>
                </c:pt>
                <c:pt idx="900">
                  <c:v>450</c:v>
                </c:pt>
                <c:pt idx="901">
                  <c:v>450.5</c:v>
                </c:pt>
                <c:pt idx="902">
                  <c:v>451</c:v>
                </c:pt>
                <c:pt idx="903">
                  <c:v>451.5</c:v>
                </c:pt>
                <c:pt idx="904">
                  <c:v>452</c:v>
                </c:pt>
                <c:pt idx="905">
                  <c:v>452.5</c:v>
                </c:pt>
                <c:pt idx="906">
                  <c:v>453</c:v>
                </c:pt>
                <c:pt idx="907">
                  <c:v>453.5</c:v>
                </c:pt>
                <c:pt idx="908">
                  <c:v>454</c:v>
                </c:pt>
                <c:pt idx="909">
                  <c:v>454.5</c:v>
                </c:pt>
                <c:pt idx="910">
                  <c:v>455</c:v>
                </c:pt>
                <c:pt idx="911">
                  <c:v>455.5</c:v>
                </c:pt>
                <c:pt idx="912">
                  <c:v>456</c:v>
                </c:pt>
                <c:pt idx="913">
                  <c:v>456.5</c:v>
                </c:pt>
                <c:pt idx="914">
                  <c:v>457</c:v>
                </c:pt>
                <c:pt idx="915">
                  <c:v>457.5</c:v>
                </c:pt>
                <c:pt idx="916">
                  <c:v>458</c:v>
                </c:pt>
                <c:pt idx="917">
                  <c:v>458.5</c:v>
                </c:pt>
                <c:pt idx="918">
                  <c:v>459</c:v>
                </c:pt>
                <c:pt idx="919">
                  <c:v>459.5</c:v>
                </c:pt>
                <c:pt idx="920">
                  <c:v>460</c:v>
                </c:pt>
                <c:pt idx="921">
                  <c:v>460.5</c:v>
                </c:pt>
                <c:pt idx="922">
                  <c:v>461</c:v>
                </c:pt>
                <c:pt idx="923">
                  <c:v>461.5</c:v>
                </c:pt>
                <c:pt idx="924">
                  <c:v>462</c:v>
                </c:pt>
                <c:pt idx="925">
                  <c:v>462.5</c:v>
                </c:pt>
                <c:pt idx="926">
                  <c:v>463</c:v>
                </c:pt>
                <c:pt idx="927">
                  <c:v>463.5</c:v>
                </c:pt>
                <c:pt idx="928">
                  <c:v>464</c:v>
                </c:pt>
                <c:pt idx="929">
                  <c:v>464.5</c:v>
                </c:pt>
                <c:pt idx="930">
                  <c:v>465</c:v>
                </c:pt>
                <c:pt idx="931">
                  <c:v>465.5</c:v>
                </c:pt>
                <c:pt idx="932">
                  <c:v>466</c:v>
                </c:pt>
                <c:pt idx="933">
                  <c:v>466.5</c:v>
                </c:pt>
                <c:pt idx="934">
                  <c:v>467</c:v>
                </c:pt>
                <c:pt idx="935">
                  <c:v>467.5</c:v>
                </c:pt>
                <c:pt idx="936">
                  <c:v>468</c:v>
                </c:pt>
                <c:pt idx="937">
                  <c:v>468.5</c:v>
                </c:pt>
                <c:pt idx="938">
                  <c:v>469</c:v>
                </c:pt>
                <c:pt idx="939">
                  <c:v>469.5</c:v>
                </c:pt>
                <c:pt idx="940">
                  <c:v>470</c:v>
                </c:pt>
                <c:pt idx="941">
                  <c:v>470.5</c:v>
                </c:pt>
                <c:pt idx="942">
                  <c:v>471</c:v>
                </c:pt>
                <c:pt idx="943">
                  <c:v>471.5</c:v>
                </c:pt>
                <c:pt idx="944">
                  <c:v>472</c:v>
                </c:pt>
                <c:pt idx="945">
                  <c:v>472.5</c:v>
                </c:pt>
                <c:pt idx="946">
                  <c:v>473</c:v>
                </c:pt>
                <c:pt idx="947">
                  <c:v>473.5</c:v>
                </c:pt>
                <c:pt idx="948">
                  <c:v>474</c:v>
                </c:pt>
                <c:pt idx="949">
                  <c:v>474.5</c:v>
                </c:pt>
                <c:pt idx="950">
                  <c:v>475</c:v>
                </c:pt>
                <c:pt idx="951">
                  <c:v>475.5</c:v>
                </c:pt>
                <c:pt idx="952">
                  <c:v>476</c:v>
                </c:pt>
                <c:pt idx="953">
                  <c:v>476.5</c:v>
                </c:pt>
                <c:pt idx="954">
                  <c:v>477</c:v>
                </c:pt>
                <c:pt idx="955">
                  <c:v>477.5</c:v>
                </c:pt>
                <c:pt idx="956">
                  <c:v>478</c:v>
                </c:pt>
                <c:pt idx="957">
                  <c:v>478.5</c:v>
                </c:pt>
                <c:pt idx="958">
                  <c:v>479</c:v>
                </c:pt>
                <c:pt idx="959">
                  <c:v>479.5</c:v>
                </c:pt>
                <c:pt idx="960">
                  <c:v>480</c:v>
                </c:pt>
                <c:pt idx="961">
                  <c:v>480.5</c:v>
                </c:pt>
                <c:pt idx="962">
                  <c:v>481</c:v>
                </c:pt>
                <c:pt idx="963">
                  <c:v>481.5</c:v>
                </c:pt>
                <c:pt idx="964">
                  <c:v>482</c:v>
                </c:pt>
                <c:pt idx="965">
                  <c:v>482.5</c:v>
                </c:pt>
                <c:pt idx="966">
                  <c:v>483</c:v>
                </c:pt>
                <c:pt idx="967">
                  <c:v>483.5</c:v>
                </c:pt>
                <c:pt idx="968">
                  <c:v>484</c:v>
                </c:pt>
                <c:pt idx="969">
                  <c:v>484.5</c:v>
                </c:pt>
                <c:pt idx="970">
                  <c:v>485</c:v>
                </c:pt>
                <c:pt idx="971">
                  <c:v>485.5</c:v>
                </c:pt>
                <c:pt idx="972">
                  <c:v>486</c:v>
                </c:pt>
                <c:pt idx="973">
                  <c:v>486.5</c:v>
                </c:pt>
                <c:pt idx="974">
                  <c:v>487</c:v>
                </c:pt>
                <c:pt idx="975">
                  <c:v>487.5</c:v>
                </c:pt>
                <c:pt idx="976">
                  <c:v>488</c:v>
                </c:pt>
                <c:pt idx="977">
                  <c:v>488.5</c:v>
                </c:pt>
                <c:pt idx="978">
                  <c:v>489</c:v>
                </c:pt>
                <c:pt idx="979">
                  <c:v>489.5</c:v>
                </c:pt>
                <c:pt idx="980">
                  <c:v>490</c:v>
                </c:pt>
                <c:pt idx="981">
                  <c:v>490.5</c:v>
                </c:pt>
                <c:pt idx="982">
                  <c:v>491</c:v>
                </c:pt>
                <c:pt idx="983">
                  <c:v>491.5</c:v>
                </c:pt>
                <c:pt idx="984">
                  <c:v>492</c:v>
                </c:pt>
                <c:pt idx="985">
                  <c:v>492.5</c:v>
                </c:pt>
                <c:pt idx="986">
                  <c:v>493</c:v>
                </c:pt>
                <c:pt idx="987">
                  <c:v>493.5</c:v>
                </c:pt>
                <c:pt idx="988">
                  <c:v>494</c:v>
                </c:pt>
                <c:pt idx="989">
                  <c:v>494.5</c:v>
                </c:pt>
                <c:pt idx="990">
                  <c:v>495</c:v>
                </c:pt>
                <c:pt idx="991">
                  <c:v>495.5</c:v>
                </c:pt>
                <c:pt idx="992">
                  <c:v>496</c:v>
                </c:pt>
                <c:pt idx="993">
                  <c:v>496.5</c:v>
                </c:pt>
                <c:pt idx="994">
                  <c:v>497</c:v>
                </c:pt>
                <c:pt idx="995">
                  <c:v>497.5</c:v>
                </c:pt>
                <c:pt idx="996">
                  <c:v>498</c:v>
                </c:pt>
                <c:pt idx="997">
                  <c:v>498.5</c:v>
                </c:pt>
                <c:pt idx="998">
                  <c:v>499</c:v>
                </c:pt>
                <c:pt idx="999">
                  <c:v>499.5</c:v>
                </c:pt>
                <c:pt idx="1000">
                  <c:v>500</c:v>
                </c:pt>
                <c:pt idx="1001">
                  <c:v>500.5</c:v>
                </c:pt>
                <c:pt idx="1002">
                  <c:v>501</c:v>
                </c:pt>
                <c:pt idx="1003">
                  <c:v>501.5</c:v>
                </c:pt>
                <c:pt idx="1004">
                  <c:v>502</c:v>
                </c:pt>
                <c:pt idx="1005">
                  <c:v>502.5</c:v>
                </c:pt>
                <c:pt idx="1006">
                  <c:v>503</c:v>
                </c:pt>
                <c:pt idx="1007">
                  <c:v>503.5</c:v>
                </c:pt>
                <c:pt idx="1008">
                  <c:v>504</c:v>
                </c:pt>
                <c:pt idx="1009">
                  <c:v>504.5</c:v>
                </c:pt>
                <c:pt idx="1010">
                  <c:v>505</c:v>
                </c:pt>
                <c:pt idx="1011">
                  <c:v>505.5</c:v>
                </c:pt>
                <c:pt idx="1012">
                  <c:v>506</c:v>
                </c:pt>
                <c:pt idx="1013">
                  <c:v>506.5</c:v>
                </c:pt>
                <c:pt idx="1014">
                  <c:v>507</c:v>
                </c:pt>
                <c:pt idx="1015">
                  <c:v>507.5</c:v>
                </c:pt>
                <c:pt idx="1016">
                  <c:v>508</c:v>
                </c:pt>
                <c:pt idx="1017">
                  <c:v>508.5</c:v>
                </c:pt>
                <c:pt idx="1018">
                  <c:v>509</c:v>
                </c:pt>
                <c:pt idx="1019">
                  <c:v>509.5</c:v>
                </c:pt>
                <c:pt idx="1020">
                  <c:v>510</c:v>
                </c:pt>
                <c:pt idx="1021">
                  <c:v>510.5</c:v>
                </c:pt>
                <c:pt idx="1022">
                  <c:v>511</c:v>
                </c:pt>
                <c:pt idx="1023">
                  <c:v>511.5</c:v>
                </c:pt>
                <c:pt idx="1024">
                  <c:v>512</c:v>
                </c:pt>
                <c:pt idx="1025">
                  <c:v>512.5</c:v>
                </c:pt>
                <c:pt idx="1026">
                  <c:v>513</c:v>
                </c:pt>
                <c:pt idx="1027">
                  <c:v>513.5</c:v>
                </c:pt>
                <c:pt idx="1028">
                  <c:v>514</c:v>
                </c:pt>
                <c:pt idx="1029">
                  <c:v>514.5</c:v>
                </c:pt>
                <c:pt idx="1030">
                  <c:v>515</c:v>
                </c:pt>
                <c:pt idx="1031">
                  <c:v>515.5</c:v>
                </c:pt>
                <c:pt idx="1032">
                  <c:v>516</c:v>
                </c:pt>
                <c:pt idx="1033">
                  <c:v>516.5</c:v>
                </c:pt>
                <c:pt idx="1034">
                  <c:v>517</c:v>
                </c:pt>
                <c:pt idx="1035">
                  <c:v>517.5</c:v>
                </c:pt>
                <c:pt idx="1036">
                  <c:v>518</c:v>
                </c:pt>
                <c:pt idx="1037">
                  <c:v>518.5</c:v>
                </c:pt>
                <c:pt idx="1038">
                  <c:v>519</c:v>
                </c:pt>
                <c:pt idx="1039">
                  <c:v>519.5</c:v>
                </c:pt>
                <c:pt idx="1040">
                  <c:v>520</c:v>
                </c:pt>
                <c:pt idx="1041">
                  <c:v>520.5</c:v>
                </c:pt>
                <c:pt idx="1042">
                  <c:v>521</c:v>
                </c:pt>
                <c:pt idx="1043">
                  <c:v>521.5</c:v>
                </c:pt>
                <c:pt idx="1044">
                  <c:v>522</c:v>
                </c:pt>
                <c:pt idx="1045">
                  <c:v>522.5</c:v>
                </c:pt>
                <c:pt idx="1046">
                  <c:v>523</c:v>
                </c:pt>
                <c:pt idx="1047">
                  <c:v>523.5</c:v>
                </c:pt>
                <c:pt idx="1048">
                  <c:v>524</c:v>
                </c:pt>
                <c:pt idx="1049">
                  <c:v>524.5</c:v>
                </c:pt>
                <c:pt idx="1050">
                  <c:v>525</c:v>
                </c:pt>
                <c:pt idx="1051">
                  <c:v>525.5</c:v>
                </c:pt>
                <c:pt idx="1052">
                  <c:v>526</c:v>
                </c:pt>
                <c:pt idx="1053">
                  <c:v>526.5</c:v>
                </c:pt>
                <c:pt idx="1054">
                  <c:v>527</c:v>
                </c:pt>
                <c:pt idx="1055">
                  <c:v>527.5</c:v>
                </c:pt>
                <c:pt idx="1056">
                  <c:v>528</c:v>
                </c:pt>
                <c:pt idx="1057">
                  <c:v>528.5</c:v>
                </c:pt>
                <c:pt idx="1058">
                  <c:v>529</c:v>
                </c:pt>
                <c:pt idx="1059">
                  <c:v>529.5</c:v>
                </c:pt>
                <c:pt idx="1060">
                  <c:v>530</c:v>
                </c:pt>
                <c:pt idx="1061">
                  <c:v>530.5</c:v>
                </c:pt>
                <c:pt idx="1062">
                  <c:v>531</c:v>
                </c:pt>
                <c:pt idx="1063">
                  <c:v>531.5</c:v>
                </c:pt>
                <c:pt idx="1064">
                  <c:v>532</c:v>
                </c:pt>
                <c:pt idx="1065">
                  <c:v>532.5</c:v>
                </c:pt>
                <c:pt idx="1066">
                  <c:v>533</c:v>
                </c:pt>
                <c:pt idx="1067">
                  <c:v>533.5</c:v>
                </c:pt>
                <c:pt idx="1068">
                  <c:v>534</c:v>
                </c:pt>
                <c:pt idx="1069">
                  <c:v>534.5</c:v>
                </c:pt>
                <c:pt idx="1070">
                  <c:v>535</c:v>
                </c:pt>
                <c:pt idx="1071">
                  <c:v>535.5</c:v>
                </c:pt>
                <c:pt idx="1072">
                  <c:v>536</c:v>
                </c:pt>
              </c:numCache>
            </c:numRef>
          </c:xVal>
          <c:yVal>
            <c:numRef>
              <c:f>Sheet1!$B$4:$B$1076</c:f>
              <c:numCache>
                <c:formatCode>General</c:formatCode>
                <c:ptCount val="1073"/>
                <c:pt idx="0">
                  <c:v>20</c:v>
                </c:pt>
                <c:pt idx="1">
                  <c:v>20.220684860416991</c:v>
                </c:pt>
                <c:pt idx="2">
                  <c:v>20.444107723096838</c:v>
                </c:pt>
                <c:pt idx="3">
                  <c:v>20.670262147511796</c:v>
                </c:pt>
                <c:pt idx="4">
                  <c:v>20.899145958410468</c:v>
                </c:pt>
                <c:pt idx="5">
                  <c:v>21.130760530676024</c:v>
                </c:pt>
                <c:pt idx="6">
                  <c:v>21.3651102214845</c:v>
                </c:pt>
                <c:pt idx="7">
                  <c:v>21.602201914921032</c:v>
                </c:pt>
                <c:pt idx="8">
                  <c:v>21.842044653419293</c:v>
                </c:pt>
                <c:pt idx="9">
                  <c:v>22.084649336926589</c:v>
                </c:pt>
                <c:pt idx="10">
                  <c:v>22.330028475402251</c:v>
                </c:pt>
                <c:pt idx="11">
                  <c:v>22.578195983686239</c:v>
                </c:pt>
                <c:pt idx="12">
                  <c:v>22.829167010303866</c:v>
                </c:pt>
                <c:pt idx="13">
                  <c:v>23.082957793657915</c:v>
                </c:pt>
                <c:pt idx="14">
                  <c:v>23.339585540479373</c:v>
                </c:pt>
                <c:pt idx="15">
                  <c:v>23.599068322487458</c:v>
                </c:pt>
                <c:pt idx="16">
                  <c:v>23.861424988037779</c:v>
                </c:pt>
                <c:pt idx="17">
                  <c:v>24.126675086177897</c:v>
                </c:pt>
                <c:pt idx="18">
                  <c:v>24.394838801028879</c:v>
                </c:pt>
                <c:pt idx="19">
                  <c:v>24.665936894803512</c:v>
                </c:pt>
                <c:pt idx="20">
                  <c:v>24.939990658081939</c:v>
                </c:pt>
                <c:pt idx="21">
                  <c:v>25.217021866212217</c:v>
                </c:pt>
                <c:pt idx="22">
                  <c:v>25.497052740901033</c:v>
                </c:pt>
                <c:pt idx="23">
                  <c:v>25.780105916219014</c:v>
                </c:pt>
                <c:pt idx="24">
                  <c:v>26.066204408374098</c:v>
                </c:pt>
                <c:pt idx="25">
                  <c:v>26.355371588711488</c:v>
                </c:pt>
                <c:pt idx="26">
                  <c:v>26.647631159484792</c:v>
                </c:pt>
                <c:pt idx="27">
                  <c:v>26.943007132013562</c:v>
                </c:pt>
                <c:pt idx="28">
                  <c:v>27.241523806901029</c:v>
                </c:pt>
                <c:pt idx="29">
                  <c:v>27.543205756034236</c:v>
                </c:pt>
                <c:pt idx="30">
                  <c:v>27.848077806129258</c:v>
                </c:pt>
                <c:pt idx="31">
                  <c:v>28.156165023617959</c:v>
                </c:pt>
                <c:pt idx="32">
                  <c:v>28.467492700701193</c:v>
                </c:pt>
                <c:pt idx="33">
                  <c:v>28.782086342417241</c:v>
                </c:pt>
                <c:pt idx="34">
                  <c:v>29.099971654594572</c:v>
                </c:pt>
                <c:pt idx="35">
                  <c:v>29.421174532575169</c:v>
                </c:pt>
                <c:pt idx="36">
                  <c:v>29.74572105060933</c:v>
                </c:pt>
                <c:pt idx="37">
                  <c:v>30.073637451835342</c:v>
                </c:pt>
                <c:pt idx="38">
                  <c:v>30.404950138768104</c:v>
                </c:pt>
                <c:pt idx="39">
                  <c:v>30.739685664230045</c:v>
                </c:pt>
                <c:pt idx="40">
                  <c:v>31.077870722665551</c:v>
                </c:pt>
                <c:pt idx="41">
                  <c:v>31.419532141787013</c:v>
                </c:pt>
                <c:pt idx="42">
                  <c:v>31.764696874506505</c:v>
                </c:pt>
                <c:pt idx="43">
                  <c:v>32.113391991112294</c:v>
                </c:pt>
                <c:pt idx="44">
                  <c:v>32.465644671653848</c:v>
                </c:pt>
                <c:pt idx="45">
                  <c:v>32.821482198502927</c:v>
                </c:pt>
                <c:pt idx="46">
                  <c:v>33.180931949061794</c:v>
                </c:pt>
                <c:pt idx="47">
                  <c:v>33.544021388592562</c:v>
                </c:pt>
                <c:pt idx="48">
                  <c:v>33.910778063144363</c:v>
                </c:pt>
                <c:pt idx="49">
                  <c:v>34.281229592557303</c:v>
                </c:pt>
                <c:pt idx="50">
                  <c:v>34.655403663524318</c:v>
                </c:pt>
                <c:pt idx="51">
                  <c:v>35.03332802269373</c:v>
                </c:pt>
                <c:pt idx="52">
                  <c:v>35.415030469797088</c:v>
                </c:pt>
                <c:pt idx="53">
                  <c:v>35.800538850788122</c:v>
                </c:pt>
                <c:pt idx="54">
                  <c:v>36.189881050980077</c:v>
                </c:pt>
                <c:pt idx="55">
                  <c:v>36.583084988169752</c:v>
                </c:pt>
                <c:pt idx="56">
                  <c:v>36.980178605737613</c:v>
                </c:pt>
                <c:pt idx="57">
                  <c:v>37.381189865714255</c:v>
                </c:pt>
                <c:pt idx="58">
                  <c:v>37.78614674180433</c:v>
                </c:pt>
                <c:pt idx="59">
                  <c:v>38.195077212359791</c:v>
                </c:pt>
                <c:pt idx="60">
                  <c:v>38.608009253294973</c:v>
                </c:pt>
                <c:pt idx="61">
                  <c:v>39.024970830936645</c:v>
                </c:pt>
                <c:pt idx="62">
                  <c:v>39.445989894802707</c:v>
                </c:pt>
                <c:pt idx="63">
                  <c:v>39.871094370303744</c:v>
                </c:pt>
                <c:pt idx="64">
                  <c:v>40.30031215136205</c:v>
                </c:pt>
                <c:pt idx="65">
                  <c:v>40.733671092943226</c:v>
                </c:pt>
                <c:pt idx="66">
                  <c:v>41.171199003495822</c:v>
                </c:pt>
                <c:pt idx="67">
                  <c:v>41.612923637294777</c:v>
                </c:pt>
                <c:pt idx="68">
                  <c:v>42.058872686684893</c:v>
                </c:pt>
                <c:pt idx="69">
                  <c:v>42.509073774220724</c:v>
                </c:pt>
                <c:pt idx="70">
                  <c:v>42.963554444699696</c:v>
                </c:pt>
                <c:pt idx="71">
                  <c:v>43.42234215708541</c:v>
                </c:pt>
                <c:pt idx="72">
                  <c:v>43.885464276318416</c:v>
                </c:pt>
                <c:pt idx="73">
                  <c:v>44.352948065012001</c:v>
                </c:pt>
                <c:pt idx="74">
                  <c:v>44.824820675030665</c:v>
                </c:pt>
                <c:pt idx="75">
                  <c:v>45.301109138949279</c:v>
                </c:pt>
                <c:pt idx="76">
                  <c:v>45.781840361391012</c:v>
                </c:pt>
                <c:pt idx="77">
                  <c:v>46.267041110242467</c:v>
                </c:pt>
                <c:pt idx="78">
                  <c:v>46.756738007744467</c:v>
                </c:pt>
                <c:pt idx="79">
                  <c:v>47.250957521457273</c:v>
                </c:pt>
                <c:pt idx="80">
                  <c:v>47.749725955099102</c:v>
                </c:pt>
                <c:pt idx="81">
                  <c:v>48.253069439257004</c:v>
                </c:pt>
                <c:pt idx="82">
                  <c:v>48.761013921969351</c:v>
                </c:pt>
                <c:pt idx="83">
                  <c:v>49.273585159179319</c:v>
                </c:pt>
                <c:pt idx="84">
                  <c:v>49.790808705058943</c:v>
                </c:pt>
                <c:pt idx="85">
                  <c:v>50.312709902203437</c:v>
                </c:pt>
                <c:pt idx="86">
                  <c:v>50.83931387169568</c:v>
                </c:pt>
                <c:pt idx="87">
                  <c:v>51.370645503040876</c:v>
                </c:pt>
                <c:pt idx="88">
                  <c:v>51.906729443971571</c:v>
                </c:pt>
                <c:pt idx="89">
                  <c:v>52.447590090123413</c:v>
                </c:pt>
                <c:pt idx="90">
                  <c:v>52.993251574582075</c:v>
                </c:pt>
                <c:pt idx="91">
                  <c:v>53.543737757302061</c:v>
                </c:pt>
                <c:pt idx="92">
                  <c:v>54.09907221439812</c:v>
                </c:pt>
                <c:pt idx="93">
                  <c:v>54.659278227310281</c:v>
                </c:pt>
                <c:pt idx="94">
                  <c:v>55.224378771843583</c:v>
                </c:pt>
                <c:pt idx="95">
                  <c:v>55.794396507083761</c:v>
                </c:pt>
                <c:pt idx="96">
                  <c:v>56.369353764190336</c:v>
                </c:pt>
                <c:pt idx="97">
                  <c:v>56.949272535068623</c:v>
                </c:pt>
                <c:pt idx="98">
                  <c:v>57.534174460922436</c:v>
                </c:pt>
                <c:pt idx="99">
                  <c:v>58.124080820689372</c:v>
                </c:pt>
                <c:pt idx="100">
                  <c:v>58.719012519360689</c:v>
                </c:pt>
                <c:pt idx="101">
                  <c:v>59.318990076188051</c:v>
                </c:pt>
                <c:pt idx="102">
                  <c:v>59.924033612779418</c:v>
                </c:pt>
                <c:pt idx="103">
                  <c:v>60.534162841086697</c:v>
                </c:pt>
                <c:pt idx="104">
                  <c:v>61.149397051287842</c:v>
                </c:pt>
                <c:pt idx="105">
                  <c:v>61.769755099566218</c:v>
                </c:pt>
                <c:pt idx="106">
                  <c:v>62.395255395790336</c:v>
                </c:pt>
                <c:pt idx="107">
                  <c:v>63.025915891097107</c:v>
                </c:pt>
                <c:pt idx="108">
                  <c:v>63.66175406538202</c:v>
                </c:pt>
                <c:pt idx="109">
                  <c:v>64.302786914699766</c:v>
                </c:pt>
                <c:pt idx="110">
                  <c:v>64.949030938579085</c:v>
                </c:pt>
                <c:pt idx="111">
                  <c:v>65.600502127255666</c:v>
                </c:pt>
                <c:pt idx="112">
                  <c:v>66.257215948827181</c:v>
                </c:pt>
                <c:pt idx="113">
                  <c:v>66.919187336334758</c:v>
                </c:pt>
                <c:pt idx="114">
                  <c:v>67.586430674775286</c:v>
                </c:pt>
                <c:pt idx="115">
                  <c:v>68.258959788049111</c:v>
                </c:pt>
                <c:pt idx="116">
                  <c:v>68.936787925848009</c:v>
                </c:pt>
                <c:pt idx="117">
                  <c:v>69.619927750488273</c:v>
                </c:pt>
                <c:pt idx="118">
                  <c:v>70.308391323694252</c:v>
                </c:pt>
                <c:pt idx="119">
                  <c:v>71.002190093337447</c:v>
                </c:pt>
                <c:pt idx="120">
                  <c:v>71.701334880136827</c:v>
                </c:pt>
                <c:pt idx="121">
                  <c:v>72.405835864326065</c:v>
                </c:pt>
                <c:pt idx="122">
                  <c:v>73.115702572293472</c:v>
                </c:pt>
                <c:pt idx="123">
                  <c:v>73.830943863200758</c:v>
                </c:pt>
                <c:pt idx="124">
                  <c:v>74.551567915586901</c:v>
                </c:pt>
                <c:pt idx="125">
                  <c:v>75.277582213963399</c:v>
                </c:pt>
                <c:pt idx="126">
                  <c:v>76.00899353540774</c:v>
                </c:pt>
                <c:pt idx="127">
                  <c:v>76.74580793616164</c:v>
                </c:pt>
                <c:pt idx="128">
                  <c:v>77.488030738241179</c:v>
                </c:pt>
                <c:pt idx="129">
                  <c:v>78.235666516065919</c:v>
                </c:pt>
                <c:pt idx="130">
                  <c:v>78.988719083114319</c:v>
                </c:pt>
                <c:pt idx="131">
                  <c:v>79.747191478612962</c:v>
                </c:pt>
                <c:pt idx="132">
                  <c:v>80.511085954267273</c:v>
                </c:pt>
                <c:pt idx="133">
                  <c:v>81.280403961041529</c:v>
                </c:pt>
                <c:pt idx="134">
                  <c:v>82.055146135996225</c:v>
                </c:pt>
                <c:pt idx="135">
                  <c:v>82.835312289190938</c:v>
                </c:pt>
                <c:pt idx="136">
                  <c:v>83.620901390661018</c:v>
                </c:pt>
                <c:pt idx="137">
                  <c:v>84.411911557476699</c:v>
                </c:pt>
                <c:pt idx="138">
                  <c:v>85.20834004089312</c:v>
                </c:pt>
                <c:pt idx="139">
                  <c:v>86.010183213600257</c:v>
                </c:pt>
                <c:pt idx="140">
                  <c:v>86.817436557081606</c:v>
                </c:pt>
                <c:pt idx="141">
                  <c:v>87.630094649090751</c:v>
                </c:pt>
                <c:pt idx="142">
                  <c:v>88.44815115125509</c:v>
                </c:pt>
                <c:pt idx="143">
                  <c:v>89.271598796816122</c:v>
                </c:pt>
                <c:pt idx="144">
                  <c:v>90.100429378515699</c:v>
                </c:pt>
                <c:pt idx="145">
                  <c:v>90.934633736638091</c:v>
                </c:pt>
                <c:pt idx="146">
                  <c:v>91.774201747217376</c:v>
                </c:pt>
                <c:pt idx="147">
                  <c:v>92.619122310420323</c:v>
                </c:pt>
                <c:pt idx="148">
                  <c:v>93.46938333911443</c:v>
                </c:pt>
                <c:pt idx="149">
                  <c:v>94.324971747631537</c:v>
                </c:pt>
                <c:pt idx="150">
                  <c:v>95.185873440736927</c:v>
                </c:pt>
                <c:pt idx="151">
                  <c:v>96.052073302814364</c:v>
                </c:pt>
                <c:pt idx="152">
                  <c:v>96.923555187277358</c:v>
                </c:pt>
                <c:pt idx="153">
                  <c:v>97.800301906217072</c:v>
                </c:pt>
                <c:pt idx="154">
                  <c:v>98.682295220297362</c:v>
                </c:pt>
                <c:pt idx="155">
                  <c:v>99.569515828907583</c:v>
                </c:pt>
                <c:pt idx="156">
                  <c:v>100.46194336058362</c:v>
                </c:pt>
                <c:pt idx="157">
                  <c:v>101.35955636370791</c:v>
                </c:pt>
                <c:pt idx="158">
                  <c:v>102.26233229749906</c:v>
                </c:pt>
                <c:pt idx="159">
                  <c:v>103.17024752330168</c:v>
                </c:pt>
                <c:pt idx="160">
                  <c:v>104.08327729618736</c:v>
                </c:pt>
                <c:pt idx="161">
                  <c:v>105.0013957568772</c:v>
                </c:pt>
                <c:pt idx="162">
                  <c:v>105.92457592399674</c:v>
                </c:pt>
                <c:pt idx="163">
                  <c:v>106.85278968667404</c:v>
                </c:pt>
                <c:pt idx="164">
                  <c:v>107.78600779749131</c:v>
                </c:pt>
                <c:pt idx="165">
                  <c:v>108.72419986580094</c:v>
                </c:pt>
                <c:pt idx="166">
                  <c:v>109.66733435141633</c:v>
                </c:pt>
                <c:pt idx="167">
                  <c:v>110.61537855868796</c:v>
                </c:pt>
                <c:pt idx="168">
                  <c:v>111.56829863097533</c:v>
                </c:pt>
                <c:pt idx="169">
                  <c:v>112.52605954552476</c:v>
                </c:pt>
                <c:pt idx="170">
                  <c:v>113.48862510876359</c:v>
                </c:pt>
                <c:pt idx="171">
                  <c:v>114.45595795202058</c:v>
                </c:pt>
                <c:pt idx="172">
                  <c:v>115.42801952768281</c:v>
                </c:pt>
                <c:pt idx="173">
                  <c:v>116.40477010579853</c:v>
                </c:pt>
                <c:pt idx="174">
                  <c:v>117.3861687711361</c:v>
                </c:pt>
                <c:pt idx="175">
                  <c:v>118.37217342070808</c:v>
                </c:pt>
                <c:pt idx="176">
                  <c:v>119.3627407617702</c:v>
                </c:pt>
                <c:pt idx="177">
                  <c:v>120.35782631030412</c:v>
                </c:pt>
                <c:pt idx="178">
                  <c:v>121.35738438999307</c:v>
                </c:pt>
                <c:pt idx="179">
                  <c:v>122.36136813169905</c:v>
                </c:pt>
                <c:pt idx="180">
                  <c:v>123.36972947345006</c:v>
                </c:pt>
                <c:pt idx="181">
                  <c:v>124.38241916094576</c:v>
                </c:pt>
                <c:pt idx="182">
                  <c:v>125.39938674858935</c:v>
                </c:pt>
                <c:pt idx="183">
                  <c:v>126.4205806010537</c:v>
                </c:pt>
                <c:pt idx="184">
                  <c:v>127.44594789538884</c:v>
                </c:pt>
                <c:pt idx="185">
                  <c:v>128.47543462367827</c:v>
                </c:pt>
                <c:pt idx="186">
                  <c:v>129.50898559625077</c:v>
                </c:pt>
                <c:pt idx="187">
                  <c:v>130.54654444545426</c:v>
                </c:pt>
                <c:pt idx="188">
                  <c:v>131.58805362999794</c:v>
                </c:pt>
                <c:pt idx="189">
                  <c:v>132.63345443986853</c:v>
                </c:pt>
                <c:pt idx="190">
                  <c:v>133.682687001826</c:v>
                </c:pt>
                <c:pt idx="191">
                  <c:v>134.73569028548414</c:v>
                </c:pt>
                <c:pt idx="192">
                  <c:v>135.79240210998037</c:v>
                </c:pt>
                <c:pt idx="193">
                  <c:v>136.85275915123933</c:v>
                </c:pt>
                <c:pt idx="194">
                  <c:v>137.91669694983409</c:v>
                </c:pt>
                <c:pt idx="195">
                  <c:v>138.9841499194485</c:v>
                </c:pt>
                <c:pt idx="196">
                  <c:v>140.05505135594362</c:v>
                </c:pt>
                <c:pt idx="197">
                  <c:v>141.12933344703109</c:v>
                </c:pt>
                <c:pt idx="198">
                  <c:v>142.20692728255523</c:v>
                </c:pt>
                <c:pt idx="199">
                  <c:v>143.28776286538601</c:v>
                </c:pt>
                <c:pt idx="200">
                  <c:v>144.37176912292367</c:v>
                </c:pt>
                <c:pt idx="201">
                  <c:v>145.45887391921607</c:v>
                </c:pt>
                <c:pt idx="202">
                  <c:v>146.54900406768883</c:v>
                </c:pt>
                <c:pt idx="203">
                  <c:v>147.64208534448804</c:v>
                </c:pt>
                <c:pt idx="204">
                  <c:v>148.73804250243484</c:v>
                </c:pt>
                <c:pt idx="205">
                  <c:v>149.8367992855905</c:v>
                </c:pt>
                <c:pt idx="206">
                  <c:v>150.93827844443032</c:v>
                </c:pt>
                <c:pt idx="207">
                  <c:v>152.0424017516238</c:v>
                </c:pt>
                <c:pt idx="208">
                  <c:v>153.14909001841855</c:v>
                </c:pt>
                <c:pt idx="209">
                  <c:v>154.25826311162422</c:v>
                </c:pt>
                <c:pt idx="210">
                  <c:v>155.36983997119268</c:v>
                </c:pt>
                <c:pt idx="211">
                  <c:v>156.48373862838994</c:v>
                </c:pt>
                <c:pt idx="212">
                  <c:v>157.59987622455469</c:v>
                </c:pt>
                <c:pt idx="213">
                  <c:v>158.71816903043796</c:v>
                </c:pt>
                <c:pt idx="214">
                  <c:v>159.83853246611767</c:v>
                </c:pt>
                <c:pt idx="215">
                  <c:v>160.96088112148138</c:v>
                </c:pt>
                <c:pt idx="216">
                  <c:v>162.08512877727006</c:v>
                </c:pt>
                <c:pt idx="217">
                  <c:v>163.21118842667494</c:v>
                </c:pt>
                <c:pt idx="218">
                  <c:v>164.33897229747905</c:v>
                </c:pt>
                <c:pt idx="219">
                  <c:v>165.46839187473478</c:v>
                </c:pt>
                <c:pt idx="220">
                  <c:v>166.59935792396752</c:v>
                </c:pt>
                <c:pt idx="221">
                  <c:v>167.73178051489583</c:v>
                </c:pt>
                <c:pt idx="222">
                  <c:v>168.86556904565731</c:v>
                </c:pt>
                <c:pt idx="223">
                  <c:v>170.00063226752903</c:v>
                </c:pt>
                <c:pt idx="224">
                  <c:v>171.13687831013101</c:v>
                </c:pt>
                <c:pt idx="225">
                  <c:v>172.27421470710064</c:v>
                </c:pt>
                <c:pt idx="226">
                  <c:v>173.41254842222503</c:v>
                </c:pt>
                <c:pt idx="227">
                  <c:v>174.5517858760185</c:v>
                </c:pt>
                <c:pt idx="228">
                  <c:v>175.69183297273122</c:v>
                </c:pt>
                <c:pt idx="229">
                  <c:v>176.83259512777497</c:v>
                </c:pt>
                <c:pt idx="230">
                  <c:v>177.97397729555115</c:v>
                </c:pt>
                <c:pt idx="231">
                  <c:v>179.11588399766629</c:v>
                </c:pt>
                <c:pt idx="232">
                  <c:v>180.25821935151887</c:v>
                </c:pt>
                <c:pt idx="233">
                  <c:v>181.40088709924203</c:v>
                </c:pt>
                <c:pt idx="234">
                  <c:v>182.54379063698508</c:v>
                </c:pt>
                <c:pt idx="235">
                  <c:v>183.68683304451747</c:v>
                </c:pt>
                <c:pt idx="236">
                  <c:v>184.82991711513745</c:v>
                </c:pt>
                <c:pt idx="237">
                  <c:v>185.97294538586794</c:v>
                </c:pt>
                <c:pt idx="238">
                  <c:v>187.11582016792164</c:v>
                </c:pt>
                <c:pt idx="239">
                  <c:v>188.25844357741656</c:v>
                </c:pt>
                <c:pt idx="240">
                  <c:v>189.40071756632372</c:v>
                </c:pt>
                <c:pt idx="241">
                  <c:v>190.5425439536275</c:v>
                </c:pt>
                <c:pt idx="242">
                  <c:v>191.68382445667942</c:v>
                </c:pt>
                <c:pt idx="243">
                  <c:v>192.82446072272566</c:v>
                </c:pt>
                <c:pt idx="244">
                  <c:v>193.96435436058843</c:v>
                </c:pt>
                <c:pt idx="245">
                  <c:v>195.10340697248091</c:v>
                </c:pt>
                <c:pt idx="246">
                  <c:v>196.24152018593534</c:v>
                </c:pt>
                <c:pt idx="247">
                  <c:v>197.37859568582371</c:v>
                </c:pt>
                <c:pt idx="248">
                  <c:v>198.51453524645024</c:v>
                </c:pt>
                <c:pt idx="249">
                  <c:v>199.64924076369471</c:v>
                </c:pt>
                <c:pt idx="250">
                  <c:v>200.78261428718545</c:v>
                </c:pt>
                <c:pt idx="251">
                  <c:v>201.91455805248091</c:v>
                </c:pt>
                <c:pt idx="252">
                  <c:v>203.04497451323846</c:v>
                </c:pt>
                <c:pt idx="253">
                  <c:v>204.17376637334891</c:v>
                </c:pt>
                <c:pt idx="254">
                  <c:v>205.30083661901568</c:v>
                </c:pt>
                <c:pt idx="255">
                  <c:v>206.42608855075676</c:v>
                </c:pt>
                <c:pt idx="256">
                  <c:v>207.5494258153083</c:v>
                </c:pt>
                <c:pt idx="257">
                  <c:v>208.67075243740845</c:v>
                </c:pt>
                <c:pt idx="258">
                  <c:v>209.78997285143979</c:v>
                </c:pt>
                <c:pt idx="259">
                  <c:v>210.90699193290931</c:v>
                </c:pt>
                <c:pt idx="260">
                  <c:v>212.02171502974474</c:v>
                </c:pt>
                <c:pt idx="261">
                  <c:v>213.13404799338599</c:v>
                </c:pt>
                <c:pt idx="262">
                  <c:v>214.2438972096509</c:v>
                </c:pt>
                <c:pt idx="263">
                  <c:v>215.35116962935436</c:v>
                </c:pt>
                <c:pt idx="264">
                  <c:v>216.45577279866058</c:v>
                </c:pt>
                <c:pt idx="265">
                  <c:v>217.5576148891476</c:v>
                </c:pt>
                <c:pt idx="266">
                  <c:v>218.65660472756443</c:v>
                </c:pt>
                <c:pt idx="267">
                  <c:v>219.75265182526056</c:v>
                </c:pt>
                <c:pt idx="268">
                  <c:v>220.8456664072684</c:v>
                </c:pt>
                <c:pt idx="269">
                  <c:v>221.93555944101936</c:v>
                </c:pt>
                <c:pt idx="270">
                  <c:v>223.02224266467456</c:v>
                </c:pt>
                <c:pt idx="271">
                  <c:v>224.1056286150515</c:v>
                </c:pt>
                <c:pt idx="272">
                  <c:v>225.18563065512848</c:v>
                </c:pt>
                <c:pt idx="273">
                  <c:v>226.26216300110883</c:v>
                </c:pt>
                <c:pt idx="274">
                  <c:v>227.33514074902746</c:v>
                </c:pt>
                <c:pt idx="275">
                  <c:v>228.40447990088279</c:v>
                </c:pt>
                <c:pt idx="276">
                  <c:v>229.47009739027718</c:v>
                </c:pt>
                <c:pt idx="277">
                  <c:v>230.53191110754994</c:v>
                </c:pt>
                <c:pt idx="278">
                  <c:v>231.58983992438723</c:v>
                </c:pt>
                <c:pt idx="279">
                  <c:v>232.64380371789332</c:v>
                </c:pt>
                <c:pt idx="280">
                  <c:v>233.6937233941089</c:v>
                </c:pt>
                <c:pt idx="281">
                  <c:v>234.73952091096217</c:v>
                </c:pt>
                <c:pt idx="282">
                  <c:v>235.78111930063884</c:v>
                </c:pt>
                <c:pt idx="283">
                  <c:v>236.81844269135826</c:v>
                </c:pt>
                <c:pt idx="284">
                  <c:v>237.85141632854297</c:v>
                </c:pt>
                <c:pt idx="285">
                  <c:v>238.87996659536981</c:v>
                </c:pt>
                <c:pt idx="286">
                  <c:v>239.90402103269108</c:v>
                </c:pt>
                <c:pt idx="287">
                  <c:v>240.92350835831516</c:v>
                </c:pt>
                <c:pt idx="288">
                  <c:v>241.93835848563634</c:v>
                </c:pt>
                <c:pt idx="289">
                  <c:v>242.94850254160414</c:v>
                </c:pt>
                <c:pt idx="290">
                  <c:v>243.95387288402353</c:v>
                </c:pt>
                <c:pt idx="291">
                  <c:v>244.95440311817734</c:v>
                </c:pt>
                <c:pt idx="292">
                  <c:v>245.95002811276353</c:v>
                </c:pt>
                <c:pt idx="293">
                  <c:v>246.94068401514005</c:v>
                </c:pt>
                <c:pt idx="294">
                  <c:v>247.92630826587089</c:v>
                </c:pt>
                <c:pt idx="295">
                  <c:v>248.90683961256775</c:v>
                </c:pt>
                <c:pt idx="296">
                  <c:v>249.882218123022</c:v>
                </c:pt>
                <c:pt idx="297">
                  <c:v>250.85238519762257</c:v>
                </c:pt>
                <c:pt idx="298">
                  <c:v>251.81728358105599</c:v>
                </c:pt>
                <c:pt idx="299">
                  <c:v>252.77685737328525</c:v>
                </c:pt>
                <c:pt idx="300">
                  <c:v>253.73105203980526</c:v>
                </c:pt>
                <c:pt idx="301">
                  <c:v>254.67981442117255</c:v>
                </c:pt>
                <c:pt idx="302">
                  <c:v>255.62309274180859</c:v>
                </c:pt>
                <c:pt idx="303">
                  <c:v>256.56083661807554</c:v>
                </c:pt>
                <c:pt idx="304">
                  <c:v>257.49299706562493</c:v>
                </c:pt>
                <c:pt idx="305">
                  <c:v>258.41952650601951</c:v>
                </c:pt>
                <c:pt idx="306">
                  <c:v>259.34037877263012</c:v>
                </c:pt>
                <c:pt idx="307">
                  <c:v>260.25550911580865</c:v>
                </c:pt>
                <c:pt idx="308">
                  <c:v>261.16487420734069</c:v>
                </c:pt>
                <c:pt idx="309">
                  <c:v>262.06843214417972</c:v>
                </c:pt>
                <c:pt idx="310">
                  <c:v>262.9661424514677</c:v>
                </c:pt>
                <c:pt idx="311">
                  <c:v>263.8579660848456</c:v>
                </c:pt>
                <c:pt idx="312">
                  <c:v>264.74386543205878</c:v>
                </c:pt>
                <c:pt idx="313">
                  <c:v>265.6238043138631</c:v>
                </c:pt>
                <c:pt idx="314">
                  <c:v>266.49774798423709</c:v>
                </c:pt>
                <c:pt idx="315">
                  <c:v>267.36566312990709</c:v>
                </c:pt>
                <c:pt idx="316">
                  <c:v>268.22751786919201</c:v>
                </c:pt>
                <c:pt idx="317">
                  <c:v>269.08328175017573</c:v>
                </c:pt>
                <c:pt idx="318">
                  <c:v>269.93292574821453</c:v>
                </c:pt>
                <c:pt idx="319">
                  <c:v>270.77642226278846</c:v>
                </c:pt>
                <c:pt idx="320">
                  <c:v>271.61374511370536</c:v>
                </c:pt>
                <c:pt idx="321">
                  <c:v>272.44486953666711</c:v>
                </c:pt>
                <c:pt idx="322">
                  <c:v>273.26977217820786</c:v>
                </c:pt>
                <c:pt idx="323">
                  <c:v>274.08843109001424</c:v>
                </c:pt>
                <c:pt idx="324">
                  <c:v>274.90082572263861</c:v>
                </c:pt>
                <c:pt idx="325">
                  <c:v>275.70693691861612</c:v>
                </c:pt>
                <c:pt idx="326">
                  <c:v>276.50674690499682</c:v>
                </c:pt>
                <c:pt idx="327">
                  <c:v>277.30023928530517</c:v>
                </c:pt>
                <c:pt idx="328">
                  <c:v>278.08739903093817</c:v>
                </c:pt>
                <c:pt idx="329">
                  <c:v>278.86821247201516</c:v>
                </c:pt>
                <c:pt idx="330">
                  <c:v>279.64266728769172</c:v>
                </c:pt>
                <c:pt idx="331">
                  <c:v>280.41075249595065</c:v>
                </c:pt>
                <c:pt idx="332">
                  <c:v>281.17245844288317</c:v>
                </c:pt>
                <c:pt idx="333">
                  <c:v>281.927776791474</c:v>
                </c:pt>
                <c:pt idx="334">
                  <c:v>282.67670050990398</c:v>
                </c:pt>
                <c:pt idx="335">
                  <c:v>283.41922385938375</c:v>
                </c:pt>
                <c:pt idx="336">
                  <c:v>284.15534238153327</c:v>
                </c:pt>
                <c:pt idx="337">
                  <c:v>284.88505288532082</c:v>
                </c:pt>
                <c:pt idx="338">
                  <c:v>285.60835343357616</c:v>
                </c:pt>
                <c:pt idx="339">
                  <c:v>286.32524332909242</c:v>
                </c:pt>
                <c:pt idx="340">
                  <c:v>287.03572310033127</c:v>
                </c:pt>
                <c:pt idx="341">
                  <c:v>287.73979448674635</c:v>
                </c:pt>
                <c:pt idx="342">
                  <c:v>288.43746042373942</c:v>
                </c:pt>
                <c:pt idx="343">
                  <c:v>289.12872502726475</c:v>
                </c:pt>
                <c:pt idx="344">
                  <c:v>289.81359357809595</c:v>
                </c:pt>
                <c:pt idx="345">
                  <c:v>290.49207250577109</c:v>
                </c:pt>
                <c:pt idx="346">
                  <c:v>291.16416937223039</c:v>
                </c:pt>
                <c:pt idx="347">
                  <c:v>291.82989285516197</c:v>
                </c:pt>
                <c:pt idx="348">
                  <c:v>292.48925273107056</c:v>
                </c:pt>
                <c:pt idx="349">
                  <c:v>293.142259858084</c:v>
                </c:pt>
                <c:pt idx="350">
                  <c:v>293.78892615851265</c:v>
                </c:pt>
                <c:pt idx="351">
                  <c:v>294.42926460117638</c:v>
                </c:pt>
                <c:pt idx="352">
                  <c:v>295.06328918351448</c:v>
                </c:pt>
                <c:pt idx="353">
                  <c:v>295.69101491349221</c:v>
                </c:pt>
                <c:pt idx="354">
                  <c:v>296.31245779131973</c:v>
                </c:pt>
                <c:pt idx="355">
                  <c:v>296.9276347909971</c:v>
                </c:pt>
                <c:pt idx="356">
                  <c:v>297.53656384170012</c:v>
                </c:pt>
                <c:pt idx="357">
                  <c:v>298.13926380902109</c:v>
                </c:pt>
                <c:pt idx="358">
                  <c:v>298.7357544760788</c:v>
                </c:pt>
                <c:pt idx="359">
                  <c:v>299.32605652451122</c:v>
                </c:pt>
                <c:pt idx="360">
                  <c:v>299.91019151536517</c:v>
                </c:pt>
                <c:pt idx="361">
                  <c:v>300.48818186989632</c:v>
                </c:pt>
                <c:pt idx="362">
                  <c:v>301.06005085029267</c:v>
                </c:pt>
                <c:pt idx="363">
                  <c:v>301.62582254033526</c:v>
                </c:pt>
                <c:pt idx="364">
                  <c:v>302.18552182600843</c:v>
                </c:pt>
                <c:pt idx="365">
                  <c:v>302.73917437607281</c:v>
                </c:pt>
                <c:pt idx="366">
                  <c:v>303.28680662261354</c:v>
                </c:pt>
                <c:pt idx="367">
                  <c:v>303.82844574157576</c:v>
                </c:pt>
                <c:pt idx="368">
                  <c:v>304.36411963329948</c:v>
                </c:pt>
                <c:pt idx="369">
                  <c:v>304.89385690306602</c:v>
                </c:pt>
                <c:pt idx="370">
                  <c:v>305.41768684166703</c:v>
                </c:pt>
                <c:pt idx="371">
                  <c:v>305.93563940600762</c:v>
                </c:pt>
                <c:pt idx="372">
                  <c:v>306.44774519975454</c:v>
                </c:pt>
                <c:pt idx="373">
                  <c:v>306.95403545404048</c:v>
                </c:pt>
                <c:pt idx="374">
                  <c:v>307.45454200823428</c:v>
                </c:pt>
                <c:pt idx="375">
                  <c:v>307.94929729078814</c:v>
                </c:pt>
                <c:pt idx="376">
                  <c:v>308.43833430017065</c:v>
                </c:pt>
                <c:pt idx="377">
                  <c:v>308.92168658589657</c:v>
                </c:pt>
                <c:pt idx="378">
                  <c:v>309.39938822966133</c:v>
                </c:pt>
                <c:pt idx="379">
                  <c:v>309.87147382659055</c:v>
                </c:pt>
                <c:pt idx="380">
                  <c:v>310.3379784666123</c:v>
                </c:pt>
                <c:pt idx="381">
                  <c:v>310.7989377159613</c:v>
                </c:pt>
                <c:pt idx="382">
                  <c:v>311.25438759882286</c:v>
                </c:pt>
                <c:pt idx="383">
                  <c:v>311.70436457912444</c:v>
                </c:pt>
                <c:pt idx="384">
                  <c:v>312.14890554248262</c:v>
                </c:pt>
                <c:pt idx="385">
                  <c:v>312.58804777831267</c:v>
                </c:pt>
                <c:pt idx="386">
                  <c:v>313.02182896210741</c:v>
                </c:pt>
                <c:pt idx="387">
                  <c:v>313.45028713789276</c:v>
                </c:pt>
                <c:pt idx="388">
                  <c:v>313.87346070086551</c:v>
                </c:pt>
                <c:pt idx="389">
                  <c:v>314.29138838022016</c:v>
                </c:pt>
                <c:pt idx="390">
                  <c:v>314.70410922217019</c:v>
                </c:pt>
                <c:pt idx="391">
                  <c:v>315.11166257316972</c:v>
                </c:pt>
                <c:pt idx="392">
                  <c:v>315.51408806334018</c:v>
                </c:pt>
                <c:pt idx="393">
                  <c:v>315.91142559010768</c:v>
                </c:pt>
                <c:pt idx="394">
                  <c:v>316.30371530205525</c:v>
                </c:pt>
                <c:pt idx="395">
                  <c:v>316.69099758299467</c:v>
                </c:pt>
                <c:pt idx="396">
                  <c:v>317.07331303626171</c:v>
                </c:pt>
                <c:pt idx="397">
                  <c:v>317.45070246923916</c:v>
                </c:pt>
                <c:pt idx="398">
                  <c:v>317.82320687811068</c:v>
                </c:pt>
                <c:pt idx="399">
                  <c:v>318.19086743284919</c:v>
                </c:pt>
                <c:pt idx="400">
                  <c:v>318.55372546244274</c:v>
                </c:pt>
                <c:pt idx="401">
                  <c:v>318.91182244036082</c:v>
                </c:pt>
                <c:pt idx="402">
                  <c:v>319.26519997026361</c:v>
                </c:pt>
                <c:pt idx="403">
                  <c:v>319.61389977195626</c:v>
                </c:pt>
                <c:pt idx="404">
                  <c:v>319.95796366759095</c:v>
                </c:pt>
                <c:pt idx="405">
                  <c:v>320.29743356811792</c:v>
                </c:pt>
                <c:pt idx="406">
                  <c:v>320.63235145998738</c:v>
                </c:pt>
                <c:pt idx="407">
                  <c:v>320.96275939210386</c:v>
                </c:pt>
                <c:pt idx="408">
                  <c:v>321.28869946303399</c:v>
                </c:pt>
                <c:pt idx="409">
                  <c:v>321.61021380846864</c:v>
                </c:pt>
                <c:pt idx="410">
                  <c:v>321.92734458894034</c:v>
                </c:pt>
                <c:pt idx="411">
                  <c:v>322.24013397779675</c:v>
                </c:pt>
                <c:pt idx="412">
                  <c:v>322.54862414942966</c:v>
                </c:pt>
                <c:pt idx="413">
                  <c:v>322.85285726776112</c:v>
                </c:pt>
                <c:pt idx="414">
                  <c:v>323.15287547498531</c:v>
                </c:pt>
                <c:pt idx="415">
                  <c:v>323.44872088056667</c:v>
                </c:pt>
                <c:pt idx="416">
                  <c:v>323.74043555049394</c:v>
                </c:pt>
                <c:pt idx="417">
                  <c:v>324.02806149678935</c:v>
                </c:pt>
                <c:pt idx="418">
                  <c:v>324.31164066727212</c:v>
                </c:pt>
                <c:pt idx="419">
                  <c:v>324.59121493557598</c:v>
                </c:pt>
                <c:pt idx="420">
                  <c:v>324.86682609141889</c:v>
                </c:pt>
                <c:pt idx="421">
                  <c:v>325.13851583112466</c:v>
                </c:pt>
                <c:pt idx="422">
                  <c:v>325.40632574839447</c:v>
                </c:pt>
                <c:pt idx="423">
                  <c:v>325.67029732532694</c:v>
                </c:pt>
                <c:pt idx="424">
                  <c:v>325.93047192368584</c:v>
                </c:pt>
                <c:pt idx="425">
                  <c:v>326.18689077641272</c:v>
                </c:pt>
                <c:pt idx="426">
                  <c:v>326.43959497938346</c:v>
                </c:pt>
                <c:pt idx="427">
                  <c:v>326.68862548340638</c:v>
                </c:pt>
                <c:pt idx="428">
                  <c:v>326.93402308646</c:v>
                </c:pt>
                <c:pt idx="429">
                  <c:v>327.17582842616827</c:v>
                </c:pt>
                <c:pt idx="430">
                  <c:v>327.4140819725111</c:v>
                </c:pt>
                <c:pt idx="431">
                  <c:v>327.64882402076751</c:v>
                </c:pt>
                <c:pt idx="432">
                  <c:v>327.88009468468965</c:v>
                </c:pt>
                <c:pt idx="433">
                  <c:v>328.1079338899043</c:v>
                </c:pt>
                <c:pt idx="434">
                  <c:v>328.33238136753999</c:v>
                </c:pt>
                <c:pt idx="435">
                  <c:v>328.55347664807675</c:v>
                </c:pt>
                <c:pt idx="436">
                  <c:v>328.77125905541561</c:v>
                </c:pt>
                <c:pt idx="437">
                  <c:v>328.98576770116529</c:v>
                </c:pt>
                <c:pt idx="438">
                  <c:v>329.19704147914308</c:v>
                </c:pt>
                <c:pt idx="439">
                  <c:v>329.4051190600872</c:v>
                </c:pt>
                <c:pt idx="440">
                  <c:v>329.61003888657717</c:v>
                </c:pt>
                <c:pt idx="441">
                  <c:v>329.81183916815968</c:v>
                </c:pt>
                <c:pt idx="442">
                  <c:v>330.01055787667667</c:v>
                </c:pt>
                <c:pt idx="443">
                  <c:v>330.20623274179246</c:v>
                </c:pt>
                <c:pt idx="444">
                  <c:v>330.39890124671683</c:v>
                </c:pt>
                <c:pt idx="445">
                  <c:v>330.58860062412089</c:v>
                </c:pt>
                <c:pt idx="446">
                  <c:v>330.77536785224254</c:v>
                </c:pt>
                <c:pt idx="447">
                  <c:v>330.95923965117834</c:v>
                </c:pt>
                <c:pt idx="448">
                  <c:v>331.14025247935814</c:v>
                </c:pt>
                <c:pt idx="449">
                  <c:v>331.31844253019995</c:v>
                </c:pt>
                <c:pt idx="450">
                  <c:v>331.49384572894087</c:v>
                </c:pt>
                <c:pt idx="451">
                  <c:v>331.66649772964166</c:v>
                </c:pt>
                <c:pt idx="452">
                  <c:v>331.83643391236086</c:v>
                </c:pt>
                <c:pt idx="453">
                  <c:v>332.00368938049564</c:v>
                </c:pt>
                <c:pt idx="454">
                  <c:v>332.1682989582859</c:v>
                </c:pt>
                <c:pt idx="455">
                  <c:v>332.33029718847826</c:v>
                </c:pt>
                <c:pt idx="456">
                  <c:v>332.48971833014667</c:v>
                </c:pt>
                <c:pt idx="457">
                  <c:v>332.64659635666641</c:v>
                </c:pt>
                <c:pt idx="458">
                  <c:v>332.80096495383793</c:v>
                </c:pt>
                <c:pt idx="459">
                  <c:v>332.95285751815754</c:v>
                </c:pt>
                <c:pt idx="460">
                  <c:v>333.10230715523147</c:v>
                </c:pt>
                <c:pt idx="461">
                  <c:v>333.24934667832997</c:v>
                </c:pt>
                <c:pt idx="462">
                  <c:v>333.39400860707849</c:v>
                </c:pt>
                <c:pt idx="463">
                  <c:v>333.53632516628238</c:v>
                </c:pt>
                <c:pt idx="464">
                  <c:v>333.67632828488195</c:v>
                </c:pt>
                <c:pt idx="465">
                  <c:v>333.81404959503504</c:v>
                </c:pt>
                <c:pt idx="466">
                  <c:v>333.94952043132338</c:v>
                </c:pt>
                <c:pt idx="467">
                  <c:v>334.08277183008011</c:v>
                </c:pt>
                <c:pt idx="468">
                  <c:v>334.21383452883487</c:v>
                </c:pt>
                <c:pt idx="469">
                  <c:v>334.34273896587376</c:v>
                </c:pt>
                <c:pt idx="470">
                  <c:v>334.46951527991104</c:v>
                </c:pt>
                <c:pt idx="471">
                  <c:v>334.59419330986913</c:v>
                </c:pt>
                <c:pt idx="472">
                  <c:v>334.7168025947646</c:v>
                </c:pt>
                <c:pt idx="473">
                  <c:v>334.83737237369644</c:v>
                </c:pt>
                <c:pt idx="474">
                  <c:v>334.95593158593448</c:v>
                </c:pt>
                <c:pt idx="475">
                  <c:v>335.07250887110428</c:v>
                </c:pt>
                <c:pt idx="476">
                  <c:v>335.18713256946609</c:v>
                </c:pt>
                <c:pt idx="477">
                  <c:v>335.29983072228504</c:v>
                </c:pt>
                <c:pt idx="478">
                  <c:v>335.41063107228962</c:v>
                </c:pt>
                <c:pt idx="479">
                  <c:v>335.51956106421557</c:v>
                </c:pt>
                <c:pt idx="480">
                  <c:v>335.62664784543313</c:v>
                </c:pt>
                <c:pt idx="481">
                  <c:v>335.73191826665396</c:v>
                </c:pt>
                <c:pt idx="482">
                  <c:v>335.83539888271616</c:v>
                </c:pt>
                <c:pt idx="483">
                  <c:v>335.93711595344377</c:v>
                </c:pt>
                <c:pt idx="484">
                  <c:v>336.03709544457922</c:v>
                </c:pt>
                <c:pt idx="485">
                  <c:v>336.13536302878549</c:v>
                </c:pt>
                <c:pt idx="486">
                  <c:v>336.2319440867156</c:v>
                </c:pt>
                <c:pt idx="487">
                  <c:v>336.32686370814753</c:v>
                </c:pt>
                <c:pt idx="488">
                  <c:v>336.42014669318155</c:v>
                </c:pt>
                <c:pt idx="489">
                  <c:v>336.51181755349785</c:v>
                </c:pt>
                <c:pt idx="490">
                  <c:v>336.60190051367243</c:v>
                </c:pt>
                <c:pt idx="491">
                  <c:v>336.69041951254854</c:v>
                </c:pt>
                <c:pt idx="492">
                  <c:v>336.77739820466195</c:v>
                </c:pt>
                <c:pt idx="493">
                  <c:v>336.86285996171733</c:v>
                </c:pt>
                <c:pt idx="494">
                  <c:v>336.94682787411415</c:v>
                </c:pt>
                <c:pt idx="495">
                  <c:v>337.02932475251959</c:v>
                </c:pt>
                <c:pt idx="496">
                  <c:v>337.11037312948685</c:v>
                </c:pt>
                <c:pt idx="497">
                  <c:v>337.18999526111628</c:v>
                </c:pt>
                <c:pt idx="498">
                  <c:v>337.26821312875802</c:v>
                </c:pt>
                <c:pt idx="499">
                  <c:v>337.34504844075366</c:v>
                </c:pt>
                <c:pt idx="500">
                  <c:v>337.4205226342155</c:v>
                </c:pt>
                <c:pt idx="501">
                  <c:v>337.49465687684136</c:v>
                </c:pt>
                <c:pt idx="502">
                  <c:v>337.56747206876298</c:v>
                </c:pt>
                <c:pt idx="503">
                  <c:v>337.63898884442671</c:v>
                </c:pt>
                <c:pt idx="504">
                  <c:v>337.70922757450444</c:v>
                </c:pt>
                <c:pt idx="505">
                  <c:v>337.77820836783309</c:v>
                </c:pt>
                <c:pt idx="506">
                  <c:v>337.84595107338123</c:v>
                </c:pt>
                <c:pt idx="507">
                  <c:v>337.91247528224108</c:v>
                </c:pt>
                <c:pt idx="508">
                  <c:v>337.97780032964442</c:v>
                </c:pt>
                <c:pt idx="509">
                  <c:v>338.04194529700095</c:v>
                </c:pt>
                <c:pt idx="510">
                  <c:v>338.10492901395742</c:v>
                </c:pt>
                <c:pt idx="511">
                  <c:v>338.16677006047627</c:v>
                </c:pt>
                <c:pt idx="512">
                  <c:v>338.22748676893241</c:v>
                </c:pt>
                <c:pt idx="513">
                  <c:v>338.28709722622654</c:v>
                </c:pt>
                <c:pt idx="514">
                  <c:v>338.34561927591409</c:v>
                </c:pt>
                <c:pt idx="515">
                  <c:v>338.40307052034802</c:v>
                </c:pt>
                <c:pt idx="516">
                  <c:v>338.45946832283465</c:v>
                </c:pt>
                <c:pt idx="517">
                  <c:v>338.51482980980091</c:v>
                </c:pt>
                <c:pt idx="518">
                  <c:v>338.56917187297228</c:v>
                </c:pt>
                <c:pt idx="519">
                  <c:v>338.62251117155972</c:v>
                </c:pt>
                <c:pt idx="520">
                  <c:v>338.67486413445511</c:v>
                </c:pt>
                <c:pt idx="521">
                  <c:v>338.72624696243349</c:v>
                </c:pt>
                <c:pt idx="522">
                  <c:v>338.77667563036152</c:v>
                </c:pt>
                <c:pt idx="523">
                  <c:v>338.82616588941073</c:v>
                </c:pt>
                <c:pt idx="524">
                  <c:v>338.87473326927517</c:v>
                </c:pt>
                <c:pt idx="525">
                  <c:v>338.92239308039177</c:v>
                </c:pt>
                <c:pt idx="526">
                  <c:v>338.96916041616311</c:v>
                </c:pt>
                <c:pt idx="527">
                  <c:v>339.0150501551812</c:v>
                </c:pt>
                <c:pt idx="528">
                  <c:v>339.06007696345199</c:v>
                </c:pt>
                <c:pt idx="529">
                  <c:v>339.10425529661899</c:v>
                </c:pt>
                <c:pt idx="530">
                  <c:v>339.14759940218596</c:v>
                </c:pt>
                <c:pt idx="531">
                  <c:v>339.19012332173742</c:v>
                </c:pt>
                <c:pt idx="532">
                  <c:v>339.23184089315635</c:v>
                </c:pt>
                <c:pt idx="533">
                  <c:v>339.27276575283838</c:v>
                </c:pt>
                <c:pt idx="534">
                  <c:v>339.31291133790177</c:v>
                </c:pt>
                <c:pt idx="535">
                  <c:v>339.35229088839242</c:v>
                </c:pt>
                <c:pt idx="536">
                  <c:v>339.39091744948325</c:v>
                </c:pt>
                <c:pt idx="537">
                  <c:v>339.4288038736675</c:v>
                </c:pt>
                <c:pt idx="538">
                  <c:v>339.46596282294524</c:v>
                </c:pt>
                <c:pt idx="539">
                  <c:v>339.50240677100231</c:v>
                </c:pt>
                <c:pt idx="540">
                  <c:v>339.53814800538146</c:v>
                </c:pt>
                <c:pt idx="541">
                  <c:v>339.57319862964499</c:v>
                </c:pt>
                <c:pt idx="542">
                  <c:v>339.60757056552836</c:v>
                </c:pt>
                <c:pt idx="543">
                  <c:v>339.64127555508429</c:v>
                </c:pt>
                <c:pt idx="544">
                  <c:v>339.6743251628169</c:v>
                </c:pt>
                <c:pt idx="545">
                  <c:v>339.70673077780538</c:v>
                </c:pt>
                <c:pt idx="546">
                  <c:v>339.73850361581702</c:v>
                </c:pt>
                <c:pt idx="547">
                  <c:v>339.76965472140864</c:v>
                </c:pt>
                <c:pt idx="548">
                  <c:v>339.80019497001661</c:v>
                </c:pt>
                <c:pt idx="549">
                  <c:v>339.83013507003471</c:v>
                </c:pt>
                <c:pt idx="550">
                  <c:v>339.85948556487961</c:v>
                </c:pt>
                <c:pt idx="551">
                  <c:v>339.88825683504353</c:v>
                </c:pt>
                <c:pt idx="552">
                  <c:v>339.9164591001342</c:v>
                </c:pt>
                <c:pt idx="553">
                  <c:v>339.94410242090072</c:v>
                </c:pt>
                <c:pt idx="554">
                  <c:v>339.97119670124658</c:v>
                </c:pt>
                <c:pt idx="555">
                  <c:v>339.99775169022809</c:v>
                </c:pt>
                <c:pt idx="556">
                  <c:v>340.02377698403899</c:v>
                </c:pt>
                <c:pt idx="557">
                  <c:v>340.04928202798038</c:v>
                </c:pt>
                <c:pt idx="558">
                  <c:v>340.07427611841615</c:v>
                </c:pt>
                <c:pt idx="559">
                  <c:v>340.09876840471333</c:v>
                </c:pt>
                <c:pt idx="560">
                  <c:v>340.12276789116748</c:v>
                </c:pt>
                <c:pt idx="561">
                  <c:v>340.14628343891269</c:v>
                </c:pt>
                <c:pt idx="562">
                  <c:v>340.16932376781614</c:v>
                </c:pt>
                <c:pt idx="563">
                  <c:v>340.191897458357</c:v>
                </c:pt>
                <c:pt idx="564">
                  <c:v>340.21401295348966</c:v>
                </c:pt>
                <c:pt idx="565">
                  <c:v>340.23567856049078</c:v>
                </c:pt>
                <c:pt idx="566">
                  <c:v>340.25690245279048</c:v>
                </c:pt>
                <c:pt idx="567">
                  <c:v>340.27769267178724</c:v>
                </c:pt>
                <c:pt idx="568">
                  <c:v>340.29805712864658</c:v>
                </c:pt>
                <c:pt idx="569">
                  <c:v>340.31800360608327</c:v>
                </c:pt>
                <c:pt idx="570">
                  <c:v>340.33753976012713</c:v>
                </c:pt>
                <c:pt idx="571">
                  <c:v>340.35667312187218</c:v>
                </c:pt>
                <c:pt idx="572">
                  <c:v>340.37541109920926</c:v>
                </c:pt>
                <c:pt idx="573">
                  <c:v>340.39376097854199</c:v>
                </c:pt>
                <c:pt idx="574">
                  <c:v>340.41172992648575</c:v>
                </c:pt>
                <c:pt idx="575">
                  <c:v>340.42932499155023</c:v>
                </c:pt>
                <c:pt idx="576">
                  <c:v>340.44655310580487</c:v>
                </c:pt>
                <c:pt idx="577">
                  <c:v>340.4634210865276</c:v>
                </c:pt>
                <c:pt idx="578">
                  <c:v>340.47993563783666</c:v>
                </c:pt>
                <c:pt idx="579">
                  <c:v>340.49610335230568</c:v>
                </c:pt>
                <c:pt idx="580">
                  <c:v>340.51193071256159</c:v>
                </c:pt>
                <c:pt idx="581">
                  <c:v>340.52742409286606</c:v>
                </c:pt>
                <c:pt idx="582">
                  <c:v>340.54258976067968</c:v>
                </c:pt>
                <c:pt idx="583">
                  <c:v>340.55743387820951</c:v>
                </c:pt>
                <c:pt idx="584">
                  <c:v>340.57196250393986</c:v>
                </c:pt>
                <c:pt idx="585">
                  <c:v>340.58618159414601</c:v>
                </c:pt>
                <c:pt idx="586">
                  <c:v>340.60009700439139</c:v>
                </c:pt>
                <c:pt idx="587">
                  <c:v>340.61371449100801</c:v>
                </c:pt>
                <c:pt idx="588">
                  <c:v>340.62703971256002</c:v>
                </c:pt>
                <c:pt idx="589">
                  <c:v>340.64007823129094</c:v>
                </c:pt>
                <c:pt idx="590">
                  <c:v>340.65283551455394</c:v>
                </c:pt>
                <c:pt idx="591">
                  <c:v>340.66531693622596</c:v>
                </c:pt>
                <c:pt idx="592">
                  <c:v>340.67752777810512</c:v>
                </c:pt>
                <c:pt idx="593">
                  <c:v>340.68947323129174</c:v>
                </c:pt>
                <c:pt idx="594">
                  <c:v>340.70115839755329</c:v>
                </c:pt>
                <c:pt idx="595">
                  <c:v>340.71258829067273</c:v>
                </c:pt>
                <c:pt idx="596">
                  <c:v>340.72376783778094</c:v>
                </c:pt>
                <c:pt idx="597">
                  <c:v>340.73470188067307</c:v>
                </c:pt>
                <c:pt idx="598">
                  <c:v>340.74539517710861</c:v>
                </c:pt>
                <c:pt idx="599">
                  <c:v>340.75585240209597</c:v>
                </c:pt>
                <c:pt idx="600">
                  <c:v>340.76607814916076</c:v>
                </c:pt>
                <c:pt idx="601">
                  <c:v>340.77607693159882</c:v>
                </c:pt>
                <c:pt idx="602">
                  <c:v>340.7858531837133</c:v>
                </c:pt>
                <c:pt idx="603">
                  <c:v>340.79541126203628</c:v>
                </c:pt>
                <c:pt idx="604">
                  <c:v>340.80475544653495</c:v>
                </c:pt>
                <c:pt idx="605">
                  <c:v>340.81388994180264</c:v>
                </c:pt>
                <c:pt idx="606">
                  <c:v>340.82281887823444</c:v>
                </c:pt>
                <c:pt idx="607">
                  <c:v>340.83154631318774</c:v>
                </c:pt>
                <c:pt idx="608">
                  <c:v>340.84007623212784</c:v>
                </c:pt>
                <c:pt idx="609">
                  <c:v>340.84841254975868</c:v>
                </c:pt>
                <c:pt idx="610">
                  <c:v>340.85655911113872</c:v>
                </c:pt>
                <c:pt idx="611">
                  <c:v>340.86451969278232</c:v>
                </c:pt>
                <c:pt idx="612">
                  <c:v>340.87229800374644</c:v>
                </c:pt>
                <c:pt idx="613">
                  <c:v>340.87989768670286</c:v>
                </c:pt>
                <c:pt idx="614">
                  <c:v>340.88732231899644</c:v>
                </c:pt>
                <c:pt idx="615">
                  <c:v>340.89457541368887</c:v>
                </c:pt>
                <c:pt idx="616">
                  <c:v>340.90166042058848</c:v>
                </c:pt>
                <c:pt idx="617">
                  <c:v>340.90858072726621</c:v>
                </c:pt>
                <c:pt idx="618">
                  <c:v>340.91533966005773</c:v>
                </c:pt>
                <c:pt idx="619">
                  <c:v>340.92194048505172</c:v>
                </c:pt>
                <c:pt idx="620">
                  <c:v>340.9283864090649</c:v>
                </c:pt>
                <c:pt idx="621">
                  <c:v>340.93468058060341</c:v>
                </c:pt>
                <c:pt idx="622">
                  <c:v>340.94082609081102</c:v>
                </c:pt>
                <c:pt idx="623">
                  <c:v>340.94682597440396</c:v>
                </c:pt>
                <c:pt idx="624">
                  <c:v>340.95268321059314</c:v>
                </c:pt>
                <c:pt idx="625">
                  <c:v>340.95840072399295</c:v>
                </c:pt>
                <c:pt idx="626">
                  <c:v>340.96398138551763</c:v>
                </c:pt>
                <c:pt idx="627">
                  <c:v>340.96942801326486</c:v>
                </c:pt>
                <c:pt idx="628">
                  <c:v>340.9747433733869</c:v>
                </c:pt>
                <c:pt idx="629">
                  <c:v>340.97993018094922</c:v>
                </c:pt>
                <c:pt idx="630">
                  <c:v>340.98499110077694</c:v>
                </c:pt>
                <c:pt idx="631">
                  <c:v>340.98992874828906</c:v>
                </c:pt>
                <c:pt idx="632">
                  <c:v>340.99474569032088</c:v>
                </c:pt>
                <c:pt idx="633">
                  <c:v>340.99944444593439</c:v>
                </c:pt>
                <c:pt idx="634">
                  <c:v>341.00402748721683</c:v>
                </c:pt>
                <c:pt idx="635">
                  <c:v>341.00849724006792</c:v>
                </c:pt>
                <c:pt idx="636">
                  <c:v>341.01285608497528</c:v>
                </c:pt>
                <c:pt idx="637">
                  <c:v>341.01710635777863</c:v>
                </c:pt>
                <c:pt idx="638">
                  <c:v>341.02125035042286</c:v>
                </c:pt>
                <c:pt idx="639">
                  <c:v>341.02529031169991</c:v>
                </c:pt>
                <c:pt idx="640">
                  <c:v>341.02922844797951</c:v>
                </c:pt>
                <c:pt idx="641">
                  <c:v>341.03306692392943</c:v>
                </c:pt>
                <c:pt idx="642">
                  <c:v>341.03680786322462</c:v>
                </c:pt>
                <c:pt idx="643">
                  <c:v>341.04045334924609</c:v>
                </c:pt>
                <c:pt idx="644">
                  <c:v>341.04400542576906</c:v>
                </c:pt>
                <c:pt idx="645">
                  <c:v>341.04746609764084</c:v>
                </c:pt>
                <c:pt idx="646">
                  <c:v>341.05083733144863</c:v>
                </c:pt>
                <c:pt idx="647">
                  <c:v>341.05412105617705</c:v>
                </c:pt>
                <c:pt idx="648">
                  <c:v>341.05731916385571</c:v>
                </c:pt>
                <c:pt idx="649">
                  <c:v>341.06043351019702</c:v>
                </c:pt>
                <c:pt idx="650">
                  <c:v>341.06346591522413</c:v>
                </c:pt>
                <c:pt idx="651">
                  <c:v>341.06641816388941</c:v>
                </c:pt>
                <c:pt idx="652">
                  <c:v>341.06929200668338</c:v>
                </c:pt>
                <c:pt idx="653">
                  <c:v>341.07208916023416</c:v>
                </c:pt>
                <c:pt idx="654">
                  <c:v>341.0748113078979</c:v>
                </c:pt>
                <c:pt idx="655">
                  <c:v>341.07746010033975</c:v>
                </c:pt>
                <c:pt idx="656">
                  <c:v>341.08003715610613</c:v>
                </c:pt>
                <c:pt idx="657">
                  <c:v>341.08254406218788</c:v>
                </c:pt>
                <c:pt idx="658">
                  <c:v>341.08498237457479</c:v>
                </c:pt>
                <c:pt idx="659">
                  <c:v>341.08735361880127</c:v>
                </c:pt>
                <c:pt idx="660">
                  <c:v>341.0896592904835</c:v>
                </c:pt>
                <c:pt idx="661">
                  <c:v>341.09190085584834</c:v>
                </c:pt>
                <c:pt idx="662">
                  <c:v>341.09407975225361</c:v>
                </c:pt>
                <c:pt idx="663">
                  <c:v>341.09619738870032</c:v>
                </c:pt>
                <c:pt idx="664">
                  <c:v>341.09825514633673</c:v>
                </c:pt>
                <c:pt idx="665">
                  <c:v>341.10025437895439</c:v>
                </c:pt>
                <c:pt idx="666">
                  <c:v>341.10219641347629</c:v>
                </c:pt>
                <c:pt idx="667">
                  <c:v>341.10408255043723</c:v>
                </c:pt>
                <c:pt idx="668">
                  <c:v>341.1059140644565</c:v>
                </c:pt>
                <c:pt idx="669">
                  <c:v>341.10769220470291</c:v>
                </c:pt>
                <c:pt idx="670">
                  <c:v>341.10941819535242</c:v>
                </c:pt>
                <c:pt idx="671">
                  <c:v>341.11109323603841</c:v>
                </c:pt>
                <c:pt idx="672">
                  <c:v>341.11271850229457</c:v>
                </c:pt>
                <c:pt idx="673">
                  <c:v>341.11429514599064</c:v>
                </c:pt>
                <c:pt idx="674">
                  <c:v>341.11582429576117</c:v>
                </c:pt>
                <c:pt idx="675">
                  <c:v>341.11730705742724</c:v>
                </c:pt>
                <c:pt idx="676">
                  <c:v>341.11874451441122</c:v>
                </c:pt>
                <c:pt idx="677">
                  <c:v>341.12013772814493</c:v>
                </c:pt>
                <c:pt idx="678">
                  <c:v>341.12148773847099</c:v>
                </c:pt>
                <c:pt idx="679">
                  <c:v>341.12279556403752</c:v>
                </c:pt>
                <c:pt idx="680">
                  <c:v>341.12406220268645</c:v>
                </c:pt>
                <c:pt idx="681">
                  <c:v>341.12528863183553</c:v>
                </c:pt>
                <c:pt idx="682">
                  <c:v>341.12647580885368</c:v>
                </c:pt>
                <c:pt idx="683">
                  <c:v>341.12762467143057</c:v>
                </c:pt>
                <c:pt idx="684">
                  <c:v>341.1287361379396</c:v>
                </c:pt>
                <c:pt idx="685">
                  <c:v>341.12981110779521</c:v>
                </c:pt>
                <c:pt idx="686">
                  <c:v>341.13085046180413</c:v>
                </c:pt>
                <c:pt idx="687">
                  <c:v>341.13185506251057</c:v>
                </c:pt>
                <c:pt idx="688">
                  <c:v>341.13282575453599</c:v>
                </c:pt>
                <c:pt idx="689">
                  <c:v>341.13376336491274</c:v>
                </c:pt>
                <c:pt idx="690">
                  <c:v>341.1346687034125</c:v>
                </c:pt>
                <c:pt idx="691">
                  <c:v>341.13554256286892</c:v>
                </c:pt>
                <c:pt idx="692">
                  <c:v>341.13638571949497</c:v>
                </c:pt>
                <c:pt idx="693">
                  <c:v>341.13719893319472</c:v>
                </c:pt>
                <c:pt idx="694">
                  <c:v>341.13798294787006</c:v>
                </c:pt>
                <c:pt idx="695">
                  <c:v>341.13873849172217</c:v>
                </c:pt>
                <c:pt idx="696">
                  <c:v>341.13946627754763</c:v>
                </c:pt>
                <c:pt idx="697">
                  <c:v>341.14016700302977</c:v>
                </c:pt>
                <c:pt idx="698">
                  <c:v>341.14084135102502</c:v>
                </c:pt>
                <c:pt idx="699">
                  <c:v>341.14148998984405</c:v>
                </c:pt>
                <c:pt idx="700">
                  <c:v>341.14211357352849</c:v>
                </c:pt>
                <c:pt idx="701">
                  <c:v>341.14271274212257</c:v>
                </c:pt>
                <c:pt idx="702">
                  <c:v>341.14328812194037</c:v>
                </c:pt>
                <c:pt idx="703">
                  <c:v>341.14384032582814</c:v>
                </c:pt>
                <c:pt idx="704">
                  <c:v>341.14436995342243</c:v>
                </c:pt>
                <c:pt idx="705">
                  <c:v>341.14487759140337</c:v>
                </c:pt>
                <c:pt idx="706">
                  <c:v>341.14536381374398</c:v>
                </c:pt>
                <c:pt idx="707">
                  <c:v>341.14582918195475</c:v>
                </c:pt>
                <c:pt idx="708">
                  <c:v>341.14627424532426</c:v>
                </c:pt>
                <c:pt idx="709">
                  <c:v>341.14669954115533</c:v>
                </c:pt>
                <c:pt idx="710">
                  <c:v>341.14710559499741</c:v>
                </c:pt>
                <c:pt idx="711">
                  <c:v>341.14749292087441</c:v>
                </c:pt>
                <c:pt idx="712">
                  <c:v>341.14786202150896</c:v>
                </c:pt>
                <c:pt idx="713">
                  <c:v>341.14821338854262</c:v>
                </c:pt>
                <c:pt idx="714">
                  <c:v>341.14854750275197</c:v>
                </c:pt>
                <c:pt idx="715">
                  <c:v>341.14886483426119</c:v>
                </c:pt>
                <c:pt idx="716">
                  <c:v>341.14916584275073</c:v>
                </c:pt>
                <c:pt idx="717">
                  <c:v>341.14945097766241</c:v>
                </c:pt>
                <c:pt idx="718">
                  <c:v>341.14972067840057</c:v>
                </c:pt>
                <c:pt idx="719">
                  <c:v>341.14997537453013</c:v>
                </c:pt>
                <c:pt idx="720">
                  <c:v>341.15021548597065</c:v>
                </c:pt>
                <c:pt idx="721">
                  <c:v>341.1504414231872</c:v>
                </c:pt>
                <c:pt idx="722">
                  <c:v>341.1506535873778</c:v>
                </c:pt>
                <c:pt idx="723">
                  <c:v>341.15085237065733</c:v>
                </c:pt>
                <c:pt idx="724">
                  <c:v>341.15103815623843</c:v>
                </c:pt>
                <c:pt idx="725">
                  <c:v>341.15121131860877</c:v>
                </c:pt>
                <c:pt idx="726">
                  <c:v>341.15137222370555</c:v>
                </c:pt>
                <c:pt idx="727">
                  <c:v>341.15152122908654</c:v>
                </c:pt>
                <c:pt idx="728">
                  <c:v>341.15165868409804</c:v>
                </c:pt>
                <c:pt idx="729">
                  <c:v>341.15178493004015</c:v>
                </c:pt>
                <c:pt idx="730">
                  <c:v>341.15190030032852</c:v>
                </c:pt>
                <c:pt idx="731">
                  <c:v>341.15200512065354</c:v>
                </c:pt>
                <c:pt idx="732">
                  <c:v>341.15209970913651</c:v>
                </c:pt>
                <c:pt idx="733">
                  <c:v>341.15218437648298</c:v>
                </c:pt>
                <c:pt idx="734">
                  <c:v>341.15225942613324</c:v>
                </c:pt>
                <c:pt idx="735">
                  <c:v>341.15232515441016</c:v>
                </c:pt>
                <c:pt idx="736">
                  <c:v>341.15238185066426</c:v>
                </c:pt>
                <c:pt idx="737">
                  <c:v>341.15242979741595</c:v>
                </c:pt>
                <c:pt idx="738">
                  <c:v>341.15246927049549</c:v>
                </c:pt>
                <c:pt idx="739">
                  <c:v>341.15250053918021</c:v>
                </c:pt>
                <c:pt idx="740">
                  <c:v>341.15252386632898</c:v>
                </c:pt>
                <c:pt idx="741">
                  <c:v>341.15253950851462</c:v>
                </c:pt>
                <c:pt idx="742">
                  <c:v>341.15254771615349</c:v>
                </c:pt>
                <c:pt idx="743">
                  <c:v>341.1525487336329</c:v>
                </c:pt>
                <c:pt idx="744">
                  <c:v>341.15254279943605</c:v>
                </c:pt>
                <c:pt idx="745">
                  <c:v>341.15253014626455</c:v>
                </c:pt>
                <c:pt idx="746">
                  <c:v>341.15251100115898</c:v>
                </c:pt>
                <c:pt idx="747">
                  <c:v>341.15248558561677</c:v>
                </c:pt>
                <c:pt idx="748">
                  <c:v>341.15245411570822</c:v>
                </c:pt>
                <c:pt idx="749">
                  <c:v>341.15241680219015</c:v>
                </c:pt>
                <c:pt idx="750">
                  <c:v>341.15237385061744</c:v>
                </c:pt>
                <c:pt idx="751">
                  <c:v>341.15232546145256</c:v>
                </c:pt>
                <c:pt idx="752">
                  <c:v>341.15227183017294</c:v>
                </c:pt>
                <c:pt idx="753">
                  <c:v>341.15221314737641</c:v>
                </c:pt>
                <c:pt idx="754">
                  <c:v>341.15214959888448</c:v>
                </c:pt>
                <c:pt idx="755">
                  <c:v>341.1520813658438</c:v>
                </c:pt>
                <c:pt idx="756">
                  <c:v>341.15200862482567</c:v>
                </c:pt>
                <c:pt idx="757">
                  <c:v>341.15193154792371</c:v>
                </c:pt>
                <c:pt idx="758">
                  <c:v>341.15185030284943</c:v>
                </c:pt>
                <c:pt idx="759">
                  <c:v>341.15176505302628</c:v>
                </c:pt>
                <c:pt idx="760">
                  <c:v>341.15167595768168</c:v>
                </c:pt>
                <c:pt idx="761">
                  <c:v>341.15158317193743</c:v>
                </c:pt>
                <c:pt idx="762">
                  <c:v>341.15148684689831</c:v>
                </c:pt>
                <c:pt idx="763">
                  <c:v>341.15138712973902</c:v>
                </c:pt>
                <c:pt idx="764">
                  <c:v>341.15128416378928</c:v>
                </c:pt>
                <c:pt idx="765">
                  <c:v>341.15117808861754</c:v>
                </c:pt>
                <c:pt idx="766">
                  <c:v>341.15106904011293</c:v>
                </c:pt>
                <c:pt idx="767">
                  <c:v>341.15095715056566</c:v>
                </c:pt>
                <c:pt idx="768">
                  <c:v>341.1508425487458</c:v>
                </c:pt>
                <c:pt idx="769">
                  <c:v>341.15072535998058</c:v>
                </c:pt>
                <c:pt idx="770">
                  <c:v>341.15060570623012</c:v>
                </c:pt>
                <c:pt idx="771">
                  <c:v>341.15048370616188</c:v>
                </c:pt>
                <c:pt idx="772">
                  <c:v>341.1503594752233</c:v>
                </c:pt>
                <c:pt idx="773">
                  <c:v>341.15023312571344</c:v>
                </c:pt>
                <c:pt idx="774">
                  <c:v>341.15010476685291</c:v>
                </c:pt>
                <c:pt idx="775">
                  <c:v>341.14997450485237</c:v>
                </c:pt>
                <c:pt idx="776">
                  <c:v>341.14984244298006</c:v>
                </c:pt>
                <c:pt idx="777">
                  <c:v>341.1497086816276</c:v>
                </c:pt>
                <c:pt idx="778">
                  <c:v>341.14957331837473</c:v>
                </c:pt>
                <c:pt idx="779">
                  <c:v>341.1494364480526</c:v>
                </c:pt>
                <c:pt idx="780">
                  <c:v>341.14929816280596</c:v>
                </c:pt>
                <c:pt idx="781">
                  <c:v>341.14915855215406</c:v>
                </c:pt>
                <c:pt idx="782">
                  <c:v>341.14901770305016</c:v>
                </c:pt>
                <c:pt idx="783">
                  <c:v>341.14887569994022</c:v>
                </c:pt>
                <c:pt idx="784">
                  <c:v>341.14873262482007</c:v>
                </c:pt>
                <c:pt idx="785">
                  <c:v>341.14858855729153</c:v>
                </c:pt>
                <c:pt idx="786">
                  <c:v>341.1484435746176</c:v>
                </c:pt>
                <c:pt idx="787">
                  <c:v>341.14829775177628</c:v>
                </c:pt>
                <c:pt idx="788">
                  <c:v>341.14815116151334</c:v>
                </c:pt>
                <c:pt idx="789">
                  <c:v>341.14800387439419</c:v>
                </c:pt>
                <c:pt idx="790">
                  <c:v>341.14785595885456</c:v>
                </c:pt>
                <c:pt idx="791">
                  <c:v>341.14770748125022</c:v>
                </c:pt>
                <c:pt idx="792">
                  <c:v>341.14755850590552</c:v>
                </c:pt>
                <c:pt idx="793">
                  <c:v>341.14740909516132</c:v>
                </c:pt>
                <c:pt idx="794">
                  <c:v>341.14725930942149</c:v>
                </c:pt>
                <c:pt idx="795">
                  <c:v>341.1471092071987</c:v>
                </c:pt>
                <c:pt idx="796">
                  <c:v>341.14695884515936</c:v>
                </c:pt>
                <c:pt idx="797">
                  <c:v>341.14680827816744</c:v>
                </c:pt>
                <c:pt idx="798">
                  <c:v>341.14665755932742</c:v>
                </c:pt>
                <c:pt idx="799">
                  <c:v>341.14650674002644</c:v>
                </c:pt>
                <c:pt idx="800">
                  <c:v>341.14635586997559</c:v>
                </c:pt>
                <c:pt idx="801">
                  <c:v>341.14620499725027</c:v>
                </c:pt>
                <c:pt idx="802">
                  <c:v>341.14605416832967</c:v>
                </c:pt>
                <c:pt idx="803">
                  <c:v>341.14590342813557</c:v>
                </c:pt>
                <c:pt idx="804">
                  <c:v>341.14575282007019</c:v>
                </c:pt>
                <c:pt idx="805">
                  <c:v>341.14560238605344</c:v>
                </c:pt>
                <c:pt idx="806">
                  <c:v>341.1454521665591</c:v>
                </c:pt>
                <c:pt idx="807">
                  <c:v>341.14530220065052</c:v>
                </c:pt>
                <c:pt idx="808">
                  <c:v>341.14515252601541</c:v>
                </c:pt>
                <c:pt idx="809">
                  <c:v>341.14500317900007</c:v>
                </c:pt>
                <c:pt idx="810">
                  <c:v>341.14485419464251</c:v>
                </c:pt>
                <c:pt idx="811">
                  <c:v>341.14470560670543</c:v>
                </c:pt>
                <c:pt idx="812">
                  <c:v>341.14455744770794</c:v>
                </c:pt>
                <c:pt idx="813">
                  <c:v>341.14440974895712</c:v>
                </c:pt>
                <c:pt idx="814">
                  <c:v>341.14426254057838</c:v>
                </c:pt>
                <c:pt idx="815">
                  <c:v>341.14411585154568</c:v>
                </c:pt>
                <c:pt idx="816">
                  <c:v>341.1439697097108</c:v>
                </c:pt>
                <c:pt idx="817">
                  <c:v>341.14382414183194</c:v>
                </c:pt>
                <c:pt idx="818">
                  <c:v>341.14367917360198</c:v>
                </c:pt>
                <c:pt idx="819">
                  <c:v>341.1435348296759</c:v>
                </c:pt>
                <c:pt idx="820">
                  <c:v>341.14339113369761</c:v>
                </c:pt>
                <c:pt idx="821">
                  <c:v>341.14324810832636</c:v>
                </c:pt>
                <c:pt idx="822">
                  <c:v>341.14310577526254</c:v>
                </c:pt>
                <c:pt idx="823">
                  <c:v>341.14296415527264</c:v>
                </c:pt>
                <c:pt idx="824">
                  <c:v>341.14282326821404</c:v>
                </c:pt>
                <c:pt idx="825">
                  <c:v>341.14268313305917</c:v>
                </c:pt>
                <c:pt idx="826">
                  <c:v>341.14254376791888</c:v>
                </c:pt>
                <c:pt idx="827">
                  <c:v>341.14240519006569</c:v>
                </c:pt>
                <c:pt idx="828">
                  <c:v>341.1422674159561</c:v>
                </c:pt>
                <c:pt idx="829">
                  <c:v>341.14213046125292</c:v>
                </c:pt>
                <c:pt idx="830">
                  <c:v>341.14199434084657</c:v>
                </c:pt>
                <c:pt idx="831">
                  <c:v>341.14185906887627</c:v>
                </c:pt>
                <c:pt idx="832">
                  <c:v>341.14172465875072</c:v>
                </c:pt>
                <c:pt idx="833">
                  <c:v>341.14159112316804</c:v>
                </c:pt>
                <c:pt idx="834">
                  <c:v>341.14145847413567</c:v>
                </c:pt>
                <c:pt idx="835">
                  <c:v>341.1413267229895</c:v>
                </c:pt>
                <c:pt idx="836">
                  <c:v>341.14119588041279</c:v>
                </c:pt>
                <c:pt idx="837">
                  <c:v>341.14106595645444</c:v>
                </c:pt>
                <c:pt idx="838">
                  <c:v>341.14093696054715</c:v>
                </c:pt>
                <c:pt idx="839">
                  <c:v>341.14080890152474</c:v>
                </c:pt>
                <c:pt idx="840">
                  <c:v>341.14068178763961</c:v>
                </c:pt>
                <c:pt idx="841">
                  <c:v>341.14055562657933</c:v>
                </c:pt>
                <c:pt idx="842">
                  <c:v>341.14043042548309</c:v>
                </c:pt>
                <c:pt idx="843">
                  <c:v>341.14030619095769</c:v>
                </c:pt>
                <c:pt idx="844">
                  <c:v>341.14018292909333</c:v>
                </c:pt>
                <c:pt idx="845">
                  <c:v>341.14006064547868</c:v>
                </c:pt>
                <c:pt idx="846">
                  <c:v>341.13993934521602</c:v>
                </c:pt>
                <c:pt idx="847">
                  <c:v>341.13981903293569</c:v>
                </c:pt>
                <c:pt idx="848">
                  <c:v>341.13969971281045</c:v>
                </c:pt>
                <c:pt idx="849">
                  <c:v>341.13958138856935</c:v>
                </c:pt>
                <c:pt idx="850">
                  <c:v>341.1394640635113</c:v>
                </c:pt>
                <c:pt idx="851">
                  <c:v>341.13934774051836</c:v>
                </c:pt>
                <c:pt idx="852">
                  <c:v>341.1392324220688</c:v>
                </c:pt>
                <c:pt idx="853">
                  <c:v>341.13911811024957</c:v>
                </c:pt>
                <c:pt idx="854">
                  <c:v>341.13900480676881</c:v>
                </c:pt>
                <c:pt idx="855">
                  <c:v>341.1388925129678</c:v>
                </c:pt>
                <c:pt idx="856">
                  <c:v>341.13878122983289</c:v>
                </c:pt>
                <c:pt idx="857">
                  <c:v>341.13867095800674</c:v>
                </c:pt>
                <c:pt idx="858">
                  <c:v>341.13856169779984</c:v>
                </c:pt>
                <c:pt idx="859">
                  <c:v>341.13845344920122</c:v>
                </c:pt>
                <c:pt idx="860">
                  <c:v>341.1383462118892</c:v>
                </c:pt>
                <c:pt idx="861">
                  <c:v>341.13823998524185</c:v>
                </c:pt>
                <c:pt idx="862">
                  <c:v>341.13813476834707</c:v>
                </c:pt>
                <c:pt idx="863">
                  <c:v>341.13803056001268</c:v>
                </c:pt>
                <c:pt idx="864">
                  <c:v>341.13792735877587</c:v>
                </c:pt>
                <c:pt idx="865">
                  <c:v>341.1378251629128</c:v>
                </c:pt>
                <c:pt idx="866">
                  <c:v>341.13772397044772</c:v>
                </c:pt>
                <c:pt idx="867">
                  <c:v>341.13762377916203</c:v>
                </c:pt>
                <c:pt idx="868">
                  <c:v>341.13752458660298</c:v>
                </c:pt>
                <c:pt idx="869">
                  <c:v>341.13742639009212</c:v>
                </c:pt>
                <c:pt idx="870">
                  <c:v>341.13732918673378</c:v>
                </c:pt>
                <c:pt idx="871">
                  <c:v>341.13723297342307</c:v>
                </c:pt>
                <c:pt idx="872">
                  <c:v>341.1371377468538</c:v>
                </c:pt>
                <c:pt idx="873">
                  <c:v>341.13704350352623</c:v>
                </c:pt>
                <c:pt idx="874">
                  <c:v>341.13695023975458</c:v>
                </c:pt>
                <c:pt idx="875">
                  <c:v>341.13685795167424</c:v>
                </c:pt>
                <c:pt idx="876">
                  <c:v>341.13676663524899</c:v>
                </c:pt>
                <c:pt idx="877">
                  <c:v>341.13667628627792</c:v>
                </c:pt>
                <c:pt idx="878">
                  <c:v>341.13658690040216</c:v>
                </c:pt>
                <c:pt idx="879">
                  <c:v>341.1364984731116</c:v>
                </c:pt>
                <c:pt idx="880">
                  <c:v>341.13641099975115</c:v>
                </c:pt>
                <c:pt idx="881">
                  <c:v>341.13632447552703</c:v>
                </c:pt>
                <c:pt idx="882">
                  <c:v>341.13623889551292</c:v>
                </c:pt>
                <c:pt idx="883">
                  <c:v>341.13615425465571</c:v>
                </c:pt>
                <c:pt idx="884">
                  <c:v>341.13607054778151</c:v>
                </c:pt>
                <c:pt idx="885">
                  <c:v>341.135987769601</c:v>
                </c:pt>
                <c:pt idx="886">
                  <c:v>341.13590591471512</c:v>
                </c:pt>
                <c:pt idx="887">
                  <c:v>341.13582497762025</c:v>
                </c:pt>
                <c:pt idx="888">
                  <c:v>341.13574495271331</c:v>
                </c:pt>
                <c:pt idx="889">
                  <c:v>341.1356658342969</c:v>
                </c:pt>
                <c:pt idx="890">
                  <c:v>341.13558761658425</c:v>
                </c:pt>
                <c:pt idx="891">
                  <c:v>341.13551029370382</c:v>
                </c:pt>
                <c:pt idx="892">
                  <c:v>341.13543385970394</c:v>
                </c:pt>
                <c:pt idx="893">
                  <c:v>341.13535830855739</c:v>
                </c:pt>
                <c:pt idx="894">
                  <c:v>341.13528363416566</c:v>
                </c:pt>
                <c:pt idx="895">
                  <c:v>341.13520983036335</c:v>
                </c:pt>
                <c:pt idx="896">
                  <c:v>341.13513689092207</c:v>
                </c:pt>
                <c:pt idx="897">
                  <c:v>341.13506480955465</c:v>
                </c:pt>
                <c:pt idx="898">
                  <c:v>341.1349935799189</c:v>
                </c:pt>
                <c:pt idx="899">
                  <c:v>341.13492319562141</c:v>
                </c:pt>
                <c:pt idx="900">
                  <c:v>341.13485365022126</c:v>
                </c:pt>
                <c:pt idx="901">
                  <c:v>341.13478493723352</c:v>
                </c:pt>
                <c:pt idx="902">
                  <c:v>341.13471705013279</c:v>
                </c:pt>
                <c:pt idx="903">
                  <c:v>341.13464998235651</c:v>
                </c:pt>
                <c:pt idx="904">
                  <c:v>341.13458372730815</c:v>
                </c:pt>
                <c:pt idx="905">
                  <c:v>341.13451827836047</c:v>
                </c:pt>
                <c:pt idx="906">
                  <c:v>341.13445362885852</c:v>
                </c:pt>
                <c:pt idx="907">
                  <c:v>341.13438977212257</c:v>
                </c:pt>
                <c:pt idx="908">
                  <c:v>341.13432670145107</c:v>
                </c:pt>
                <c:pt idx="909">
                  <c:v>341.13426441012336</c:v>
                </c:pt>
                <c:pt idx="910">
                  <c:v>341.13420289140248</c:v>
                </c:pt>
                <c:pt idx="911">
                  <c:v>341.1341421385377</c:v>
                </c:pt>
                <c:pt idx="912">
                  <c:v>341.13408214476704</c:v>
                </c:pt>
                <c:pt idx="913">
                  <c:v>341.1340229033197</c:v>
                </c:pt>
                <c:pt idx="914">
                  <c:v>341.1339644074186</c:v>
                </c:pt>
                <c:pt idx="915">
                  <c:v>341.13390665028243</c:v>
                </c:pt>
                <c:pt idx="916">
                  <c:v>341.13384962512811</c:v>
                </c:pt>
                <c:pt idx="917">
                  <c:v>341.1337933251728</c:v>
                </c:pt>
                <c:pt idx="918">
                  <c:v>341.133737743636</c:v>
                </c:pt>
                <c:pt idx="919">
                  <c:v>341.13368287374152</c:v>
                </c:pt>
                <c:pt idx="920">
                  <c:v>341.13362870871947</c:v>
                </c:pt>
                <c:pt idx="921">
                  <c:v>341.13357524180822</c:v>
                </c:pt>
                <c:pt idx="922">
                  <c:v>341.13352246625601</c:v>
                </c:pt>
                <c:pt idx="923">
                  <c:v>341.13347037532282</c:v>
                </c:pt>
                <c:pt idx="924">
                  <c:v>341.13341896228206</c:v>
                </c:pt>
                <c:pt idx="925">
                  <c:v>341.13336822042214</c:v>
                </c:pt>
                <c:pt idx="926">
                  <c:v>341.13331814304809</c:v>
                </c:pt>
                <c:pt idx="927">
                  <c:v>341.13326872348296</c:v>
                </c:pt>
                <c:pt idx="928">
                  <c:v>341.13321995506942</c:v>
                </c:pt>
                <c:pt idx="929">
                  <c:v>341.13317183117107</c:v>
                </c:pt>
                <c:pt idx="930">
                  <c:v>341.13312434517383</c:v>
                </c:pt>
                <c:pt idx="931">
                  <c:v>341.1330774904871</c:v>
                </c:pt>
                <c:pt idx="932">
                  <c:v>341.13303126054518</c:v>
                </c:pt>
                <c:pt idx="933">
                  <c:v>341.13298564880841</c:v>
                </c:pt>
                <c:pt idx="934">
                  <c:v>341.13294064876425</c:v>
                </c:pt>
                <c:pt idx="935">
                  <c:v>341.13289625392849</c:v>
                </c:pt>
                <c:pt idx="936">
                  <c:v>341.13285245784618</c:v>
                </c:pt>
                <c:pt idx="937">
                  <c:v>341.13280925409271</c:v>
                </c:pt>
                <c:pt idx="938">
                  <c:v>341.13276663627477</c:v>
                </c:pt>
                <c:pt idx="939">
                  <c:v>341.1327245980313</c:v>
                </c:pt>
                <c:pt idx="940">
                  <c:v>341.13268313303433</c:v>
                </c:pt>
                <c:pt idx="941">
                  <c:v>341.13264223498987</c:v>
                </c:pt>
                <c:pt idx="942">
                  <c:v>341.13260189763872</c:v>
                </c:pt>
                <c:pt idx="943">
                  <c:v>341.13256211475715</c:v>
                </c:pt>
                <c:pt idx="944">
                  <c:v>341.13252288015769</c:v>
                </c:pt>
                <c:pt idx="945">
                  <c:v>341.13248418768995</c:v>
                </c:pt>
                <c:pt idx="946">
                  <c:v>341.13244603124105</c:v>
                </c:pt>
                <c:pt idx="947">
                  <c:v>341.13240840473634</c:v>
                </c:pt>
                <c:pt idx="948">
                  <c:v>341.1323713021402</c:v>
                </c:pt>
                <c:pt idx="949">
                  <c:v>341.13233471745627</c:v>
                </c:pt>
                <c:pt idx="950">
                  <c:v>341.13229864472817</c:v>
                </c:pt>
                <c:pt idx="951">
                  <c:v>341.13226307804007</c:v>
                </c:pt>
                <c:pt idx="952">
                  <c:v>341.13222801151693</c:v>
                </c:pt>
                <c:pt idx="953">
                  <c:v>341.13219343932525</c:v>
                </c:pt>
                <c:pt idx="954">
                  <c:v>341.1321593556732</c:v>
                </c:pt>
                <c:pt idx="955">
                  <c:v>341.13212575481117</c:v>
                </c:pt>
                <c:pt idx="956">
                  <c:v>341.13209263103221</c:v>
                </c:pt>
                <c:pt idx="957">
                  <c:v>341.13205997867209</c:v>
                </c:pt>
                <c:pt idx="958">
                  <c:v>341.13202779210997</c:v>
                </c:pt>
                <c:pt idx="959">
                  <c:v>341.13199606576836</c:v>
                </c:pt>
                <c:pt idx="960">
                  <c:v>341.13196479411369</c:v>
                </c:pt>
                <c:pt idx="961">
                  <c:v>341.13193397165634</c:v>
                </c:pt>
                <c:pt idx="962">
                  <c:v>341.13190359295089</c:v>
                </c:pt>
                <c:pt idx="963">
                  <c:v>341.13187365259648</c:v>
                </c:pt>
                <c:pt idx="964">
                  <c:v>341.13184414523687</c:v>
                </c:pt>
                <c:pt idx="965">
                  <c:v>341.13181506556055</c:v>
                </c:pt>
                <c:pt idx="966">
                  <c:v>341.13178640830102</c:v>
                </c:pt>
                <c:pt idx="967">
                  <c:v>341.13175816823684</c:v>
                </c:pt>
                <c:pt idx="968">
                  <c:v>341.13173034019172</c:v>
                </c:pt>
                <c:pt idx="969">
                  <c:v>341.13170291903469</c:v>
                </c:pt>
                <c:pt idx="970">
                  <c:v>341.13167589968009</c:v>
                </c:pt>
                <c:pt idx="971">
                  <c:v>341.13164927708766</c:v>
                </c:pt>
                <c:pt idx="972">
                  <c:v>341.13162304626263</c:v>
                </c:pt>
                <c:pt idx="973">
                  <c:v>341.1315972022557</c:v>
                </c:pt>
                <c:pt idx="974">
                  <c:v>341.131571740163</c:v>
                </c:pt>
                <c:pt idx="975">
                  <c:v>341.1315466551261</c:v>
                </c:pt>
                <c:pt idx="976">
                  <c:v>341.13152194233214</c:v>
                </c:pt>
                <c:pt idx="977">
                  <c:v>341.13149759701366</c:v>
                </c:pt>
                <c:pt idx="978">
                  <c:v>341.13147361444857</c:v>
                </c:pt>
                <c:pt idx="979">
                  <c:v>341.13144998996012</c:v>
                </c:pt>
                <c:pt idx="980">
                  <c:v>341.13142671891677</c:v>
                </c:pt>
                <c:pt idx="981">
                  <c:v>341.13140379673223</c:v>
                </c:pt>
                <c:pt idx="982">
                  <c:v>341.13138121886533</c:v>
                </c:pt>
                <c:pt idx="983">
                  <c:v>341.13135898081981</c:v>
                </c:pt>
                <c:pt idx="984">
                  <c:v>341.13133707814433</c:v>
                </c:pt>
                <c:pt idx="985">
                  <c:v>341.13131550643232</c:v>
                </c:pt>
                <c:pt idx="986">
                  <c:v>341.13129426132178</c:v>
                </c:pt>
                <c:pt idx="987">
                  <c:v>341.1312733384953</c:v>
                </c:pt>
                <c:pt idx="988">
                  <c:v>341.13125273367973</c:v>
                </c:pt>
                <c:pt idx="989">
                  <c:v>341.13123244264608</c:v>
                </c:pt>
                <c:pt idx="990">
                  <c:v>341.13121246120937</c:v>
                </c:pt>
                <c:pt idx="991">
                  <c:v>341.13119278522851</c:v>
                </c:pt>
                <c:pt idx="992">
                  <c:v>341.13117341060598</c:v>
                </c:pt>
                <c:pt idx="993">
                  <c:v>341.13115433328784</c:v>
                </c:pt>
                <c:pt idx="994">
                  <c:v>341.13113554926326</c:v>
                </c:pt>
                <c:pt idx="995">
                  <c:v>341.13111705456458</c:v>
                </c:pt>
                <c:pt idx="996">
                  <c:v>341.13109884526699</c:v>
                </c:pt>
                <c:pt idx="997">
                  <c:v>341.13108091748819</c:v>
                </c:pt>
                <c:pt idx="998">
                  <c:v>341.13106326738841</c:v>
                </c:pt>
                <c:pt idx="999">
                  <c:v>341.13104589117006</c:v>
                </c:pt>
                <c:pt idx="1000">
                  <c:v>341.13102878507743</c:v>
                </c:pt>
                <c:pt idx="1001">
                  <c:v>341.13101194539655</c:v>
                </c:pt>
                <c:pt idx="1002">
                  <c:v>341.13099536845493</c:v>
                </c:pt>
                <c:pt idx="1003">
                  <c:v>341.13097905062125</c:v>
                </c:pt>
                <c:pt idx="1004">
                  <c:v>341.13096298830521</c:v>
                </c:pt>
                <c:pt idx="1005">
                  <c:v>341.13094717795718</c:v>
                </c:pt>
                <c:pt idx="1006">
                  <c:v>341.13093161606798</c:v>
                </c:pt>
                <c:pt idx="1007">
                  <c:v>341.13091629916863</c:v>
                </c:pt>
                <c:pt idx="1008">
                  <c:v>341.13090122382999</c:v>
                </c:pt>
                <c:pt idx="1009">
                  <c:v>341.13088638666272</c:v>
                </c:pt>
                <c:pt idx="1010">
                  <c:v>341.1308717843167</c:v>
                </c:pt>
                <c:pt idx="1011">
                  <c:v>341.1308574134809</c:v>
                </c:pt>
                <c:pt idx="1012">
                  <c:v>341.13084327088325</c:v>
                </c:pt>
                <c:pt idx="1013">
                  <c:v>341.13082935329004</c:v>
                </c:pt>
                <c:pt idx="1014">
                  <c:v>341.13081565750582</c:v>
                </c:pt>
                <c:pt idx="1015">
                  <c:v>341.13080218037322</c:v>
                </c:pt>
                <c:pt idx="1016">
                  <c:v>341.1307889187724</c:v>
                </c:pt>
                <c:pt idx="1017">
                  <c:v>341.13077586962095</c:v>
                </c:pt>
                <c:pt idx="1018">
                  <c:v>341.13076302987349</c:v>
                </c:pt>
                <c:pt idx="1019">
                  <c:v>341.13075039652148</c:v>
                </c:pt>
                <c:pt idx="1020">
                  <c:v>341.13073796659285</c:v>
                </c:pt>
                <c:pt idx="1021">
                  <c:v>341.13072573715169</c:v>
                </c:pt>
                <c:pt idx="1022">
                  <c:v>341.13071370529798</c:v>
                </c:pt>
                <c:pt idx="1023">
                  <c:v>341.13070186816731</c:v>
                </c:pt>
                <c:pt idx="1024">
                  <c:v>341.13069022293053</c:v>
                </c:pt>
                <c:pt idx="1025">
                  <c:v>341.13067876679349</c:v>
                </c:pt>
                <c:pt idx="1026">
                  <c:v>341.13066749699669</c:v>
                </c:pt>
                <c:pt idx="1027">
                  <c:v>341.13065641081505</c:v>
                </c:pt>
                <c:pt idx="1028">
                  <c:v>341.13064550555754</c:v>
                </c:pt>
                <c:pt idx="1029">
                  <c:v>341.1306347785669</c:v>
                </c:pt>
                <c:pt idx="1030">
                  <c:v>341.13062422721936</c:v>
                </c:pt>
                <c:pt idx="1031">
                  <c:v>341.13061384892421</c:v>
                </c:pt>
                <c:pt idx="1032">
                  <c:v>341.13060364112374</c:v>
                </c:pt>
                <c:pt idx="1033">
                  <c:v>341.13059360129267</c:v>
                </c:pt>
                <c:pt idx="1034">
                  <c:v>341.13058372693797</c:v>
                </c:pt>
                <c:pt idx="1035">
                  <c:v>341.1305740155986</c:v>
                </c:pt>
                <c:pt idx="1036">
                  <c:v>341.13056446484518</c:v>
                </c:pt>
                <c:pt idx="1037">
                  <c:v>341.13055507227955</c:v>
                </c:pt>
                <c:pt idx="1038">
                  <c:v>341.13054583553469</c:v>
                </c:pt>
                <c:pt idx="1039">
                  <c:v>341.13053675227422</c:v>
                </c:pt>
                <c:pt idx="1040">
                  <c:v>341.13052782019224</c:v>
                </c:pt>
                <c:pt idx="1041">
                  <c:v>341.13051903701296</c:v>
                </c:pt>
                <c:pt idx="1042">
                  <c:v>341.13051040049038</c:v>
                </c:pt>
                <c:pt idx="1043">
                  <c:v>341.13050190840801</c:v>
                </c:pt>
                <c:pt idx="1044">
                  <c:v>341.13049355857862</c:v>
                </c:pt>
                <c:pt idx="1045">
                  <c:v>341.13048534884393</c:v>
                </c:pt>
                <c:pt idx="1046">
                  <c:v>341.13047727707419</c:v>
                </c:pt>
                <c:pt idx="1047">
                  <c:v>341.13046934116807</c:v>
                </c:pt>
                <c:pt idx="1048">
                  <c:v>341.13046153905219</c:v>
                </c:pt>
                <c:pt idx="1049">
                  <c:v>341.130453868681</c:v>
                </c:pt>
                <c:pt idx="1050">
                  <c:v>341.13044632803633</c:v>
                </c:pt>
                <c:pt idx="1051">
                  <c:v>341.13043891512717</c:v>
                </c:pt>
                <c:pt idx="1052">
                  <c:v>341.13043162798942</c:v>
                </c:pt>
                <c:pt idx="1053">
                  <c:v>341.13042446468552</c:v>
                </c:pt>
                <c:pt idx="1054">
                  <c:v>341.13041742330421</c:v>
                </c:pt>
                <c:pt idx="1055">
                  <c:v>341.13041050196023</c:v>
                </c:pt>
                <c:pt idx="1056">
                  <c:v>341.13040369879405</c:v>
                </c:pt>
                <c:pt idx="1057">
                  <c:v>341.13039701197158</c:v>
                </c:pt>
                <c:pt idx="1058">
                  <c:v>341.13039043968388</c:v>
                </c:pt>
                <c:pt idx="1059">
                  <c:v>341.13038398014686</c:v>
                </c:pt>
                <c:pt idx="1060">
                  <c:v>341.13037763160105</c:v>
                </c:pt>
                <c:pt idx="1061">
                  <c:v>341.13037139231136</c:v>
                </c:pt>
                <c:pt idx="1062">
                  <c:v>341.13036526056663</c:v>
                </c:pt>
                <c:pt idx="1063">
                  <c:v>341.13035923467964</c:v>
                </c:pt>
                <c:pt idx="1064">
                  <c:v>341.13035331298647</c:v>
                </c:pt>
                <c:pt idx="1065">
                  <c:v>341.13034749384661</c:v>
                </c:pt>
                <c:pt idx="1066">
                  <c:v>341.13034177564242</c:v>
                </c:pt>
                <c:pt idx="1067">
                  <c:v>341.13033615677904</c:v>
                </c:pt>
                <c:pt idx="1068">
                  <c:v>341.13033063568395</c:v>
                </c:pt>
                <c:pt idx="1069">
                  <c:v>341.13032521080686</c:v>
                </c:pt>
                <c:pt idx="1070">
                  <c:v>341.13031988061942</c:v>
                </c:pt>
                <c:pt idx="1071">
                  <c:v>341.13031464361495</c:v>
                </c:pt>
                <c:pt idx="1072">
                  <c:v>341.13030949830807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P(t)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Sheet1!$A$4:$A$1076</c:f>
              <c:numCache>
                <c:formatCode>General</c:formatCode>
                <c:ptCount val="107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  <c:pt idx="720">
                  <c:v>360</c:v>
                </c:pt>
                <c:pt idx="721">
                  <c:v>360.5</c:v>
                </c:pt>
                <c:pt idx="722">
                  <c:v>361</c:v>
                </c:pt>
                <c:pt idx="723">
                  <c:v>361.5</c:v>
                </c:pt>
                <c:pt idx="724">
                  <c:v>362</c:v>
                </c:pt>
                <c:pt idx="725">
                  <c:v>362.5</c:v>
                </c:pt>
                <c:pt idx="726">
                  <c:v>363</c:v>
                </c:pt>
                <c:pt idx="727">
                  <c:v>363.5</c:v>
                </c:pt>
                <c:pt idx="728">
                  <c:v>364</c:v>
                </c:pt>
                <c:pt idx="729">
                  <c:v>364.5</c:v>
                </c:pt>
                <c:pt idx="730">
                  <c:v>365</c:v>
                </c:pt>
                <c:pt idx="731">
                  <c:v>365.5</c:v>
                </c:pt>
                <c:pt idx="732">
                  <c:v>366</c:v>
                </c:pt>
                <c:pt idx="733">
                  <c:v>366.5</c:v>
                </c:pt>
                <c:pt idx="734">
                  <c:v>367</c:v>
                </c:pt>
                <c:pt idx="735">
                  <c:v>367.5</c:v>
                </c:pt>
                <c:pt idx="736">
                  <c:v>368</c:v>
                </c:pt>
                <c:pt idx="737">
                  <c:v>368.5</c:v>
                </c:pt>
                <c:pt idx="738">
                  <c:v>369</c:v>
                </c:pt>
                <c:pt idx="739">
                  <c:v>369.5</c:v>
                </c:pt>
                <c:pt idx="740">
                  <c:v>370</c:v>
                </c:pt>
                <c:pt idx="741">
                  <c:v>370.5</c:v>
                </c:pt>
                <c:pt idx="742">
                  <c:v>371</c:v>
                </c:pt>
                <c:pt idx="743">
                  <c:v>371.5</c:v>
                </c:pt>
                <c:pt idx="744">
                  <c:v>372</c:v>
                </c:pt>
                <c:pt idx="745">
                  <c:v>372.5</c:v>
                </c:pt>
                <c:pt idx="746">
                  <c:v>373</c:v>
                </c:pt>
                <c:pt idx="747">
                  <c:v>373.5</c:v>
                </c:pt>
                <c:pt idx="748">
                  <c:v>374</c:v>
                </c:pt>
                <c:pt idx="749">
                  <c:v>374.5</c:v>
                </c:pt>
                <c:pt idx="750">
                  <c:v>375</c:v>
                </c:pt>
                <c:pt idx="751">
                  <c:v>375.5</c:v>
                </c:pt>
                <c:pt idx="752">
                  <c:v>376</c:v>
                </c:pt>
                <c:pt idx="753">
                  <c:v>376.5</c:v>
                </c:pt>
                <c:pt idx="754">
                  <c:v>377</c:v>
                </c:pt>
                <c:pt idx="755">
                  <c:v>377.5</c:v>
                </c:pt>
                <c:pt idx="756">
                  <c:v>378</c:v>
                </c:pt>
                <c:pt idx="757">
                  <c:v>378.5</c:v>
                </c:pt>
                <c:pt idx="758">
                  <c:v>379</c:v>
                </c:pt>
                <c:pt idx="759">
                  <c:v>379.5</c:v>
                </c:pt>
                <c:pt idx="760">
                  <c:v>380</c:v>
                </c:pt>
                <c:pt idx="761">
                  <c:v>380.5</c:v>
                </c:pt>
                <c:pt idx="762">
                  <c:v>381</c:v>
                </c:pt>
                <c:pt idx="763">
                  <c:v>381.5</c:v>
                </c:pt>
                <c:pt idx="764">
                  <c:v>382</c:v>
                </c:pt>
                <c:pt idx="765">
                  <c:v>382.5</c:v>
                </c:pt>
                <c:pt idx="766">
                  <c:v>383</c:v>
                </c:pt>
                <c:pt idx="767">
                  <c:v>383.5</c:v>
                </c:pt>
                <c:pt idx="768">
                  <c:v>384</c:v>
                </c:pt>
                <c:pt idx="769">
                  <c:v>384.5</c:v>
                </c:pt>
                <c:pt idx="770">
                  <c:v>385</c:v>
                </c:pt>
                <c:pt idx="771">
                  <c:v>385.5</c:v>
                </c:pt>
                <c:pt idx="772">
                  <c:v>386</c:v>
                </c:pt>
                <c:pt idx="773">
                  <c:v>386.5</c:v>
                </c:pt>
                <c:pt idx="774">
                  <c:v>387</c:v>
                </c:pt>
                <c:pt idx="775">
                  <c:v>387.5</c:v>
                </c:pt>
                <c:pt idx="776">
                  <c:v>388</c:v>
                </c:pt>
                <c:pt idx="777">
                  <c:v>388.5</c:v>
                </c:pt>
                <c:pt idx="778">
                  <c:v>389</c:v>
                </c:pt>
                <c:pt idx="779">
                  <c:v>389.5</c:v>
                </c:pt>
                <c:pt idx="780">
                  <c:v>390</c:v>
                </c:pt>
                <c:pt idx="781">
                  <c:v>390.5</c:v>
                </c:pt>
                <c:pt idx="782">
                  <c:v>391</c:v>
                </c:pt>
                <c:pt idx="783">
                  <c:v>391.5</c:v>
                </c:pt>
                <c:pt idx="784">
                  <c:v>392</c:v>
                </c:pt>
                <c:pt idx="785">
                  <c:v>392.5</c:v>
                </c:pt>
                <c:pt idx="786">
                  <c:v>393</c:v>
                </c:pt>
                <c:pt idx="787">
                  <c:v>393.5</c:v>
                </c:pt>
                <c:pt idx="788">
                  <c:v>394</c:v>
                </c:pt>
                <c:pt idx="789">
                  <c:v>394.5</c:v>
                </c:pt>
                <c:pt idx="790">
                  <c:v>395</c:v>
                </c:pt>
                <c:pt idx="791">
                  <c:v>395.5</c:v>
                </c:pt>
                <c:pt idx="792">
                  <c:v>396</c:v>
                </c:pt>
                <c:pt idx="793">
                  <c:v>396.5</c:v>
                </c:pt>
                <c:pt idx="794">
                  <c:v>397</c:v>
                </c:pt>
                <c:pt idx="795">
                  <c:v>397.5</c:v>
                </c:pt>
                <c:pt idx="796">
                  <c:v>398</c:v>
                </c:pt>
                <c:pt idx="797">
                  <c:v>398.5</c:v>
                </c:pt>
                <c:pt idx="798">
                  <c:v>399</c:v>
                </c:pt>
                <c:pt idx="799">
                  <c:v>399.5</c:v>
                </c:pt>
                <c:pt idx="800">
                  <c:v>400</c:v>
                </c:pt>
                <c:pt idx="801">
                  <c:v>400.5</c:v>
                </c:pt>
                <c:pt idx="802">
                  <c:v>401</c:v>
                </c:pt>
                <c:pt idx="803">
                  <c:v>401.5</c:v>
                </c:pt>
                <c:pt idx="804">
                  <c:v>402</c:v>
                </c:pt>
                <c:pt idx="805">
                  <c:v>402.5</c:v>
                </c:pt>
                <c:pt idx="806">
                  <c:v>403</c:v>
                </c:pt>
                <c:pt idx="807">
                  <c:v>403.5</c:v>
                </c:pt>
                <c:pt idx="808">
                  <c:v>404</c:v>
                </c:pt>
                <c:pt idx="809">
                  <c:v>404.5</c:v>
                </c:pt>
                <c:pt idx="810">
                  <c:v>405</c:v>
                </c:pt>
                <c:pt idx="811">
                  <c:v>405.5</c:v>
                </c:pt>
                <c:pt idx="812">
                  <c:v>406</c:v>
                </c:pt>
                <c:pt idx="813">
                  <c:v>406.5</c:v>
                </c:pt>
                <c:pt idx="814">
                  <c:v>407</c:v>
                </c:pt>
                <c:pt idx="815">
                  <c:v>407.5</c:v>
                </c:pt>
                <c:pt idx="816">
                  <c:v>408</c:v>
                </c:pt>
                <c:pt idx="817">
                  <c:v>408.5</c:v>
                </c:pt>
                <c:pt idx="818">
                  <c:v>409</c:v>
                </c:pt>
                <c:pt idx="819">
                  <c:v>409.5</c:v>
                </c:pt>
                <c:pt idx="820">
                  <c:v>410</c:v>
                </c:pt>
                <c:pt idx="821">
                  <c:v>410.5</c:v>
                </c:pt>
                <c:pt idx="822">
                  <c:v>411</c:v>
                </c:pt>
                <c:pt idx="823">
                  <c:v>411.5</c:v>
                </c:pt>
                <c:pt idx="824">
                  <c:v>412</c:v>
                </c:pt>
                <c:pt idx="825">
                  <c:v>412.5</c:v>
                </c:pt>
                <c:pt idx="826">
                  <c:v>413</c:v>
                </c:pt>
                <c:pt idx="827">
                  <c:v>413.5</c:v>
                </c:pt>
                <c:pt idx="828">
                  <c:v>414</c:v>
                </c:pt>
                <c:pt idx="829">
                  <c:v>414.5</c:v>
                </c:pt>
                <c:pt idx="830">
                  <c:v>415</c:v>
                </c:pt>
                <c:pt idx="831">
                  <c:v>415.5</c:v>
                </c:pt>
                <c:pt idx="832">
                  <c:v>416</c:v>
                </c:pt>
                <c:pt idx="833">
                  <c:v>416.5</c:v>
                </c:pt>
                <c:pt idx="834">
                  <c:v>417</c:v>
                </c:pt>
                <c:pt idx="835">
                  <c:v>417.5</c:v>
                </c:pt>
                <c:pt idx="836">
                  <c:v>418</c:v>
                </c:pt>
                <c:pt idx="837">
                  <c:v>418.5</c:v>
                </c:pt>
                <c:pt idx="838">
                  <c:v>419</c:v>
                </c:pt>
                <c:pt idx="839">
                  <c:v>419.5</c:v>
                </c:pt>
                <c:pt idx="840">
                  <c:v>420</c:v>
                </c:pt>
                <c:pt idx="841">
                  <c:v>420.5</c:v>
                </c:pt>
                <c:pt idx="842">
                  <c:v>421</c:v>
                </c:pt>
                <c:pt idx="843">
                  <c:v>421.5</c:v>
                </c:pt>
                <c:pt idx="844">
                  <c:v>422</c:v>
                </c:pt>
                <c:pt idx="845">
                  <c:v>422.5</c:v>
                </c:pt>
                <c:pt idx="846">
                  <c:v>423</c:v>
                </c:pt>
                <c:pt idx="847">
                  <c:v>423.5</c:v>
                </c:pt>
                <c:pt idx="848">
                  <c:v>424</c:v>
                </c:pt>
                <c:pt idx="849">
                  <c:v>424.5</c:v>
                </c:pt>
                <c:pt idx="850">
                  <c:v>425</c:v>
                </c:pt>
                <c:pt idx="851">
                  <c:v>425.5</c:v>
                </c:pt>
                <c:pt idx="852">
                  <c:v>426</c:v>
                </c:pt>
                <c:pt idx="853">
                  <c:v>426.5</c:v>
                </c:pt>
                <c:pt idx="854">
                  <c:v>427</c:v>
                </c:pt>
                <c:pt idx="855">
                  <c:v>427.5</c:v>
                </c:pt>
                <c:pt idx="856">
                  <c:v>428</c:v>
                </c:pt>
                <c:pt idx="857">
                  <c:v>428.5</c:v>
                </c:pt>
                <c:pt idx="858">
                  <c:v>429</c:v>
                </c:pt>
                <c:pt idx="859">
                  <c:v>429.5</c:v>
                </c:pt>
                <c:pt idx="860">
                  <c:v>430</c:v>
                </c:pt>
                <c:pt idx="861">
                  <c:v>430.5</c:v>
                </c:pt>
                <c:pt idx="862">
                  <c:v>431</c:v>
                </c:pt>
                <c:pt idx="863">
                  <c:v>431.5</c:v>
                </c:pt>
                <c:pt idx="864">
                  <c:v>432</c:v>
                </c:pt>
                <c:pt idx="865">
                  <c:v>432.5</c:v>
                </c:pt>
                <c:pt idx="866">
                  <c:v>433</c:v>
                </c:pt>
                <c:pt idx="867">
                  <c:v>433.5</c:v>
                </c:pt>
                <c:pt idx="868">
                  <c:v>434</c:v>
                </c:pt>
                <c:pt idx="869">
                  <c:v>434.5</c:v>
                </c:pt>
                <c:pt idx="870">
                  <c:v>435</c:v>
                </c:pt>
                <c:pt idx="871">
                  <c:v>435.5</c:v>
                </c:pt>
                <c:pt idx="872">
                  <c:v>436</c:v>
                </c:pt>
                <c:pt idx="873">
                  <c:v>436.5</c:v>
                </c:pt>
                <c:pt idx="874">
                  <c:v>437</c:v>
                </c:pt>
                <c:pt idx="875">
                  <c:v>437.5</c:v>
                </c:pt>
                <c:pt idx="876">
                  <c:v>438</c:v>
                </c:pt>
                <c:pt idx="877">
                  <c:v>438.5</c:v>
                </c:pt>
                <c:pt idx="878">
                  <c:v>439</c:v>
                </c:pt>
                <c:pt idx="879">
                  <c:v>439.5</c:v>
                </c:pt>
                <c:pt idx="880">
                  <c:v>440</c:v>
                </c:pt>
                <c:pt idx="881">
                  <c:v>440.5</c:v>
                </c:pt>
                <c:pt idx="882">
                  <c:v>441</c:v>
                </c:pt>
                <c:pt idx="883">
                  <c:v>441.5</c:v>
                </c:pt>
                <c:pt idx="884">
                  <c:v>442</c:v>
                </c:pt>
                <c:pt idx="885">
                  <c:v>442.5</c:v>
                </c:pt>
                <c:pt idx="886">
                  <c:v>443</c:v>
                </c:pt>
                <c:pt idx="887">
                  <c:v>443.5</c:v>
                </c:pt>
                <c:pt idx="888">
                  <c:v>444</c:v>
                </c:pt>
                <c:pt idx="889">
                  <c:v>444.5</c:v>
                </c:pt>
                <c:pt idx="890">
                  <c:v>445</c:v>
                </c:pt>
                <c:pt idx="891">
                  <c:v>445.5</c:v>
                </c:pt>
                <c:pt idx="892">
                  <c:v>446</c:v>
                </c:pt>
                <c:pt idx="893">
                  <c:v>446.5</c:v>
                </c:pt>
                <c:pt idx="894">
                  <c:v>447</c:v>
                </c:pt>
                <c:pt idx="895">
                  <c:v>447.5</c:v>
                </c:pt>
                <c:pt idx="896">
                  <c:v>448</c:v>
                </c:pt>
                <c:pt idx="897">
                  <c:v>448.5</c:v>
                </c:pt>
                <c:pt idx="898">
                  <c:v>449</c:v>
                </c:pt>
                <c:pt idx="899">
                  <c:v>449.5</c:v>
                </c:pt>
                <c:pt idx="900">
                  <c:v>450</c:v>
                </c:pt>
                <c:pt idx="901">
                  <c:v>450.5</c:v>
                </c:pt>
                <c:pt idx="902">
                  <c:v>451</c:v>
                </c:pt>
                <c:pt idx="903">
                  <c:v>451.5</c:v>
                </c:pt>
                <c:pt idx="904">
                  <c:v>452</c:v>
                </c:pt>
                <c:pt idx="905">
                  <c:v>452.5</c:v>
                </c:pt>
                <c:pt idx="906">
                  <c:v>453</c:v>
                </c:pt>
                <c:pt idx="907">
                  <c:v>453.5</c:v>
                </c:pt>
                <c:pt idx="908">
                  <c:v>454</c:v>
                </c:pt>
                <c:pt idx="909">
                  <c:v>454.5</c:v>
                </c:pt>
                <c:pt idx="910">
                  <c:v>455</c:v>
                </c:pt>
                <c:pt idx="911">
                  <c:v>455.5</c:v>
                </c:pt>
                <c:pt idx="912">
                  <c:v>456</c:v>
                </c:pt>
                <c:pt idx="913">
                  <c:v>456.5</c:v>
                </c:pt>
                <c:pt idx="914">
                  <c:v>457</c:v>
                </c:pt>
                <c:pt idx="915">
                  <c:v>457.5</c:v>
                </c:pt>
                <c:pt idx="916">
                  <c:v>458</c:v>
                </c:pt>
                <c:pt idx="917">
                  <c:v>458.5</c:v>
                </c:pt>
                <c:pt idx="918">
                  <c:v>459</c:v>
                </c:pt>
                <c:pt idx="919">
                  <c:v>459.5</c:v>
                </c:pt>
                <c:pt idx="920">
                  <c:v>460</c:v>
                </c:pt>
                <c:pt idx="921">
                  <c:v>460.5</c:v>
                </c:pt>
                <c:pt idx="922">
                  <c:v>461</c:v>
                </c:pt>
                <c:pt idx="923">
                  <c:v>461.5</c:v>
                </c:pt>
                <c:pt idx="924">
                  <c:v>462</c:v>
                </c:pt>
                <c:pt idx="925">
                  <c:v>462.5</c:v>
                </c:pt>
                <c:pt idx="926">
                  <c:v>463</c:v>
                </c:pt>
                <c:pt idx="927">
                  <c:v>463.5</c:v>
                </c:pt>
                <c:pt idx="928">
                  <c:v>464</c:v>
                </c:pt>
                <c:pt idx="929">
                  <c:v>464.5</c:v>
                </c:pt>
                <c:pt idx="930">
                  <c:v>465</c:v>
                </c:pt>
                <c:pt idx="931">
                  <c:v>465.5</c:v>
                </c:pt>
                <c:pt idx="932">
                  <c:v>466</c:v>
                </c:pt>
                <c:pt idx="933">
                  <c:v>466.5</c:v>
                </c:pt>
                <c:pt idx="934">
                  <c:v>467</c:v>
                </c:pt>
                <c:pt idx="935">
                  <c:v>467.5</c:v>
                </c:pt>
                <c:pt idx="936">
                  <c:v>468</c:v>
                </c:pt>
                <c:pt idx="937">
                  <c:v>468.5</c:v>
                </c:pt>
                <c:pt idx="938">
                  <c:v>469</c:v>
                </c:pt>
                <c:pt idx="939">
                  <c:v>469.5</c:v>
                </c:pt>
                <c:pt idx="940">
                  <c:v>470</c:v>
                </c:pt>
                <c:pt idx="941">
                  <c:v>470.5</c:v>
                </c:pt>
                <c:pt idx="942">
                  <c:v>471</c:v>
                </c:pt>
                <c:pt idx="943">
                  <c:v>471.5</c:v>
                </c:pt>
                <c:pt idx="944">
                  <c:v>472</c:v>
                </c:pt>
                <c:pt idx="945">
                  <c:v>472.5</c:v>
                </c:pt>
                <c:pt idx="946">
                  <c:v>473</c:v>
                </c:pt>
                <c:pt idx="947">
                  <c:v>473.5</c:v>
                </c:pt>
                <c:pt idx="948">
                  <c:v>474</c:v>
                </c:pt>
                <c:pt idx="949">
                  <c:v>474.5</c:v>
                </c:pt>
                <c:pt idx="950">
                  <c:v>475</c:v>
                </c:pt>
                <c:pt idx="951">
                  <c:v>475.5</c:v>
                </c:pt>
                <c:pt idx="952">
                  <c:v>476</c:v>
                </c:pt>
                <c:pt idx="953">
                  <c:v>476.5</c:v>
                </c:pt>
                <c:pt idx="954">
                  <c:v>477</c:v>
                </c:pt>
                <c:pt idx="955">
                  <c:v>477.5</c:v>
                </c:pt>
                <c:pt idx="956">
                  <c:v>478</c:v>
                </c:pt>
                <c:pt idx="957">
                  <c:v>478.5</c:v>
                </c:pt>
                <c:pt idx="958">
                  <c:v>479</c:v>
                </c:pt>
                <c:pt idx="959">
                  <c:v>479.5</c:v>
                </c:pt>
                <c:pt idx="960">
                  <c:v>480</c:v>
                </c:pt>
                <c:pt idx="961">
                  <c:v>480.5</c:v>
                </c:pt>
                <c:pt idx="962">
                  <c:v>481</c:v>
                </c:pt>
                <c:pt idx="963">
                  <c:v>481.5</c:v>
                </c:pt>
                <c:pt idx="964">
                  <c:v>482</c:v>
                </c:pt>
                <c:pt idx="965">
                  <c:v>482.5</c:v>
                </c:pt>
                <c:pt idx="966">
                  <c:v>483</c:v>
                </c:pt>
                <c:pt idx="967">
                  <c:v>483.5</c:v>
                </c:pt>
                <c:pt idx="968">
                  <c:v>484</c:v>
                </c:pt>
                <c:pt idx="969">
                  <c:v>484.5</c:v>
                </c:pt>
                <c:pt idx="970">
                  <c:v>485</c:v>
                </c:pt>
                <c:pt idx="971">
                  <c:v>485.5</c:v>
                </c:pt>
                <c:pt idx="972">
                  <c:v>486</c:v>
                </c:pt>
                <c:pt idx="973">
                  <c:v>486.5</c:v>
                </c:pt>
                <c:pt idx="974">
                  <c:v>487</c:v>
                </c:pt>
                <c:pt idx="975">
                  <c:v>487.5</c:v>
                </c:pt>
                <c:pt idx="976">
                  <c:v>488</c:v>
                </c:pt>
                <c:pt idx="977">
                  <c:v>488.5</c:v>
                </c:pt>
                <c:pt idx="978">
                  <c:v>489</c:v>
                </c:pt>
                <c:pt idx="979">
                  <c:v>489.5</c:v>
                </c:pt>
                <c:pt idx="980">
                  <c:v>490</c:v>
                </c:pt>
                <c:pt idx="981">
                  <c:v>490.5</c:v>
                </c:pt>
                <c:pt idx="982">
                  <c:v>491</c:v>
                </c:pt>
                <c:pt idx="983">
                  <c:v>491.5</c:v>
                </c:pt>
                <c:pt idx="984">
                  <c:v>492</c:v>
                </c:pt>
                <c:pt idx="985">
                  <c:v>492.5</c:v>
                </c:pt>
                <c:pt idx="986">
                  <c:v>493</c:v>
                </c:pt>
                <c:pt idx="987">
                  <c:v>493.5</c:v>
                </c:pt>
                <c:pt idx="988">
                  <c:v>494</c:v>
                </c:pt>
                <c:pt idx="989">
                  <c:v>494.5</c:v>
                </c:pt>
                <c:pt idx="990">
                  <c:v>495</c:v>
                </c:pt>
                <c:pt idx="991">
                  <c:v>495.5</c:v>
                </c:pt>
                <c:pt idx="992">
                  <c:v>496</c:v>
                </c:pt>
                <c:pt idx="993">
                  <c:v>496.5</c:v>
                </c:pt>
                <c:pt idx="994">
                  <c:v>497</c:v>
                </c:pt>
                <c:pt idx="995">
                  <c:v>497.5</c:v>
                </c:pt>
                <c:pt idx="996">
                  <c:v>498</c:v>
                </c:pt>
                <c:pt idx="997">
                  <c:v>498.5</c:v>
                </c:pt>
                <c:pt idx="998">
                  <c:v>499</c:v>
                </c:pt>
                <c:pt idx="999">
                  <c:v>499.5</c:v>
                </c:pt>
                <c:pt idx="1000">
                  <c:v>500</c:v>
                </c:pt>
                <c:pt idx="1001">
                  <c:v>500.5</c:v>
                </c:pt>
                <c:pt idx="1002">
                  <c:v>501</c:v>
                </c:pt>
                <c:pt idx="1003">
                  <c:v>501.5</c:v>
                </c:pt>
                <c:pt idx="1004">
                  <c:v>502</c:v>
                </c:pt>
                <c:pt idx="1005">
                  <c:v>502.5</c:v>
                </c:pt>
                <c:pt idx="1006">
                  <c:v>503</c:v>
                </c:pt>
                <c:pt idx="1007">
                  <c:v>503.5</c:v>
                </c:pt>
                <c:pt idx="1008">
                  <c:v>504</c:v>
                </c:pt>
                <c:pt idx="1009">
                  <c:v>504.5</c:v>
                </c:pt>
                <c:pt idx="1010">
                  <c:v>505</c:v>
                </c:pt>
                <c:pt idx="1011">
                  <c:v>505.5</c:v>
                </c:pt>
                <c:pt idx="1012">
                  <c:v>506</c:v>
                </c:pt>
                <c:pt idx="1013">
                  <c:v>506.5</c:v>
                </c:pt>
                <c:pt idx="1014">
                  <c:v>507</c:v>
                </c:pt>
                <c:pt idx="1015">
                  <c:v>507.5</c:v>
                </c:pt>
                <c:pt idx="1016">
                  <c:v>508</c:v>
                </c:pt>
                <c:pt idx="1017">
                  <c:v>508.5</c:v>
                </c:pt>
                <c:pt idx="1018">
                  <c:v>509</c:v>
                </c:pt>
                <c:pt idx="1019">
                  <c:v>509.5</c:v>
                </c:pt>
                <c:pt idx="1020">
                  <c:v>510</c:v>
                </c:pt>
                <c:pt idx="1021">
                  <c:v>510.5</c:v>
                </c:pt>
                <c:pt idx="1022">
                  <c:v>511</c:v>
                </c:pt>
                <c:pt idx="1023">
                  <c:v>511.5</c:v>
                </c:pt>
                <c:pt idx="1024">
                  <c:v>512</c:v>
                </c:pt>
                <c:pt idx="1025">
                  <c:v>512.5</c:v>
                </c:pt>
                <c:pt idx="1026">
                  <c:v>513</c:v>
                </c:pt>
                <c:pt idx="1027">
                  <c:v>513.5</c:v>
                </c:pt>
                <c:pt idx="1028">
                  <c:v>514</c:v>
                </c:pt>
                <c:pt idx="1029">
                  <c:v>514.5</c:v>
                </c:pt>
                <c:pt idx="1030">
                  <c:v>515</c:v>
                </c:pt>
                <c:pt idx="1031">
                  <c:v>515.5</c:v>
                </c:pt>
                <c:pt idx="1032">
                  <c:v>516</c:v>
                </c:pt>
                <c:pt idx="1033">
                  <c:v>516.5</c:v>
                </c:pt>
                <c:pt idx="1034">
                  <c:v>517</c:v>
                </c:pt>
                <c:pt idx="1035">
                  <c:v>517.5</c:v>
                </c:pt>
                <c:pt idx="1036">
                  <c:v>518</c:v>
                </c:pt>
                <c:pt idx="1037">
                  <c:v>518.5</c:v>
                </c:pt>
                <c:pt idx="1038">
                  <c:v>519</c:v>
                </c:pt>
                <c:pt idx="1039">
                  <c:v>519.5</c:v>
                </c:pt>
                <c:pt idx="1040">
                  <c:v>520</c:v>
                </c:pt>
                <c:pt idx="1041">
                  <c:v>520.5</c:v>
                </c:pt>
                <c:pt idx="1042">
                  <c:v>521</c:v>
                </c:pt>
                <c:pt idx="1043">
                  <c:v>521.5</c:v>
                </c:pt>
                <c:pt idx="1044">
                  <c:v>522</c:v>
                </c:pt>
                <c:pt idx="1045">
                  <c:v>522.5</c:v>
                </c:pt>
                <c:pt idx="1046">
                  <c:v>523</c:v>
                </c:pt>
                <c:pt idx="1047">
                  <c:v>523.5</c:v>
                </c:pt>
                <c:pt idx="1048">
                  <c:v>524</c:v>
                </c:pt>
                <c:pt idx="1049">
                  <c:v>524.5</c:v>
                </c:pt>
                <c:pt idx="1050">
                  <c:v>525</c:v>
                </c:pt>
                <c:pt idx="1051">
                  <c:v>525.5</c:v>
                </c:pt>
                <c:pt idx="1052">
                  <c:v>526</c:v>
                </c:pt>
                <c:pt idx="1053">
                  <c:v>526.5</c:v>
                </c:pt>
                <c:pt idx="1054">
                  <c:v>527</c:v>
                </c:pt>
                <c:pt idx="1055">
                  <c:v>527.5</c:v>
                </c:pt>
                <c:pt idx="1056">
                  <c:v>528</c:v>
                </c:pt>
                <c:pt idx="1057">
                  <c:v>528.5</c:v>
                </c:pt>
                <c:pt idx="1058">
                  <c:v>529</c:v>
                </c:pt>
                <c:pt idx="1059">
                  <c:v>529.5</c:v>
                </c:pt>
                <c:pt idx="1060">
                  <c:v>530</c:v>
                </c:pt>
                <c:pt idx="1061">
                  <c:v>530.5</c:v>
                </c:pt>
                <c:pt idx="1062">
                  <c:v>531</c:v>
                </c:pt>
                <c:pt idx="1063">
                  <c:v>531.5</c:v>
                </c:pt>
                <c:pt idx="1064">
                  <c:v>532</c:v>
                </c:pt>
                <c:pt idx="1065">
                  <c:v>532.5</c:v>
                </c:pt>
                <c:pt idx="1066">
                  <c:v>533</c:v>
                </c:pt>
                <c:pt idx="1067">
                  <c:v>533.5</c:v>
                </c:pt>
                <c:pt idx="1068">
                  <c:v>534</c:v>
                </c:pt>
                <c:pt idx="1069">
                  <c:v>534.5</c:v>
                </c:pt>
                <c:pt idx="1070">
                  <c:v>535</c:v>
                </c:pt>
                <c:pt idx="1071">
                  <c:v>535.5</c:v>
                </c:pt>
                <c:pt idx="1072">
                  <c:v>536</c:v>
                </c:pt>
              </c:numCache>
            </c:numRef>
          </c:xVal>
          <c:yVal>
            <c:numRef>
              <c:f>Sheet1!$C$4:$C$1076</c:f>
              <c:numCache>
                <c:formatCode>General</c:formatCode>
                <c:ptCount val="1073"/>
                <c:pt idx="0">
                  <c:v>6</c:v>
                </c:pt>
                <c:pt idx="1">
                  <c:v>5.8003743714918787</c:v>
                </c:pt>
                <c:pt idx="2">
                  <c:v>5.6217302308990824</c:v>
                </c:pt>
                <c:pt idx="3">
                  <c:v>5.4612075581363566</c:v>
                </c:pt>
                <c:pt idx="4">
                  <c:v>5.3164472910220972</c:v>
                </c:pt>
                <c:pt idx="5">
                  <c:v>5.185486515497824</c:v>
                </c:pt>
                <c:pt idx="6">
                  <c:v>5.0666788700058483</c:v>
                </c:pt>
                <c:pt idx="7">
                  <c:v>4.9586333711903148</c:v>
                </c:pt>
                <c:pt idx="8">
                  <c:v>4.8601668789033994</c:v>
                </c:pt>
                <c:pt idx="9">
                  <c:v>4.7702667845268296</c:v>
                </c:pt>
                <c:pt idx="10">
                  <c:v>4.6880614493661366</c:v>
                </c:pt>
                <c:pt idx="11">
                  <c:v>4.6127965800368189</c:v>
                </c:pt>
                <c:pt idx="12">
                  <c:v>4.5438161963093808</c:v>
                </c:pt>
                <c:pt idx="13">
                  <c:v>4.4805471836123081</c:v>
                </c:pt>
                <c:pt idx="14">
                  <c:v>4.4224866672218539</c:v>
                </c:pt>
                <c:pt idx="15">
                  <c:v>4.3691916251178471</c:v>
                </c:pt>
                <c:pt idx="16">
                  <c:v>4.3202702900957437</c:v>
                </c:pt>
                <c:pt idx="17">
                  <c:v>4.2753749918759301</c:v>
                </c:pt>
                <c:pt idx="18">
                  <c:v>4.234196165693108</c:v>
                </c:pt>
                <c:pt idx="19">
                  <c:v>4.1964573116123498</c:v>
                </c:pt>
                <c:pt idx="20">
                  <c:v>4.1619107332204903</c:v>
                </c:pt>
                <c:pt idx="21">
                  <c:v>4.1303339187277546</c:v>
                </c:pt>
                <c:pt idx="22">
                  <c:v>4.1015264543323928</c:v>
                </c:pt>
                <c:pt idx="23">
                  <c:v>4.07530738075614</c:v>
                </c:pt>
                <c:pt idx="24">
                  <c:v>4.0515129204936953</c:v>
                </c:pt>
                <c:pt idx="25">
                  <c:v>4.029994516541878</c:v>
                </c:pt>
                <c:pt idx="26">
                  <c:v>4.0106171339439323</c:v>
                </c:pt>
                <c:pt idx="27">
                  <c:v>3.9932577839797294</c:v>
                </c:pt>
                <c:pt idx="28">
                  <c:v>3.9778042376959193</c:v>
                </c:pt>
                <c:pt idx="29">
                  <c:v>3.9641539010423008</c:v>
                </c:pt>
                <c:pt idx="30">
                  <c:v>3.9522128284260427</c:v>
                </c:pt>
                <c:pt idx="31">
                  <c:v>3.9418948552198407</c:v>
                </c:pt>
                <c:pt idx="32">
                  <c:v>3.9331208328250744</c:v>
                </c:pt>
                <c:pt idx="33">
                  <c:v>3.9258179524237162</c:v>
                </c:pt>
                <c:pt idx="34">
                  <c:v>3.9199191456538749</c:v>
                </c:pt>
                <c:pt idx="35">
                  <c:v>3.9153625521935949</c:v>
                </c:pt>
                <c:pt idx="36">
                  <c:v>3.9120910456999565</c:v>
                </c:pt>
                <c:pt idx="37">
                  <c:v>3.9100518107770972</c:v>
                </c:pt>
                <c:pt idx="38">
                  <c:v>3.9091959646789998</c:v>
                </c:pt>
                <c:pt idx="39">
                  <c:v>3.9094782183243937</c:v>
                </c:pt>
                <c:pt idx="40">
                  <c:v>3.9108565719392105</c:v>
                </c:pt>
                <c:pt idx="41">
                  <c:v>3.9132920412690191</c:v>
                </c:pt>
                <c:pt idx="42">
                  <c:v>3.9167484108380357</c:v>
                </c:pt>
                <c:pt idx="43">
                  <c:v>3.9211920111876499</c:v>
                </c:pt>
                <c:pt idx="44">
                  <c:v>3.9265915174183421</c:v>
                </c:pt>
                <c:pt idx="45">
                  <c:v>3.9329177666946293</c:v>
                </c:pt>
                <c:pt idx="46">
                  <c:v>3.940143592661792</c:v>
                </c:pt>
                <c:pt idx="47">
                  <c:v>3.9482436749726872</c:v>
                </c:pt>
                <c:pt idx="48">
                  <c:v>3.957194402338859</c:v>
                </c:pt>
                <c:pt idx="49">
                  <c:v>3.9669737477074096</c:v>
                </c:pt>
                <c:pt idx="50">
                  <c:v>3.9775611543278111</c:v>
                </c:pt>
                <c:pt idx="51">
                  <c:v>3.9889374316145876</c:v>
                </c:pt>
                <c:pt idx="52">
                  <c:v>4.001084659835497</c:v>
                </c:pt>
                <c:pt idx="53">
                  <c:v>4.0139861027630426</c:v>
                </c:pt>
                <c:pt idx="54">
                  <c:v>4.0276261275219483</c:v>
                </c:pt>
                <c:pt idx="55">
                  <c:v>4.0419901309484736</c:v>
                </c:pt>
                <c:pt idx="56">
                  <c:v>4.0570644718506523</c:v>
                </c:pt>
                <c:pt idx="57">
                  <c:v>4.0728364086230737</c:v>
                </c:pt>
                <c:pt idx="58">
                  <c:v>4.0892940417267543</c:v>
                </c:pt>
                <c:pt idx="59">
                  <c:v>4.1064262605950175</c:v>
                </c:pt>
                <c:pt idx="60">
                  <c:v>4.1242226945709088</c:v>
                </c:pt>
                <c:pt idx="61">
                  <c:v>4.1426736675212155</c:v>
                </c:pt>
                <c:pt idx="62">
                  <c:v>4.161770155807341</c:v>
                </c:pt>
                <c:pt idx="63">
                  <c:v>4.1815037493245635</c:v>
                </c:pt>
                <c:pt idx="64">
                  <c:v>4.201866615349072</c:v>
                </c:pt>
                <c:pt idx="65">
                  <c:v>4.2228514649570901</c:v>
                </c:pt>
                <c:pt idx="66">
                  <c:v>4.2444515218026053</c:v>
                </c:pt>
                <c:pt idx="67">
                  <c:v>4.2666604930601491</c:v>
                </c:pt>
                <c:pt idx="68">
                  <c:v>4.2894725423569104</c:v>
                </c:pt>
                <c:pt idx="69">
                  <c:v>4.3128822645344638</c:v>
                </c:pt>
                <c:pt idx="70">
                  <c:v>4.3368846620947927</c:v>
                </c:pt>
                <c:pt idx="71">
                  <c:v>4.3614751231982201</c:v>
                </c:pt>
                <c:pt idx="72">
                  <c:v>4.3866494010925274</c:v>
                </c:pt>
                <c:pt idx="73">
                  <c:v>4.4124035948630427</c:v>
                </c:pt>
                <c:pt idx="74">
                  <c:v>4.4387341314029909</c:v>
                </c:pt>
                <c:pt idx="75">
                  <c:v>4.4656377485119618</c:v>
                </c:pt>
                <c:pt idx="76">
                  <c:v>4.4931114790381326</c:v>
                </c:pt>
                <c:pt idx="77">
                  <c:v>4.5211526359869074</c:v>
                </c:pt>
                <c:pt idx="78">
                  <c:v>4.5497587985250298</c:v>
                </c:pt>
                <c:pt idx="79">
                  <c:v>4.5789277988149966</c:v>
                </c:pt>
                <c:pt idx="80">
                  <c:v>4.6086577096198944</c:v>
                </c:pt>
                <c:pt idx="81">
                  <c:v>4.6389468326235432</c:v>
                </c:pt>
                <c:pt idx="82">
                  <c:v>4.6697936874152095</c:v>
                </c:pt>
                <c:pt idx="83">
                  <c:v>4.7011970010921287</c:v>
                </c:pt>
                <c:pt idx="84">
                  <c:v>4.733155698436688</c:v>
                </c:pt>
                <c:pt idx="85">
                  <c:v>4.7656688926284518</c:v>
                </c:pt>
                <c:pt idx="86">
                  <c:v>4.7987358764542325</c:v>
                </c:pt>
                <c:pt idx="87">
                  <c:v>4.8323561139821729</c:v>
                </c:pt>
                <c:pt idx="88">
                  <c:v>4.8665292326683582</c:v>
                </c:pt>
                <c:pt idx="89">
                  <c:v>4.9012550158667869</c:v>
                </c:pt>
                <c:pt idx="90">
                  <c:v>4.936533395715669</c:v>
                </c:pt>
                <c:pt idx="91">
                  <c:v>4.972364446374983</c:v>
                </c:pt>
                <c:pt idx="92">
                  <c:v>5.0087483775920019</c:v>
                </c:pt>
                <c:pt idx="93">
                  <c:v>5.0456855285731814</c:v>
                </c:pt>
                <c:pt idx="94">
                  <c:v>5.0831763621423018</c:v>
                </c:pt>
                <c:pt idx="95">
                  <c:v>5.1212214591661667</c:v>
                </c:pt>
                <c:pt idx="96">
                  <c:v>5.1598215132304555</c:v>
                </c:pt>
                <c:pt idx="97">
                  <c:v>5.1989773255495146</c:v>
                </c:pt>
                <c:pt idx="98">
                  <c:v>5.2386898000949706</c:v>
                </c:pt>
                <c:pt idx="99">
                  <c:v>5.2789599389290789</c:v>
                </c:pt>
                <c:pt idx="100">
                  <c:v>5.3197888377296341</c:v>
                </c:pt>
                <c:pt idx="101">
                  <c:v>5.3611776814941692</c:v>
                </c:pt>
                <c:pt idx="102">
                  <c:v>5.4031277404119553</c:v>
                </c:pt>
                <c:pt idx="103">
                  <c:v>5.445640365893059</c:v>
                </c:pt>
                <c:pt idx="104">
                  <c:v>5.4887169867444214</c:v>
                </c:pt>
                <c:pt idx="105">
                  <c:v>5.5323591054835495</c:v>
                </c:pt>
                <c:pt idx="106">
                  <c:v>5.5765682947810067</c:v>
                </c:pt>
                <c:pt idx="107">
                  <c:v>5.6213461940234621</c:v>
                </c:pt>
                <c:pt idx="108">
                  <c:v>5.6666945059895388</c:v>
                </c:pt>
                <c:pt idx="109">
                  <c:v>5.7126149936312185</c:v>
                </c:pt>
                <c:pt idx="110">
                  <c:v>5.7591094769539737</c:v>
                </c:pt>
                <c:pt idx="111">
                  <c:v>5.8061798299892367</c:v>
                </c:pt>
                <c:pt idx="112">
                  <c:v>5.8538279778531859</c:v>
                </c:pt>
                <c:pt idx="113">
                  <c:v>5.9020558938862022</c:v>
                </c:pt>
                <c:pt idx="114">
                  <c:v>5.9508655968676898</c:v>
                </c:pt>
                <c:pt idx="115">
                  <c:v>6.0002591483012475</c:v>
                </c:pt>
                <c:pt idx="116">
                  <c:v>6.0502386497655047</c:v>
                </c:pt>
                <c:pt idx="117">
                  <c:v>6.1008062403261913</c:v>
                </c:pt>
                <c:pt idx="118">
                  <c:v>6.151964094005268</c:v>
                </c:pt>
                <c:pt idx="119">
                  <c:v>6.2037144173032042</c:v>
                </c:pt>
                <c:pt idx="120">
                  <c:v>6.2560594467706991</c:v>
                </c:pt>
                <c:pt idx="121">
                  <c:v>6.3090014466263673</c:v>
                </c:pt>
                <c:pt idx="122">
                  <c:v>6.3625427064171038</c:v>
                </c:pt>
                <c:pt idx="123">
                  <c:v>6.4166855387180384</c:v>
                </c:pt>
                <c:pt idx="124">
                  <c:v>6.4714322768691641</c:v>
                </c:pt>
                <c:pt idx="125">
                  <c:v>6.5267852727458937</c:v>
                </c:pt>
                <c:pt idx="126">
                  <c:v>6.58274689456095</c:v>
                </c:pt>
                <c:pt idx="127">
                  <c:v>6.6393195246951562</c:v>
                </c:pt>
                <c:pt idx="128">
                  <c:v>6.6965055575548256</c:v>
                </c:pt>
                <c:pt idx="129">
                  <c:v>6.754307397453581</c:v>
                </c:pt>
                <c:pt idx="130">
                  <c:v>6.8127274565165727</c:v>
                </c:pt>
                <c:pt idx="131">
                  <c:v>6.8717681526051662</c:v>
                </c:pt>
                <c:pt idx="132">
                  <c:v>6.9314319072603023</c:v>
                </c:pt>
                <c:pt idx="133">
                  <c:v>6.9917211436628248</c:v>
                </c:pt>
                <c:pt idx="134">
                  <c:v>7.0526382846091868</c:v>
                </c:pt>
                <c:pt idx="135">
                  <c:v>7.1141857505010302</c:v>
                </c:pt>
                <c:pt idx="136">
                  <c:v>7.1763659573472411</c:v>
                </c:pt>
                <c:pt idx="137">
                  <c:v>7.2391813147771611</c:v>
                </c:pt>
                <c:pt idx="138">
                  <c:v>7.3026342240637243</c:v>
                </c:pt>
                <c:pt idx="139">
                  <c:v>7.3667270761553718</c:v>
                </c:pt>
                <c:pt idx="140">
                  <c:v>7.4314622497156675</c:v>
                </c:pt>
                <c:pt idx="141">
                  <c:v>7.4968421091696262</c:v>
                </c:pt>
                <c:pt idx="142">
                  <c:v>7.5628690027558161</c:v>
                </c:pt>
                <c:pt idx="143">
                  <c:v>7.6295452605833924</c:v>
                </c:pt>
                <c:pt idx="144">
                  <c:v>7.6968731926932605</c:v>
                </c:pt>
                <c:pt idx="145">
                  <c:v>7.7648550871226485</c:v>
                </c:pt>
                <c:pt idx="146">
                  <c:v>7.8334932079724187</c:v>
                </c:pt>
                <c:pt idx="147">
                  <c:v>7.902789793476523</c:v>
                </c:pt>
                <c:pt idx="148">
                  <c:v>7.9727470540730412</c:v>
                </c:pt>
                <c:pt idx="149">
                  <c:v>8.0433671704763192</c:v>
                </c:pt>
                <c:pt idx="150">
                  <c:v>8.1146522917497723</c:v>
                </c:pt>
                <c:pt idx="151">
                  <c:v>8.1866045333789579</c:v>
                </c:pt>
                <c:pt idx="152">
                  <c:v>8.2592259753445951</c:v>
                </c:pt>
                <c:pt idx="153">
                  <c:v>8.3325186601952428</c:v>
                </c:pt>
                <c:pt idx="154">
                  <c:v>8.406484591119403</c:v>
                </c:pt>
                <c:pt idx="155">
                  <c:v>8.4811257300168599</c:v>
                </c:pt>
                <c:pt idx="156">
                  <c:v>8.5564439955691221</c:v>
                </c:pt>
                <c:pt idx="157">
                  <c:v>8.6324412613088572</c:v>
                </c:pt>
                <c:pt idx="158">
                  <c:v>8.7091193536882834</c:v>
                </c:pt>
                <c:pt idx="159">
                  <c:v>8.7864800501465048</c:v>
                </c:pt>
                <c:pt idx="160">
                  <c:v>8.8645250771758199</c:v>
                </c:pt>
                <c:pt idx="161">
                  <c:v>8.9432561083870965</c:v>
                </c:pt>
                <c:pt idx="162">
                  <c:v>9.0226747625743098</c:v>
                </c:pt>
                <c:pt idx="163">
                  <c:v>9.1027826017784257</c:v>
                </c:pt>
                <c:pt idx="164">
                  <c:v>9.1835811293508076</c:v>
                </c:pt>
                <c:pt idx="165">
                  <c:v>9.2650717880164013</c:v>
                </c:pt>
                <c:pt idx="166">
                  <c:v>9.3472559579369623</c:v>
                </c:pt>
                <c:pt idx="167">
                  <c:v>9.4301349547746547</c:v>
                </c:pt>
                <c:pt idx="168">
                  <c:v>9.5137100277563516</c:v>
                </c:pt>
                <c:pt idx="169">
                  <c:v>9.5979823577390491</c:v>
                </c:pt>
                <c:pt idx="170">
                  <c:v>9.6829530552768137</c:v>
                </c:pt>
                <c:pt idx="171">
                  <c:v>9.7686231586897065</c:v>
                </c:pt>
                <c:pt idx="172">
                  <c:v>9.8549936321352103</c:v>
                </c:pt>
                <c:pt idx="173">
                  <c:v>9.9420653636826692</c:v>
                </c:pt>
                <c:pt idx="174">
                  <c:v>10.029839163391316</c:v>
                </c:pt>
                <c:pt idx="175">
                  <c:v>10.118315761392488</c:v>
                </c:pt>
                <c:pt idx="176">
                  <c:v>10.207495805976663</c:v>
                </c:pt>
                <c:pt idx="177">
                  <c:v>10.297379861685981</c:v>
                </c:pt>
                <c:pt idx="178">
                  <c:v>10.38796840741295</c:v>
                </c:pt>
                <c:pt idx="179">
                  <c:v>10.479261834506083</c:v>
                </c:pt>
                <c:pt idx="180">
                  <c:v>10.571260444883196</c:v>
                </c:pt>
                <c:pt idx="181">
                  <c:v>10.663964449153195</c:v>
                </c:pt>
                <c:pt idx="182">
                  <c:v>10.757373964747156</c:v>
                </c:pt>
                <c:pt idx="183">
                  <c:v>10.85148901405956</c:v>
                </c:pt>
                <c:pt idx="184">
                  <c:v>10.946309522600558</c:v>
                </c:pt>
                <c:pt idx="185">
                  <c:v>11.04183531716019</c:v>
                </c:pt>
                <c:pt idx="186">
                  <c:v>11.138066123985494</c:v>
                </c:pt>
                <c:pt idx="187">
                  <c:v>11.235001566971457</c:v>
                </c:pt>
                <c:pt idx="188">
                  <c:v>11.332641165866836</c:v>
                </c:pt>
                <c:pt idx="189">
                  <c:v>11.430984334495829</c:v>
                </c:pt>
                <c:pt idx="190">
                  <c:v>11.530030378996679</c:v>
                </c:pt>
                <c:pt idx="191">
                  <c:v>11.629778496078258</c:v>
                </c:pt>
                <c:pt idx="192">
                  <c:v>11.730227771295727</c:v>
                </c:pt>
                <c:pt idx="193">
                  <c:v>11.831377177346413</c:v>
                </c:pt>
                <c:pt idx="194">
                  <c:v>11.933225572387002</c:v>
                </c:pt>
                <c:pt idx="195">
                  <c:v>12.035771698373255</c:v>
                </c:pt>
                <c:pt idx="196">
                  <c:v>12.139014179423391</c:v>
                </c:pt>
                <c:pt idx="197">
                  <c:v>12.24295152020637</c:v>
                </c:pt>
                <c:pt idx="198">
                  <c:v>12.347582104356263</c:v>
                </c:pt>
                <c:pt idx="199">
                  <c:v>12.452904192913984</c:v>
                </c:pt>
                <c:pt idx="200">
                  <c:v>12.558915922797604</c:v>
                </c:pt>
                <c:pt idx="201">
                  <c:v>12.665615305302548</c:v>
                </c:pt>
                <c:pt idx="202">
                  <c:v>12.773000224632934</c:v>
                </c:pt>
                <c:pt idx="203">
                  <c:v>12.881068436465368</c:v>
                </c:pt>
                <c:pt idx="204">
                  <c:v>12.989817566546499</c:v>
                </c:pt>
                <c:pt idx="205">
                  <c:v>13.099245109325665</c:v>
                </c:pt>
                <c:pt idx="206">
                  <c:v>13.209348426623938</c:v>
                </c:pt>
                <c:pt idx="207">
                  <c:v>13.320124746340936</c:v>
                </c:pt>
                <c:pt idx="208">
                  <c:v>13.431571161200726</c:v>
                </c:pt>
                <c:pt idx="209">
                  <c:v>13.543684627538186</c:v>
                </c:pt>
                <c:pt idx="210">
                  <c:v>13.656461964127166</c:v>
                </c:pt>
                <c:pt idx="211">
                  <c:v>13.769899851051832</c:v>
                </c:pt>
                <c:pt idx="212">
                  <c:v>13.883994828622519</c:v>
                </c:pt>
                <c:pt idx="213">
                  <c:v>13.998743296337492</c:v>
                </c:pt>
                <c:pt idx="214">
                  <c:v>14.114141511891942</c:v>
                </c:pt>
                <c:pt idx="215">
                  <c:v>14.230185590235596</c:v>
                </c:pt>
                <c:pt idx="216">
                  <c:v>14.346871502680273</c:v>
                </c:pt>
                <c:pt idx="217">
                  <c:v>14.464195076058747</c:v>
                </c:pt>
                <c:pt idx="218">
                  <c:v>14.582151991936248</c:v>
                </c:pt>
                <c:pt idx="219">
                  <c:v>14.700737785875917</c:v>
                </c:pt>
                <c:pt idx="220">
                  <c:v>14.81994784675955</c:v>
                </c:pt>
                <c:pt idx="221">
                  <c:v>14.939777416164917</c:v>
                </c:pt>
                <c:pt idx="222">
                  <c:v>15.060221587800946</c:v>
                </c:pt>
                <c:pt idx="223">
                  <c:v>15.181275307002052</c:v>
                </c:pt>
                <c:pt idx="224">
                  <c:v>15.302933370282847</c:v>
                </c:pt>
                <c:pt idx="225">
                  <c:v>15.425190424954479</c:v>
                </c:pt>
                <c:pt idx="226">
                  <c:v>15.548040968803789</c:v>
                </c:pt>
                <c:pt idx="227">
                  <c:v>15.671479349836488</c:v>
                </c:pt>
                <c:pt idx="228">
                  <c:v>15.795499766085509</c:v>
                </c:pt>
                <c:pt idx="229">
                  <c:v>15.920096265485656</c:v>
                </c:pt>
                <c:pt idx="230">
                  <c:v>16.045262745815652</c:v>
                </c:pt>
                <c:pt idx="231">
                  <c:v>16.17099295470868</c:v>
                </c:pt>
                <c:pt idx="232">
                  <c:v>16.297280489732405</c:v>
                </c:pt>
                <c:pt idx="233">
                  <c:v>16.424118798539528</c:v>
                </c:pt>
                <c:pt idx="234">
                  <c:v>16.551501179089797</c:v>
                </c:pt>
                <c:pt idx="235">
                  <c:v>16.679420779944429</c:v>
                </c:pt>
                <c:pt idx="236">
                  <c:v>16.807870600633795</c:v>
                </c:pt>
                <c:pt idx="237">
                  <c:v>16.936843492099229</c:v>
                </c:pt>
                <c:pt idx="238">
                  <c:v>17.066332157209761</c:v>
                </c:pt>
                <c:pt idx="239">
                  <c:v>17.196329151354504</c:v>
                </c:pt>
                <c:pt idx="240">
                  <c:v>17.326826883111401</c:v>
                </c:pt>
                <c:pt idx="241">
                  <c:v>17.457817614992994</c:v>
                </c:pt>
                <c:pt idx="242">
                  <c:v>17.589293464269801</c:v>
                </c:pt>
                <c:pt idx="243">
                  <c:v>17.721246403871856</c:v>
                </c:pt>
                <c:pt idx="244">
                  <c:v>17.853668263368899</c:v>
                </c:pt>
                <c:pt idx="245">
                  <c:v>17.986550730029634</c:v>
                </c:pt>
                <c:pt idx="246">
                  <c:v>18.119885349960462</c:v>
                </c:pt>
                <c:pt idx="247">
                  <c:v>18.253663529323976</c:v>
                </c:pt>
                <c:pt idx="248">
                  <c:v>18.387876535637485</c:v>
                </c:pt>
                <c:pt idx="249">
                  <c:v>18.522515499151762</c:v>
                </c:pt>
                <c:pt idx="250">
                  <c:v>18.657571414310134</c:v>
                </c:pt>
                <c:pt idx="251">
                  <c:v>18.793035141287969</c:v>
                </c:pt>
                <c:pt idx="252">
                  <c:v>18.928897407612595</c:v>
                </c:pt>
                <c:pt idx="253">
                  <c:v>19.065148809863523</c:v>
                </c:pt>
                <c:pt idx="254">
                  <c:v>19.201779815452877</c:v>
                </c:pt>
                <c:pt idx="255">
                  <c:v>19.338780764485804</c:v>
                </c:pt>
                <c:pt idx="256">
                  <c:v>19.47614187170058</c:v>
                </c:pt>
                <c:pt idx="257">
                  <c:v>19.61385322848805</c:v>
                </c:pt>
                <c:pt idx="258">
                  <c:v>19.751904804990023</c:v>
                </c:pt>
                <c:pt idx="259">
                  <c:v>19.890286452276058</c:v>
                </c:pt>
                <c:pt idx="260">
                  <c:v>20.028987904598115</c:v>
                </c:pt>
                <c:pt idx="261">
                  <c:v>20.16799878172241</c:v>
                </c:pt>
                <c:pt idx="262">
                  <c:v>20.307308591337765</c:v>
                </c:pt>
                <c:pt idx="263">
                  <c:v>20.446906731539631</c:v>
                </c:pt>
                <c:pt idx="264">
                  <c:v>20.586782493388938</c:v>
                </c:pt>
                <c:pt idx="265">
                  <c:v>20.726925063544826</c:v>
                </c:pt>
                <c:pt idx="266">
                  <c:v>20.867323526970221</c:v>
                </c:pt>
                <c:pt idx="267">
                  <c:v>21.007966869709183</c:v>
                </c:pt>
                <c:pt idx="268">
                  <c:v>21.148843981734824</c:v>
                </c:pt>
                <c:pt idx="269">
                  <c:v>21.289943659866587</c:v>
                </c:pt>
                <c:pt idx="270">
                  <c:v>21.431254610755545</c:v>
                </c:pt>
                <c:pt idx="271">
                  <c:v>21.572765453936331</c:v>
                </c:pt>
                <c:pt idx="272">
                  <c:v>21.714464724944232</c:v>
                </c:pt>
                <c:pt idx="273">
                  <c:v>21.856340878495935</c:v>
                </c:pt>
                <c:pt idx="274">
                  <c:v>21.998382291732266</c:v>
                </c:pt>
                <c:pt idx="275">
                  <c:v>22.140577267521298</c:v>
                </c:pt>
                <c:pt idx="276">
                  <c:v>22.282914037820053</c:v>
                </c:pt>
                <c:pt idx="277">
                  <c:v>22.425380767092967</c:v>
                </c:pt>
                <c:pt idx="278">
                  <c:v>22.567965555785282</c:v>
                </c:pt>
                <c:pt idx="279">
                  <c:v>22.71065644384937</c:v>
                </c:pt>
                <c:pt idx="280">
                  <c:v>22.853441414322013</c:v>
                </c:pt>
                <c:pt idx="281">
                  <c:v>22.996308396950539</c:v>
                </c:pt>
                <c:pt idx="282">
                  <c:v>23.139245271865711</c:v>
                </c:pt>
                <c:pt idx="283">
                  <c:v>23.282239873299147</c:v>
                </c:pt>
                <c:pt idx="284">
                  <c:v>23.42527999334305</c:v>
                </c:pt>
                <c:pt idx="285">
                  <c:v>23.568353385749926</c:v>
                </c:pt>
                <c:pt idx="286">
                  <c:v>23.711447769769958</c:v>
                </c:pt>
                <c:pt idx="287">
                  <c:v>23.854550834023605</c:v>
                </c:pt>
                <c:pt idx="288">
                  <c:v>23.997650240406998</c:v>
                </c:pt>
                <c:pt idx="289">
                  <c:v>24.140733628027629</c:v>
                </c:pt>
                <c:pt idx="290">
                  <c:v>24.28378861716779</c:v>
                </c:pt>
                <c:pt idx="291">
                  <c:v>24.426802813273195</c:v>
                </c:pt>
                <c:pt idx="292">
                  <c:v>24.569763810964155</c:v>
                </c:pt>
                <c:pt idx="293">
                  <c:v>24.71265919806666</c:v>
                </c:pt>
                <c:pt idx="294">
                  <c:v>24.855476559660712</c:v>
                </c:pt>
                <c:pt idx="295">
                  <c:v>24.998203482143136</c:v>
                </c:pt>
                <c:pt idx="296">
                  <c:v>25.140827557302217</c:v>
                </c:pt>
                <c:pt idx="297">
                  <c:v>25.283336386401327</c:v>
                </c:pt>
                <c:pt idx="298">
                  <c:v>25.425717584268806</c:v>
                </c:pt>
                <c:pt idx="299">
                  <c:v>25.567958783391301</c:v>
                </c:pt>
                <c:pt idx="300">
                  <c:v>25.71004763800773</c:v>
                </c:pt>
                <c:pt idx="301">
                  <c:v>25.851971828201084</c:v>
                </c:pt>
                <c:pt idx="302">
                  <c:v>25.993719063985207</c:v>
                </c:pt>
                <c:pt idx="303">
                  <c:v>26.135277089383759</c:v>
                </c:pt>
                <c:pt idx="304">
                  <c:v>26.276633686498499</c:v>
                </c:pt>
                <c:pt idx="305">
                  <c:v>26.417776679564096</c:v>
                </c:pt>
                <c:pt idx="306">
                  <c:v>26.558693938986607</c:v>
                </c:pt>
                <c:pt idx="307">
                  <c:v>26.699373385362851</c:v>
                </c:pt>
                <c:pt idx="308">
                  <c:v>26.839802993477839</c:v>
                </c:pt>
                <c:pt idx="309">
                  <c:v>26.979970796277524</c:v>
                </c:pt>
                <c:pt idx="310">
                  <c:v>27.11986488881405</c:v>
                </c:pt>
                <c:pt idx="311">
                  <c:v>27.259473432160817</c:v>
                </c:pt>
                <c:pt idx="312">
                  <c:v>27.398784657294602</c:v>
                </c:pt>
                <c:pt idx="313">
                  <c:v>27.537786868942074</c:v>
                </c:pt>
                <c:pt idx="314">
                  <c:v>27.676468449388032</c:v>
                </c:pt>
                <c:pt idx="315">
                  <c:v>27.814817862242762</c:v>
                </c:pt>
                <c:pt idx="316">
                  <c:v>27.952823656165918</c:v>
                </c:pt>
                <c:pt idx="317">
                  <c:v>28.090474468544386</c:v>
                </c:pt>
                <c:pt idx="318">
                  <c:v>28.227759029121657</c:v>
                </c:pt>
                <c:pt idx="319">
                  <c:v>28.364666163576217</c:v>
                </c:pt>
                <c:pt idx="320">
                  <c:v>28.501184797046609</c:v>
                </c:pt>
                <c:pt idx="321">
                  <c:v>28.637303957600754</c:v>
                </c:pt>
                <c:pt idx="322">
                  <c:v>28.773012779647313</c:v>
                </c:pt>
                <c:pt idx="323">
                  <c:v>28.908300507286793</c:v>
                </c:pt>
                <c:pt idx="324">
                  <c:v>29.043156497600236</c:v>
                </c:pt>
                <c:pt idx="325">
                  <c:v>29.177570223873431</c:v>
                </c:pt>
                <c:pt idx="326">
                  <c:v>29.311531278754515</c:v>
                </c:pt>
                <c:pt idx="327">
                  <c:v>29.445029377343058</c:v>
                </c:pt>
                <c:pt idx="328">
                  <c:v>29.578054360208682</c:v>
                </c:pt>
                <c:pt idx="329">
                  <c:v>29.710596196337377</c:v>
                </c:pt>
                <c:pt idx="330">
                  <c:v>29.842644986003773</c:v>
                </c:pt>
                <c:pt idx="331">
                  <c:v>29.974190963567633</c:v>
                </c:pt>
                <c:pt idx="332">
                  <c:v>30.105224500192996</c:v>
                </c:pt>
                <c:pt idx="333">
                  <c:v>30.235736106488392</c:v>
                </c:pt>
                <c:pt idx="334">
                  <c:v>30.365716435066709</c:v>
                </c:pt>
                <c:pt idx="335">
                  <c:v>30.495156283023292</c:v>
                </c:pt>
                <c:pt idx="336">
                  <c:v>30.624046594331013</c:v>
                </c:pt>
                <c:pt idx="337">
                  <c:v>30.752378462151082</c:v>
                </c:pt>
                <c:pt idx="338">
                  <c:v>30.880143131058468</c:v>
                </c:pt>
                <c:pt idx="339">
                  <c:v>31.007331999180877</c:v>
                </c:pt>
                <c:pt idx="340">
                  <c:v>31.133936620250363</c:v>
                </c:pt>
                <c:pt idx="341">
                  <c:v>31.259948705566636</c:v>
                </c:pt>
                <c:pt idx="342">
                  <c:v>31.385360125871319</c:v>
                </c:pt>
                <c:pt idx="343">
                  <c:v>31.510162913132458</c:v>
                </c:pt>
                <c:pt idx="344">
                  <c:v>31.63434926223864</c:v>
                </c:pt>
                <c:pt idx="345">
                  <c:v>31.757911532602183</c:v>
                </c:pt>
                <c:pt idx="346">
                  <c:v>31.880842249671005</c:v>
                </c:pt>
                <c:pt idx="347">
                  <c:v>32.003134106348746</c:v>
                </c:pt>
                <c:pt idx="348">
                  <c:v>32.124779964322911</c:v>
                </c:pt>
                <c:pt idx="349">
                  <c:v>32.245772855300864</c:v>
                </c:pt>
                <c:pt idx="350">
                  <c:v>32.366105982153485</c:v>
                </c:pt>
                <c:pt idx="351">
                  <c:v>32.485772719966604</c:v>
                </c:pt>
                <c:pt idx="352">
                  <c:v>32.604766617000138</c:v>
                </c:pt>
                <c:pt idx="353">
                  <c:v>32.723081395555162</c:v>
                </c:pt>
                <c:pt idx="354">
                  <c:v>32.840710952749141</c:v>
                </c:pt>
                <c:pt idx="355">
                  <c:v>32.957649361199564</c:v>
                </c:pt>
                <c:pt idx="356">
                  <c:v>33.073890869616456</c:v>
                </c:pt>
                <c:pt idx="357">
                  <c:v>33.189429903304138</c:v>
                </c:pt>
                <c:pt idx="358">
                  <c:v>33.304261064572877</c:v>
                </c:pt>
                <c:pt idx="359">
                  <c:v>33.418379133060938</c:v>
                </c:pt>
                <c:pt idx="360">
                  <c:v>33.531779065967783</c:v>
                </c:pt>
                <c:pt idx="361">
                  <c:v>33.644455998199177</c:v>
                </c:pt>
                <c:pt idx="362">
                  <c:v>33.756405242425004</c:v>
                </c:pt>
                <c:pt idx="363">
                  <c:v>33.867622289050693</c:v>
                </c:pt>
                <c:pt idx="364">
                  <c:v>33.978102806103252</c:v>
                </c:pt>
                <c:pt idx="365">
                  <c:v>34.087842639032843</c:v>
                </c:pt>
                <c:pt idx="366">
                  <c:v>34.196837810431099</c:v>
                </c:pt>
                <c:pt idx="367">
                  <c:v>34.305084519667268</c:v>
                </c:pt>
                <c:pt idx="368">
                  <c:v>34.412579142443349</c:v>
                </c:pt>
                <c:pt idx="369">
                  <c:v>34.519318230269583</c:v>
                </c:pt>
                <c:pt idx="370">
                  <c:v>34.625298509861508</c:v>
                </c:pt>
                <c:pt idx="371">
                  <c:v>34.730516882460023</c:v>
                </c:pt>
                <c:pt idx="372">
                  <c:v>34.834970423075781</c:v>
                </c:pt>
                <c:pt idx="373">
                  <c:v>34.938656379659484</c:v>
                </c:pt>
                <c:pt idx="374">
                  <c:v>35.041572172199473</c:v>
                </c:pt>
                <c:pt idx="375">
                  <c:v>35.143715391748216</c:v>
                </c:pt>
                <c:pt idx="376">
                  <c:v>35.245083799379287</c:v>
                </c:pt>
                <c:pt idx="377">
                  <c:v>35.345675325076392</c:v>
                </c:pt>
                <c:pt idx="378">
                  <c:v>35.445488066556166</c:v>
                </c:pt>
                <c:pt idx="379">
                  <c:v>35.544520288026369</c:v>
                </c:pt>
                <c:pt idx="380">
                  <c:v>35.642770418881263</c:v>
                </c:pt>
                <c:pt idx="381">
                  <c:v>35.740237052335829</c:v>
                </c:pt>
                <c:pt idx="382">
                  <c:v>35.836918944000658</c:v>
                </c:pt>
                <c:pt idx="383">
                  <c:v>35.932815010399274</c:v>
                </c:pt>
                <c:pt idx="384">
                  <c:v>36.027924327429723</c:v>
                </c:pt>
                <c:pt idx="385">
                  <c:v>36.122246128772197</c:v>
                </c:pt>
                <c:pt idx="386">
                  <c:v>36.215779804244626</c:v>
                </c:pt>
                <c:pt idx="387">
                  <c:v>36.308524898108026</c:v>
                </c:pt>
                <c:pt idx="388">
                  <c:v>36.400481107323451</c:v>
                </c:pt>
                <c:pt idx="389">
                  <c:v>36.491648279762536</c:v>
                </c:pt>
                <c:pt idx="390">
                  <c:v>36.582026412373366</c:v>
                </c:pt>
                <c:pt idx="391">
                  <c:v>36.671615649303675</c:v>
                </c:pt>
                <c:pt idx="392">
                  <c:v>36.760416279983176</c:v>
                </c:pt>
                <c:pt idx="393">
                  <c:v>36.848428737166998</c:v>
                </c:pt>
                <c:pt idx="394">
                  <c:v>36.935653594942025</c:v>
                </c:pt>
                <c:pt idx="395">
                  <c:v>37.022091566698073</c:v>
                </c:pt>
                <c:pt idx="396">
                  <c:v>37.107743503065798</c:v>
                </c:pt>
                <c:pt idx="397">
                  <c:v>37.192610389823116</c:v>
                </c:pt>
                <c:pt idx="398">
                  <c:v>37.276693345772117</c:v>
                </c:pt>
                <c:pt idx="399">
                  <c:v>37.359993620588199</c:v>
                </c:pt>
                <c:pt idx="400">
                  <c:v>37.442512592643361</c:v>
                </c:pt>
                <c:pt idx="401">
                  <c:v>37.524251766805399</c:v>
                </c:pt>
                <c:pt idx="402">
                  <c:v>37.60521277221482</c:v>
                </c:pt>
                <c:pt idx="403">
                  <c:v>37.685397360041321</c:v>
                </c:pt>
                <c:pt idx="404">
                  <c:v>37.764807401221518</c:v>
                </c:pt>
                <c:pt idx="405">
                  <c:v>37.843444884179711</c:v>
                </c:pt>
                <c:pt idx="406">
                  <c:v>37.921311912533412</c:v>
                </c:pt>
                <c:pt idx="407">
                  <c:v>37.998410702785314</c:v>
                </c:pt>
                <c:pt idx="408">
                  <c:v>38.0747435820034</c:v>
                </c:pt>
                <c:pt idx="409">
                  <c:v>38.150312985490828</c:v>
                </c:pt>
                <c:pt idx="410">
                  <c:v>38.225121454447205</c:v>
                </c:pt>
                <c:pt idx="411">
                  <c:v>38.299171633622883</c:v>
                </c:pt>
                <c:pt idx="412">
                  <c:v>38.372466268967784</c:v>
                </c:pt>
                <c:pt idx="413">
                  <c:v>38.445008205276338</c:v>
                </c:pt>
                <c:pt idx="414">
                  <c:v>38.516800383830052</c:v>
                </c:pt>
                <c:pt idx="415">
                  <c:v>38.587845840039101</c:v>
                </c:pt>
                <c:pt idx="416">
                  <c:v>38.658147701084474</c:v>
                </c:pt>
                <c:pt idx="417">
                  <c:v>38.727709183562055</c:v>
                </c:pt>
                <c:pt idx="418">
                  <c:v>38.796533591129993</c:v>
                </c:pt>
                <c:pt idx="419">
                  <c:v>38.864624312160721</c:v>
                </c:pt>
                <c:pt idx="420">
                  <c:v>38.93198481739892</c:v>
                </c:pt>
                <c:pt idx="421">
                  <c:v>38.998618657626736</c:v>
                </c:pt>
                <c:pt idx="422">
                  <c:v>39.064529461337443</c:v>
                </c:pt>
                <c:pt idx="423">
                  <c:v>39.12972093241877</c:v>
                </c:pt>
                <c:pt idx="424">
                  <c:v>39.194196847847074</c:v>
                </c:pt>
                <c:pt idx="425">
                  <c:v>39.257961055393444</c:v>
                </c:pt>
                <c:pt idx="426">
                  <c:v>39.321017471342898</c:v>
                </c:pt>
                <c:pt idx="427">
                  <c:v>39.383370078227685</c:v>
                </c:pt>
                <c:pt idx="428">
                  <c:v>39.445022922575689</c:v>
                </c:pt>
                <c:pt idx="429">
                  <c:v>39.505980112674997</c:v>
                </c:pt>
                <c:pt idx="430">
                  <c:v>39.566245816355483</c:v>
                </c:pt>
                <c:pt idx="431">
                  <c:v>39.625824258788427</c:v>
                </c:pt>
                <c:pt idx="432">
                  <c:v>39.68471972030494</c:v>
                </c:pt>
                <c:pt idx="433">
                  <c:v>39.742936534234097</c:v>
                </c:pt>
                <c:pt idx="434">
                  <c:v>39.800479084761584</c:v>
                </c:pt>
                <c:pt idx="435">
                  <c:v>39.857351804809568</c:v>
                </c:pt>
                <c:pt idx="436">
                  <c:v>39.91355917393863</c:v>
                </c:pt>
                <c:pt idx="437">
                  <c:v>39.96910571627231</c:v>
                </c:pt>
                <c:pt idx="438">
                  <c:v>40.023995998445073</c:v>
                </c:pt>
                <c:pt idx="439">
                  <c:v>40.07823462757424</c:v>
                </c:pt>
                <c:pt idx="440">
                  <c:v>40.13182624925647</c:v>
                </c:pt>
                <c:pt idx="441">
                  <c:v>40.184775545589439</c:v>
                </c:pt>
                <c:pt idx="442">
                  <c:v>40.237087233219128</c:v>
                </c:pt>
                <c:pt idx="443">
                  <c:v>40.288766061413298</c:v>
                </c:pt>
                <c:pt idx="444">
                  <c:v>40.339816810161601</c:v>
                </c:pt>
                <c:pt idx="445">
                  <c:v>40.390244288302711</c:v>
                </c:pt>
                <c:pt idx="446">
                  <c:v>40.440053331678932</c:v>
                </c:pt>
                <c:pt idx="447">
                  <c:v>40.489248801318631</c:v>
                </c:pt>
                <c:pt idx="448">
                  <c:v>40.53783558164681</c:v>
                </c:pt>
                <c:pt idx="449">
                  <c:v>40.585818578724172</c:v>
                </c:pt>
                <c:pt idx="450">
                  <c:v>40.633202718514923</c:v>
                </c:pt>
                <c:pt idx="451">
                  <c:v>40.679992945183557</c:v>
                </c:pt>
                <c:pt idx="452">
                  <c:v>40.726194219420911</c:v>
                </c:pt>
                <c:pt idx="453">
                  <c:v>40.771811516799623</c:v>
                </c:pt>
                <c:pt idx="454">
                  <c:v>40.816849826159164</c:v>
                </c:pt>
                <c:pt idx="455">
                  <c:v>40.861314148020639</c:v>
                </c:pt>
                <c:pt idx="456">
                  <c:v>40.905209493031435</c:v>
                </c:pt>
                <c:pt idx="457">
                  <c:v>40.948540880439822</c:v>
                </c:pt>
                <c:pt idx="458">
                  <c:v>40.991313336599589</c:v>
                </c:pt>
                <c:pt idx="459">
                  <c:v>41.033531893504751</c:v>
                </c:pt>
                <c:pt idx="460">
                  <c:v>41.075201587354371</c:v>
                </c:pt>
                <c:pt idx="461">
                  <c:v>41.11632745714747</c:v>
                </c:pt>
                <c:pt idx="462">
                  <c:v>41.156914543308041</c:v>
                </c:pt>
                <c:pt idx="463">
                  <c:v>41.196967886340126</c:v>
                </c:pt>
                <c:pt idx="464">
                  <c:v>41.236492525512865</c:v>
                </c:pt>
                <c:pt idx="465">
                  <c:v>41.275493497575503</c:v>
                </c:pt>
                <c:pt idx="466">
                  <c:v>41.313975835502205</c:v>
                </c:pt>
                <c:pt idx="467">
                  <c:v>41.3519445672666</c:v>
                </c:pt>
                <c:pt idx="468">
                  <c:v>41.389404714645913</c:v>
                </c:pt>
                <c:pt idx="469">
                  <c:v>41.42636129205453</c:v>
                </c:pt>
                <c:pt idx="470">
                  <c:v>41.462819305406875</c:v>
                </c:pt>
                <c:pt idx="471">
                  <c:v>41.498783751009391</c:v>
                </c:pt>
                <c:pt idx="472">
                  <c:v>41.534259614481407</c:v>
                </c:pt>
                <c:pt idx="473">
                  <c:v>41.569251869704779</c:v>
                </c:pt>
                <c:pt idx="474">
                  <c:v>41.603765477801993</c:v>
                </c:pt>
                <c:pt idx="475">
                  <c:v>41.637805386142546</c:v>
                </c:pt>
                <c:pt idx="476">
                  <c:v>41.671376527377362</c:v>
                </c:pt>
                <c:pt idx="477">
                  <c:v>41.704483818500975</c:v>
                </c:pt>
                <c:pt idx="478">
                  <c:v>41.737132159941261</c:v>
                </c:pt>
                <c:pt idx="479">
                  <c:v>41.769326434676351</c:v>
                </c:pt>
                <c:pt idx="480">
                  <c:v>41.801071507378559</c:v>
                </c:pt>
                <c:pt idx="481">
                  <c:v>41.832372223584933</c:v>
                </c:pt>
                <c:pt idx="482">
                  <c:v>41.863233408894196</c:v>
                </c:pt>
                <c:pt idx="483">
                  <c:v>41.893659868189737</c:v>
                </c:pt>
                <c:pt idx="484">
                  <c:v>41.923656384888332</c:v>
                </c:pt>
                <c:pt idx="485">
                  <c:v>41.953227720214279</c:v>
                </c:pt>
                <c:pt idx="486">
                  <c:v>41.98237861249865</c:v>
                </c:pt>
                <c:pt idx="487">
                  <c:v>42.011113776503237</c:v>
                </c:pt>
                <c:pt idx="488">
                  <c:v>42.039437902768967</c:v>
                </c:pt>
                <c:pt idx="489">
                  <c:v>42.067355656988347</c:v>
                </c:pt>
                <c:pt idx="490">
                  <c:v>42.094871679401614</c:v>
                </c:pt>
                <c:pt idx="491">
                  <c:v>42.121990584216263</c:v>
                </c:pt>
                <c:pt idx="492">
                  <c:v>42.148716959049565</c:v>
                </c:pt>
                <c:pt idx="493">
                  <c:v>42.175055364393728</c:v>
                </c:pt>
                <c:pt idx="494">
                  <c:v>42.201010333103305</c:v>
                </c:pt>
                <c:pt idx="495">
                  <c:v>42.226586369904531</c:v>
                </c:pt>
                <c:pt idx="496">
                  <c:v>42.251787950926179</c:v>
                </c:pt>
                <c:pt idx="497">
                  <c:v>42.276619523251583</c:v>
                </c:pt>
                <c:pt idx="498">
                  <c:v>42.301085504491454</c:v>
                </c:pt>
                <c:pt idx="499">
                  <c:v>42.3251902823771</c:v>
                </c:pt>
                <c:pt idx="500">
                  <c:v>42.348938214373689</c:v>
                </c:pt>
                <c:pt idx="501">
                  <c:v>42.372333627313189</c:v>
                </c:pt>
                <c:pt idx="502">
                  <c:v>42.395380817046572</c:v>
                </c:pt>
                <c:pt idx="503">
                  <c:v>42.418084048114949</c:v>
                </c:pt>
                <c:pt idx="504">
                  <c:v>42.440447553439249</c:v>
                </c:pt>
                <c:pt idx="505">
                  <c:v>42.462475534028037</c:v>
                </c:pt>
                <c:pt idx="506">
                  <c:v>42.484172158703139</c:v>
                </c:pt>
                <c:pt idx="507">
                  <c:v>42.505541563842684</c:v>
                </c:pt>
                <c:pt idx="508">
                  <c:v>42.526587853141194</c:v>
                </c:pt>
                <c:pt idx="509">
                  <c:v>42.547315097386338</c:v>
                </c:pt>
                <c:pt idx="510">
                  <c:v>42.567727334252027</c:v>
                </c:pt>
                <c:pt idx="511">
                  <c:v>42.587828568107412</c:v>
                </c:pt>
                <c:pt idx="512">
                  <c:v>42.607622769841498</c:v>
                </c:pt>
                <c:pt idx="513">
                  <c:v>42.627113876702957</c:v>
                </c:pt>
                <c:pt idx="514">
                  <c:v>42.646305792154841</c:v>
                </c:pt>
                <c:pt idx="515">
                  <c:v>42.66520238574374</c:v>
                </c:pt>
                <c:pt idx="516">
                  <c:v>42.683807492983171</c:v>
                </c:pt>
                <c:pt idx="517">
                  <c:v>42.702124915250707</c:v>
                </c:pt>
                <c:pt idx="518">
                  <c:v>42.72015841969862</c:v>
                </c:pt>
                <c:pt idx="519">
                  <c:v>42.737911739177612</c:v>
                </c:pt>
                <c:pt idx="520">
                  <c:v>42.755388572173331</c:v>
                </c:pt>
                <c:pt idx="521">
                  <c:v>42.772592582755351</c:v>
                </c:pt>
                <c:pt idx="522">
                  <c:v>42.789527400538233</c:v>
                </c:pt>
                <c:pt idx="523">
                  <c:v>42.806196620654404</c:v>
                </c:pt>
                <c:pt idx="524">
                  <c:v>42.822603803738474</c:v>
                </c:pt>
                <c:pt idx="525">
                  <c:v>42.838752475922711</c:v>
                </c:pt>
                <c:pt idx="526">
                  <c:v>42.854646128843335</c:v>
                </c:pt>
                <c:pt idx="527">
                  <c:v>42.870288219657326</c:v>
                </c:pt>
                <c:pt idx="528">
                  <c:v>42.885682171069455</c:v>
                </c:pt>
                <c:pt idx="529">
                  <c:v>42.900831371369193</c:v>
                </c:pt>
                <c:pt idx="530">
                  <c:v>42.915739174477245</c:v>
                </c:pt>
                <c:pt idx="531">
                  <c:v>42.930408900001403</c:v>
                </c:pt>
                <c:pt idx="532">
                  <c:v>42.944843833301391</c:v>
                </c:pt>
                <c:pt idx="533">
                  <c:v>42.9590472255625</c:v>
                </c:pt>
                <c:pt idx="534">
                  <c:v>42.973022293877619</c:v>
                </c:pt>
                <c:pt idx="535">
                  <c:v>42.986772221337496</c:v>
                </c:pt>
                <c:pt idx="536">
                  <c:v>43.000300157128862</c:v>
                </c:pt>
                <c:pt idx="537">
                  <c:v>43.013609216640262</c:v>
                </c:pt>
                <c:pt idx="538">
                  <c:v>43.026702481575192</c:v>
                </c:pt>
                <c:pt idx="539">
                  <c:v>43.039583000072405</c:v>
                </c:pt>
                <c:pt idx="540">
                  <c:v>43.052253786833077</c:v>
                </c:pt>
                <c:pt idx="541">
                  <c:v>43.064717823254597</c:v>
                </c:pt>
                <c:pt idx="542">
                  <c:v>43.076978057570699</c:v>
                </c:pt>
                <c:pt idx="543">
                  <c:v>43.089037404997789</c:v>
                </c:pt>
                <c:pt idx="544">
                  <c:v>43.100898747887129</c:v>
                </c:pt>
                <c:pt idx="545">
                  <c:v>43.112564935882702</c:v>
                </c:pt>
                <c:pt idx="546">
                  <c:v>43.12403878608454</c:v>
                </c:pt>
                <c:pt idx="547">
                  <c:v>43.135323083217258</c:v>
                </c:pt>
                <c:pt idx="548">
                  <c:v>43.146420579803618</c:v>
                </c:pt>
                <c:pt idx="549">
                  <c:v>43.157333996342857</c:v>
                </c:pt>
                <c:pt idx="550">
                  <c:v>43.168066021493637</c:v>
                </c:pt>
                <c:pt idx="551">
                  <c:v>43.178619312261375</c:v>
                </c:pt>
                <c:pt idx="552">
                  <c:v>43.188996494189745</c:v>
                </c:pt>
                <c:pt idx="553">
                  <c:v>43.199200161556178</c:v>
                </c:pt>
                <c:pt idx="554">
                  <c:v>43.209232877571175</c:v>
                </c:pt>
                <c:pt idx="555">
                  <c:v>43.219097174581236</c:v>
                </c:pt>
                <c:pt idx="556">
                  <c:v>43.228795554275209</c:v>
                </c:pt>
                <c:pt idx="557">
                  <c:v>43.238330487893933</c:v>
                </c:pt>
                <c:pt idx="558">
                  <c:v>43.247704416442907</c:v>
                </c:pt>
                <c:pt idx="559">
                  <c:v>43.256919750907954</c:v>
                </c:pt>
                <c:pt idx="560">
                  <c:v>43.265978872473553</c:v>
                </c:pt>
                <c:pt idx="561">
                  <c:v>43.27488413274385</c:v>
                </c:pt>
                <c:pt idx="562">
                  <c:v>43.283637853966006</c:v>
                </c:pt>
                <c:pt idx="563">
                  <c:v>43.292242329255927</c:v>
                </c:pt>
                <c:pt idx="564">
                  <c:v>43.300699822826054</c:v>
                </c:pt>
                <c:pt idx="565">
                  <c:v>43.309012570215152</c:v>
                </c:pt>
                <c:pt idx="566">
                  <c:v>43.317182778519978</c:v>
                </c:pt>
                <c:pt idx="567">
                  <c:v>43.325212626628634</c:v>
                </c:pt>
                <c:pt idx="568">
                  <c:v>43.333104265455489</c:v>
                </c:pt>
                <c:pt idx="569">
                  <c:v>43.340859818177549</c:v>
                </c:pt>
                <c:pt idx="570">
                  <c:v>43.348481380472158</c:v>
                </c:pt>
                <c:pt idx="571">
                  <c:v>43.355971020755881</c:v>
                </c:pt>
                <c:pt idx="572">
                  <c:v>43.363330780424455</c:v>
                </c:pt>
                <c:pt idx="573">
                  <c:v>43.370562674093705</c:v>
                </c:pt>
                <c:pt idx="574">
                  <c:v>43.377668689841322</c:v>
                </c:pt>
                <c:pt idx="575">
                  <c:v>43.384650789449339</c:v>
                </c:pt>
                <c:pt idx="576">
                  <c:v>43.391510908647255</c:v>
                </c:pt>
                <c:pt idx="577">
                  <c:v>43.3982509573557</c:v>
                </c:pt>
                <c:pt idx="578">
                  <c:v>43.404872819930496</c:v>
                </c:pt>
                <c:pt idx="579">
                  <c:v>43.411378355407066</c:v>
                </c:pt>
                <c:pt idx="580">
                  <c:v>43.417769397745062</c:v>
                </c:pt>
                <c:pt idx="581">
                  <c:v>43.424047756073136</c:v>
                </c:pt>
                <c:pt idx="582">
                  <c:v>43.430215214933789</c:v>
                </c:pt>
                <c:pt idx="583">
                  <c:v>43.436273534528148</c:v>
                </c:pt>
                <c:pt idx="584">
                  <c:v>43.442224450960673</c:v>
                </c:pt>
                <c:pt idx="585">
                  <c:v>43.448069676483627</c:v>
                </c:pt>
                <c:pt idx="586">
                  <c:v>43.453810899741306</c:v>
                </c:pt>
                <c:pt idx="587">
                  <c:v>43.459449786013913</c:v>
                </c:pt>
                <c:pt idx="588">
                  <c:v>43.464987977461</c:v>
                </c:pt>
                <c:pt idx="589">
                  <c:v>43.470427093364449</c:v>
                </c:pt>
                <c:pt idx="590">
                  <c:v>43.475768730370874</c:v>
                </c:pt>
                <c:pt idx="591">
                  <c:v>43.481014462733413</c:v>
                </c:pt>
                <c:pt idx="592">
                  <c:v>43.48616584255285</c:v>
                </c:pt>
                <c:pt idx="593">
                  <c:v>43.49122440001797</c:v>
                </c:pt>
                <c:pt idx="594">
                  <c:v>43.496191643645126</c:v>
                </c:pt>
                <c:pt idx="595">
                  <c:v>43.501069060516969</c:v>
                </c:pt>
                <c:pt idx="596">
                  <c:v>43.50585811652023</c:v>
                </c:pt>
                <c:pt idx="597">
                  <c:v>43.510560256582579</c:v>
                </c:pt>
                <c:pt idx="598">
                  <c:v>43.515176904908472</c:v>
                </c:pt>
                <c:pt idx="599">
                  <c:v>43.5197094652139</c:v>
                </c:pt>
                <c:pt idx="600">
                  <c:v>43.524159320960088</c:v>
                </c:pt>
                <c:pt idx="601">
                  <c:v>43.528527835586019</c:v>
                </c:pt>
                <c:pt idx="602">
                  <c:v>43.532816352739793</c:v>
                </c:pt>
                <c:pt idx="603">
                  <c:v>43.537026196508734</c:v>
                </c:pt>
                <c:pt idx="604">
                  <c:v>43.541158671648247</c:v>
                </c:pt>
                <c:pt idx="605">
                  <c:v>43.545215063809387</c:v>
                </c:pt>
                <c:pt idx="606">
                  <c:v>43.549196639765064</c:v>
                </c:pt>
                <c:pt idx="607">
                  <c:v>43.55310464763491</c:v>
                </c:pt>
                <c:pt idx="608">
                  <c:v>43.556940317108733</c:v>
                </c:pt>
                <c:pt idx="609">
                  <c:v>43.560704859668533</c:v>
                </c:pt>
                <c:pt idx="610">
                  <c:v>43.564399468809093</c:v>
                </c:pt>
                <c:pt idx="611">
                  <c:v>43.568025320257057</c:v>
                </c:pt>
                <c:pt idx="612">
                  <c:v>43.571583572188509</c:v>
                </c:pt>
                <c:pt idx="613">
                  <c:v>43.575075365445038</c:v>
                </c:pt>
                <c:pt idx="614">
                  <c:v>43.578501823748205</c:v>
                </c:pt>
                <c:pt idx="615">
                  <c:v>43.581864053912497</c:v>
                </c:pt>
                <c:pt idx="616">
                  <c:v>43.58516314605663</c:v>
                </c:pt>
                <c:pt idx="617">
                  <c:v>43.588400173813262</c:v>
                </c:pt>
                <c:pt idx="618">
                  <c:v>43.591576194537076</c:v>
                </c:pt>
                <c:pt idx="619">
                  <c:v>43.594692249511226</c:v>
                </c:pt>
                <c:pt idx="620">
                  <c:v>43.597749364152094</c:v>
                </c:pt>
                <c:pt idx="621">
                  <c:v>43.600748548212394</c:v>
                </c:pt>
                <c:pt idx="622">
                  <c:v>43.60369079598258</c:v>
                </c:pt>
                <c:pt idx="623">
                  <c:v>43.606577086490539</c:v>
                </c:pt>
                <c:pt idx="624">
                  <c:v>43.609408383699616</c:v>
                </c:pt>
                <c:pt idx="625">
                  <c:v>43.612185636704865</c:v>
                </c:pt>
                <c:pt idx="626">
                  <c:v>43.614909779927608</c:v>
                </c:pt>
                <c:pt idx="627">
                  <c:v>43.617581733308242</c:v>
                </c:pt>
                <c:pt idx="628">
                  <c:v>43.620202402497306</c:v>
                </c:pt>
                <c:pt idx="629">
                  <c:v>43.622772679044793</c:v>
                </c:pt>
                <c:pt idx="630">
                  <c:v>43.625293440587704</c:v>
                </c:pt>
                <c:pt idx="631">
                  <c:v>43.627765551035871</c:v>
                </c:pt>
                <c:pt idx="632">
                  <c:v>43.630189860755969</c:v>
                </c:pt>
                <c:pt idx="633">
                  <c:v>43.632567206753791</c:v>
                </c:pt>
                <c:pt idx="634">
                  <c:v>43.634898412854767</c:v>
                </c:pt>
                <c:pt idx="635">
                  <c:v>43.637184289882683</c:v>
                </c:pt>
                <c:pt idx="636">
                  <c:v>43.639425635836638</c:v>
                </c:pt>
                <c:pt idx="637">
                  <c:v>43.641623236066245</c:v>
                </c:pt>
                <c:pt idx="638">
                  <c:v>43.643777863445059</c:v>
                </c:pt>
                <c:pt idx="639">
                  <c:v>43.645890278542225</c:v>
                </c:pt>
                <c:pt idx="640">
                  <c:v>43.647961229792344</c:v>
                </c:pt>
                <c:pt idx="641">
                  <c:v>43.649991453663631</c:v>
                </c:pt>
                <c:pt idx="642">
                  <c:v>43.651981674824256</c:v>
                </c:pt>
                <c:pt idx="643">
                  <c:v>43.653932606306945</c:v>
                </c:pt>
                <c:pt idx="644">
                  <c:v>43.655844949671838</c:v>
                </c:pt>
                <c:pt idx="645">
                  <c:v>43.657719395167589</c:v>
                </c:pt>
                <c:pt idx="646">
                  <c:v>43.659556621890708</c:v>
                </c:pt>
                <c:pt idx="647">
                  <c:v>43.661357297943191</c:v>
                </c:pt>
                <c:pt idx="648">
                  <c:v>43.663122080588401</c:v>
                </c:pt>
                <c:pt idx="649">
                  <c:v>43.664851616405223</c:v>
                </c:pt>
                <c:pt idx="650">
                  <c:v>43.666546541440489</c:v>
                </c:pt>
                <c:pt idx="651">
                  <c:v>43.668207481359723</c:v>
                </c:pt>
                <c:pt idx="652">
                  <c:v>43.669835051596138</c:v>
                </c:pt>
                <c:pt idx="653">
                  <c:v>43.671429857497969</c:v>
                </c:pt>
                <c:pt idx="654">
                  <c:v>43.672992494474087</c:v>
                </c:pt>
                <c:pt idx="655">
                  <c:v>43.674523548137969</c:v>
                </c:pt>
                <c:pt idx="656">
                  <c:v>43.676023594449951</c:v>
                </c:pt>
                <c:pt idx="657">
                  <c:v>43.677493199857857</c:v>
                </c:pt>
                <c:pt idx="658">
                  <c:v>43.678932921435944</c:v>
                </c:pt>
                <c:pt idx="659">
                  <c:v>43.680343307022227</c:v>
                </c:pt>
                <c:pt idx="660">
                  <c:v>43.681724895354151</c:v>
                </c:pt>
                <c:pt idx="661">
                  <c:v>43.683078216202638</c:v>
                </c:pt>
                <c:pt idx="662">
                  <c:v>43.68440379050454</c:v>
                </c:pt>
                <c:pt idx="663">
                  <c:v>43.685702130493468</c:v>
                </c:pt>
                <c:pt idx="664">
                  <c:v>43.686973739829035</c:v>
                </c:pt>
                <c:pt idx="665">
                  <c:v>43.688219113724514</c:v>
                </c:pt>
                <c:pt idx="666">
                  <c:v>43.689438739072934</c:v>
                </c:pt>
                <c:pt idx="667">
                  <c:v>43.690633094571602</c:v>
                </c:pt>
                <c:pt idx="668">
                  <c:v>43.691802650845091</c:v>
                </c:pt>
                <c:pt idx="669">
                  <c:v>43.692947870566684</c:v>
                </c:pt>
                <c:pt idx="670">
                  <c:v>43.694069208578284</c:v>
                </c:pt>
                <c:pt idx="671">
                  <c:v>43.695167112008839</c:v>
                </c:pt>
                <c:pt idx="672">
                  <c:v>43.696242020391232</c:v>
                </c:pt>
                <c:pt idx="673">
                  <c:v>43.697294365777708</c:v>
                </c:pt>
                <c:pt idx="674">
                  <c:v>43.698324572853799</c:v>
                </c:pt>
                <c:pt idx="675">
                  <c:v>43.699333059050829</c:v>
                </c:pt>
                <c:pt idx="676">
                  <c:v>43.7003202346569</c:v>
                </c:pt>
                <c:pt idx="677">
                  <c:v>43.701286502926507</c:v>
                </c:pt>
                <c:pt idx="678">
                  <c:v>43.702232260188673</c:v>
                </c:pt>
                <c:pt idx="679">
                  <c:v>43.703157895953709</c:v>
                </c:pt>
                <c:pt idx="680">
                  <c:v>43.704063793018541</c:v>
                </c:pt>
                <c:pt idx="681">
                  <c:v>43.704950327570671</c:v>
                </c:pt>
                <c:pt idx="682">
                  <c:v>43.705817869290755</c:v>
                </c:pt>
                <c:pt idx="683">
                  <c:v>43.706666781453798</c:v>
                </c:pt>
                <c:pt idx="684">
                  <c:v>43.707497421029032</c:v>
                </c:pt>
                <c:pt idx="685">
                  <c:v>43.708310138778437</c:v>
                </c:pt>
                <c:pt idx="686">
                  <c:v>43.709105279353935</c:v>
                </c:pt>
                <c:pt idx="687">
                  <c:v>43.70988318139328</c:v>
                </c:pt>
                <c:pt idx="688">
                  <c:v>43.71064417761464</c:v>
                </c:pt>
                <c:pt idx="689">
                  <c:v>43.711388594909913</c:v>
                </c:pt>
                <c:pt idx="690">
                  <c:v>43.712116754436735</c:v>
                </c:pt>
                <c:pt idx="691">
                  <c:v>43.712828971709271</c:v>
                </c:pt>
                <c:pt idx="692">
                  <c:v>43.713525556687713</c:v>
                </c:pt>
                <c:pt idx="693">
                  <c:v>43.714206813866589</c:v>
                </c:pt>
                <c:pt idx="694">
                  <c:v>43.714873042361809</c:v>
                </c:pt>
                <c:pt idx="695">
                  <c:v>43.715524535996529</c:v>
                </c:pt>
                <c:pt idx="696">
                  <c:v>43.716161583385812</c:v>
                </c:pt>
                <c:pt idx="697">
                  <c:v>43.716784468020101</c:v>
                </c:pt>
                <c:pt idx="698">
                  <c:v>43.717393468347531</c:v>
                </c:pt>
                <c:pt idx="699">
                  <c:v>43.717988857855069</c:v>
                </c:pt>
                <c:pt idx="700">
                  <c:v>43.718570905148525</c:v>
                </c:pt>
                <c:pt idx="701">
                  <c:v>43.719139874031413</c:v>
                </c:pt>
                <c:pt idx="702">
                  <c:v>43.719696023582721</c:v>
                </c:pt>
                <c:pt idx="703">
                  <c:v>43.720239608233534</c:v>
                </c:pt>
                <c:pt idx="704">
                  <c:v>43.72077087784259</c:v>
                </c:pt>
                <c:pt idx="705">
                  <c:v>43.721290077770753</c:v>
                </c:pt>
                <c:pt idx="706">
                  <c:v>43.721797448954405</c:v>
                </c:pt>
                <c:pt idx="707">
                  <c:v>43.722293227977787</c:v>
                </c:pt>
                <c:pt idx="708">
                  <c:v>43.722777647144284</c:v>
                </c:pt>
                <c:pt idx="709">
                  <c:v>43.723250934546698</c:v>
                </c:pt>
                <c:pt idx="710">
                  <c:v>43.723713314136475</c:v>
                </c:pt>
                <c:pt idx="711">
                  <c:v>43.724165005791939</c:v>
                </c:pt>
                <c:pt idx="712">
                  <c:v>43.724606225385536</c:v>
                </c:pt>
                <c:pt idx="713">
                  <c:v>43.725037184850052</c:v>
                </c:pt>
                <c:pt idx="714">
                  <c:v>43.725458092243919</c:v>
                </c:pt>
                <c:pt idx="715">
                  <c:v>43.725869151815509</c:v>
                </c:pt>
                <c:pt idx="716">
                  <c:v>43.726270564066496</c:v>
                </c:pt>
                <c:pt idx="717">
                  <c:v>43.726662525814284</c:v>
                </c:pt>
                <c:pt idx="718">
                  <c:v>43.727045230253502</c:v>
                </c:pt>
                <c:pt idx="719">
                  <c:v>43.727418867016596</c:v>
                </c:pt>
                <c:pt idx="720">
                  <c:v>43.727783622233474</c:v>
                </c:pt>
                <c:pt idx="721">
                  <c:v>43.728139678590324</c:v>
                </c:pt>
                <c:pt idx="722">
                  <c:v>43.728487215387503</c:v>
                </c:pt>
                <c:pt idx="723">
                  <c:v>43.728826408596561</c:v>
                </c:pt>
                <c:pt idx="724">
                  <c:v>43.729157430916416</c:v>
                </c:pt>
                <c:pt idx="725">
                  <c:v>43.729480451828678</c:v>
                </c:pt>
                <c:pt idx="726">
                  <c:v>43.729795637652146</c:v>
                </c:pt>
                <c:pt idx="727">
                  <c:v>43.730103151596438</c:v>
                </c:pt>
                <c:pt idx="728">
                  <c:v>43.730403153814855</c:v>
                </c:pt>
                <c:pt idx="729">
                  <c:v>43.730695801456406</c:v>
                </c:pt>
                <c:pt idx="730">
                  <c:v>43.73098124871705</c:v>
                </c:pt>
                <c:pt idx="731">
                  <c:v>43.731259646890145</c:v>
                </c:pt>
                <c:pt idx="732">
                  <c:v>43.731531144416124</c:v>
                </c:pt>
                <c:pt idx="733">
                  <c:v>43.731795886931423</c:v>
                </c:pt>
                <c:pt idx="734">
                  <c:v>43.732054017316621</c:v>
                </c:pt>
                <c:pt idx="735">
                  <c:v>43.732305675743874</c:v>
                </c:pt>
                <c:pt idx="736">
                  <c:v>43.732550999723571</c:v>
                </c:pt>
                <c:pt idx="737">
                  <c:v>43.73279012415032</c:v>
                </c:pt>
                <c:pt idx="738">
                  <c:v>43.733023181348145</c:v>
                </c:pt>
                <c:pt idx="739">
                  <c:v>43.733250301115064</c:v>
                </c:pt>
                <c:pt idx="740">
                  <c:v>43.733471610766891</c:v>
                </c:pt>
                <c:pt idx="741">
                  <c:v>43.733687235180405</c:v>
                </c:pt>
                <c:pt idx="742">
                  <c:v>43.733897296835806</c:v>
                </c:pt>
                <c:pt idx="743">
                  <c:v>43.734101915858545</c:v>
                </c:pt>
                <c:pt idx="744">
                  <c:v>43.734301210060451</c:v>
                </c:pt>
                <c:pt idx="745">
                  <c:v>43.734495294980221</c:v>
                </c:pt>
                <c:pt idx="746">
                  <c:v>43.734684283923293</c:v>
                </c:pt>
                <c:pt idx="747">
                  <c:v>43.734868288001053</c:v>
                </c:pt>
                <c:pt idx="748">
                  <c:v>43.735047416169429</c:v>
                </c:pt>
                <c:pt idx="749">
                  <c:v>43.735221775266901</c:v>
                </c:pt>
                <c:pt idx="750">
                  <c:v>43.735391470051852</c:v>
                </c:pt>
                <c:pt idx="751">
                  <c:v>43.73555660323936</c:v>
                </c:pt>
                <c:pt idx="752">
                  <c:v>43.735717275537375</c:v>
                </c:pt>
                <c:pt idx="753">
                  <c:v>43.735873585682349</c:v>
                </c:pt>
                <c:pt idx="754">
                  <c:v>43.736025630474259</c:v>
                </c:pt>
                <c:pt idx="755">
                  <c:v>43.736173504811077</c:v>
                </c:pt>
                <c:pt idx="756">
                  <c:v>43.736317301722686</c:v>
                </c:pt>
                <c:pt idx="757">
                  <c:v>43.73645711240426</c:v>
                </c:pt>
                <c:pt idx="758">
                  <c:v>43.736593026249068</c:v>
                </c:pt>
                <c:pt idx="759">
                  <c:v>43.736725130880785</c:v>
                </c:pt>
                <c:pt idx="760">
                  <c:v>43.736853512185242</c:v>
                </c:pt>
                <c:pt idx="761">
                  <c:v>43.736978254341686</c:v>
                </c:pt>
                <c:pt idx="762">
                  <c:v>43.737099439853516</c:v>
                </c:pt>
                <c:pt idx="763">
                  <c:v>43.737217149578512</c:v>
                </c:pt>
                <c:pt idx="764">
                  <c:v>43.737331462758583</c:v>
                </c:pt>
                <c:pt idx="765">
                  <c:v>43.737442457049013</c:v>
                </c:pt>
                <c:pt idx="766">
                  <c:v>43.737550208547233</c:v>
                </c:pt>
                <c:pt idx="767">
                  <c:v>43.737654791821114</c:v>
                </c:pt>
                <c:pt idx="768">
                  <c:v>43.737756279936796</c:v>
                </c:pt>
                <c:pt idx="769">
                  <c:v>43.73785474448605</c:v>
                </c:pt>
                <c:pt idx="770">
                  <c:v>43.737950255613207</c:v>
                </c:pt>
                <c:pt idx="771">
                  <c:v>43.738042882041604</c:v>
                </c:pt>
                <c:pt idx="772">
                  <c:v>43.738132691099629</c:v>
                </c:pt>
                <c:pt idx="773">
                  <c:v>43.738219748746303</c:v>
                </c:pt>
                <c:pt idx="774">
                  <c:v>43.738304119596442</c:v>
                </c:pt>
                <c:pt idx="775">
                  <c:v>43.738385866945421</c:v>
                </c:pt>
                <c:pt idx="776">
                  <c:v>43.73846505279348</c:v>
                </c:pt>
                <c:pt idx="777">
                  <c:v>43.73854173786966</c:v>
                </c:pt>
                <c:pt idx="778">
                  <c:v>43.738615981655315</c:v>
                </c:pt>
                <c:pt idx="779">
                  <c:v>43.738687842407245</c:v>
                </c:pt>
                <c:pt idx="780">
                  <c:v>43.738757377180413</c:v>
                </c:pt>
                <c:pt idx="781">
                  <c:v>43.738824641850314</c:v>
                </c:pt>
                <c:pt idx="782">
                  <c:v>43.738889691134929</c:v>
                </c:pt>
                <c:pt idx="783">
                  <c:v>43.738952578616328</c:v>
                </c:pt>
                <c:pt idx="784">
                  <c:v>43.739013356761895</c:v>
                </c:pt>
                <c:pt idx="785">
                  <c:v>43.73907207694522</c:v>
                </c:pt>
                <c:pt idx="786">
                  <c:v>43.739128789466577</c:v>
                </c:pt>
                <c:pt idx="787">
                  <c:v>43.739183543573112</c:v>
                </c:pt>
                <c:pt idx="788">
                  <c:v>43.739236387478662</c:v>
                </c:pt>
                <c:pt idx="789">
                  <c:v>43.739287368383224</c:v>
                </c:pt>
                <c:pt idx="790">
                  <c:v>43.739336532492096</c:v>
                </c:pt>
                <c:pt idx="791">
                  <c:v>43.739383925034709</c:v>
                </c:pt>
                <c:pt idx="792">
                  <c:v>43.739429590283095</c:v>
                </c:pt>
                <c:pt idx="793">
                  <c:v>43.73947357157008</c:v>
                </c:pt>
                <c:pt idx="794">
                  <c:v>43.73951591130713</c:v>
                </c:pt>
                <c:pt idx="795">
                  <c:v>43.739556651001905</c:v>
                </c:pt>
                <c:pt idx="796">
                  <c:v>43.739595831275501</c:v>
                </c:pt>
                <c:pt idx="797">
                  <c:v>43.739633491879395</c:v>
                </c:pt>
                <c:pt idx="798">
                  <c:v>43.739669671712093</c:v>
                </c:pt>
                <c:pt idx="799">
                  <c:v>43.7397044088355</c:v>
                </c:pt>
                <c:pt idx="800">
                  <c:v>43.739737740490988</c:v>
                </c:pt>
                <c:pt idx="801">
                  <c:v>43.739769703115179</c:v>
                </c:pt>
                <c:pt idx="802">
                  <c:v>43.739800332355479</c:v>
                </c:pt>
                <c:pt idx="803">
                  <c:v>43.739829663085317</c:v>
                </c:pt>
                <c:pt idx="804">
                  <c:v>43.739857729419114</c:v>
                </c:pt>
                <c:pt idx="805">
                  <c:v>43.739884564727006</c:v>
                </c:pt>
                <c:pt idx="806">
                  <c:v>43.739910201649288</c:v>
                </c:pt>
                <c:pt idx="807">
                  <c:v>43.739934672110628</c:v>
                </c:pt>
                <c:pt idx="808">
                  <c:v>43.739958007334003</c:v>
                </c:pt>
                <c:pt idx="809">
                  <c:v>43.73998023785439</c:v>
                </c:pt>
                <c:pt idx="810">
                  <c:v>43.740001393532239</c:v>
                </c:pt>
                <c:pt idx="811">
                  <c:v>43.740021503566687</c:v>
                </c:pt>
                <c:pt idx="812">
                  <c:v>43.740040596508543</c:v>
                </c:pt>
                <c:pt idx="813">
                  <c:v>43.740058700273025</c:v>
                </c:pt>
                <c:pt idx="814">
                  <c:v>43.740075842152301</c:v>
                </c:pt>
                <c:pt idx="815">
                  <c:v>43.740092048827769</c:v>
                </c:pt>
                <c:pt idx="816">
                  <c:v>43.74010734638216</c:v>
                </c:pt>
                <c:pt idx="817">
                  <c:v>43.740121760311375</c:v>
                </c:pt>
                <c:pt idx="818">
                  <c:v>43.740135315536151</c:v>
                </c:pt>
                <c:pt idx="819">
                  <c:v>43.740148036413487</c:v>
                </c:pt>
                <c:pt idx="820">
                  <c:v>43.740159946747887</c:v>
                </c:pt>
                <c:pt idx="821">
                  <c:v>43.740171069802386</c:v>
                </c:pt>
                <c:pt idx="822">
                  <c:v>43.74018142830937</c:v>
                </c:pt>
                <c:pt idx="823">
                  <c:v>43.740191044481222</c:v>
                </c:pt>
                <c:pt idx="824">
                  <c:v>43.740199940020759</c:v>
                </c:pt>
                <c:pt idx="825">
                  <c:v>43.740208136131479</c:v>
                </c:pt>
                <c:pt idx="826">
                  <c:v>43.740215653527628</c:v>
                </c:pt>
                <c:pt idx="827">
                  <c:v>43.74022251244407</c:v>
                </c:pt>
                <c:pt idx="828">
                  <c:v>43.74022873264601</c:v>
                </c:pt>
                <c:pt idx="829">
                  <c:v>43.74023433343848</c:v>
                </c:pt>
                <c:pt idx="830">
                  <c:v>43.740239333675717</c:v>
                </c:pt>
                <c:pt idx="831">
                  <c:v>43.740243751770322</c:v>
                </c:pt>
                <c:pt idx="832">
                  <c:v>43.74024760570228</c:v>
                </c:pt>
                <c:pt idx="833">
                  <c:v>43.740250913027779</c:v>
                </c:pt>
                <c:pt idx="834">
                  <c:v>43.740253690887911</c:v>
                </c:pt>
                <c:pt idx="835">
                  <c:v>43.74025595601718</c:v>
                </c:pt>
                <c:pt idx="836">
                  <c:v>43.740257724751842</c:v>
                </c:pt>
                <c:pt idx="837">
                  <c:v>43.740259013038134</c:v>
                </c:pt>
                <c:pt idx="838">
                  <c:v>43.740259836440316</c:v>
                </c:pt>
                <c:pt idx="839">
                  <c:v>43.740260210148577</c:v>
                </c:pt>
                <c:pt idx="840">
                  <c:v>43.740260148986785</c:v>
                </c:pt>
                <c:pt idx="841">
                  <c:v>43.740259667420084</c:v>
                </c:pt>
                <c:pt idx="842">
                  <c:v>43.740258779562389</c:v>
                </c:pt>
                <c:pt idx="843">
                  <c:v>43.740257499183684</c:v>
                </c:pt>
                <c:pt idx="844">
                  <c:v>43.740255839717236</c:v>
                </c:pt>
                <c:pt idx="845">
                  <c:v>43.74025381426663</c:v>
                </c:pt>
                <c:pt idx="846">
                  <c:v>43.740251435612699</c:v>
                </c:pt>
                <c:pt idx="847">
                  <c:v>43.740248716220314</c:v>
                </c:pt>
                <c:pt idx="848">
                  <c:v>43.740245668245052</c:v>
                </c:pt>
                <c:pt idx="849">
                  <c:v>43.740242303539709</c:v>
                </c:pt>
                <c:pt idx="850">
                  <c:v>43.740238633660745</c:v>
                </c:pt>
                <c:pt idx="851">
                  <c:v>43.74023466987456</c:v>
                </c:pt>
                <c:pt idx="852">
                  <c:v>43.740230423163645</c:v>
                </c:pt>
                <c:pt idx="853">
                  <c:v>43.740225904232673</c:v>
                </c:pt>
                <c:pt idx="854">
                  <c:v>43.740221123514402</c:v>
                </c:pt>
                <c:pt idx="855">
                  <c:v>43.740216091175526</c:v>
                </c:pt>
                <c:pt idx="856">
                  <c:v>43.740210817122367</c:v>
                </c:pt>
                <c:pt idx="857">
                  <c:v>43.740205311006484</c:v>
                </c:pt>
                <c:pt idx="858">
                  <c:v>43.740199582230169</c:v>
                </c:pt>
                <c:pt idx="859">
                  <c:v>43.740193639951848</c:v>
                </c:pt>
                <c:pt idx="860">
                  <c:v>43.740187493091334</c:v>
                </c:pt>
                <c:pt idx="861">
                  <c:v>43.740181150335047</c:v>
                </c:pt>
                <c:pt idx="862">
                  <c:v>43.740174620141076</c:v>
                </c:pt>
                <c:pt idx="863">
                  <c:v>43.740167910744162</c:v>
                </c:pt>
                <c:pt idx="864">
                  <c:v>43.740161030160593</c:v>
                </c:pt>
                <c:pt idx="865">
                  <c:v>43.740153986192986</c:v>
                </c:pt>
                <c:pt idx="866">
                  <c:v>43.740146786434998</c:v>
                </c:pt>
                <c:pt idx="867">
                  <c:v>43.740139438275925</c:v>
                </c:pt>
                <c:pt idx="868">
                  <c:v>43.740131948905216</c:v>
                </c:pt>
                <c:pt idx="869">
                  <c:v>43.740124325316906</c:v>
                </c:pt>
                <c:pt idx="870">
                  <c:v>43.740116574313966</c:v>
                </c:pt>
                <c:pt idx="871">
                  <c:v>43.740108702512529</c:v>
                </c:pt>
                <c:pt idx="872">
                  <c:v>43.740100716346099</c:v>
                </c:pt>
                <c:pt idx="873">
                  <c:v>43.740092622069611</c:v>
                </c:pt>
                <c:pt idx="874">
                  <c:v>43.740084425763449</c:v>
                </c:pt>
                <c:pt idx="875">
                  <c:v>43.740076133337389</c:v>
                </c:pt>
                <c:pt idx="876">
                  <c:v>43.740067750534415</c:v>
                </c:pt>
                <c:pt idx="877">
                  <c:v>43.740059282934531</c:v>
                </c:pt>
                <c:pt idx="878">
                  <c:v>43.740050735958441</c:v>
                </c:pt>
                <c:pt idx="879">
                  <c:v>43.74004211487118</c:v>
                </c:pt>
                <c:pt idx="880">
                  <c:v>43.740033424785651</c:v>
                </c:pt>
                <c:pt idx="881">
                  <c:v>43.740024670666124</c:v>
                </c:pt>
                <c:pt idx="882">
                  <c:v>43.740015857331642</c:v>
                </c:pt>
                <c:pt idx="883">
                  <c:v>43.740006989459367</c:v>
                </c:pt>
                <c:pt idx="884">
                  <c:v>43.739998071587848</c:v>
                </c:pt>
                <c:pt idx="885">
                  <c:v>43.739989108120227</c:v>
                </c:pt>
                <c:pt idx="886">
                  <c:v>43.739980103327404</c:v>
                </c:pt>
                <c:pt idx="887">
                  <c:v>43.739971061351092</c:v>
                </c:pt>
                <c:pt idx="888">
                  <c:v>43.73996198620685</c:v>
                </c:pt>
                <c:pt idx="889">
                  <c:v>43.739952881787033</c:v>
                </c:pt>
                <c:pt idx="890">
                  <c:v>43.739943751863699</c:v>
                </c:pt>
                <c:pt idx="891">
                  <c:v>43.739934600091416</c:v>
                </c:pt>
                <c:pt idx="892">
                  <c:v>43.739925430010082</c:v>
                </c:pt>
                <c:pt idx="893">
                  <c:v>43.73991624504761</c:v>
                </c:pt>
                <c:pt idx="894">
                  <c:v>43.739907048522625</c:v>
                </c:pt>
                <c:pt idx="895">
                  <c:v>43.739897843647043</c:v>
                </c:pt>
                <c:pt idx="896">
                  <c:v>43.739888633528658</c:v>
                </c:pt>
                <c:pt idx="897">
                  <c:v>43.739879421173626</c:v>
                </c:pt>
                <c:pt idx="898">
                  <c:v>43.739870209488927</c:v>
                </c:pt>
                <c:pt idx="899">
                  <c:v>43.739861001284751</c:v>
                </c:pt>
                <c:pt idx="900">
                  <c:v>43.73985179927687</c:v>
                </c:pt>
                <c:pt idx="901">
                  <c:v>43.739842606088921</c:v>
                </c:pt>
                <c:pt idx="902">
                  <c:v>43.739833424254677</c:v>
                </c:pt>
                <c:pt idx="903">
                  <c:v>43.739824256220238</c:v>
                </c:pt>
                <c:pt idx="904">
                  <c:v>43.739815104346206</c:v>
                </c:pt>
                <c:pt idx="905">
                  <c:v>43.739805970909792</c:v>
                </c:pt>
                <c:pt idx="906">
                  <c:v>43.739796858106871</c:v>
                </c:pt>
                <c:pt idx="907">
                  <c:v>43.739787768054043</c:v>
                </c:pt>
                <c:pt idx="908">
                  <c:v>43.739778702790581</c:v>
                </c:pt>
                <c:pt idx="909">
                  <c:v>43.739769664280395</c:v>
                </c:pt>
                <c:pt idx="910">
                  <c:v>43.739760654413928</c:v>
                </c:pt>
                <c:pt idx="911">
                  <c:v>43.739751675010012</c:v>
                </c:pt>
                <c:pt idx="912">
                  <c:v>43.739742727817678</c:v>
                </c:pt>
                <c:pt idx="913">
                  <c:v>43.739733814517962</c:v>
                </c:pt>
                <c:pt idx="914">
                  <c:v>43.739724936725622</c:v>
                </c:pt>
                <c:pt idx="915">
                  <c:v>43.73971609599085</c:v>
                </c:pt>
                <c:pt idx="916">
                  <c:v>43.739707293800961</c:v>
                </c:pt>
                <c:pt idx="917">
                  <c:v>43.739698531581993</c:v>
                </c:pt>
                <c:pt idx="918">
                  <c:v>43.73968981070032</c:v>
                </c:pt>
                <c:pt idx="919">
                  <c:v>43.739681132464213</c:v>
                </c:pt>
                <c:pt idx="920">
                  <c:v>43.739672498125373</c:v>
                </c:pt>
                <c:pt idx="921">
                  <c:v>43.739663908880416</c:v>
                </c:pt>
                <c:pt idx="922">
                  <c:v>43.739655365872338</c:v>
                </c:pt>
                <c:pt idx="923">
                  <c:v>43.739646870191947</c:v>
                </c:pt>
                <c:pt idx="924">
                  <c:v>43.73963842287926</c:v>
                </c:pt>
                <c:pt idx="925">
                  <c:v>43.739630024924871</c:v>
                </c:pt>
                <c:pt idx="926">
                  <c:v>43.739621677271288</c:v>
                </c:pt>
                <c:pt idx="927">
                  <c:v>43.739613380814241</c:v>
                </c:pt>
                <c:pt idx="928">
                  <c:v>43.739605136403959</c:v>
                </c:pt>
                <c:pt idx="929">
                  <c:v>43.739596944846426</c:v>
                </c:pt>
                <c:pt idx="930">
                  <c:v>43.739588806904592</c:v>
                </c:pt>
                <c:pt idx="931">
                  <c:v>43.739580723299582</c:v>
                </c:pt>
                <c:pt idx="932">
                  <c:v>43.739572694711853</c:v>
                </c:pt>
                <c:pt idx="933">
                  <c:v>43.739564721782337</c:v>
                </c:pt>
                <c:pt idx="934">
                  <c:v>43.739556805113558</c:v>
                </c:pt>
                <c:pt idx="935">
                  <c:v>43.739548945270727</c:v>
                </c:pt>
                <c:pt idx="936">
                  <c:v>43.739541142782805</c:v>
                </c:pt>
                <c:pt idx="937">
                  <c:v>43.739533398143543</c:v>
                </c:pt>
                <c:pt idx="938">
                  <c:v>43.739525711812504</c:v>
                </c:pt>
                <c:pt idx="939">
                  <c:v>43.739518084216051</c:v>
                </c:pt>
                <c:pt idx="940">
                  <c:v>43.739510515748329</c:v>
                </c:pt>
                <c:pt idx="941">
                  <c:v>43.739503006772196</c:v>
                </c:pt>
                <c:pt idx="942">
                  <c:v>43.739495557620174</c:v>
                </c:pt>
                <c:pt idx="943">
                  <c:v>43.739488168595337</c:v>
                </c:pt>
                <c:pt idx="944">
                  <c:v>43.739480839972202</c:v>
                </c:pt>
                <c:pt idx="945">
                  <c:v>43.7394735719976</c:v>
                </c:pt>
                <c:pt idx="946">
                  <c:v>43.739466364891506</c:v>
                </c:pt>
                <c:pt idx="947">
                  <c:v>43.739459218847877</c:v>
                </c:pt>
                <c:pt idx="948">
                  <c:v>43.739452134035439</c:v>
                </c:pt>
                <c:pt idx="949">
                  <c:v>43.739445110598503</c:v>
                </c:pt>
                <c:pt idx="950">
                  <c:v>43.739438148657698</c:v>
                </c:pt>
                <c:pt idx="951">
                  <c:v>43.739431248310744</c:v>
                </c:pt>
                <c:pt idx="952">
                  <c:v>43.739424409633173</c:v>
                </c:pt>
                <c:pt idx="953">
                  <c:v>43.739417632679043</c:v>
                </c:pt>
                <c:pt idx="954">
                  <c:v>43.739410917481642</c:v>
                </c:pt>
                <c:pt idx="955">
                  <c:v>43.739404264054166</c:v>
                </c:pt>
                <c:pt idx="956">
                  <c:v>43.739397672390368</c:v>
                </c:pt>
                <c:pt idx="957">
                  <c:v>43.73939114246523</c:v>
                </c:pt>
                <c:pt idx="958">
                  <c:v>43.739384674235566</c:v>
                </c:pt>
                <c:pt idx="959">
                  <c:v>43.739378267640667</c:v>
                </c:pt>
                <c:pt idx="960">
                  <c:v>43.739371922602885</c:v>
                </c:pt>
                <c:pt idx="961">
                  <c:v>43.739365639028229</c:v>
                </c:pt>
                <c:pt idx="962">
                  <c:v>43.73935941680692</c:v>
                </c:pt>
                <c:pt idx="963">
                  <c:v>43.739353255813967</c:v>
                </c:pt>
                <c:pt idx="964">
                  <c:v>43.739347155909705</c:v>
                </c:pt>
                <c:pt idx="965">
                  <c:v>43.739341116940331</c:v>
                </c:pt>
                <c:pt idx="966">
                  <c:v>43.739335138738404</c:v>
                </c:pt>
                <c:pt idx="967">
                  <c:v>43.739329221123363</c:v>
                </c:pt>
                <c:pt idx="968">
                  <c:v>43.739323363902017</c:v>
                </c:pt>
                <c:pt idx="969">
                  <c:v>43.739317566869026</c:v>
                </c:pt>
                <c:pt idx="970">
                  <c:v>43.73931182980737</c:v>
                </c:pt>
                <c:pt idx="971">
                  <c:v>43.73930615248878</c:v>
                </c:pt>
                <c:pt idx="972">
                  <c:v>43.739300534674221</c:v>
                </c:pt>
                <c:pt idx="973">
                  <c:v>43.739294976114287</c:v>
                </c:pt>
                <c:pt idx="974">
                  <c:v>43.739289476549644</c:v>
                </c:pt>
                <c:pt idx="975">
                  <c:v>43.739284035711435</c:v>
                </c:pt>
                <c:pt idx="976">
                  <c:v>43.739278653321676</c:v>
                </c:pt>
                <c:pt idx="977">
                  <c:v>43.739273329093642</c:v>
                </c:pt>
                <c:pt idx="978">
                  <c:v>43.739268062732258</c:v>
                </c:pt>
                <c:pt idx="979">
                  <c:v>43.739262853934449</c:v>
                </c:pt>
                <c:pt idx="980">
                  <c:v>43.739257702389516</c:v>
                </c:pt>
                <c:pt idx="981">
                  <c:v>43.73925260777947</c:v>
                </c:pt>
                <c:pt idx="982">
                  <c:v>43.739247569779387</c:v>
                </c:pt>
                <c:pt idx="983">
                  <c:v>43.739242588057735</c:v>
                </c:pt>
                <c:pt idx="984">
                  <c:v>43.739237662276672</c:v>
                </c:pt>
                <c:pt idx="985">
                  <c:v>43.739232792092402</c:v>
                </c:pt>
                <c:pt idx="986">
                  <c:v>43.739227977155437</c:v>
                </c:pt>
                <c:pt idx="987">
                  <c:v>43.739223217110919</c:v>
                </c:pt>
                <c:pt idx="988">
                  <c:v>43.739218511598899</c:v>
                </c:pt>
                <c:pt idx="989">
                  <c:v>43.739213860254623</c:v>
                </c:pt>
                <c:pt idx="990">
                  <c:v>43.739209262708798</c:v>
                </c:pt>
                <c:pt idx="991">
                  <c:v>43.739204718587843</c:v>
                </c:pt>
                <c:pt idx="992">
                  <c:v>43.739200227514182</c:v>
                </c:pt>
                <c:pt idx="993">
                  <c:v>43.739195789106461</c:v>
                </c:pt>
                <c:pt idx="994">
                  <c:v>43.739191402979792</c:v>
                </c:pt>
                <c:pt idx="995">
                  <c:v>43.739187068746013</c:v>
                </c:pt>
                <c:pt idx="996">
                  <c:v>43.739182786013899</c:v>
                </c:pt>
                <c:pt idx="997">
                  <c:v>43.739178554389376</c:v>
                </c:pt>
                <c:pt idx="998">
                  <c:v>43.739174373475755</c:v>
                </c:pt>
                <c:pt idx="999">
                  <c:v>43.739170242873932</c:v>
                </c:pt>
                <c:pt idx="1000">
                  <c:v>43.739166162182592</c:v>
                </c:pt>
                <c:pt idx="1001">
                  <c:v>43.739162130998402</c:v>
                </c:pt>
                <c:pt idx="1002">
                  <c:v>43.739158148916204</c:v>
                </c:pt>
                <c:pt idx="1003">
                  <c:v>43.739154215529211</c:v>
                </c:pt>
                <c:pt idx="1004">
                  <c:v>43.739150330429169</c:v>
                </c:pt>
                <c:pt idx="1005">
                  <c:v>43.73914649320654</c:v>
                </c:pt>
                <c:pt idx="1006">
                  <c:v>43.739142703450675</c:v>
                </c:pt>
                <c:pt idx="1007">
                  <c:v>43.739138960749969</c:v>
                </c:pt>
                <c:pt idx="1008">
                  <c:v>43.739135264692017</c:v>
                </c:pt>
                <c:pt idx="1009">
                  <c:v>43.73913161486378</c:v>
                </c:pt>
                <c:pt idx="1010">
                  <c:v>43.739128010851722</c:v>
                </c:pt>
                <c:pt idx="1011">
                  <c:v>43.73912445224196</c:v>
                </c:pt>
                <c:pt idx="1012">
                  <c:v>43.739120938620395</c:v>
                </c:pt>
                <c:pt idx="1013">
                  <c:v>43.739117469572861</c:v>
                </c:pt>
                <c:pt idx="1014">
                  <c:v>43.739114044685238</c:v>
                </c:pt>
                <c:pt idx="1015">
                  <c:v>43.739110663543585</c:v>
                </c:pt>
                <c:pt idx="1016">
                  <c:v>43.739107325734267</c:v>
                </c:pt>
                <c:pt idx="1017">
                  <c:v>43.739104030844061</c:v>
                </c:pt>
                <c:pt idx="1018">
                  <c:v>43.739100778460269</c:v>
                </c:pt>
                <c:pt idx="1019">
                  <c:v>43.739097568170855</c:v>
                </c:pt>
                <c:pt idx="1020">
                  <c:v>43.739094399564507</c:v>
                </c:pt>
                <c:pt idx="1021">
                  <c:v>43.739091272230766</c:v>
                </c:pt>
                <c:pt idx="1022">
                  <c:v>43.739088185760117</c:v>
                </c:pt>
                <c:pt idx="1023">
                  <c:v>43.739085139744098</c:v>
                </c:pt>
                <c:pt idx="1024">
                  <c:v>43.739082133775355</c:v>
                </c:pt>
                <c:pt idx="1025">
                  <c:v>43.73907916744777</c:v>
                </c:pt>
                <c:pt idx="1026">
                  <c:v>43.739076240356525</c:v>
                </c:pt>
                <c:pt idx="1027">
                  <c:v>43.739073352098181</c:v>
                </c:pt>
                <c:pt idx="1028">
                  <c:v>43.739070502270764</c:v>
                </c:pt>
                <c:pt idx="1029">
                  <c:v>43.739067690473838</c:v>
                </c:pt>
                <c:pt idx="1030">
                  <c:v>43.739064916308578</c:v>
                </c:pt>
                <c:pt idx="1031">
                  <c:v>43.739062179377825</c:v>
                </c:pt>
                <c:pt idx="1032">
                  <c:v>43.739059479286183</c:v>
                </c:pt>
                <c:pt idx="1033">
                  <c:v>43.739056815640055</c:v>
                </c:pt>
                <c:pt idx="1034">
                  <c:v>43.73905418804771</c:v>
                </c:pt>
                <c:pt idx="1035">
                  <c:v>43.739051596119346</c:v>
                </c:pt>
                <c:pt idx="1036">
                  <c:v>43.739049039467155</c:v>
                </c:pt>
                <c:pt idx="1037">
                  <c:v>43.739046517705354</c:v>
                </c:pt>
                <c:pt idx="1038">
                  <c:v>43.739044030450252</c:v>
                </c:pt>
                <c:pt idx="1039">
                  <c:v>43.739041577320293</c:v>
                </c:pt>
                <c:pt idx="1040">
                  <c:v>43.739039157936105</c:v>
                </c:pt>
                <c:pt idx="1041">
                  <c:v>43.739036771920546</c:v>
                </c:pt>
                <c:pt idx="1042">
                  <c:v>43.739034418898733</c:v>
                </c:pt>
                <c:pt idx="1043">
                  <c:v>43.739032098498107</c:v>
                </c:pt>
                <c:pt idx="1044">
                  <c:v>43.739029810348441</c:v>
                </c:pt>
                <c:pt idx="1045">
                  <c:v>43.7390275540819</c:v>
                </c:pt>
                <c:pt idx="1046">
                  <c:v>43.73902532933306</c:v>
                </c:pt>
                <c:pt idx="1047">
                  <c:v>43.739023135738947</c:v>
                </c:pt>
                <c:pt idx="1048">
                  <c:v>43.739020972939066</c:v>
                </c:pt>
                <c:pt idx="1049">
                  <c:v>43.739018840575433</c:v>
                </c:pt>
                <c:pt idx="1050">
                  <c:v>43.739016738292591</c:v>
                </c:pt>
                <c:pt idx="1051">
                  <c:v>43.739014665737649</c:v>
                </c:pt>
                <c:pt idx="1052">
                  <c:v>43.739012622560296</c:v>
                </c:pt>
                <c:pt idx="1053">
                  <c:v>43.739010608412826</c:v>
                </c:pt>
                <c:pt idx="1054">
                  <c:v>43.739008622950152</c:v>
                </c:pt>
                <c:pt idx="1055">
                  <c:v>43.739006665829841</c:v>
                </c:pt>
                <c:pt idx="1056">
                  <c:v>43.739004736712111</c:v>
                </c:pt>
                <c:pt idx="1057">
                  <c:v>43.739002835259868</c:v>
                </c:pt>
                <c:pt idx="1058">
                  <c:v>43.739000961138707</c:v>
                </c:pt>
                <c:pt idx="1059">
                  <c:v>43.73899911401692</c:v>
                </c:pt>
                <c:pt idx="1060">
                  <c:v>43.738997293565525</c:v>
                </c:pt>
                <c:pt idx="1061">
                  <c:v>43.738995499458269</c:v>
                </c:pt>
                <c:pt idx="1062">
                  <c:v>43.738993731371636</c:v>
                </c:pt>
                <c:pt idx="1063">
                  <c:v>43.73899198898485</c:v>
                </c:pt>
                <c:pt idx="1064">
                  <c:v>43.738990271979894</c:v>
                </c:pt>
                <c:pt idx="1065">
                  <c:v>43.738988580041514</c:v>
                </c:pt>
                <c:pt idx="1066">
                  <c:v>43.738986912857222</c:v>
                </c:pt>
                <c:pt idx="1067">
                  <c:v>43.73898527011729</c:v>
                </c:pt>
                <c:pt idx="1068">
                  <c:v>43.738983651514779</c:v>
                </c:pt>
                <c:pt idx="1069">
                  <c:v>43.738982056745513</c:v>
                </c:pt>
                <c:pt idx="1070">
                  <c:v>43.738980485508094</c:v>
                </c:pt>
                <c:pt idx="1071">
                  <c:v>43.738978937503902</c:v>
                </c:pt>
                <c:pt idx="1072">
                  <c:v>43.738977412437102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92160"/>
        <c:axId val="81693696"/>
      </c:scatterChart>
      <c:valAx>
        <c:axId val="8169216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81693696"/>
        <c:crosses val="autoZero"/>
        <c:crossBetween val="midCat"/>
      </c:valAx>
      <c:valAx>
        <c:axId val="81693696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816921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98914568921101"/>
          <c:y val="0.40133779264214048"/>
          <c:w val="0.13024310638086881"/>
          <c:h val="0.137123745819397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7</xdr:row>
      <xdr:rowOff>114300</xdr:rowOff>
    </xdr:from>
    <xdr:to>
      <xdr:col>14</xdr:col>
      <xdr:colOff>628650</xdr:colOff>
      <xdr:row>25</xdr:row>
      <xdr:rowOff>47625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6"/>
  <sheetViews>
    <sheetView tabSelected="1" workbookViewId="0">
      <selection activeCell="C4" sqref="C4:C1076"/>
    </sheetView>
  </sheetViews>
  <sheetFormatPr defaultColWidth="11.42578125" defaultRowHeight="12.75"/>
  <sheetData>
    <row r="1" spans="1:12" ht="18">
      <c r="A1" s="1" t="s">
        <v>0</v>
      </c>
      <c r="J1" t="s">
        <v>1</v>
      </c>
    </row>
    <row r="2" spans="1:12">
      <c r="J2" s="2" t="s">
        <v>2</v>
      </c>
      <c r="K2" s="2">
        <v>2.4082845996981211E-2</v>
      </c>
      <c r="L2" t="s">
        <v>3</v>
      </c>
    </row>
    <row r="3" spans="1:12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10</v>
      </c>
      <c r="H3" t="s">
        <v>11</v>
      </c>
      <c r="I3" t="s">
        <v>12</v>
      </c>
      <c r="J3" s="2" t="s">
        <v>13</v>
      </c>
      <c r="K3" s="2">
        <v>539.37214145088376</v>
      </c>
      <c r="L3" t="s">
        <v>14</v>
      </c>
    </row>
    <row r="4" spans="1:12">
      <c r="A4">
        <v>0</v>
      </c>
      <c r="B4">
        <v>20</v>
      </c>
      <c r="C4">
        <v>6</v>
      </c>
      <c r="D4">
        <f>rH*B4*(1-B4/KKK)-aaa*B4*C4/(1+aaa*B4*Th)</f>
        <v>0.438616366003656</v>
      </c>
      <c r="E4">
        <f t="shared" ref="E4:E67" si="0">rP*C4*(1-C4/(kk*B4))</f>
        <v>-0.42342925868151299</v>
      </c>
      <c r="F4">
        <f t="shared" ref="F4:G19" si="1">B4+0.5*$A$5*D4</f>
        <v>20.109654091500914</v>
      </c>
      <c r="G4">
        <f t="shared" si="1"/>
        <v>5.8941426853296219</v>
      </c>
      <c r="H4">
        <f t="shared" ref="H4:H19" si="2">rH*F4*(1-F4/KKK)-aaa*F4*G4/(1+aaa*F4*Th)</f>
        <v>0.44136972083398407</v>
      </c>
      <c r="I4">
        <f t="shared" ref="I4:I67" si="3">rP*G4*(1-G4/(kk*F4))</f>
        <v>-0.39925125701624298</v>
      </c>
      <c r="J4" s="2" t="s">
        <v>15</v>
      </c>
      <c r="K4" s="2">
        <v>5.2674299761321292E-2</v>
      </c>
      <c r="L4" t="s">
        <v>16</v>
      </c>
    </row>
    <row r="5" spans="1:12">
      <c r="A5">
        <v>0.5</v>
      </c>
      <c r="B5">
        <f>B4+$A$5*H4</f>
        <v>20.220684860416991</v>
      </c>
      <c r="C5">
        <f>C4+$A$5*I4</f>
        <v>5.8003743714918787</v>
      </c>
      <c r="D5">
        <f>rH*B5*(1-B5/KKK)-aaa*B5*C5/(1+aaa*B5*Th)</f>
        <v>0.44410457251560831</v>
      </c>
      <c r="E5">
        <f t="shared" si="0"/>
        <v>-0.37801450360418459</v>
      </c>
      <c r="F5">
        <f t="shared" si="1"/>
        <v>20.331711003545895</v>
      </c>
      <c r="G5">
        <f t="shared" si="1"/>
        <v>5.7058707455908326</v>
      </c>
      <c r="H5">
        <f t="shared" si="2"/>
        <v>0.44684572535969186</v>
      </c>
      <c r="I5">
        <f t="shared" si="3"/>
        <v>-0.35728828118559258</v>
      </c>
      <c r="J5" s="2" t="s">
        <v>17</v>
      </c>
      <c r="K5" s="2">
        <v>2.1032207903660206E-4</v>
      </c>
      <c r="L5" t="s">
        <v>18</v>
      </c>
    </row>
    <row r="6" spans="1:12">
      <c r="A6">
        <f>2*A5-A4</f>
        <v>1</v>
      </c>
      <c r="B6">
        <f>B5+$A$5*H5</f>
        <v>20.444107723096838</v>
      </c>
      <c r="C6">
        <f>C5+$A$5*I5</f>
        <v>5.6217302308990824</v>
      </c>
      <c r="D6">
        <f>rH*B6*(1-B6/KKK)-aaa*B6*C6/(1+aaa*B6*Th)</f>
        <v>0.44957461396864429</v>
      </c>
      <c r="E6">
        <f t="shared" si="0"/>
        <v>-0.33895115228039152</v>
      </c>
      <c r="F6">
        <f t="shared" si="1"/>
        <v>20.556501376589001</v>
      </c>
      <c r="G6">
        <f t="shared" si="1"/>
        <v>5.5369924428289847</v>
      </c>
      <c r="H6">
        <f t="shared" si="2"/>
        <v>0.45230884882991401</v>
      </c>
      <c r="I6">
        <f t="shared" si="3"/>
        <v>-0.32104534552545211</v>
      </c>
      <c r="J6" s="2" t="s">
        <v>19</v>
      </c>
      <c r="K6" s="2">
        <v>0.54763947315400419</v>
      </c>
      <c r="L6" t="s">
        <v>20</v>
      </c>
    </row>
    <row r="7" spans="1:12">
      <c r="A7">
        <f t="shared" ref="A7:A22" si="4">2*A6-A5</f>
        <v>1.5</v>
      </c>
      <c r="B7">
        <f t="shared" ref="B7:C22" si="5">B6+$A$5*H6</f>
        <v>20.670262147511796</v>
      </c>
      <c r="C7">
        <f t="shared" si="5"/>
        <v>5.4612075581363566</v>
      </c>
      <c r="D7">
        <f t="shared" ref="D7:D70" si="6">rH*B7*(1-B7/KKK)-aaa*B7*C7/(1+aaa*B7*Th)</f>
        <v>0.45503595718168849</v>
      </c>
      <c r="E7">
        <f t="shared" si="0"/>
        <v>-0.30509951480206282</v>
      </c>
      <c r="F7">
        <f t="shared" si="1"/>
        <v>20.784021136807219</v>
      </c>
      <c r="G7">
        <f t="shared" si="1"/>
        <v>5.384932679435841</v>
      </c>
      <c r="H7">
        <f t="shared" si="2"/>
        <v>0.45776762179734665</v>
      </c>
      <c r="I7">
        <f t="shared" si="3"/>
        <v>-0.2895205342285182</v>
      </c>
      <c r="J7" s="2" t="s">
        <v>21</v>
      </c>
      <c r="K7" s="2">
        <v>0.12821763038641021</v>
      </c>
      <c r="L7" t="s">
        <v>22</v>
      </c>
    </row>
    <row r="8" spans="1:12">
      <c r="A8">
        <f t="shared" si="4"/>
        <v>2</v>
      </c>
      <c r="B8">
        <f t="shared" si="5"/>
        <v>20.899145958410468</v>
      </c>
      <c r="C8">
        <f t="shared" si="5"/>
        <v>5.3164472910220972</v>
      </c>
      <c r="D8">
        <f t="shared" si="6"/>
        <v>0.46049643624660863</v>
      </c>
      <c r="E8">
        <f t="shared" si="0"/>
        <v>-0.27556404949909502</v>
      </c>
      <c r="F8">
        <f t="shared" si="1"/>
        <v>21.014270067472122</v>
      </c>
      <c r="G8">
        <f t="shared" si="1"/>
        <v>5.2475562786473233</v>
      </c>
      <c r="H8">
        <f t="shared" si="2"/>
        <v>0.46322914453111202</v>
      </c>
      <c r="I8">
        <f t="shared" si="3"/>
        <v>-0.26192155104854586</v>
      </c>
    </row>
    <row r="9" spans="1:12">
      <c r="A9">
        <f t="shared" si="4"/>
        <v>2.5</v>
      </c>
      <c r="B9">
        <f t="shared" si="5"/>
        <v>21.130760530676024</v>
      </c>
      <c r="C9">
        <f t="shared" si="5"/>
        <v>5.185486515497824</v>
      </c>
      <c r="D9">
        <f t="shared" si="6"/>
        <v>0.46596259734540302</v>
      </c>
      <c r="E9">
        <f t="shared" si="0"/>
        <v>-0.24963325414341855</v>
      </c>
      <c r="F9">
        <f t="shared" si="1"/>
        <v>21.247251180012377</v>
      </c>
      <c r="G9">
        <f t="shared" si="1"/>
        <v>5.1230782019619694</v>
      </c>
      <c r="H9">
        <f t="shared" si="2"/>
        <v>0.46869938161694935</v>
      </c>
      <c r="I9">
        <f t="shared" si="3"/>
        <v>-0.23761529098395093</v>
      </c>
    </row>
    <row r="10" spans="1:12">
      <c r="A10">
        <f t="shared" si="4"/>
        <v>3</v>
      </c>
      <c r="B10">
        <f t="shared" si="5"/>
        <v>21.3651102214845</v>
      </c>
      <c r="C10">
        <f t="shared" si="5"/>
        <v>5.0666788700058483</v>
      </c>
      <c r="D10">
        <f t="shared" si="6"/>
        <v>0.47143995997046789</v>
      </c>
      <c r="E10">
        <f t="shared" si="0"/>
        <v>-0.2267361221468342</v>
      </c>
      <c r="F10">
        <f t="shared" si="1"/>
        <v>21.482970211477117</v>
      </c>
      <c r="G10">
        <f t="shared" si="1"/>
        <v>5.0099948394691394</v>
      </c>
      <c r="H10">
        <f t="shared" si="2"/>
        <v>0.47418338687306849</v>
      </c>
      <c r="I10">
        <f t="shared" si="3"/>
        <v>-0.21609099763106759</v>
      </c>
    </row>
    <row r="11" spans="1:12">
      <c r="A11">
        <f t="shared" si="4"/>
        <v>3.5</v>
      </c>
      <c r="B11">
        <f t="shared" si="5"/>
        <v>21.602201914921032</v>
      </c>
      <c r="C11">
        <f t="shared" si="5"/>
        <v>4.9586333711903148</v>
      </c>
      <c r="D11">
        <f t="shared" si="6"/>
        <v>0.47693321719133996</v>
      </c>
      <c r="E11">
        <f t="shared" si="0"/>
        <v>-0.20641014970224333</v>
      </c>
      <c r="F11">
        <f t="shared" si="1"/>
        <v>21.721435219218868</v>
      </c>
      <c r="G11">
        <f t="shared" si="1"/>
        <v>4.9070308337647539</v>
      </c>
      <c r="H11">
        <f t="shared" si="2"/>
        <v>0.4796854769965217</v>
      </c>
      <c r="I11">
        <f t="shared" si="3"/>
        <v>-0.19693298457383154</v>
      </c>
    </row>
    <row r="12" spans="1:12">
      <c r="A12">
        <f t="shared" si="4"/>
        <v>4</v>
      </c>
      <c r="B12">
        <f t="shared" si="5"/>
        <v>21.842044653419293</v>
      </c>
      <c r="C12">
        <f t="shared" si="5"/>
        <v>4.8601668789033994</v>
      </c>
      <c r="D12">
        <f t="shared" si="6"/>
        <v>0.48244639088040875</v>
      </c>
      <c r="E12">
        <f t="shared" si="0"/>
        <v>-0.18827752328415312</v>
      </c>
      <c r="F12">
        <f t="shared" si="1"/>
        <v>21.962656251139396</v>
      </c>
      <c r="G12">
        <f t="shared" si="1"/>
        <v>4.8130974980823611</v>
      </c>
      <c r="H12">
        <f t="shared" si="2"/>
        <v>0.48520936701458905</v>
      </c>
      <c r="I12">
        <f t="shared" si="3"/>
        <v>-0.17980018875314002</v>
      </c>
    </row>
    <row r="13" spans="1:12">
      <c r="A13">
        <f t="shared" si="4"/>
        <v>4.5</v>
      </c>
      <c r="B13">
        <f t="shared" si="5"/>
        <v>22.084649336926589</v>
      </c>
      <c r="C13">
        <f t="shared" si="5"/>
        <v>4.7702667845268296</v>
      </c>
      <c r="D13">
        <f t="shared" si="6"/>
        <v>0.48798295324465929</v>
      </c>
      <c r="E13">
        <f t="shared" si="0"/>
        <v>-0.17202718345090096</v>
      </c>
      <c r="F13">
        <f t="shared" si="1"/>
        <v>22.206645075237752</v>
      </c>
      <c r="G13">
        <f t="shared" si="1"/>
        <v>4.7272599886641045</v>
      </c>
      <c r="H13">
        <f t="shared" si="2"/>
        <v>0.49075827695132235</v>
      </c>
      <c r="I13">
        <f t="shared" si="3"/>
        <v>-0.1644106703213869</v>
      </c>
    </row>
    <row r="14" spans="1:12">
      <c r="A14">
        <f t="shared" si="4"/>
        <v>5</v>
      </c>
      <c r="B14">
        <f t="shared" si="5"/>
        <v>22.330028475402251</v>
      </c>
      <c r="C14">
        <f t="shared" si="5"/>
        <v>4.6880614493661366</v>
      </c>
      <c r="D14">
        <f t="shared" si="6"/>
        <v>0.49354592286462678</v>
      </c>
      <c r="E14">
        <f t="shared" si="0"/>
        <v>-0.1574011655108194</v>
      </c>
      <c r="F14">
        <f t="shared" si="1"/>
        <v>22.453414956118408</v>
      </c>
      <c r="G14">
        <f t="shared" si="1"/>
        <v>4.6487111579884317</v>
      </c>
      <c r="H14">
        <f t="shared" si="2"/>
        <v>0.49633501656797635</v>
      </c>
      <c r="I14">
        <f t="shared" si="3"/>
        <v>-0.15052973865863534</v>
      </c>
    </row>
    <row r="15" spans="1:12">
      <c r="A15">
        <f t="shared" si="4"/>
        <v>5.5</v>
      </c>
      <c r="B15">
        <f t="shared" si="5"/>
        <v>22.578195983686239</v>
      </c>
      <c r="C15">
        <f t="shared" si="5"/>
        <v>4.6127965800368189</v>
      </c>
      <c r="D15">
        <f t="shared" si="6"/>
        <v>0.49913794124224442</v>
      </c>
      <c r="E15">
        <f t="shared" si="0"/>
        <v>-0.14418409086921619</v>
      </c>
      <c r="F15">
        <f t="shared" si="1"/>
        <v>22.702980468996799</v>
      </c>
      <c r="G15">
        <f t="shared" si="1"/>
        <v>4.5767505573195146</v>
      </c>
      <c r="H15">
        <f t="shared" si="2"/>
        <v>0.50194205323525087</v>
      </c>
      <c r="I15">
        <f t="shared" si="3"/>
        <v>-0.13796076745487637</v>
      </c>
    </row>
    <row r="16" spans="1:12">
      <c r="A16">
        <f t="shared" si="4"/>
        <v>6</v>
      </c>
      <c r="B16">
        <f t="shared" si="5"/>
        <v>22.829167010303866</v>
      </c>
      <c r="C16">
        <f t="shared" si="5"/>
        <v>4.5438161963093808</v>
      </c>
      <c r="D16">
        <f t="shared" si="6"/>
        <v>0.50476133430058934</v>
      </c>
      <c r="E16">
        <f t="shared" si="0"/>
        <v>-0.1321950056081824</v>
      </c>
      <c r="F16">
        <f t="shared" si="1"/>
        <v>22.955357343879015</v>
      </c>
      <c r="G16">
        <f t="shared" si="1"/>
        <v>4.5107674449073354</v>
      </c>
      <c r="H16">
        <f t="shared" si="2"/>
        <v>0.50758156670810017</v>
      </c>
      <c r="I16">
        <f t="shared" si="3"/>
        <v>-0.12653802539414588</v>
      </c>
    </row>
    <row r="17" spans="1:9">
      <c r="A17">
        <f t="shared" si="4"/>
        <v>6.5</v>
      </c>
      <c r="B17">
        <f t="shared" si="5"/>
        <v>23.082957793657915</v>
      </c>
      <c r="C17">
        <f t="shared" si="5"/>
        <v>4.4805471836123081</v>
      </c>
      <c r="D17">
        <f t="shared" si="6"/>
        <v>0.51041816216007074</v>
      </c>
      <c r="E17">
        <f t="shared" si="0"/>
        <v>-0.12128098606609233</v>
      </c>
      <c r="F17">
        <f t="shared" si="1"/>
        <v>23.210562334197931</v>
      </c>
      <c r="G17">
        <f t="shared" si="1"/>
        <v>4.4502269370957848</v>
      </c>
      <c r="H17">
        <f t="shared" si="2"/>
        <v>0.51325549364291745</v>
      </c>
      <c r="I17">
        <f t="shared" si="3"/>
        <v>-0.11612103278090795</v>
      </c>
    </row>
    <row r="18" spans="1:9">
      <c r="A18">
        <f t="shared" si="4"/>
        <v>7</v>
      </c>
      <c r="B18">
        <f t="shared" si="5"/>
        <v>23.339585540479373</v>
      </c>
      <c r="C18">
        <f t="shared" si="5"/>
        <v>4.4224866672218539</v>
      </c>
      <c r="D18">
        <f t="shared" si="6"/>
        <v>0.51611025970365021</v>
      </c>
      <c r="E18">
        <f t="shared" si="0"/>
        <v>-0.11131208760316655</v>
      </c>
      <c r="F18">
        <f t="shared" si="1"/>
        <v>23.468613105405286</v>
      </c>
      <c r="G18">
        <f t="shared" si="1"/>
        <v>4.3946586453210621</v>
      </c>
      <c r="H18">
        <f t="shared" si="2"/>
        <v>0.51896556401617244</v>
      </c>
      <c r="I18">
        <f t="shared" si="3"/>
        <v>-0.1065900842080128</v>
      </c>
    </row>
    <row r="19" spans="1:9">
      <c r="A19">
        <f t="shared" si="4"/>
        <v>7.5</v>
      </c>
      <c r="B19">
        <f t="shared" si="5"/>
        <v>23.599068322487458</v>
      </c>
      <c r="C19">
        <f t="shared" si="5"/>
        <v>4.3691916251178471</v>
      </c>
      <c r="D19">
        <f t="shared" si="6"/>
        <v>0.52183926984779894</v>
      </c>
      <c r="E19">
        <f t="shared" si="0"/>
        <v>-0.10217732369776898</v>
      </c>
      <c r="F19">
        <f t="shared" si="1"/>
        <v>23.729528139949409</v>
      </c>
      <c r="G19">
        <f t="shared" si="1"/>
        <v>4.3436472941934046</v>
      </c>
      <c r="H19">
        <f t="shared" si="2"/>
        <v>0.524713331100645</v>
      </c>
      <c r="I19">
        <f t="shared" si="3"/>
        <v>-9.7842670044207131E-2</v>
      </c>
    </row>
    <row r="20" spans="1:9">
      <c r="A20">
        <f t="shared" si="4"/>
        <v>8</v>
      </c>
      <c r="B20">
        <f t="shared" si="5"/>
        <v>23.861424988037779</v>
      </c>
      <c r="C20">
        <f t="shared" si="5"/>
        <v>4.3202702900957437</v>
      </c>
      <c r="D20">
        <f t="shared" si="6"/>
        <v>0.52760667099413616</v>
      </c>
      <c r="E20">
        <f t="shared" si="0"/>
        <v>-9.378144213005718E-2</v>
      </c>
      <c r="F20">
        <f t="shared" ref="F20:G35" si="7">B20+0.5*$A$5*D20</f>
        <v>23.993326655786312</v>
      </c>
      <c r="G20">
        <f t="shared" si="7"/>
        <v>4.296824929563229</v>
      </c>
      <c r="H20">
        <f t="shared" ref="H20:H35" si="8">rH*F20*(1-F20/KKK)-aaa*F20*G20/(1+aaa*F20*Th)</f>
        <v>0.53050019628023881</v>
      </c>
      <c r="I20">
        <f t="shared" si="3"/>
        <v>-8.9790596439626988E-2</v>
      </c>
    </row>
    <row r="21" spans="1:9">
      <c r="A21">
        <f t="shared" si="4"/>
        <v>8.5</v>
      </c>
      <c r="B21">
        <f t="shared" si="5"/>
        <v>24.126675086177897</v>
      </c>
      <c r="C21">
        <f t="shared" si="5"/>
        <v>4.2753749918759301</v>
      </c>
      <c r="D21">
        <f t="shared" si="6"/>
        <v>0.53341379980606451</v>
      </c>
      <c r="E21">
        <f t="shared" si="0"/>
        <v>-8.604232274321888E-2</v>
      </c>
      <c r="F21">
        <f t="shared" si="7"/>
        <v>24.260028536129415</v>
      </c>
      <c r="G21">
        <f t="shared" si="7"/>
        <v>4.2538644111901256</v>
      </c>
      <c r="H21">
        <f t="shared" si="8"/>
        <v>0.53632742970196312</v>
      </c>
      <c r="I21">
        <f t="shared" si="3"/>
        <v>-8.2357652365644782E-2</v>
      </c>
    </row>
    <row r="22" spans="1:9">
      <c r="A22">
        <f t="shared" si="4"/>
        <v>9</v>
      </c>
      <c r="B22">
        <f t="shared" si="5"/>
        <v>24.394838801028879</v>
      </c>
      <c r="C22">
        <f t="shared" si="5"/>
        <v>4.234196165693108</v>
      </c>
      <c r="D22">
        <f t="shared" si="6"/>
        <v>0.53926187020503824</v>
      </c>
      <c r="E22">
        <f t="shared" si="0"/>
        <v>-7.8888863561110315E-2</v>
      </c>
      <c r="F22">
        <f t="shared" si="7"/>
        <v>24.529654268580138</v>
      </c>
      <c r="G22">
        <f t="shared" si="7"/>
        <v>4.2144739498028301</v>
      </c>
      <c r="H22">
        <f t="shared" si="8"/>
        <v>0.54219618754926691</v>
      </c>
      <c r="I22">
        <f t="shared" si="3"/>
        <v>-7.5477708161515861E-2</v>
      </c>
    </row>
    <row r="23" spans="1:9">
      <c r="A23">
        <f t="shared" ref="A23:A38" si="9">2*A22-A21</f>
        <v>9.5</v>
      </c>
      <c r="B23">
        <f t="shared" ref="B23:C38" si="10">B22+$A$5*H22</f>
        <v>24.665936894803512</v>
      </c>
      <c r="C23">
        <f t="shared" si="10"/>
        <v>4.1964573116123498</v>
      </c>
      <c r="D23">
        <f t="shared" si="6"/>
        <v>0.54515198929098652</v>
      </c>
      <c r="E23">
        <f t="shared" si="0"/>
        <v>-7.2259253309045812E-2</v>
      </c>
      <c r="F23">
        <f t="shared" si="7"/>
        <v>24.802224892126258</v>
      </c>
      <c r="G23">
        <f t="shared" si="7"/>
        <v>4.1783924982850884</v>
      </c>
      <c r="H23">
        <f t="shared" si="8"/>
        <v>0.54810752655685169</v>
      </c>
      <c r="I23">
        <f t="shared" si="3"/>
        <v>-6.9093156783719509E-2</v>
      </c>
    </row>
    <row r="24" spans="1:9">
      <c r="A24">
        <f t="shared" si="9"/>
        <v>10</v>
      </c>
      <c r="B24">
        <f t="shared" si="10"/>
        <v>24.939990658081939</v>
      </c>
      <c r="C24">
        <f t="shared" si="10"/>
        <v>4.1619107332204903</v>
      </c>
      <c r="D24">
        <f t="shared" si="6"/>
        <v>0.5510851707454788</v>
      </c>
      <c r="E24">
        <f t="shared" si="0"/>
        <v>-6.6099551709298182E-2</v>
      </c>
      <c r="F24">
        <f t="shared" si="7"/>
        <v>25.077761950768309</v>
      </c>
      <c r="G24">
        <f t="shared" si="7"/>
        <v>4.1453858452931653</v>
      </c>
      <c r="H24">
        <f t="shared" si="8"/>
        <v>0.55406241626055386</v>
      </c>
      <c r="I24">
        <f t="shared" si="3"/>
        <v>-6.3153628985472263E-2</v>
      </c>
    </row>
    <row r="25" spans="1:9">
      <c r="A25">
        <f t="shared" si="9"/>
        <v>10.5</v>
      </c>
      <c r="B25">
        <f t="shared" si="10"/>
        <v>25.217021866212217</v>
      </c>
      <c r="C25">
        <f t="shared" si="10"/>
        <v>4.1303339187277546</v>
      </c>
      <c r="D25">
        <f t="shared" si="6"/>
        <v>0.55706234616338091</v>
      </c>
      <c r="E25">
        <f t="shared" si="0"/>
        <v>-6.0362516468169557E-2</v>
      </c>
      <c r="F25">
        <f t="shared" si="7"/>
        <v>25.356287452753062</v>
      </c>
      <c r="G25">
        <f t="shared" si="7"/>
        <v>4.1152432896107118</v>
      </c>
      <c r="H25">
        <f t="shared" si="8"/>
        <v>0.56006174937763331</v>
      </c>
      <c r="I25">
        <f t="shared" si="3"/>
        <v>-5.7614928790724086E-2</v>
      </c>
    </row>
    <row r="26" spans="1:9">
      <c r="A26">
        <f t="shared" si="9"/>
        <v>11</v>
      </c>
      <c r="B26">
        <f t="shared" si="10"/>
        <v>25.497052740901033</v>
      </c>
      <c r="C26">
        <f t="shared" si="10"/>
        <v>4.1015264543323928</v>
      </c>
      <c r="D26">
        <f t="shared" si="6"/>
        <v>0.56308437467087868</v>
      </c>
      <c r="E26">
        <f t="shared" si="0"/>
        <v>-5.5006629173802217E-2</v>
      </c>
      <c r="F26">
        <f t="shared" si="7"/>
        <v>25.637823834568753</v>
      </c>
      <c r="G26">
        <f t="shared" si="7"/>
        <v>4.087774797038942</v>
      </c>
      <c r="H26">
        <f t="shared" si="8"/>
        <v>0.5661063506359657</v>
      </c>
      <c r="I26">
        <f t="shared" si="3"/>
        <v>-5.243814715250586E-2</v>
      </c>
    </row>
    <row r="27" spans="1:9">
      <c r="A27">
        <f t="shared" si="9"/>
        <v>11.5</v>
      </c>
      <c r="B27">
        <f t="shared" si="10"/>
        <v>25.780105916219014</v>
      </c>
      <c r="C27">
        <f t="shared" si="10"/>
        <v>4.07530738075614</v>
      </c>
      <c r="D27">
        <f t="shared" si="6"/>
        <v>0.56915205111885381</v>
      </c>
      <c r="E27">
        <f t="shared" si="0"/>
        <v>-4.9995282484794713E-2</v>
      </c>
      <c r="F27">
        <f t="shared" si="7"/>
        <v>25.922393928998726</v>
      </c>
      <c r="G27">
        <f t="shared" si="7"/>
        <v>4.0628085601349415</v>
      </c>
      <c r="H27">
        <f t="shared" si="8"/>
        <v>0.57219698431016464</v>
      </c>
      <c r="I27">
        <f t="shared" si="3"/>
        <v>-4.7588920524889444E-2</v>
      </c>
    </row>
    <row r="28" spans="1:9">
      <c r="A28">
        <f t="shared" si="9"/>
        <v>12</v>
      </c>
      <c r="B28">
        <f t="shared" si="10"/>
        <v>26.066204408374098</v>
      </c>
      <c r="C28">
        <f t="shared" si="10"/>
        <v>4.0515129204936953</v>
      </c>
      <c r="D28">
        <f t="shared" si="6"/>
        <v>0.57526611308624831</v>
      </c>
      <c r="E28">
        <f t="shared" si="0"/>
        <v>-4.5296098806082333E-2</v>
      </c>
      <c r="F28">
        <f t="shared" si="7"/>
        <v>26.210020936645659</v>
      </c>
      <c r="G28">
        <f t="shared" si="7"/>
        <v>4.0401888957921743</v>
      </c>
      <c r="H28">
        <f t="shared" si="8"/>
        <v>0.57833436067478328</v>
      </c>
      <c r="I28">
        <f t="shared" si="3"/>
        <v>-4.3036807903633685E-2</v>
      </c>
    </row>
    <row r="29" spans="1:9">
      <c r="A29">
        <f t="shared" si="9"/>
        <v>12.5</v>
      </c>
      <c r="B29">
        <f t="shared" si="10"/>
        <v>26.355371588711488</v>
      </c>
      <c r="C29">
        <f t="shared" si="10"/>
        <v>4.029994516541878</v>
      </c>
      <c r="D29">
        <f t="shared" si="6"/>
        <v>0.58142724688492198</v>
      </c>
      <c r="E29">
        <f t="shared" si="0"/>
        <v>-4.0880356701843992E-2</v>
      </c>
      <c r="F29">
        <f t="shared" si="7"/>
        <v>26.50072840043272</v>
      </c>
      <c r="G29">
        <f t="shared" si="7"/>
        <v>4.0197744273664169</v>
      </c>
      <c r="H29">
        <f t="shared" si="8"/>
        <v>0.58451914154661067</v>
      </c>
      <c r="I29">
        <f t="shared" si="3"/>
        <v>-3.8754765195890772E-2</v>
      </c>
    </row>
    <row r="30" spans="1:9">
      <c r="A30">
        <f t="shared" si="9"/>
        <v>13</v>
      </c>
      <c r="B30">
        <f t="shared" si="10"/>
        <v>26.647631159484792</v>
      </c>
      <c r="C30">
        <f t="shared" si="10"/>
        <v>4.0106171339439323</v>
      </c>
      <c r="D30">
        <f t="shared" si="6"/>
        <v>0.58763609272307771</v>
      </c>
      <c r="E30">
        <f t="shared" si="0"/>
        <v>-3.6722506013070033E-2</v>
      </c>
      <c r="F30">
        <f t="shared" si="7"/>
        <v>26.79454018266556</v>
      </c>
      <c r="G30">
        <f t="shared" si="7"/>
        <v>4.0014365074406646</v>
      </c>
      <c r="H30">
        <f t="shared" si="8"/>
        <v>0.59075194505754391</v>
      </c>
      <c r="I30">
        <f t="shared" si="3"/>
        <v>-3.4718699928405761E-2</v>
      </c>
    </row>
    <row r="31" spans="1:9">
      <c r="A31">
        <f t="shared" si="9"/>
        <v>13.5</v>
      </c>
      <c r="B31">
        <f t="shared" si="10"/>
        <v>26.943007132013562</v>
      </c>
      <c r="C31">
        <f t="shared" si="10"/>
        <v>3.9932577839797294</v>
      </c>
      <c r="D31">
        <f t="shared" si="6"/>
        <v>0.59389324915669117</v>
      </c>
      <c r="E31">
        <f t="shared" si="0"/>
        <v>-3.2799756346825248E-2</v>
      </c>
      <c r="F31">
        <f t="shared" si="7"/>
        <v>27.091480444302736</v>
      </c>
      <c r="G31">
        <f t="shared" si="7"/>
        <v>3.9850578448930229</v>
      </c>
      <c r="H31">
        <f t="shared" si="8"/>
        <v>0.59703334977493461</v>
      </c>
      <c r="I31">
        <f t="shared" si="3"/>
        <v>-3.0907092567620378E-2</v>
      </c>
    </row>
    <row r="32" spans="1:9">
      <c r="A32">
        <f t="shared" si="9"/>
        <v>14</v>
      </c>
      <c r="B32">
        <f t="shared" si="10"/>
        <v>27.241523806901029</v>
      </c>
      <c r="C32">
        <f t="shared" si="10"/>
        <v>3.9778042376959193</v>
      </c>
      <c r="D32">
        <f t="shared" si="6"/>
        <v>0.60019927693610187</v>
      </c>
      <c r="E32">
        <f t="shared" si="0"/>
        <v>-2.9091726521839563E-2</v>
      </c>
      <c r="F32">
        <f t="shared" si="7"/>
        <v>27.391573626135052</v>
      </c>
      <c r="G32">
        <f t="shared" si="7"/>
        <v>3.9705313060654595</v>
      </c>
      <c r="H32">
        <f t="shared" si="8"/>
        <v>0.6033638982664139</v>
      </c>
      <c r="I32">
        <f t="shared" si="3"/>
        <v>-2.7300673307236581E-2</v>
      </c>
    </row>
    <row r="33" spans="1:9">
      <c r="A33">
        <f t="shared" si="9"/>
        <v>14.5</v>
      </c>
      <c r="B33">
        <f t="shared" si="10"/>
        <v>27.543205756034236</v>
      </c>
      <c r="C33">
        <f t="shared" si="10"/>
        <v>3.9641539010423008</v>
      </c>
      <c r="D33">
        <f t="shared" si="6"/>
        <v>0.60655470233683673</v>
      </c>
      <c r="E33">
        <f t="shared" si="0"/>
        <v>-2.5580144868764948E-2</v>
      </c>
      <c r="F33">
        <f t="shared" si="7"/>
        <v>27.694844431618446</v>
      </c>
      <c r="G33">
        <f t="shared" si="7"/>
        <v>3.9577588648251094</v>
      </c>
      <c r="H33">
        <f t="shared" si="8"/>
        <v>0.60974410019004066</v>
      </c>
      <c r="I33">
        <f t="shared" si="3"/>
        <v>-2.3882145232515917E-2</v>
      </c>
    </row>
    <row r="34" spans="1:9">
      <c r="A34">
        <f t="shared" si="9"/>
        <v>15</v>
      </c>
      <c r="B34">
        <f t="shared" si="10"/>
        <v>27.848077806129258</v>
      </c>
      <c r="C34">
        <f t="shared" si="10"/>
        <v>3.9522128284260427</v>
      </c>
      <c r="D34">
        <f t="shared" si="6"/>
        <v>0.61296002004903294</v>
      </c>
      <c r="E34">
        <f t="shared" si="0"/>
        <v>-2.2248592127930285E-2</v>
      </c>
      <c r="F34">
        <f t="shared" si="7"/>
        <v>28.001317811141515</v>
      </c>
      <c r="G34">
        <f t="shared" si="7"/>
        <v>3.9466506803940602</v>
      </c>
      <c r="H34">
        <f t="shared" si="8"/>
        <v>0.61617443497740132</v>
      </c>
      <c r="I34">
        <f t="shared" si="3"/>
        <v>-2.0635946412404245E-2</v>
      </c>
    </row>
    <row r="35" spans="1:9">
      <c r="A35">
        <f t="shared" si="9"/>
        <v>15.5</v>
      </c>
      <c r="B35">
        <f t="shared" si="10"/>
        <v>28.156165023617959</v>
      </c>
      <c r="C35">
        <f t="shared" si="10"/>
        <v>3.9418948552198407</v>
      </c>
      <c r="D35">
        <f t="shared" si="6"/>
        <v>0.61941569568777277</v>
      </c>
      <c r="E35">
        <f t="shared" si="0"/>
        <v>-1.9082280165252832E-2</v>
      </c>
      <c r="F35">
        <f t="shared" si="7"/>
        <v>28.311018947539903</v>
      </c>
      <c r="G35">
        <f t="shared" si="7"/>
        <v>3.9371242851785273</v>
      </c>
      <c r="H35">
        <f t="shared" si="8"/>
        <v>0.62265535416646911</v>
      </c>
      <c r="I35">
        <f t="shared" si="3"/>
        <v>-1.7548044789532664E-2</v>
      </c>
    </row>
    <row r="36" spans="1:9">
      <c r="A36">
        <f t="shared" si="9"/>
        <v>16</v>
      </c>
      <c r="B36">
        <f t="shared" si="10"/>
        <v>28.467492700701193</v>
      </c>
      <c r="C36">
        <f t="shared" si="10"/>
        <v>3.9331208328250744</v>
      </c>
      <c r="D36">
        <f t="shared" si="6"/>
        <v>0.62592216797674927</v>
      </c>
      <c r="E36">
        <f t="shared" si="0"/>
        <v>-1.6067860916727759E-2</v>
      </c>
      <c r="F36">
        <f t="shared" ref="F36:G51" si="11">B36+0.5*$A$5*D36</f>
        <v>28.623973242695381</v>
      </c>
      <c r="G36">
        <f t="shared" si="11"/>
        <v>3.9291038675958925</v>
      </c>
      <c r="H36">
        <f t="shared" ref="H36:H51" si="12">rH*F36*(1-F36/KKK)-aaa*F36*G36/(1+aaa*F36*Th)</f>
        <v>0.62918728343209862</v>
      </c>
      <c r="I36">
        <f t="shared" si="3"/>
        <v>-1.460576080271605E-2</v>
      </c>
    </row>
    <row r="37" spans="1:9">
      <c r="A37">
        <f t="shared" si="9"/>
        <v>16.5</v>
      </c>
      <c r="B37">
        <f t="shared" si="10"/>
        <v>28.782086342417241</v>
      </c>
      <c r="C37">
        <f t="shared" si="10"/>
        <v>3.9258179524237162</v>
      </c>
      <c r="D37">
        <f t="shared" si="6"/>
        <v>0.63247985064952028</v>
      </c>
      <c r="E37">
        <f t="shared" si="0"/>
        <v>-1.3193260934179716E-2</v>
      </c>
      <c r="F37">
        <f t="shared" si="11"/>
        <v>28.94020630507962</v>
      </c>
      <c r="G37">
        <f t="shared" si="11"/>
        <v>3.9225196371901712</v>
      </c>
      <c r="H37">
        <f t="shared" si="12"/>
        <v>0.63577062435466003</v>
      </c>
      <c r="I37">
        <f t="shared" si="3"/>
        <v>-1.1797613539682483E-2</v>
      </c>
    </row>
    <row r="38" spans="1:9">
      <c r="A38">
        <f t="shared" si="9"/>
        <v>17</v>
      </c>
      <c r="B38">
        <f t="shared" si="10"/>
        <v>29.099971654594572</v>
      </c>
      <c r="C38">
        <f t="shared" si="10"/>
        <v>3.9199191456538749</v>
      </c>
      <c r="D38">
        <f t="shared" si="6"/>
        <v>0.63908913410583956</v>
      </c>
      <c r="E38">
        <f t="shared" si="0"/>
        <v>-1.0447537686663858E-2</v>
      </c>
      <c r="F38">
        <f t="shared" si="11"/>
        <v>29.259743938121034</v>
      </c>
      <c r="G38">
        <f t="shared" si="11"/>
        <v>3.9173072612322088</v>
      </c>
      <c r="H38">
        <f t="shared" si="12"/>
        <v>0.64240575596118898</v>
      </c>
      <c r="I38">
        <f t="shared" si="3"/>
        <v>-9.1131869205602831E-3</v>
      </c>
    </row>
    <row r="39" spans="1:9">
      <c r="A39">
        <f t="shared" ref="A39:A54" si="13">2*A38-A37</f>
        <v>17.5</v>
      </c>
      <c r="B39">
        <f t="shared" ref="B39:C54" si="14">B38+$A$5*H38</f>
        <v>29.421174532575169</v>
      </c>
      <c r="C39">
        <f t="shared" si="14"/>
        <v>3.9153625521935949</v>
      </c>
      <c r="D39">
        <f t="shared" si="6"/>
        <v>0.64575038685492725</v>
      </c>
      <c r="E39">
        <f t="shared" si="0"/>
        <v>-7.8207544096216049E-3</v>
      </c>
      <c r="F39">
        <f t="shared" si="11"/>
        <v>29.582612129288901</v>
      </c>
      <c r="G39">
        <f t="shared" si="11"/>
        <v>3.9134073635911895</v>
      </c>
      <c r="H39">
        <f t="shared" si="12"/>
        <v>0.6490930360683218</v>
      </c>
      <c r="I39">
        <f t="shared" si="3"/>
        <v>-6.5430129872767993E-3</v>
      </c>
    </row>
    <row r="40" spans="1:9">
      <c r="A40">
        <f t="shared" si="13"/>
        <v>18</v>
      </c>
      <c r="B40">
        <f t="shared" si="14"/>
        <v>29.74572105060933</v>
      </c>
      <c r="C40">
        <f t="shared" si="14"/>
        <v>3.9120910456999565</v>
      </c>
      <c r="D40">
        <f t="shared" si="6"/>
        <v>0.65246395677285829</v>
      </c>
      <c r="E40">
        <f t="shared" si="0"/>
        <v>-5.3038708162670735E-3</v>
      </c>
      <c r="F40">
        <f t="shared" si="11"/>
        <v>29.908837039802545</v>
      </c>
      <c r="G40">
        <f t="shared" si="11"/>
        <v>3.9107650779958898</v>
      </c>
      <c r="H40">
        <f t="shared" si="12"/>
        <v>0.65583280245202336</v>
      </c>
      <c r="I40">
        <f t="shared" si="3"/>
        <v>-4.078469845718506E-3</v>
      </c>
    </row>
    <row r="41" spans="1:9">
      <c r="A41">
        <f t="shared" si="13"/>
        <v>18.5</v>
      </c>
      <c r="B41">
        <f t="shared" si="14"/>
        <v>30.073637451835342</v>
      </c>
      <c r="C41">
        <f t="shared" si="14"/>
        <v>3.9100518107770972</v>
      </c>
      <c r="D41">
        <f t="shared" si="6"/>
        <v>0.65923017219730295</v>
      </c>
      <c r="E41">
        <f t="shared" si="0"/>
        <v>-2.888647415240345E-3</v>
      </c>
      <c r="F41">
        <f t="shared" si="11"/>
        <v>30.238444994884667</v>
      </c>
      <c r="G41">
        <f t="shared" si="11"/>
        <v>3.9093296489232872</v>
      </c>
      <c r="H41">
        <f t="shared" si="12"/>
        <v>0.66262537386552434</v>
      </c>
      <c r="I41">
        <f t="shared" si="3"/>
        <v>-1.7116921961951158E-3</v>
      </c>
    </row>
    <row r="42" spans="1:9">
      <c r="A42">
        <f t="shared" si="13"/>
        <v>19</v>
      </c>
      <c r="B42">
        <f t="shared" si="14"/>
        <v>30.404950138768104</v>
      </c>
      <c r="C42">
        <f t="shared" si="14"/>
        <v>3.9091959646789998</v>
      </c>
      <c r="D42">
        <f t="shared" si="6"/>
        <v>0.66604934287955808</v>
      </c>
      <c r="E42">
        <f t="shared" si="0"/>
        <v>-5.6756153312938196E-4</v>
      </c>
      <c r="F42">
        <f t="shared" si="11"/>
        <v>30.571462474487994</v>
      </c>
      <c r="G42">
        <f t="shared" si="11"/>
        <v>3.9090540742957174</v>
      </c>
      <c r="H42">
        <f t="shared" si="12"/>
        <v>0.66947105092388115</v>
      </c>
      <c r="I42">
        <f t="shared" si="3"/>
        <v>5.645072907878812E-4</v>
      </c>
    </row>
    <row r="43" spans="1:9">
      <c r="A43">
        <f t="shared" si="13"/>
        <v>19.5</v>
      </c>
      <c r="B43">
        <f t="shared" si="14"/>
        <v>30.739685664230045</v>
      </c>
      <c r="C43">
        <f t="shared" si="14"/>
        <v>3.9094782183243937</v>
      </c>
      <c r="D43">
        <f t="shared" si="6"/>
        <v>0.67292176081102528</v>
      </c>
      <c r="E43">
        <f t="shared" si="0"/>
        <v>1.6662665658113988E-3</v>
      </c>
      <c r="F43">
        <f t="shared" si="11"/>
        <v>30.9079161044328</v>
      </c>
      <c r="G43">
        <f t="shared" si="11"/>
        <v>3.9098947849658465</v>
      </c>
      <c r="H43">
        <f t="shared" si="12"/>
        <v>0.67637011687101256</v>
      </c>
      <c r="I43">
        <f t="shared" si="3"/>
        <v>2.7567072296335472E-3</v>
      </c>
    </row>
    <row r="44" spans="1:9">
      <c r="A44">
        <f t="shared" si="13"/>
        <v>20</v>
      </c>
      <c r="B44">
        <f t="shared" si="14"/>
        <v>31.077870722665551</v>
      </c>
      <c r="C44">
        <f t="shared" si="14"/>
        <v>3.9108565719392105</v>
      </c>
      <c r="D44">
        <f t="shared" si="6"/>
        <v>0.67984770093893154</v>
      </c>
      <c r="E44">
        <f t="shared" si="0"/>
        <v>3.8191388262451996E-3</v>
      </c>
      <c r="F44">
        <f t="shared" si="11"/>
        <v>31.247832647900285</v>
      </c>
      <c r="G44">
        <f t="shared" si="11"/>
        <v>3.9118113566457717</v>
      </c>
      <c r="H44">
        <f t="shared" si="12"/>
        <v>0.68332283824292317</v>
      </c>
      <c r="I44">
        <f t="shared" si="3"/>
        <v>4.870938659616999E-3</v>
      </c>
    </row>
    <row r="45" spans="1:9">
      <c r="A45">
        <f t="shared" si="13"/>
        <v>20.5</v>
      </c>
      <c r="B45">
        <f t="shared" si="14"/>
        <v>31.419532141787013</v>
      </c>
      <c r="C45">
        <f t="shared" si="14"/>
        <v>3.9132920412690191</v>
      </c>
      <c r="D45">
        <f t="shared" si="6"/>
        <v>0.68682742178409373</v>
      </c>
      <c r="E45">
        <f t="shared" si="0"/>
        <v>5.8968369744816359E-3</v>
      </c>
      <c r="F45">
        <f t="shared" si="11"/>
        <v>31.591238997233035</v>
      </c>
      <c r="G45">
        <f t="shared" si="11"/>
        <v>3.9147662505126397</v>
      </c>
      <c r="H45">
        <f t="shared" si="12"/>
        <v>0.69032946543898355</v>
      </c>
      <c r="I45">
        <f t="shared" si="3"/>
        <v>6.9127391380328718E-3</v>
      </c>
    </row>
    <row r="46" spans="1:9">
      <c r="A46">
        <f t="shared" si="13"/>
        <v>21</v>
      </c>
      <c r="B46">
        <f t="shared" si="14"/>
        <v>31.764696874506505</v>
      </c>
      <c r="C46">
        <f t="shared" si="14"/>
        <v>3.9167484108380357</v>
      </c>
      <c r="D46">
        <f t="shared" si="6"/>
        <v>0.69386116597183212</v>
      </c>
      <c r="E46">
        <f t="shared" si="0"/>
        <v>7.9046735067709074E-3</v>
      </c>
      <c r="F46">
        <f t="shared" si="11"/>
        <v>31.938162165999465</v>
      </c>
      <c r="G46">
        <f t="shared" si="11"/>
        <v>3.9187245792147283</v>
      </c>
      <c r="H46">
        <f t="shared" si="12"/>
        <v>0.697390233211579</v>
      </c>
      <c r="I46">
        <f t="shared" si="3"/>
        <v>8.8872006992284109E-3</v>
      </c>
    </row>
    <row r="47" spans="1:9">
      <c r="A47">
        <f t="shared" si="13"/>
        <v>21.5</v>
      </c>
      <c r="B47">
        <f t="shared" si="14"/>
        <v>32.113391991112294</v>
      </c>
      <c r="C47">
        <f t="shared" si="14"/>
        <v>3.9211920111876499</v>
      </c>
      <c r="D47">
        <f t="shared" si="6"/>
        <v>0.70094916068568625</v>
      </c>
      <c r="E47">
        <f t="shared" si="0"/>
        <v>9.8475369395362063E-3</v>
      </c>
      <c r="F47">
        <f t="shared" si="11"/>
        <v>32.288629281283718</v>
      </c>
      <c r="G47">
        <f t="shared" si="11"/>
        <v>3.9236538954225342</v>
      </c>
      <c r="H47">
        <f t="shared" si="12"/>
        <v>0.7045053610831058</v>
      </c>
      <c r="I47">
        <f t="shared" si="3"/>
        <v>1.0799012461384355E-2</v>
      </c>
    </row>
    <row r="48" spans="1:9">
      <c r="A48">
        <f t="shared" si="13"/>
        <v>22</v>
      </c>
      <c r="B48">
        <f t="shared" si="14"/>
        <v>32.465644671653848</v>
      </c>
      <c r="C48">
        <f t="shared" si="14"/>
        <v>3.9265915174183421</v>
      </c>
      <c r="D48">
        <f t="shared" si="6"/>
        <v>0.70809161805234777</v>
      </c>
      <c r="E48">
        <f t="shared" si="0"/>
        <v>1.1729932047478814E-2</v>
      </c>
      <c r="F48">
        <f t="shared" si="11"/>
        <v>32.642667576166936</v>
      </c>
      <c r="G48">
        <f t="shared" si="11"/>
        <v>3.9295240004302117</v>
      </c>
      <c r="H48">
        <f t="shared" si="12"/>
        <v>0.71167505369815387</v>
      </c>
      <c r="I48">
        <f t="shared" si="3"/>
        <v>1.2652498552574222E-2</v>
      </c>
    </row>
    <row r="49" spans="1:9">
      <c r="A49">
        <f t="shared" si="13"/>
        <v>22.5</v>
      </c>
      <c r="B49">
        <f t="shared" si="14"/>
        <v>32.821482198502927</v>
      </c>
      <c r="C49">
        <f t="shared" si="14"/>
        <v>3.9329177666946293</v>
      </c>
      <c r="D49">
        <f t="shared" si="6"/>
        <v>0.71528873546516802</v>
      </c>
      <c r="E49">
        <f t="shared" si="0"/>
        <v>1.3556015713795659E-2</v>
      </c>
      <c r="F49">
        <f t="shared" si="11"/>
        <v>33.000304382369222</v>
      </c>
      <c r="G49">
        <f t="shared" si="11"/>
        <v>3.9363067706230783</v>
      </c>
      <c r="H49">
        <f t="shared" si="12"/>
        <v>0.71889950111773004</v>
      </c>
      <c r="I49">
        <f t="shared" si="3"/>
        <v>1.4451651934325805E-2</v>
      </c>
    </row>
    <row r="50" spans="1:9">
      <c r="A50">
        <f t="shared" si="13"/>
        <v>23</v>
      </c>
      <c r="B50">
        <f t="shared" si="14"/>
        <v>33.180931949061794</v>
      </c>
      <c r="C50">
        <f t="shared" si="14"/>
        <v>3.940143592661792</v>
      </c>
      <c r="D50">
        <f t="shared" si="6"/>
        <v>0.72254069585267622</v>
      </c>
      <c r="E50">
        <f t="shared" si="0"/>
        <v>1.5329628930636363E-2</v>
      </c>
      <c r="F50">
        <f t="shared" si="11"/>
        <v>33.361567123024962</v>
      </c>
      <c r="G50">
        <f t="shared" si="11"/>
        <v>3.9439759998944512</v>
      </c>
      <c r="H50">
        <f t="shared" si="12"/>
        <v>0.72617887906153789</v>
      </c>
      <c r="I50">
        <f t="shared" si="3"/>
        <v>1.6200164621790095E-2</v>
      </c>
    </row>
    <row r="51" spans="1:9">
      <c r="A51">
        <f t="shared" si="13"/>
        <v>23.5</v>
      </c>
      <c r="B51">
        <f t="shared" si="14"/>
        <v>33.544021388592562</v>
      </c>
      <c r="C51">
        <f t="shared" si="14"/>
        <v>3.9482436749726872</v>
      </c>
      <c r="D51">
        <f t="shared" si="6"/>
        <v>0.72984766789776667</v>
      </c>
      <c r="E51">
        <f t="shared" si="0"/>
        <v>1.7054325414812284E-2</v>
      </c>
      <c r="F51">
        <f t="shared" si="11"/>
        <v>33.726483305567001</v>
      </c>
      <c r="G51">
        <f t="shared" si="11"/>
        <v>3.9525072563263901</v>
      </c>
      <c r="H51">
        <f t="shared" si="12"/>
        <v>0.73351334910360066</v>
      </c>
      <c r="I51">
        <f t="shared" si="3"/>
        <v>1.7901454732343582E-2</v>
      </c>
    </row>
    <row r="52" spans="1:9">
      <c r="A52">
        <f t="shared" si="13"/>
        <v>24</v>
      </c>
      <c r="B52">
        <f t="shared" si="14"/>
        <v>33.910778063144363</v>
      </c>
      <c r="C52">
        <f t="shared" si="14"/>
        <v>3.957194402338859</v>
      </c>
      <c r="D52">
        <f t="shared" si="6"/>
        <v>0.73720980621253041</v>
      </c>
      <c r="E52">
        <f t="shared" si="0"/>
        <v>1.8733397241527137E-2</v>
      </c>
      <c r="F52">
        <f t="shared" ref="F52:G67" si="15">B52+0.5*$A$5*D52</f>
        <v>34.095080514697493</v>
      </c>
      <c r="G52">
        <f t="shared" si="15"/>
        <v>3.9618777516492409</v>
      </c>
      <c r="H52">
        <f t="shared" ref="H52:H67" si="16">rH*F52*(1-F52/KKK)-aaa*F52*G52/(1+aaa*F52*Th)</f>
        <v>0.74090305882588292</v>
      </c>
      <c r="I52">
        <f t="shared" si="3"/>
        <v>1.9558690737101109E-2</v>
      </c>
    </row>
    <row r="53" spans="1:9">
      <c r="A53">
        <f t="shared" si="13"/>
        <v>24.5</v>
      </c>
      <c r="B53">
        <f t="shared" si="14"/>
        <v>34.281229592557303</v>
      </c>
      <c r="C53">
        <f t="shared" si="14"/>
        <v>3.9669737477074096</v>
      </c>
      <c r="D53">
        <f t="shared" si="6"/>
        <v>0.7446272514731177</v>
      </c>
      <c r="E53">
        <f t="shared" si="0"/>
        <v>2.0369897845774032E-2</v>
      </c>
      <c r="F53">
        <f t="shared" si="15"/>
        <v>34.467386405425579</v>
      </c>
      <c r="G53">
        <f t="shared" si="15"/>
        <v>3.972066222168853</v>
      </c>
      <c r="H53">
        <f t="shared" si="16"/>
        <v>0.74834814193402488</v>
      </c>
      <c r="I53">
        <f t="shared" si="3"/>
        <v>2.1174813240803385E-2</v>
      </c>
    </row>
    <row r="54" spans="1:9">
      <c r="A54">
        <f t="shared" si="13"/>
        <v>25</v>
      </c>
      <c r="B54">
        <f t="shared" si="14"/>
        <v>34.655403663524318</v>
      </c>
      <c r="C54">
        <f t="shared" si="14"/>
        <v>3.9775611543278111</v>
      </c>
      <c r="D54">
        <f t="shared" si="6"/>
        <v>0.75210013051851299</v>
      </c>
      <c r="E54">
        <f t="shared" si="0"/>
        <v>2.1966662695593431E-2</v>
      </c>
      <c r="F54">
        <f t="shared" si="15"/>
        <v>34.843428696153943</v>
      </c>
      <c r="G54">
        <f t="shared" si="15"/>
        <v>3.9830528200017095</v>
      </c>
      <c r="H54">
        <f t="shared" si="16"/>
        <v>0.75584871833882739</v>
      </c>
      <c r="I54">
        <f t="shared" si="3"/>
        <v>2.2752554573552981E-2</v>
      </c>
    </row>
    <row r="55" spans="1:9">
      <c r="A55">
        <f t="shared" ref="A55:A70" si="17">2*A54-A53</f>
        <v>25.5</v>
      </c>
      <c r="B55">
        <f t="shared" ref="B55:C70" si="18">B54+$A$5*H54</f>
        <v>35.03332802269373</v>
      </c>
      <c r="C55">
        <f t="shared" si="18"/>
        <v>3.9889374316145876</v>
      </c>
      <c r="D55">
        <f t="shared" si="6"/>
        <v>0.75962855641665583</v>
      </c>
      <c r="E55">
        <f t="shared" si="0"/>
        <v>2.3526327902402284E-2</v>
      </c>
      <c r="F55">
        <f t="shared" si="15"/>
        <v>35.223235161797895</v>
      </c>
      <c r="G55">
        <f t="shared" si="15"/>
        <v>3.9948190135901882</v>
      </c>
      <c r="H55">
        <f t="shared" si="16"/>
        <v>0.76340489420671853</v>
      </c>
      <c r="I55">
        <f t="shared" si="3"/>
        <v>2.4294456441818213E-2</v>
      </c>
    </row>
    <row r="56" spans="1:9">
      <c r="A56">
        <f t="shared" si="17"/>
        <v>26</v>
      </c>
      <c r="B56">
        <f t="shared" si="18"/>
        <v>35.415030469797088</v>
      </c>
      <c r="C56">
        <f t="shared" si="18"/>
        <v>4.001084659835497</v>
      </c>
      <c r="D56">
        <f t="shared" si="6"/>
        <v>0.76721262850096261</v>
      </c>
      <c r="E56">
        <f t="shared" si="0"/>
        <v>2.5051347000097011E-2</v>
      </c>
      <c r="F56">
        <f t="shared" si="15"/>
        <v>35.606833626922331</v>
      </c>
      <c r="G56">
        <f t="shared" si="15"/>
        <v>4.0073474965855214</v>
      </c>
      <c r="H56">
        <f t="shared" si="16"/>
        <v>0.77101676198206792</v>
      </c>
      <c r="I56">
        <f t="shared" si="3"/>
        <v>2.5802885855090434E-2</v>
      </c>
    </row>
    <row r="57" spans="1:9">
      <c r="A57">
        <f t="shared" si="17"/>
        <v>26.5</v>
      </c>
      <c r="B57">
        <f t="shared" si="18"/>
        <v>35.800538850788122</v>
      </c>
      <c r="C57">
        <f t="shared" si="18"/>
        <v>4.0139861027630426</v>
      </c>
      <c r="D57">
        <f t="shared" si="6"/>
        <v>0.7748524323799606</v>
      </c>
      <c r="E57">
        <f t="shared" si="0"/>
        <v>2.654400609575951E-2</v>
      </c>
      <c r="F57">
        <f t="shared" si="15"/>
        <v>35.994251958883112</v>
      </c>
      <c r="G57">
        <f t="shared" si="15"/>
        <v>4.0206221042869821</v>
      </c>
      <c r="H57">
        <f t="shared" si="16"/>
        <v>0.77868440038390918</v>
      </c>
      <c r="I57">
        <f t="shared" si="3"/>
        <v>2.7280049517811496E-2</v>
      </c>
    </row>
    <row r="58" spans="1:9">
      <c r="A58">
        <f t="shared" si="17"/>
        <v>27</v>
      </c>
      <c r="B58">
        <f t="shared" si="18"/>
        <v>36.189881050980077</v>
      </c>
      <c r="C58">
        <f t="shared" si="18"/>
        <v>4.0276261275219483</v>
      </c>
      <c r="D58">
        <f t="shared" si="6"/>
        <v>0.78254803992245814</v>
      </c>
      <c r="E58">
        <f t="shared" si="0"/>
        <v>2.8006437569866247E-2</v>
      </c>
      <c r="F58">
        <f t="shared" si="15"/>
        <v>36.385518060960692</v>
      </c>
      <c r="G58">
        <f t="shared" si="15"/>
        <v>4.0346277369144152</v>
      </c>
      <c r="H58">
        <f t="shared" si="16"/>
        <v>0.78640787437935133</v>
      </c>
      <c r="I58">
        <f t="shared" si="3"/>
        <v>2.8728006853049836E-2</v>
      </c>
    </row>
    <row r="59" spans="1:9">
      <c r="A59">
        <f t="shared" si="17"/>
        <v>27.5</v>
      </c>
      <c r="B59">
        <f t="shared" si="18"/>
        <v>36.583084988169752</v>
      </c>
      <c r="C59">
        <f t="shared" si="18"/>
        <v>4.0419901309484736</v>
      </c>
      <c r="D59">
        <f t="shared" si="6"/>
        <v>0.79029950922041514</v>
      </c>
      <c r="E59">
        <f t="shared" si="0"/>
        <v>2.9440632482329969E-2</v>
      </c>
      <c r="F59">
        <f t="shared" si="15"/>
        <v>36.780659865474853</v>
      </c>
      <c r="G59">
        <f t="shared" si="15"/>
        <v>4.0493502890690563</v>
      </c>
      <c r="H59">
        <f t="shared" si="16"/>
        <v>0.79418723513572209</v>
      </c>
      <c r="I59">
        <f t="shared" si="3"/>
        <v>3.0148681804357771E-2</v>
      </c>
    </row>
    <row r="60" spans="1:9">
      <c r="A60">
        <f t="shared" si="17"/>
        <v>28</v>
      </c>
      <c r="B60">
        <f t="shared" si="18"/>
        <v>36.980178605737613</v>
      </c>
      <c r="C60">
        <f t="shared" si="18"/>
        <v>4.0570644718506523</v>
      </c>
      <c r="D60">
        <f t="shared" si="6"/>
        <v>0.79810688453145395</v>
      </c>
      <c r="E60">
        <f t="shared" si="0"/>
        <v>3.0848451821997292E-2</v>
      </c>
      <c r="F60">
        <f t="shared" si="15"/>
        <v>37.179705326870476</v>
      </c>
      <c r="G60">
        <f t="shared" si="15"/>
        <v>4.0647765848061512</v>
      </c>
      <c r="H60">
        <f t="shared" si="16"/>
        <v>0.80202251995328133</v>
      </c>
      <c r="I60">
        <f t="shared" si="3"/>
        <v>3.1543873544843545E-2</v>
      </c>
    </row>
    <row r="61" spans="1:9">
      <c r="A61">
        <f t="shared" si="17"/>
        <v>28.5</v>
      </c>
      <c r="B61">
        <f t="shared" si="18"/>
        <v>37.381189865714255</v>
      </c>
      <c r="C61">
        <f t="shared" si="18"/>
        <v>4.0728364086230737</v>
      </c>
      <c r="D61">
        <f t="shared" si="6"/>
        <v>0.80597019620275245</v>
      </c>
      <c r="E61">
        <f t="shared" si="0"/>
        <v>3.2231636720976592E-2</v>
      </c>
      <c r="F61">
        <f t="shared" si="15"/>
        <v>37.582682414764946</v>
      </c>
      <c r="G61">
        <f t="shared" si="15"/>
        <v>4.0808943178033177</v>
      </c>
      <c r="H61">
        <f t="shared" si="16"/>
        <v>0.80991375218014561</v>
      </c>
      <c r="I61">
        <f t="shared" si="3"/>
        <v>3.2915266207360468E-2</v>
      </c>
    </row>
    <row r="62" spans="1:9">
      <c r="A62">
        <f t="shared" si="17"/>
        <v>29</v>
      </c>
      <c r="B62">
        <f t="shared" si="18"/>
        <v>37.78614674180433</v>
      </c>
      <c r="C62">
        <f t="shared" si="18"/>
        <v>4.0892940417267543</v>
      </c>
      <c r="D62">
        <f t="shared" si="6"/>
        <v>0.81388946057788847</v>
      </c>
      <c r="E62">
        <f t="shared" si="0"/>
        <v>3.3591817741022462E-2</v>
      </c>
      <c r="F62">
        <f t="shared" si="15"/>
        <v>37.989619106948801</v>
      </c>
      <c r="G62">
        <f t="shared" si="15"/>
        <v>4.09769199616201</v>
      </c>
      <c r="H62">
        <f t="shared" si="16"/>
        <v>0.81786094111091845</v>
      </c>
      <c r="I62">
        <f t="shared" si="3"/>
        <v>3.4264437736527181E-2</v>
      </c>
    </row>
    <row r="63" spans="1:9">
      <c r="A63">
        <f t="shared" si="17"/>
        <v>29.5</v>
      </c>
      <c r="B63">
        <f t="shared" si="18"/>
        <v>38.195077212359791</v>
      </c>
      <c r="C63">
        <f t="shared" si="18"/>
        <v>4.1064262605950175</v>
      </c>
      <c r="D63">
        <f t="shared" si="6"/>
        <v>0.82186467988804968</v>
      </c>
      <c r="E63">
        <f t="shared" si="0"/>
        <v>3.4930523326865977E-2</v>
      </c>
      <c r="F63">
        <f t="shared" si="15"/>
        <v>38.400543382331804</v>
      </c>
      <c r="G63">
        <f t="shared" si="15"/>
        <v>4.1151588914267343</v>
      </c>
      <c r="H63">
        <f t="shared" si="16"/>
        <v>0.82586408187036431</v>
      </c>
      <c r="I63">
        <f t="shared" si="3"/>
        <v>3.559286795178325E-2</v>
      </c>
    </row>
    <row r="64" spans="1:9">
      <c r="A64">
        <f t="shared" si="17"/>
        <v>30</v>
      </c>
      <c r="B64">
        <f t="shared" si="18"/>
        <v>38.608009253294973</v>
      </c>
      <c r="C64">
        <f t="shared" si="18"/>
        <v>4.1242226945709088</v>
      </c>
      <c r="D64">
        <f t="shared" si="6"/>
        <v>0.82989584212889433</v>
      </c>
      <c r="E64">
        <f t="shared" si="0"/>
        <v>3.6249187510597136E-2</v>
      </c>
      <c r="F64">
        <f t="shared" si="15"/>
        <v>38.8154832138272</v>
      </c>
      <c r="G64">
        <f t="shared" si="15"/>
        <v>4.1332849914485585</v>
      </c>
      <c r="H64">
        <f t="shared" si="16"/>
        <v>0.8339231552833456</v>
      </c>
      <c r="I64">
        <f t="shared" si="3"/>
        <v>3.6901945900612909E-2</v>
      </c>
    </row>
    <row r="65" spans="1:9">
      <c r="A65">
        <f t="shared" si="17"/>
        <v>30.5</v>
      </c>
      <c r="B65">
        <f t="shared" si="18"/>
        <v>39.024970830936645</v>
      </c>
      <c r="C65">
        <f t="shared" si="18"/>
        <v>4.1426736675212155</v>
      </c>
      <c r="D65">
        <f t="shared" si="6"/>
        <v>0.83798292092421944</v>
      </c>
      <c r="E65">
        <f t="shared" si="0"/>
        <v>3.7549156941771203E-2</v>
      </c>
      <c r="F65">
        <f t="shared" si="15"/>
        <v>39.2344665611677</v>
      </c>
      <c r="G65">
        <f t="shared" si="15"/>
        <v>4.1520609567566584</v>
      </c>
      <c r="H65">
        <f t="shared" si="16"/>
        <v>0.84203812773212983</v>
      </c>
      <c r="I65">
        <f t="shared" si="3"/>
        <v>3.8192976572251736E-2</v>
      </c>
    </row>
    <row r="66" spans="1:9">
      <c r="A66">
        <f t="shared" si="17"/>
        <v>31</v>
      </c>
      <c r="B66">
        <f t="shared" si="18"/>
        <v>39.445989894802707</v>
      </c>
      <c r="C66">
        <f t="shared" si="18"/>
        <v>4.161770155807341</v>
      </c>
      <c r="D66">
        <f t="shared" si="6"/>
        <v>0.8461258753774995</v>
      </c>
      <c r="E66">
        <f t="shared" si="0"/>
        <v>3.8831697309632623E-2</v>
      </c>
      <c r="F66">
        <f t="shared" si="15"/>
        <v>39.657521363647085</v>
      </c>
      <c r="G66">
        <f t="shared" si="15"/>
        <v>4.1714780801347491</v>
      </c>
      <c r="H66">
        <f t="shared" si="16"/>
        <v>0.85020895100207361</v>
      </c>
      <c r="I66">
        <f t="shared" si="3"/>
        <v>3.9467187034444379E-2</v>
      </c>
    </row>
    <row r="67" spans="1:9">
      <c r="A67">
        <f t="shared" si="17"/>
        <v>31.5</v>
      </c>
      <c r="B67">
        <f t="shared" si="18"/>
        <v>39.871094370303744</v>
      </c>
      <c r="C67">
        <f t="shared" si="18"/>
        <v>4.1815037493245635</v>
      </c>
      <c r="D67">
        <f t="shared" si="6"/>
        <v>0.85432464991225809</v>
      </c>
      <c r="E67">
        <f t="shared" si="0"/>
        <v>4.0097999216583399E-2</v>
      </c>
      <c r="F67">
        <f t="shared" si="15"/>
        <v>40.084675532781809</v>
      </c>
      <c r="G67">
        <f t="shared" si="15"/>
        <v>4.1915282491287096</v>
      </c>
      <c r="H67">
        <f t="shared" si="16"/>
        <v>0.85843556211660543</v>
      </c>
      <c r="I67">
        <f t="shared" si="3"/>
        <v>4.0725732049017485E-2</v>
      </c>
    </row>
    <row r="68" spans="1:9">
      <c r="A68">
        <f t="shared" si="17"/>
        <v>32</v>
      </c>
      <c r="B68">
        <f t="shared" si="18"/>
        <v>40.30031215136205</v>
      </c>
      <c r="C68">
        <f t="shared" si="18"/>
        <v>4.201866615349072</v>
      </c>
      <c r="D68">
        <f t="shared" si="6"/>
        <v>0.86257917410215634</v>
      </c>
      <c r="E68">
        <f t="shared" ref="E68:E131" si="19">rP*C68*(1-C68/(kk*B68))</f>
        <v>4.1349183555626334E-2</v>
      </c>
      <c r="F68">
        <f t="shared" ref="F68:G83" si="20">B68+0.5*$A$5*D68</f>
        <v>40.515956944887591</v>
      </c>
      <c r="G68">
        <f t="shared" si="20"/>
        <v>4.212203911237979</v>
      </c>
      <c r="H68">
        <f t="shared" ref="H68:H83" si="21">rH*F68*(1-F68/KKK)-aaa*F68*G68/(1+aaa*F68*Th)</f>
        <v>0.86671788316235243</v>
      </c>
      <c r="I68">
        <f t="shared" ref="I68:I131" si="22">rP*G68*(1-G68/(kk*F68))</f>
        <v>4.1969699216036875E-2</v>
      </c>
    </row>
    <row r="69" spans="1:9">
      <c r="A69">
        <f t="shared" si="17"/>
        <v>32.5</v>
      </c>
      <c r="B69">
        <f t="shared" si="18"/>
        <v>40.733671092943226</v>
      </c>
      <c r="C69">
        <f t="shared" si="18"/>
        <v>4.2228514649570901</v>
      </c>
      <c r="D69">
        <f t="shared" si="6"/>
        <v>0.87088936249160998</v>
      </c>
      <c r="E69">
        <f t="shared" si="19"/>
        <v>4.2586306438877432E-2</v>
      </c>
      <c r="F69">
        <f t="shared" si="20"/>
        <v>40.951393433566125</v>
      </c>
      <c r="G69">
        <f t="shared" si="20"/>
        <v>4.2334980415668095</v>
      </c>
      <c r="H69">
        <f t="shared" si="21"/>
        <v>0.87505582110518643</v>
      </c>
      <c r="I69">
        <f t="shared" si="22"/>
        <v>4.3200113691030044E-2</v>
      </c>
    </row>
    <row r="70" spans="1:9">
      <c r="A70">
        <f t="shared" si="17"/>
        <v>33</v>
      </c>
      <c r="B70">
        <f t="shared" si="18"/>
        <v>41.171199003495822</v>
      </c>
      <c r="C70">
        <f t="shared" si="18"/>
        <v>4.2444515218026053</v>
      </c>
      <c r="D70">
        <f t="shared" si="6"/>
        <v>0.87925511440768089</v>
      </c>
      <c r="E70">
        <f t="shared" si="19"/>
        <v>4.3810363719267664E-2</v>
      </c>
      <c r="F70">
        <f t="shared" si="20"/>
        <v>41.391012782097739</v>
      </c>
      <c r="G70">
        <f t="shared" si="20"/>
        <v>4.255404112732422</v>
      </c>
      <c r="H70">
        <f t="shared" si="21"/>
        <v>0.88344926759790754</v>
      </c>
      <c r="I70">
        <f t="shared" si="22"/>
        <v>4.4417942515087697E-2</v>
      </c>
    </row>
    <row r="71" spans="1:9">
      <c r="A71">
        <f t="shared" ref="A71:A86" si="23">2*A70-A69</f>
        <v>33.5</v>
      </c>
      <c r="B71">
        <f t="shared" ref="B71:C86" si="24">B70+$A$5*H70</f>
        <v>41.612923637294777</v>
      </c>
      <c r="C71">
        <f t="shared" si="24"/>
        <v>4.2666604930601491</v>
      </c>
      <c r="D71">
        <f t="shared" ref="D71:D134" si="25">rH*B71*(1-B71/KKK)-aaa*B71*C71/(1+aaa*B71*Th)</f>
        <v>0.8876763137639343</v>
      </c>
      <c r="E71">
        <f t="shared" si="19"/>
        <v>4.5022295143156359E-2</v>
      </c>
      <c r="F71">
        <f t="shared" si="20"/>
        <v>41.834842715735761</v>
      </c>
      <c r="G71">
        <f t="shared" si="20"/>
        <v>4.2779160668459379</v>
      </c>
      <c r="H71">
        <f t="shared" si="21"/>
        <v>0.89189809878022697</v>
      </c>
      <c r="I71">
        <f t="shared" si="22"/>
        <v>4.562409859352258E-2</v>
      </c>
    </row>
    <row r="72" spans="1:9">
      <c r="A72">
        <f t="shared" si="23"/>
        <v>34</v>
      </c>
      <c r="B72">
        <f t="shared" si="24"/>
        <v>42.058872686684893</v>
      </c>
      <c r="C72">
        <f t="shared" si="24"/>
        <v>4.2894725423569104</v>
      </c>
      <c r="D72">
        <f t="shared" si="25"/>
        <v>0.89615282885690151</v>
      </c>
      <c r="E72">
        <f t="shared" si="19"/>
        <v>4.6222988167684477E-2</v>
      </c>
      <c r="F72">
        <f t="shared" si="20"/>
        <v>42.282910893899121</v>
      </c>
      <c r="G72">
        <f t="shared" si="20"/>
        <v>4.3010282893988316</v>
      </c>
      <c r="H72">
        <f t="shared" si="21"/>
        <v>0.90040217507166675</v>
      </c>
      <c r="I72">
        <f t="shared" si="22"/>
        <v>4.68194443551068E-2</v>
      </c>
    </row>
    <row r="73" spans="1:9">
      <c r="A73">
        <f t="shared" si="23"/>
        <v>34.5</v>
      </c>
      <c r="B73">
        <f t="shared" si="24"/>
        <v>42.509073774220724</v>
      </c>
      <c r="C73">
        <f t="shared" si="24"/>
        <v>4.3128822645344638</v>
      </c>
      <c r="D73">
        <f t="shared" si="25"/>
        <v>0.90468451215574375</v>
      </c>
      <c r="E73">
        <f t="shared" si="19"/>
        <v>4.7413281473244931E-2</v>
      </c>
      <c r="F73">
        <f t="shared" si="20"/>
        <v>42.735244902259659</v>
      </c>
      <c r="G73">
        <f t="shared" si="20"/>
        <v>4.3247355849027747</v>
      </c>
      <c r="H73">
        <f t="shared" si="21"/>
        <v>0.90896134095795045</v>
      </c>
      <c r="I73">
        <f t="shared" si="22"/>
        <v>4.8004795120657279E-2</v>
      </c>
    </row>
    <row r="74" spans="1:9">
      <c r="A74">
        <f t="shared" si="23"/>
        <v>35</v>
      </c>
      <c r="B74">
        <f t="shared" si="24"/>
        <v>42.963554444699696</v>
      </c>
      <c r="C74">
        <f t="shared" si="24"/>
        <v>4.3368846620947927</v>
      </c>
      <c r="D74">
        <f t="shared" si="25"/>
        <v>0.91327120008567386</v>
      </c>
      <c r="E74">
        <f t="shared" si="19"/>
        <v>4.8593968198381396E-2</v>
      </c>
      <c r="F74">
        <f t="shared" si="20"/>
        <v>43.191872244721111</v>
      </c>
      <c r="G74">
        <f t="shared" si="20"/>
        <v>4.3490331541443883</v>
      </c>
      <c r="H74">
        <f t="shared" si="21"/>
        <v>0.91757542477142384</v>
      </c>
      <c r="I74">
        <f t="shared" si="22"/>
        <v>4.9180922206854945E-2</v>
      </c>
    </row>
    <row r="75" spans="1:9">
      <c r="A75">
        <f t="shared" si="23"/>
        <v>35.5</v>
      </c>
      <c r="B75">
        <f t="shared" si="24"/>
        <v>43.42234215708541</v>
      </c>
      <c r="C75">
        <f t="shared" si="24"/>
        <v>4.3614751231982201</v>
      </c>
      <c r="D75">
        <f t="shared" si="25"/>
        <v>0.92191271280565756</v>
      </c>
      <c r="E75">
        <f t="shared" si="19"/>
        <v>4.9765798921701881E-2</v>
      </c>
      <c r="F75">
        <f t="shared" si="20"/>
        <v>43.652820335286826</v>
      </c>
      <c r="G75">
        <f t="shared" si="20"/>
        <v>4.3739165729286453</v>
      </c>
      <c r="H75">
        <f t="shared" si="21"/>
        <v>0.92624423846600867</v>
      </c>
      <c r="I75">
        <f t="shared" si="22"/>
        <v>5.0348555788614316E-2</v>
      </c>
    </row>
    <row r="76" spans="1:9">
      <c r="A76">
        <f t="shared" si="23"/>
        <v>36</v>
      </c>
      <c r="B76">
        <f t="shared" si="24"/>
        <v>43.885464276318416</v>
      </c>
      <c r="C76">
        <f t="shared" si="24"/>
        <v>4.3866494010925274</v>
      </c>
      <c r="D76">
        <f t="shared" si="25"/>
        <v>0.93060885398088655</v>
      </c>
      <c r="E76">
        <f t="shared" si="19"/>
        <v>5.092948441296672E-2</v>
      </c>
      <c r="F76">
        <f t="shared" si="20"/>
        <v>44.118116489813637</v>
      </c>
      <c r="G76">
        <f t="shared" si="20"/>
        <v>4.3993817721957695</v>
      </c>
      <c r="H76">
        <f t="shared" si="21"/>
        <v>0.93496757738716763</v>
      </c>
      <c r="I76">
        <f t="shared" si="22"/>
        <v>5.150838754103125E-2</v>
      </c>
    </row>
    <row r="77" spans="1:9">
      <c r="A77">
        <f t="shared" si="23"/>
        <v>36.5</v>
      </c>
      <c r="B77">
        <f t="shared" si="24"/>
        <v>44.352948065012001</v>
      </c>
      <c r="C77">
        <f t="shared" si="24"/>
        <v>4.4124035948630427</v>
      </c>
      <c r="D77">
        <f t="shared" si="25"/>
        <v>0.93935941055048355</v>
      </c>
      <c r="E77">
        <f t="shared" si="19"/>
        <v>5.2085698173347836E-2</v>
      </c>
      <c r="F77">
        <f t="shared" si="20"/>
        <v>44.587787917649621</v>
      </c>
      <c r="G77">
        <f t="shared" si="20"/>
        <v>4.4254250194063793</v>
      </c>
      <c r="H77">
        <f t="shared" si="21"/>
        <v>0.9437452200373323</v>
      </c>
      <c r="I77">
        <f t="shared" si="22"/>
        <v>5.2661073079897265E-2</v>
      </c>
    </row>
    <row r="78" spans="1:9">
      <c r="A78">
        <f t="shared" si="23"/>
        <v>37</v>
      </c>
      <c r="B78">
        <f t="shared" si="24"/>
        <v>44.824820675030665</v>
      </c>
      <c r="C78">
        <f t="shared" si="24"/>
        <v>4.4387341314029909</v>
      </c>
      <c r="D78">
        <f t="shared" si="25"/>
        <v>0.94816415249088593</v>
      </c>
      <c r="E78">
        <f t="shared" si="19"/>
        <v>5.323507878292421E-2</v>
      </c>
      <c r="F78">
        <f t="shared" si="20"/>
        <v>45.061861713153384</v>
      </c>
      <c r="G78">
        <f t="shared" si="20"/>
        <v>4.4520429010987224</v>
      </c>
      <c r="H78">
        <f t="shared" si="21"/>
        <v>0.95257692783722225</v>
      </c>
      <c r="I78">
        <f t="shared" si="22"/>
        <v>5.3807234217942417E-2</v>
      </c>
    </row>
    <row r="79" spans="1:9">
      <c r="A79">
        <f t="shared" si="23"/>
        <v>37.5</v>
      </c>
      <c r="B79">
        <f t="shared" si="24"/>
        <v>45.301109138949279</v>
      </c>
      <c r="C79">
        <f t="shared" si="24"/>
        <v>4.4656377485119618</v>
      </c>
      <c r="D79">
        <f t="shared" si="25"/>
        <v>0.95702283257532206</v>
      </c>
      <c r="E79">
        <f t="shared" si="19"/>
        <v>5.4378232071752547E-2</v>
      </c>
      <c r="F79">
        <f t="shared" si="20"/>
        <v>45.540364847093109</v>
      </c>
      <c r="G79">
        <f t="shared" si="20"/>
        <v>4.4792323065298998</v>
      </c>
      <c r="H79">
        <f t="shared" si="21"/>
        <v>0.96146244488346455</v>
      </c>
      <c r="I79">
        <f t="shared" si="22"/>
        <v>5.4947461052341079E-2</v>
      </c>
    </row>
    <row r="80" spans="1:9">
      <c r="A80">
        <f t="shared" si="23"/>
        <v>38</v>
      </c>
      <c r="B80">
        <f t="shared" si="24"/>
        <v>45.781840361391012</v>
      </c>
      <c r="C80">
        <f t="shared" si="24"/>
        <v>4.4931114790381326</v>
      </c>
      <c r="D80">
        <f t="shared" si="25"/>
        <v>0.96593518612978346</v>
      </c>
      <c r="E80">
        <f t="shared" si="19"/>
        <v>5.5515733129307861E-2</v>
      </c>
      <c r="F80">
        <f t="shared" si="20"/>
        <v>46.023324157923454</v>
      </c>
      <c r="G80">
        <f t="shared" si="20"/>
        <v>4.5069904123204596</v>
      </c>
      <c r="H80">
        <f t="shared" si="21"/>
        <v>0.9704014977029064</v>
      </c>
      <c r="I80">
        <f t="shared" si="22"/>
        <v>5.6082313897550043E-2</v>
      </c>
    </row>
    <row r="81" spans="1:9">
      <c r="A81">
        <f t="shared" si="23"/>
        <v>38.5</v>
      </c>
      <c r="B81">
        <f t="shared" si="24"/>
        <v>46.267041110242467</v>
      </c>
      <c r="C81">
        <f t="shared" si="24"/>
        <v>4.5211526359869074</v>
      </c>
      <c r="D81">
        <f t="shared" si="25"/>
        <v>0.97490093078587781</v>
      </c>
      <c r="E81">
        <f t="shared" si="19"/>
        <v>5.6648128165703422E-2</v>
      </c>
      <c r="F81">
        <f t="shared" si="20"/>
        <v>46.510766342938936</v>
      </c>
      <c r="G81">
        <f t="shared" si="20"/>
        <v>4.5353146680283336</v>
      </c>
      <c r="H81">
        <f t="shared" si="21"/>
        <v>0.97939379500399937</v>
      </c>
      <c r="I81">
        <f t="shared" si="22"/>
        <v>5.7212325076244366E-2</v>
      </c>
    </row>
    <row r="82" spans="1:9">
      <c r="A82">
        <f t="shared" si="23"/>
        <v>39</v>
      </c>
      <c r="B82">
        <f t="shared" si="24"/>
        <v>46.756738007744467</v>
      </c>
      <c r="C82">
        <f t="shared" si="24"/>
        <v>4.5497587985250298</v>
      </c>
      <c r="D82">
        <f t="shared" si="25"/>
        <v>0.98391976623093236</v>
      </c>
      <c r="E82">
        <f t="shared" si="19"/>
        <v>5.7775936236858554E-2</v>
      </c>
      <c r="F82">
        <f t="shared" si="20"/>
        <v>47.002717949302202</v>
      </c>
      <c r="G82">
        <f t="shared" si="20"/>
        <v>4.5642027825842444</v>
      </c>
      <c r="H82">
        <f t="shared" si="21"/>
        <v>0.98843902742561696</v>
      </c>
      <c r="I82">
        <f t="shared" si="22"/>
        <v>5.8338000579934213E-2</v>
      </c>
    </row>
    <row r="83" spans="1:9">
      <c r="A83">
        <f t="shared" si="23"/>
        <v>39.5</v>
      </c>
      <c r="B83">
        <f t="shared" si="24"/>
        <v>47.250957521457273</v>
      </c>
      <c r="C83">
        <f t="shared" si="24"/>
        <v>4.5789277988149966</v>
      </c>
      <c r="D83">
        <f t="shared" si="25"/>
        <v>0.99299137395571047</v>
      </c>
      <c r="E83">
        <f t="shared" si="19"/>
        <v>5.8899650844667098E-2</v>
      </c>
      <c r="F83">
        <f t="shared" si="20"/>
        <v>47.499205364946199</v>
      </c>
      <c r="G83">
        <f t="shared" si="20"/>
        <v>4.5936527115261629</v>
      </c>
      <c r="H83">
        <f t="shared" si="21"/>
        <v>0.99753686728366175</v>
      </c>
      <c r="I83">
        <f t="shared" si="22"/>
        <v>5.9459821609796348E-2</v>
      </c>
    </row>
    <row r="84" spans="1:9">
      <c r="A84">
        <f t="shared" si="23"/>
        <v>40</v>
      </c>
      <c r="B84">
        <f t="shared" si="24"/>
        <v>47.749725955099102</v>
      </c>
      <c r="C84">
        <f t="shared" si="24"/>
        <v>4.6086577096198944</v>
      </c>
      <c r="D84">
        <f t="shared" si="25"/>
        <v>1.0021154170000841</v>
      </c>
      <c r="E84">
        <f t="shared" si="19"/>
        <v>6.001974142221643E-2</v>
      </c>
      <c r="F84">
        <f t="shared" ref="F84:G99" si="26">B84+0.5*$A$5*D84</f>
        <v>48.000254809349123</v>
      </c>
      <c r="G84">
        <f t="shared" si="26"/>
        <v>4.6236626449754485</v>
      </c>
      <c r="H84">
        <f t="shared" ref="H84:H99" si="27">rH*F84*(1-F84/KKK)-aaa*F84*G84/(1+aaa*F84*Th)</f>
        <v>1.0066869683158042</v>
      </c>
      <c r="I84">
        <f t="shared" si="22"/>
        <v>6.0578246007297117E-2</v>
      </c>
    </row>
    <row r="85" spans="1:9">
      <c r="A85">
        <f t="shared" si="23"/>
        <v>40.5</v>
      </c>
      <c r="B85">
        <f t="shared" si="24"/>
        <v>48.253069439257004</v>
      </c>
      <c r="C85">
        <f t="shared" si="24"/>
        <v>4.6389468326235432</v>
      </c>
      <c r="D85">
        <f t="shared" si="25"/>
        <v>1.0112915396970072</v>
      </c>
      <c r="E85">
        <f t="shared" si="19"/>
        <v>6.1136654713204217E-2</v>
      </c>
      <c r="F85">
        <f t="shared" si="26"/>
        <v>48.505892324181254</v>
      </c>
      <c r="G85">
        <f t="shared" si="26"/>
        <v>4.6542309963018447</v>
      </c>
      <c r="H85">
        <f t="shared" si="27"/>
        <v>1.0158889654246874</v>
      </c>
      <c r="I85">
        <f t="shared" si="22"/>
        <v>6.1693709583332881E-2</v>
      </c>
    </row>
    <row r="86" spans="1:9">
      <c r="A86">
        <f t="shared" si="23"/>
        <v>41</v>
      </c>
      <c r="B86">
        <f t="shared" si="24"/>
        <v>48.761013921969351</v>
      </c>
      <c r="C86">
        <f t="shared" si="24"/>
        <v>4.6697936874152095</v>
      </c>
      <c r="D86">
        <f t="shared" si="25"/>
        <v>1.0205193674151167</v>
      </c>
      <c r="E86">
        <f t="shared" si="19"/>
        <v>6.225081605388693E-2</v>
      </c>
      <c r="F86">
        <f t="shared" si="26"/>
        <v>49.016143763823131</v>
      </c>
      <c r="G86">
        <f t="shared" si="26"/>
        <v>4.6853563914286811</v>
      </c>
      <c r="H86">
        <f t="shared" si="27"/>
        <v>1.0251424744199298</v>
      </c>
      <c r="I86">
        <f t="shared" si="22"/>
        <v>6.2806627353838379E-2</v>
      </c>
    </row>
    <row r="87" spans="1:9">
      <c r="A87">
        <f t="shared" ref="A87:A102" si="28">2*A86-A85</f>
        <v>41.5</v>
      </c>
      <c r="B87">
        <f t="shared" ref="B87:C102" si="29">B86+$A$5*H86</f>
        <v>49.273585159179319</v>
      </c>
      <c r="C87">
        <f t="shared" si="29"/>
        <v>4.7011970010921287</v>
      </c>
      <c r="D87">
        <f t="shared" si="25"/>
        <v>1.0297985063002943</v>
      </c>
      <c r="E87">
        <f t="shared" si="19"/>
        <v>6.3362630565159617E-2</v>
      </c>
      <c r="F87">
        <f t="shared" si="26"/>
        <v>49.531034785754393</v>
      </c>
      <c r="G87">
        <f t="shared" si="26"/>
        <v>4.7170376587334184</v>
      </c>
      <c r="H87">
        <f t="shared" si="27"/>
        <v>1.0344470917592432</v>
      </c>
      <c r="I87">
        <f t="shared" si="22"/>
        <v>6.3917394689118251E-2</v>
      </c>
    </row>
    <row r="88" spans="1:9">
      <c r="A88">
        <f t="shared" si="28"/>
        <v>42</v>
      </c>
      <c r="B88">
        <f t="shared" si="29"/>
        <v>49.790808705058943</v>
      </c>
      <c r="C88">
        <f t="shared" si="29"/>
        <v>4.733155698436688</v>
      </c>
      <c r="D88">
        <f t="shared" si="25"/>
        <v>1.0391285430164987</v>
      </c>
      <c r="E88">
        <f t="shared" si="19"/>
        <v>6.447248426170378E-2</v>
      </c>
      <c r="F88">
        <f t="shared" si="26"/>
        <v>50.050590840813065</v>
      </c>
      <c r="G88">
        <f t="shared" si="26"/>
        <v>4.7492738195021138</v>
      </c>
      <c r="H88">
        <f t="shared" si="27"/>
        <v>1.0438023942889905</v>
      </c>
      <c r="I88">
        <f t="shared" si="22"/>
        <v>6.5026388383528408E-2</v>
      </c>
    </row>
    <row r="89" spans="1:9">
      <c r="A89">
        <f t="shared" si="28"/>
        <v>42.5</v>
      </c>
      <c r="B89">
        <f t="shared" si="29"/>
        <v>50.312709902203437</v>
      </c>
      <c r="C89">
        <f t="shared" si="29"/>
        <v>4.7656688926284518</v>
      </c>
      <c r="D89">
        <f t="shared" si="25"/>
        <v>1.0485090444861966</v>
      </c>
      <c r="E89">
        <f t="shared" si="19"/>
        <v>6.5580745084542383E-2</v>
      </c>
      <c r="F89">
        <f t="shared" si="26"/>
        <v>50.574837163324986</v>
      </c>
      <c r="G89">
        <f t="shared" si="26"/>
        <v>4.7820640788995874</v>
      </c>
      <c r="H89">
        <f t="shared" si="27"/>
        <v>1.0532079389844908</v>
      </c>
      <c r="I89">
        <f t="shared" si="22"/>
        <v>6.6133967651561987E-2</v>
      </c>
    </row>
    <row r="90" spans="1:9">
      <c r="A90">
        <f t="shared" si="28"/>
        <v>43</v>
      </c>
      <c r="B90">
        <f t="shared" si="29"/>
        <v>50.83931387169568</v>
      </c>
      <c r="C90">
        <f t="shared" si="29"/>
        <v>4.7987358764542325</v>
      </c>
      <c r="D90">
        <f t="shared" si="25"/>
        <v>1.057939557630694</v>
      </c>
      <c r="E90">
        <f t="shared" si="19"/>
        <v>6.6687763862796456E-2</v>
      </c>
      <c r="F90">
        <f t="shared" si="26"/>
        <v>51.103798761103356</v>
      </c>
      <c r="G90">
        <f t="shared" si="26"/>
        <v>4.8154078174199313</v>
      </c>
      <c r="H90">
        <f t="shared" si="27"/>
        <v>1.0626632626903876</v>
      </c>
      <c r="I90">
        <f t="shared" si="22"/>
        <v>6.7240475055881488E-2</v>
      </c>
    </row>
    <row r="91" spans="1:9">
      <c r="A91">
        <f t="shared" si="28"/>
        <v>43.5</v>
      </c>
      <c r="B91">
        <f t="shared" si="29"/>
        <v>51.370645503040876</v>
      </c>
      <c r="C91">
        <f t="shared" si="29"/>
        <v>4.8323561139821729</v>
      </c>
      <c r="D91">
        <f t="shared" si="25"/>
        <v>1.067419609110686</v>
      </c>
      <c r="E91">
        <f t="shared" si="19"/>
        <v>6.7793875209949117E-2</v>
      </c>
      <c r="F91">
        <f t="shared" si="26"/>
        <v>51.637500405318548</v>
      </c>
      <c r="G91">
        <f t="shared" si="26"/>
        <v>4.8493045827846606</v>
      </c>
      <c r="H91">
        <f t="shared" si="27"/>
        <v>1.0721678818613882</v>
      </c>
      <c r="I91">
        <f t="shared" si="22"/>
        <v>6.8346237372370736E-2</v>
      </c>
    </row>
    <row r="92" spans="1:9">
      <c r="A92">
        <f t="shared" si="28"/>
        <v>44</v>
      </c>
      <c r="B92">
        <f t="shared" si="29"/>
        <v>51.906729443971571</v>
      </c>
      <c r="C92">
        <f t="shared" si="29"/>
        <v>4.8665292326683582</v>
      </c>
      <c r="D92">
        <f t="shared" si="25"/>
        <v>1.0769487050673279</v>
      </c>
      <c r="E92">
        <f t="shared" si="19"/>
        <v>6.8899398359476338E-2</v>
      </c>
      <c r="F92">
        <f t="shared" si="26"/>
        <v>52.175966620238405</v>
      </c>
      <c r="G92">
        <f t="shared" si="26"/>
        <v>4.8837540822582275</v>
      </c>
      <c r="H92">
        <f t="shared" si="27"/>
        <v>1.081721292303679</v>
      </c>
      <c r="I92">
        <f t="shared" si="22"/>
        <v>6.9451566396856582E-2</v>
      </c>
    </row>
    <row r="93" spans="1:9">
      <c r="A93">
        <f t="shared" si="28"/>
        <v>44.5</v>
      </c>
      <c r="B93">
        <f t="shared" si="29"/>
        <v>52.447590090123413</v>
      </c>
      <c r="C93">
        <f t="shared" si="29"/>
        <v>4.9012550158667869</v>
      </c>
      <c r="D93">
        <f t="shared" si="25"/>
        <v>1.08652633086414</v>
      </c>
      <c r="E93">
        <f t="shared" si="19"/>
        <v>7.0004637944299897E-2</v>
      </c>
      <c r="F93">
        <f t="shared" si="26"/>
        <v>52.719221672839446</v>
      </c>
      <c r="G93">
        <f t="shared" si="26"/>
        <v>4.9187561753528621</v>
      </c>
      <c r="H93">
        <f t="shared" si="27"/>
        <v>1.0913229689173269</v>
      </c>
      <c r="I93">
        <f t="shared" si="22"/>
        <v>7.0556759697764829E-2</v>
      </c>
    </row>
    <row r="94" spans="1:9">
      <c r="A94">
        <f t="shared" si="28"/>
        <v>45</v>
      </c>
      <c r="B94">
        <f t="shared" si="29"/>
        <v>52.993251574582075</v>
      </c>
      <c r="C94">
        <f t="shared" si="29"/>
        <v>4.936533395715669</v>
      </c>
      <c r="D94">
        <f t="shared" si="25"/>
        <v>1.0961519508300461</v>
      </c>
      <c r="E94">
        <f t="shared" si="19"/>
        <v>7.110988472415157E-2</v>
      </c>
      <c r="F94">
        <f t="shared" si="26"/>
        <v>53.267289562289584</v>
      </c>
      <c r="G94">
        <f t="shared" si="26"/>
        <v>4.9543108668967069</v>
      </c>
      <c r="H94">
        <f t="shared" si="27"/>
        <v>1.1009723654399732</v>
      </c>
      <c r="I94">
        <f t="shared" si="22"/>
        <v>7.1662101318627588E-2</v>
      </c>
    </row>
    <row r="95" spans="1:9">
      <c r="A95">
        <f t="shared" si="28"/>
        <v>45.5</v>
      </c>
      <c r="B95">
        <f t="shared" si="29"/>
        <v>53.543737757302061</v>
      </c>
      <c r="C95">
        <f t="shared" si="29"/>
        <v>4.972364446374983</v>
      </c>
      <c r="D95">
        <f t="shared" si="25"/>
        <v>1.1058250080038583</v>
      </c>
      <c r="E95">
        <f t="shared" si="19"/>
        <v>7.2215416264603233E-2</v>
      </c>
      <c r="F95">
        <f t="shared" si="26"/>
        <v>53.820194009303023</v>
      </c>
      <c r="G95">
        <f t="shared" si="26"/>
        <v>4.9904183004411342</v>
      </c>
      <c r="H95">
        <f t="shared" si="27"/>
        <v>1.1106689141921191</v>
      </c>
      <c r="I95">
        <f t="shared" si="22"/>
        <v>7.2767862434037517E-2</v>
      </c>
    </row>
    <row r="96" spans="1:9">
      <c r="A96">
        <f t="shared" si="28"/>
        <v>46</v>
      </c>
      <c r="B96">
        <f t="shared" si="29"/>
        <v>54.09907221439812</v>
      </c>
      <c r="C96">
        <f t="shared" si="29"/>
        <v>5.0087483775920019</v>
      </c>
      <c r="D96">
        <f t="shared" si="25"/>
        <v>1.1155449238805097</v>
      </c>
      <c r="E96">
        <f t="shared" si="19"/>
        <v>7.3321497571214408E-2</v>
      </c>
      <c r="F96">
        <f t="shared" si="26"/>
        <v>54.37795844536825</v>
      </c>
      <c r="G96">
        <f t="shared" si="26"/>
        <v>5.0270787519848055</v>
      </c>
      <c r="H96">
        <f t="shared" si="27"/>
        <v>1.1204120258243233</v>
      </c>
      <c r="I96">
        <f t="shared" si="22"/>
        <v>7.387430196235939E-2</v>
      </c>
    </row>
    <row r="97" spans="1:9">
      <c r="A97">
        <f t="shared" si="28"/>
        <v>46.5</v>
      </c>
      <c r="B97">
        <f t="shared" si="29"/>
        <v>54.659278227310281</v>
      </c>
      <c r="C97">
        <f t="shared" si="29"/>
        <v>5.0456855285731814</v>
      </c>
      <c r="D97">
        <f t="shared" si="25"/>
        <v>1.1253110981593468</v>
      </c>
      <c r="E97">
        <f t="shared" si="19"/>
        <v>7.442838168197248E-2</v>
      </c>
      <c r="F97">
        <f t="shared" si="26"/>
        <v>54.940606001850121</v>
      </c>
      <c r="G97">
        <f t="shared" si="26"/>
        <v>5.0642926239936745</v>
      </c>
      <c r="H97">
        <f t="shared" si="27"/>
        <v>1.1302010890666025</v>
      </c>
      <c r="I97">
        <f t="shared" si="22"/>
        <v>7.498166713824117E-2</v>
      </c>
    </row>
    <row r="98" spans="1:9">
      <c r="A98">
        <f t="shared" si="28"/>
        <v>47</v>
      </c>
      <c r="B98">
        <f t="shared" si="29"/>
        <v>55.224378771843583</v>
      </c>
      <c r="C98">
        <f t="shared" si="29"/>
        <v>5.0831763621423018</v>
      </c>
      <c r="D98">
        <f t="shared" si="25"/>
        <v>1.1351229084947854</v>
      </c>
      <c r="E98">
        <f t="shared" si="19"/>
        <v>7.5536310220947714E-2</v>
      </c>
      <c r="F98">
        <f t="shared" si="26"/>
        <v>55.508159498967281</v>
      </c>
      <c r="G98">
        <f t="shared" si="26"/>
        <v>5.1020604396975386</v>
      </c>
      <c r="H98">
        <f t="shared" si="27"/>
        <v>1.1400354704803621</v>
      </c>
      <c r="I98">
        <f t="shared" si="22"/>
        <v>7.6090194047730278E-2</v>
      </c>
    </row>
    <row r="99" spans="1:9">
      <c r="A99">
        <f t="shared" si="28"/>
        <v>47.5</v>
      </c>
      <c r="B99">
        <f t="shared" si="29"/>
        <v>55.794396507083761</v>
      </c>
      <c r="C99">
        <f t="shared" si="29"/>
        <v>5.1212214591661667</v>
      </c>
      <c r="D99">
        <f t="shared" si="25"/>
        <v>1.1449797102496448</v>
      </c>
      <c r="E99">
        <f t="shared" si="19"/>
        <v>7.6645513915857444E-2</v>
      </c>
      <c r="F99">
        <f t="shared" si="26"/>
        <v>56.080641434646175</v>
      </c>
      <c r="G99">
        <f t="shared" si="26"/>
        <v>5.1403828376451308</v>
      </c>
      <c r="H99">
        <f t="shared" si="27"/>
        <v>1.1499145142131519</v>
      </c>
      <c r="I99">
        <f t="shared" si="22"/>
        <v>7.7200108128578138E-2</v>
      </c>
    </row>
    <row r="100" spans="1:9">
      <c r="A100">
        <f t="shared" si="28"/>
        <v>48</v>
      </c>
      <c r="B100">
        <f t="shared" si="29"/>
        <v>56.369353764190336</v>
      </c>
      <c r="C100">
        <f t="shared" si="29"/>
        <v>5.1598215132304555</v>
      </c>
      <c r="D100">
        <f t="shared" si="25"/>
        <v>1.1548808362514693</v>
      </c>
      <c r="E100">
        <f t="shared" si="19"/>
        <v>7.7756213082020909E-2</v>
      </c>
      <c r="F100">
        <f t="shared" ref="F100:G115" si="30">B100+0.5*$A$5*D100</f>
        <v>56.658073973253202</v>
      </c>
      <c r="G100">
        <f t="shared" si="30"/>
        <v>5.179260566500961</v>
      </c>
      <c r="H100">
        <f t="shared" ref="H100:H115" si="31">rH*F100*(1-F100/KKK)-aaa*F100*G100/(1+aaa*F100*Th)</f>
        <v>1.1598375417565689</v>
      </c>
      <c r="I100">
        <f t="shared" si="22"/>
        <v>7.8311624638117486E-2</v>
      </c>
    </row>
    <row r="101" spans="1:9">
      <c r="A101">
        <f t="shared" si="28"/>
        <v>48.5</v>
      </c>
      <c r="B101">
        <f t="shared" si="29"/>
        <v>56.949272535068623</v>
      </c>
      <c r="C101">
        <f t="shared" si="29"/>
        <v>5.1989773255495146</v>
      </c>
      <c r="D101">
        <f t="shared" si="25"/>
        <v>1.1648255965521508</v>
      </c>
      <c r="E101">
        <f t="shared" si="19"/>
        <v>7.8868618074997482E-2</v>
      </c>
      <c r="F101">
        <f t="shared" si="30"/>
        <v>57.240478934206664</v>
      </c>
      <c r="G101">
        <f t="shared" si="30"/>
        <v>5.2186944800682644</v>
      </c>
      <c r="H101">
        <f t="shared" si="31"/>
        <v>1.169803851707621</v>
      </c>
      <c r="I101">
        <f t="shared" si="22"/>
        <v>7.942494909091273E-2</v>
      </c>
    </row>
    <row r="102" spans="1:9">
      <c r="A102">
        <f t="shared" si="28"/>
        <v>49</v>
      </c>
      <c r="B102">
        <f t="shared" si="29"/>
        <v>57.534174460922436</v>
      </c>
      <c r="C102">
        <f t="shared" si="29"/>
        <v>5.2386898000949706</v>
      </c>
      <c r="D102">
        <f t="shared" si="25"/>
        <v>1.1748132781911673</v>
      </c>
      <c r="E102">
        <f t="shared" si="19"/>
        <v>7.9982929714023293E-2</v>
      </c>
      <c r="F102">
        <f t="shared" si="30"/>
        <v>57.827877780470232</v>
      </c>
      <c r="G102">
        <f t="shared" si="30"/>
        <v>5.2586855325234767</v>
      </c>
      <c r="H102">
        <f t="shared" si="31"/>
        <v>1.179812719533865</v>
      </c>
      <c r="I102">
        <f t="shared" si="22"/>
        <v>8.0540277668216073E-2</v>
      </c>
    </row>
    <row r="103" spans="1:9">
      <c r="A103">
        <f t="shared" ref="A103:A118" si="32">2*A102-A101</f>
        <v>49.5</v>
      </c>
      <c r="B103">
        <f t="shared" ref="B103:C118" si="33">B102+$A$5*H102</f>
        <v>58.124080820689372</v>
      </c>
      <c r="C103">
        <f t="shared" si="33"/>
        <v>5.2789599389290789</v>
      </c>
      <c r="D103">
        <f t="shared" si="25"/>
        <v>1.184843144962763</v>
      </c>
      <c r="E103">
        <f t="shared" si="19"/>
        <v>8.1099339678201848E-2</v>
      </c>
      <c r="F103">
        <f t="shared" si="30"/>
        <v>58.420291606930064</v>
      </c>
      <c r="G103">
        <f t="shared" si="30"/>
        <v>5.299234773848629</v>
      </c>
      <c r="H103">
        <f t="shared" si="31"/>
        <v>1.1898633973426409</v>
      </c>
      <c r="I103">
        <f t="shared" si="22"/>
        <v>8.1657797601109472E-2</v>
      </c>
    </row>
    <row r="104" spans="1:9">
      <c r="A104">
        <f t="shared" si="32"/>
        <v>50</v>
      </c>
      <c r="B104">
        <f t="shared" si="33"/>
        <v>58.719012519360689</v>
      </c>
      <c r="C104">
        <f t="shared" si="33"/>
        <v>5.3197888377296341</v>
      </c>
      <c r="D104">
        <f t="shared" si="25"/>
        <v>1.1949144371873772</v>
      </c>
      <c r="E104">
        <f t="shared" si="19"/>
        <v>8.2218030877257486E-2</v>
      </c>
      <c r="F104">
        <f t="shared" si="30"/>
        <v>59.017741128657534</v>
      </c>
      <c r="G104">
        <f t="shared" si="30"/>
        <v>5.3403433454489484</v>
      </c>
      <c r="H104">
        <f t="shared" si="31"/>
        <v>1.1999551136547253</v>
      </c>
      <c r="I104">
        <f t="shared" si="22"/>
        <v>8.2777687529070387E-2</v>
      </c>
    </row>
    <row r="105" spans="1:9">
      <c r="A105">
        <f t="shared" si="32"/>
        <v>50.5</v>
      </c>
      <c r="B105">
        <f t="shared" si="33"/>
        <v>59.318990076188051</v>
      </c>
      <c r="C105">
        <f t="shared" si="33"/>
        <v>5.3611776814941692</v>
      </c>
      <c r="D105">
        <f t="shared" si="25"/>
        <v>1.2050263714876606</v>
      </c>
      <c r="E105">
        <f t="shared" si="19"/>
        <v>8.3339177798524747E-2</v>
      </c>
      <c r="F105">
        <f t="shared" si="30"/>
        <v>59.620246669059966</v>
      </c>
      <c r="G105">
        <f t="shared" si="30"/>
        <v>5.3820124759438004</v>
      </c>
      <c r="H105">
        <f t="shared" si="31"/>
        <v>1.2100870731827282</v>
      </c>
      <c r="I105">
        <f t="shared" si="22"/>
        <v>8.3900117835571775E-2</v>
      </c>
    </row>
    <row r="106" spans="1:9">
      <c r="A106">
        <f t="shared" si="32"/>
        <v>51</v>
      </c>
      <c r="B106">
        <f t="shared" si="33"/>
        <v>59.924033612779418</v>
      </c>
      <c r="C106">
        <f t="shared" si="33"/>
        <v>5.4031277404119553</v>
      </c>
      <c r="D106">
        <f t="shared" si="25"/>
        <v>1.2151781405693931</v>
      </c>
      <c r="E106">
        <f t="shared" si="19"/>
        <v>8.4462946831724173E-2</v>
      </c>
      <c r="F106">
        <f t="shared" si="30"/>
        <v>60.22782814792177</v>
      </c>
      <c r="G106">
        <f t="shared" si="30"/>
        <v>5.4242434771198864</v>
      </c>
      <c r="H106">
        <f t="shared" si="31"/>
        <v>1.2202584566145567</v>
      </c>
      <c r="I106">
        <f t="shared" si="22"/>
        <v>8.5025250962207408E-2</v>
      </c>
    </row>
    <row r="107" spans="1:9">
      <c r="A107">
        <f t="shared" si="32"/>
        <v>51.5</v>
      </c>
      <c r="B107">
        <f t="shared" si="33"/>
        <v>60.534162841086697</v>
      </c>
      <c r="C107">
        <f t="shared" si="33"/>
        <v>5.445640365893059</v>
      </c>
      <c r="D107">
        <f t="shared" si="25"/>
        <v>1.2253689130076384</v>
      </c>
      <c r="E107">
        <f t="shared" si="19"/>
        <v>8.5589496572961291E-2</v>
      </c>
      <c r="F107">
        <f t="shared" si="30"/>
        <v>60.840505069338604</v>
      </c>
      <c r="G107">
        <f t="shared" si="30"/>
        <v>5.4670377400362993</v>
      </c>
      <c r="H107">
        <f t="shared" si="31"/>
        <v>1.2304684204022842</v>
      </c>
      <c r="I107">
        <f t="shared" si="22"/>
        <v>8.6153241702725661E-2</v>
      </c>
    </row>
    <row r="108" spans="1:9">
      <c r="A108">
        <f t="shared" si="32"/>
        <v>52</v>
      </c>
      <c r="B108">
        <f t="shared" si="33"/>
        <v>61.149397051287842</v>
      </c>
      <c r="C108">
        <f t="shared" si="33"/>
        <v>5.4887169867444214</v>
      </c>
      <c r="D108">
        <f t="shared" si="25"/>
        <v>1.2355978330384678</v>
      </c>
      <c r="E108">
        <f t="shared" si="19"/>
        <v>8.6718978109280878E-2</v>
      </c>
      <c r="F108">
        <f t="shared" si="30"/>
        <v>61.458296509547459</v>
      </c>
      <c r="G108">
        <f t="shared" si="30"/>
        <v>5.5103967312717419</v>
      </c>
      <c r="H108">
        <f t="shared" si="31"/>
        <v>1.2407160965567523</v>
      </c>
      <c r="I108">
        <f t="shared" si="22"/>
        <v>8.7284237478255589E-2</v>
      </c>
    </row>
    <row r="109" spans="1:9">
      <c r="A109">
        <f t="shared" si="32"/>
        <v>52.5</v>
      </c>
      <c r="B109">
        <f t="shared" si="33"/>
        <v>61.769755099566218</v>
      </c>
      <c r="C109">
        <f t="shared" si="33"/>
        <v>5.5323591054835495</v>
      </c>
      <c r="D109">
        <f t="shared" si="25"/>
        <v>1.2458640203565834</v>
      </c>
      <c r="E109">
        <f t="shared" si="19"/>
        <v>8.7851535285014271E-2</v>
      </c>
      <c r="F109">
        <f t="shared" si="30"/>
        <v>62.081221104655363</v>
      </c>
      <c r="G109">
        <f t="shared" si="30"/>
        <v>5.5543219893048033</v>
      </c>
      <c r="H109">
        <f t="shared" si="31"/>
        <v>1.2510005924482404</v>
      </c>
      <c r="I109">
        <f t="shared" si="22"/>
        <v>8.8418378594915067E-2</v>
      </c>
    </row>
    <row r="110" spans="1:9">
      <c r="A110">
        <f t="shared" si="32"/>
        <v>53</v>
      </c>
      <c r="B110">
        <f t="shared" si="33"/>
        <v>62.395255395790336</v>
      </c>
      <c r="C110">
        <f t="shared" si="33"/>
        <v>5.5765682947810067</v>
      </c>
      <c r="D110">
        <f t="shared" si="25"/>
        <v>1.2561665699191804</v>
      </c>
      <c r="E110">
        <f t="shared" si="19"/>
        <v>8.8987304951067922E-2</v>
      </c>
      <c r="F110">
        <f t="shared" si="30"/>
        <v>62.70929703827013</v>
      </c>
      <c r="G110">
        <f t="shared" si="30"/>
        <v>5.5988151210187738</v>
      </c>
      <c r="H110">
        <f t="shared" si="31"/>
        <v>1.2613209906135476</v>
      </c>
      <c r="I110">
        <f t="shared" si="22"/>
        <v>8.9555798484910049E-2</v>
      </c>
    </row>
    <row r="111" spans="1:9">
      <c r="A111">
        <f t="shared" si="32"/>
        <v>53.5</v>
      </c>
      <c r="B111">
        <f t="shared" si="33"/>
        <v>63.025915891097107</v>
      </c>
      <c r="C111">
        <f t="shared" si="33"/>
        <v>5.6213461940234621</v>
      </c>
      <c r="D111">
        <f t="shared" si="25"/>
        <v>1.2665045517563938</v>
      </c>
      <c r="E111">
        <f t="shared" si="19"/>
        <v>9.0126417198220884E-2</v>
      </c>
      <c r="F111">
        <f t="shared" si="30"/>
        <v>63.342542029036203</v>
      </c>
      <c r="G111">
        <f t="shared" si="30"/>
        <v>5.6438777983230173</v>
      </c>
      <c r="H111">
        <f t="shared" si="31"/>
        <v>1.2716763485698239</v>
      </c>
      <c r="I111">
        <f t="shared" si="22"/>
        <v>9.0696623932153012E-2</v>
      </c>
    </row>
    <row r="112" spans="1:9">
      <c r="A112">
        <f t="shared" si="32"/>
        <v>54</v>
      </c>
      <c r="B112">
        <f t="shared" si="33"/>
        <v>63.66175406538202</v>
      </c>
      <c r="C112">
        <f t="shared" si="33"/>
        <v>5.6666945059895388</v>
      </c>
      <c r="D112">
        <f t="shared" si="25"/>
        <v>1.2768770107886609</v>
      </c>
      <c r="E112">
        <f t="shared" si="19"/>
        <v>9.126899557542574E-2</v>
      </c>
      <c r="F112">
        <f t="shared" si="30"/>
        <v>63.980973318079187</v>
      </c>
      <c r="G112">
        <f t="shared" si="30"/>
        <v>5.6895117548833953</v>
      </c>
      <c r="H112">
        <f t="shared" si="31"/>
        <v>1.282065698635499</v>
      </c>
      <c r="I112">
        <f t="shared" si="22"/>
        <v>9.1840975283359091E-2</v>
      </c>
    </row>
    <row r="113" spans="1:9">
      <c r="A113">
        <f t="shared" si="32"/>
        <v>54.5</v>
      </c>
      <c r="B113">
        <f t="shared" si="33"/>
        <v>64.302786914699766</v>
      </c>
      <c r="C113">
        <f t="shared" si="33"/>
        <v>5.7126149936312185</v>
      </c>
      <c r="D113">
        <f t="shared" si="25"/>
        <v>1.2872829666513583</v>
      </c>
      <c r="E113">
        <f t="shared" si="19"/>
        <v>9.2415157294035655E-2</v>
      </c>
      <c r="F113">
        <f t="shared" si="30"/>
        <v>64.624607656362599</v>
      </c>
      <c r="G113">
        <f t="shared" si="30"/>
        <v>5.7357187829547271</v>
      </c>
      <c r="H113">
        <f t="shared" si="31"/>
        <v>1.2924880477586473</v>
      </c>
      <c r="I113">
        <f t="shared" si="22"/>
        <v>9.298896664551122E-2</v>
      </c>
    </row>
    <row r="114" spans="1:9">
      <c r="A114">
        <f t="shared" si="32"/>
        <v>55</v>
      </c>
      <c r="B114">
        <f t="shared" si="33"/>
        <v>64.949030938579085</v>
      </c>
      <c r="C114">
        <f t="shared" si="33"/>
        <v>5.7591094769539737</v>
      </c>
      <c r="D114">
        <f t="shared" si="25"/>
        <v>1.2977214135270543</v>
      </c>
      <c r="E114">
        <f t="shared" si="19"/>
        <v>9.3565013418821036E-2</v>
      </c>
      <c r="F114">
        <f t="shared" si="30"/>
        <v>65.273461291960842</v>
      </c>
      <c r="G114">
        <f t="shared" si="30"/>
        <v>5.7825007303086791</v>
      </c>
      <c r="H114">
        <f t="shared" si="31"/>
        <v>1.3029423773531541</v>
      </c>
      <c r="I114">
        <f t="shared" si="22"/>
        <v>9.414070607052645E-2</v>
      </c>
    </row>
    <row r="115" spans="1:9">
      <c r="A115">
        <f t="shared" si="32"/>
        <v>55.5</v>
      </c>
      <c r="B115">
        <f t="shared" si="33"/>
        <v>65.600502127255666</v>
      </c>
      <c r="C115">
        <f t="shared" si="33"/>
        <v>5.8061798299892367</v>
      </c>
      <c r="D115">
        <f t="shared" si="25"/>
        <v>1.3081913199857251</v>
      </c>
      <c r="E115">
        <f t="shared" si="19"/>
        <v>9.4718669046576831E-2</v>
      </c>
      <c r="F115">
        <f t="shared" si="30"/>
        <v>65.927549957252097</v>
      </c>
      <c r="G115">
        <f t="shared" si="30"/>
        <v>5.8298594972508813</v>
      </c>
      <c r="H115">
        <f t="shared" si="31"/>
        <v>1.3134276431430179</v>
      </c>
      <c r="I115">
        <f t="shared" si="22"/>
        <v>9.5296295727897565E-2</v>
      </c>
    </row>
    <row r="116" spans="1:9">
      <c r="A116">
        <f t="shared" si="32"/>
        <v>56</v>
      </c>
      <c r="B116">
        <f t="shared" si="33"/>
        <v>66.257215948827181</v>
      </c>
      <c r="C116">
        <f t="shared" si="33"/>
        <v>5.8538279778531859</v>
      </c>
      <c r="D116">
        <f t="shared" si="25"/>
        <v>1.3186916288333006</v>
      </c>
      <c r="E116">
        <f t="shared" si="19"/>
        <v>9.5876223473070232E-2</v>
      </c>
      <c r="F116">
        <f t="shared" ref="F116:G131" si="34">B116+0.5*$A$5*D116</f>
        <v>66.5868888560355</v>
      </c>
      <c r="G116">
        <f t="shared" si="34"/>
        <v>5.8777970337214533</v>
      </c>
      <c r="H116">
        <f t="shared" ref="H116:H131" si="35">rH*F116*(1-F116/KKK)-aaa*F116*G116/(1+aaa*F116*Th)</f>
        <v>1.3239427750151536</v>
      </c>
      <c r="I116">
        <f t="shared" si="22"/>
        <v>9.6455832066033545E-2</v>
      </c>
    </row>
    <row r="117" spans="1:9">
      <c r="A117">
        <f t="shared" si="32"/>
        <v>56.5</v>
      </c>
      <c r="B117">
        <f t="shared" si="33"/>
        <v>66.919187336334758</v>
      </c>
      <c r="C117">
        <f t="shared" si="33"/>
        <v>5.9020558938862022</v>
      </c>
      <c r="D117">
        <f t="shared" si="25"/>
        <v>1.3292212569688766</v>
      </c>
      <c r="E117">
        <f t="shared" si="19"/>
        <v>9.7037770349028329E-2</v>
      </c>
      <c r="F117">
        <f t="shared" si="34"/>
        <v>67.251492650576978</v>
      </c>
      <c r="G117">
        <f t="shared" si="34"/>
        <v>5.9263153364734595</v>
      </c>
      <c r="H117">
        <f t="shared" si="35"/>
        <v>1.334486676881053</v>
      </c>
      <c r="I117">
        <f t="shared" si="22"/>
        <v>9.7619405962975025E-2</v>
      </c>
    </row>
    <row r="118" spans="1:9">
      <c r="A118">
        <f t="shared" si="32"/>
        <v>57</v>
      </c>
      <c r="B118">
        <f t="shared" si="33"/>
        <v>67.586430674775286</v>
      </c>
      <c r="C118">
        <f t="shared" si="33"/>
        <v>5.9508655968676898</v>
      </c>
      <c r="D118">
        <f t="shared" si="25"/>
        <v>1.3397790952509681</v>
      </c>
      <c r="E118">
        <f t="shared" si="19"/>
        <v>9.8203397825817676E-2</v>
      </c>
      <c r="F118">
        <f t="shared" si="34"/>
        <v>67.921375448588023</v>
      </c>
      <c r="G118">
        <f t="shared" si="34"/>
        <v>5.9754164463241439</v>
      </c>
      <c r="H118">
        <f t="shared" si="35"/>
        <v>1.3450582265476523</v>
      </c>
      <c r="I118">
        <f t="shared" si="22"/>
        <v>9.8787102867114673E-2</v>
      </c>
    </row>
    <row r="119" spans="1:9">
      <c r="A119">
        <f t="shared" ref="A119:A134" si="36">2*A118-A117</f>
        <v>57.5</v>
      </c>
      <c r="B119">
        <f t="shared" ref="B119:C134" si="37">B118+$A$5*H118</f>
        <v>68.258959788049111</v>
      </c>
      <c r="C119">
        <f t="shared" si="37"/>
        <v>6.0002591483012475</v>
      </c>
      <c r="D119">
        <f t="shared" si="25"/>
        <v>1.3503640083731521</v>
      </c>
      <c r="E119">
        <f t="shared" si="19"/>
        <v>9.9373188691427944E-2</v>
      </c>
      <c r="F119">
        <f t="shared" si="34"/>
        <v>68.596550790142402</v>
      </c>
      <c r="G119">
        <f t="shared" si="34"/>
        <v>6.0251024454741042</v>
      </c>
      <c r="H119">
        <f t="shared" si="35"/>
        <v>1.355656275597781</v>
      </c>
      <c r="I119">
        <f t="shared" si="22"/>
        <v>9.9959002928514756E-2</v>
      </c>
    </row>
    <row r="120" spans="1:9">
      <c r="A120">
        <f t="shared" si="36"/>
        <v>58</v>
      </c>
      <c r="B120">
        <f t="shared" si="37"/>
        <v>68.936787925848009</v>
      </c>
      <c r="C120">
        <f t="shared" si="37"/>
        <v>6.0502386497655047</v>
      </c>
      <c r="D120">
        <f t="shared" si="25"/>
        <v>1.3609748347494655</v>
      </c>
      <c r="E120">
        <f t="shared" si="19"/>
        <v>0.10054722049732998</v>
      </c>
      <c r="F120">
        <f t="shared" si="34"/>
        <v>69.277031634535376</v>
      </c>
      <c r="G120">
        <f t="shared" si="34"/>
        <v>6.0753754548898371</v>
      </c>
      <c r="H120">
        <f t="shared" si="35"/>
        <v>1.3662796492805354</v>
      </c>
      <c r="I120">
        <f t="shared" si="22"/>
        <v>0.10113518112137256</v>
      </c>
    </row>
    <row r="121" spans="1:9">
      <c r="A121">
        <f t="shared" si="36"/>
        <v>58.5</v>
      </c>
      <c r="B121">
        <f t="shared" si="37"/>
        <v>69.619927750488273</v>
      </c>
      <c r="C121">
        <f t="shared" si="37"/>
        <v>6.1008062403261913</v>
      </c>
      <c r="D121">
        <f t="shared" si="25"/>
        <v>1.3716103864099161</v>
      </c>
      <c r="E121">
        <f t="shared" si="19"/>
        <v>0.10172556567674339</v>
      </c>
      <c r="F121">
        <f t="shared" si="34"/>
        <v>69.962830347090758</v>
      </c>
      <c r="G121">
        <f t="shared" si="34"/>
        <v>6.1262376317453775</v>
      </c>
      <c r="H121">
        <f t="shared" si="35"/>
        <v>1.3769271464119586</v>
      </c>
      <c r="I121">
        <f t="shared" si="22"/>
        <v>0.10231570735815279</v>
      </c>
    </row>
    <row r="122" spans="1:9">
      <c r="A122">
        <f t="shared" si="36"/>
        <v>59</v>
      </c>
      <c r="B122">
        <f t="shared" si="37"/>
        <v>70.308391323694252</v>
      </c>
      <c r="C122">
        <f t="shared" si="37"/>
        <v>6.151964094005268</v>
      </c>
      <c r="D122">
        <f t="shared" si="25"/>
        <v>1.3822694489064786</v>
      </c>
      <c r="E122">
        <f t="shared" si="19"/>
        <v>0.10290829165481591</v>
      </c>
      <c r="F122">
        <f t="shared" si="34"/>
        <v>70.65395868592087</v>
      </c>
      <c r="G122">
        <f t="shared" si="34"/>
        <v>6.1776911669189722</v>
      </c>
      <c r="H122">
        <f t="shared" si="35"/>
        <v>1.3875975392863751</v>
      </c>
      <c r="I122">
        <f t="shared" si="22"/>
        <v>0.10350064659587217</v>
      </c>
    </row>
    <row r="123" spans="1:9">
      <c r="A123">
        <f t="shared" si="36"/>
        <v>59.5</v>
      </c>
      <c r="B123">
        <f t="shared" si="37"/>
        <v>71.002190093337447</v>
      </c>
      <c r="C123">
        <f t="shared" si="37"/>
        <v>6.2037144173032042</v>
      </c>
      <c r="D123">
        <f t="shared" si="25"/>
        <v>1.3929507812299278</v>
      </c>
      <c r="E123">
        <f t="shared" si="19"/>
        <v>0.10409546095118333</v>
      </c>
      <c r="F123">
        <f t="shared" si="34"/>
        <v>71.350427788644936</v>
      </c>
      <c r="G123">
        <f t="shared" si="34"/>
        <v>6.2297382825409997</v>
      </c>
      <c r="H123">
        <f t="shared" si="35"/>
        <v>1.3982895735987568</v>
      </c>
      <c r="I123">
        <f t="shared" si="22"/>
        <v>0.10469005893499062</v>
      </c>
    </row>
    <row r="124" spans="1:9">
      <c r="A124">
        <f t="shared" si="36"/>
        <v>60</v>
      </c>
      <c r="B124">
        <f t="shared" si="37"/>
        <v>71.701334880136827</v>
      </c>
      <c r="C124">
        <f t="shared" si="37"/>
        <v>6.2560594467706991</v>
      </c>
      <c r="D124">
        <f t="shared" si="25"/>
        <v>1.4036531157378831</v>
      </c>
      <c r="E124">
        <f t="shared" si="19"/>
        <v>0.10528713127535252</v>
      </c>
      <c r="F124">
        <f t="shared" si="34"/>
        <v>72.052248159071297</v>
      </c>
      <c r="G124">
        <f t="shared" si="34"/>
        <v>6.2823812295895376</v>
      </c>
      <c r="H124">
        <f t="shared" si="35"/>
        <v>1.4090019683784734</v>
      </c>
      <c r="I124">
        <f t="shared" si="22"/>
        <v>0.10588399971133707</v>
      </c>
    </row>
    <row r="125" spans="1:9">
      <c r="A125">
        <f t="shared" si="36"/>
        <v>60.5</v>
      </c>
      <c r="B125">
        <f t="shared" si="37"/>
        <v>72.405835864326065</v>
      </c>
      <c r="C125">
        <f t="shared" si="37"/>
        <v>6.3090014466263673</v>
      </c>
      <c r="D125">
        <f t="shared" si="25"/>
        <v>1.4143751580944293</v>
      </c>
      <c r="E125">
        <f t="shared" si="19"/>
        <v>0.10648335561532155</v>
      </c>
      <c r="F125">
        <f t="shared" si="34"/>
        <v>72.759429653849665</v>
      </c>
      <c r="G125">
        <f t="shared" si="34"/>
        <v>6.3356222855301976</v>
      </c>
      <c r="H125">
        <f t="shared" si="35"/>
        <v>1.4197334159348065</v>
      </c>
      <c r="I125">
        <f t="shared" si="22"/>
        <v>0.10708251958147286</v>
      </c>
    </row>
    <row r="126" spans="1:9">
      <c r="A126">
        <f t="shared" si="36"/>
        <v>61</v>
      </c>
      <c r="B126">
        <f t="shared" si="37"/>
        <v>73.115702572293472</v>
      </c>
      <c r="C126">
        <f t="shared" si="37"/>
        <v>6.3625427064171038</v>
      </c>
      <c r="D126">
        <f t="shared" si="25"/>
        <v>1.4251155872216701</v>
      </c>
      <c r="E126">
        <f t="shared" si="19"/>
        <v>0.10768418231982675</v>
      </c>
      <c r="F126">
        <f t="shared" si="34"/>
        <v>73.471981469098893</v>
      </c>
      <c r="G126">
        <f t="shared" si="34"/>
        <v>6.3894637519970603</v>
      </c>
      <c r="H126">
        <f t="shared" si="35"/>
        <v>1.4304825818145799</v>
      </c>
      <c r="I126">
        <f t="shared" si="22"/>
        <v>0.10828566460186859</v>
      </c>
    </row>
    <row r="127" spans="1:9">
      <c r="A127">
        <f t="shared" si="36"/>
        <v>61.5</v>
      </c>
      <c r="B127">
        <f t="shared" si="37"/>
        <v>73.830943863200758</v>
      </c>
      <c r="C127">
        <f t="shared" si="37"/>
        <v>6.4166855387180384</v>
      </c>
      <c r="D127">
        <f t="shared" si="25"/>
        <v>1.4358730552635919</v>
      </c>
      <c r="E127">
        <f t="shared" si="19"/>
        <v>0.1088896551745836</v>
      </c>
      <c r="F127">
        <f t="shared" si="34"/>
        <v>74.189912127016655</v>
      </c>
      <c r="G127">
        <f t="shared" si="34"/>
        <v>6.443907952511684</v>
      </c>
      <c r="H127">
        <f t="shared" si="35"/>
        <v>1.4412481047722756</v>
      </c>
      <c r="I127">
        <f t="shared" si="22"/>
        <v>0.10949347630225138</v>
      </c>
    </row>
    <row r="128" spans="1:9">
      <c r="A128">
        <f t="shared" si="36"/>
        <v>62</v>
      </c>
      <c r="B128">
        <f t="shared" si="37"/>
        <v>74.551567915586901</v>
      </c>
      <c r="C128">
        <f t="shared" si="37"/>
        <v>6.4714322768691641</v>
      </c>
      <c r="D128">
        <f t="shared" si="25"/>
        <v>1.4466461875625902</v>
      </c>
      <c r="E128">
        <f t="shared" si="19"/>
        <v>0.11009981347286675</v>
      </c>
      <c r="F128">
        <f t="shared" si="34"/>
        <v>74.913229462477545</v>
      </c>
      <c r="G128">
        <f t="shared" si="34"/>
        <v>6.498957230237381</v>
      </c>
      <c r="H128">
        <f t="shared" si="35"/>
        <v>1.4520285967530058</v>
      </c>
      <c r="I128">
        <f t="shared" si="22"/>
        <v>0.11070599175345854</v>
      </c>
    </row>
    <row r="129" spans="1:9">
      <c r="A129">
        <f t="shared" si="36"/>
        <v>62.5</v>
      </c>
      <c r="B129">
        <f t="shared" si="37"/>
        <v>75.277582213963399</v>
      </c>
      <c r="C129">
        <f t="shared" si="37"/>
        <v>6.5267852727458937</v>
      </c>
      <c r="D129">
        <f t="shared" si="25"/>
        <v>1.457433582649031</v>
      </c>
      <c r="E129">
        <f t="shared" si="19"/>
        <v>0.11131469208075477</v>
      </c>
      <c r="F129">
        <f t="shared" si="34"/>
        <v>75.641940609625649</v>
      </c>
      <c r="G129">
        <f t="shared" si="34"/>
        <v>6.5546139457660821</v>
      </c>
      <c r="H129">
        <f t="shared" si="35"/>
        <v>1.4628226428886892</v>
      </c>
      <c r="I129">
        <f t="shared" si="22"/>
        <v>0.11192324363011165</v>
      </c>
    </row>
    <row r="130" spans="1:9">
      <c r="A130">
        <f t="shared" si="36"/>
        <v>63</v>
      </c>
      <c r="B130">
        <f t="shared" si="37"/>
        <v>76.00899353540774</v>
      </c>
      <c r="C130">
        <f t="shared" si="37"/>
        <v>6.58274689456095</v>
      </c>
      <c r="D130">
        <f t="shared" si="25"/>
        <v>1.4682338122442045</v>
      </c>
      <c r="E130">
        <f t="shared" si="19"/>
        <v>0.11253432149734718</v>
      </c>
      <c r="F130">
        <f t="shared" si="34"/>
        <v>76.376051988468788</v>
      </c>
      <c r="G130">
        <f t="shared" si="34"/>
        <v>6.6108804749352865</v>
      </c>
      <c r="H130">
        <f t="shared" si="35"/>
        <v>1.4736288015078074</v>
      </c>
      <c r="I130">
        <f t="shared" si="22"/>
        <v>0.11314526026841218</v>
      </c>
    </row>
    <row r="131" spans="1:9">
      <c r="A131">
        <f t="shared" si="36"/>
        <v>63.5</v>
      </c>
      <c r="B131">
        <f t="shared" si="37"/>
        <v>76.74580793616164</v>
      </c>
      <c r="C131">
        <f t="shared" si="37"/>
        <v>6.6393195246951562</v>
      </c>
      <c r="D131">
        <f t="shared" si="25"/>
        <v>1.4790454212770314</v>
      </c>
      <c r="E131">
        <f t="shared" si="19"/>
        <v>0.11375872791024345</v>
      </c>
      <c r="F131">
        <f t="shared" si="34"/>
        <v>77.115569291480895</v>
      </c>
      <c r="G131">
        <f t="shared" si="34"/>
        <v>6.6677592066727174</v>
      </c>
      <c r="H131">
        <f t="shared" si="35"/>
        <v>1.4844456041590894</v>
      </c>
      <c r="I131">
        <f t="shared" si="22"/>
        <v>0.11437206571933821</v>
      </c>
    </row>
    <row r="132" spans="1:9">
      <c r="A132">
        <f t="shared" si="36"/>
        <v>64</v>
      </c>
      <c r="B132">
        <f t="shared" si="37"/>
        <v>77.488030738241179</v>
      </c>
      <c r="C132">
        <f t="shared" si="37"/>
        <v>6.6965055575548256</v>
      </c>
      <c r="D132">
        <f t="shared" si="25"/>
        <v>1.4898669279148802</v>
      </c>
      <c r="E132">
        <f t="shared" ref="E132:E195" si="38">rP*C132*(1-C132/(kk*B132))</f>
        <v>0.11498793324655894</v>
      </c>
      <c r="F132">
        <f t="shared" ref="F132:G147" si="39">B132+0.5*$A$5*D132</f>
        <v>77.860497470219897</v>
      </c>
      <c r="G132">
        <f t="shared" si="39"/>
        <v>6.7252525408664656</v>
      </c>
      <c r="H132">
        <f t="shared" ref="H132:H147" si="40">rH*F132*(1-F132/KKK)-aaa*F132*G132/(1+aaa*F132*Th)</f>
        <v>1.49527155564949</v>
      </c>
      <c r="I132">
        <f t="shared" ref="I132:I195" si="41">rP*G132*(1-G132/(kk*F132))</f>
        <v>0.11560367979751113</v>
      </c>
    </row>
    <row r="133" spans="1:9">
      <c r="A133">
        <f t="shared" si="36"/>
        <v>64.5</v>
      </c>
      <c r="B133">
        <f t="shared" si="37"/>
        <v>78.235666516065919</v>
      </c>
      <c r="C133">
        <f t="shared" si="37"/>
        <v>6.754307397453581</v>
      </c>
      <c r="D133">
        <f t="shared" si="25"/>
        <v>1.500696823608852</v>
      </c>
      <c r="E133">
        <f t="shared" si="38"/>
        <v>0.11622195521973691</v>
      </c>
      <c r="F133">
        <f t="shared" si="39"/>
        <v>78.610840721968131</v>
      </c>
      <c r="G133">
        <f t="shared" si="39"/>
        <v>6.7833628862585149</v>
      </c>
      <c r="H133">
        <f t="shared" si="40"/>
        <v>1.5061051340968072</v>
      </c>
      <c r="I133">
        <f t="shared" si="41"/>
        <v>0.1168401181259833</v>
      </c>
    </row>
    <row r="134" spans="1:9">
      <c r="A134">
        <f t="shared" si="36"/>
        <v>65</v>
      </c>
      <c r="B134">
        <f t="shared" si="37"/>
        <v>78.988719083114319</v>
      </c>
      <c r="C134">
        <f t="shared" si="37"/>
        <v>6.8127274565165727</v>
      </c>
      <c r="D134">
        <f t="shared" si="25"/>
        <v>1.511533573153885</v>
      </c>
      <c r="E134">
        <f t="shared" si="38"/>
        <v>0.11746080737240248</v>
      </c>
      <c r="F134">
        <f t="shared" si="39"/>
        <v>79.36660247640279</v>
      </c>
      <c r="G134">
        <f t="shared" si="39"/>
        <v>6.8420926583596735</v>
      </c>
      <c r="H134">
        <f t="shared" si="40"/>
        <v>1.5169447909972971</v>
      </c>
      <c r="I134">
        <f t="shared" si="41"/>
        <v>0.11808139217718702</v>
      </c>
    </row>
    <row r="135" spans="1:9">
      <c r="A135">
        <f t="shared" ref="A135:A150" si="42">2*A134-A133</f>
        <v>65.5</v>
      </c>
      <c r="B135">
        <f t="shared" ref="B135:C150" si="43">B134+$A$5*H134</f>
        <v>79.747191478612962</v>
      </c>
      <c r="C135">
        <f t="shared" si="43"/>
        <v>6.8717681526051662</v>
      </c>
      <c r="D135">
        <f t="shared" ref="D135:D198" si="44">rH*B135*(1-B135/KKK)-aaa*B135*C135/(1+aaa*B135*Th)</f>
        <v>1.5223756147640242</v>
      </c>
      <c r="E135">
        <f t="shared" si="38"/>
        <v>0.11870449911549236</v>
      </c>
      <c r="F135">
        <f t="shared" si="39"/>
        <v>80.127785382303969</v>
      </c>
      <c r="G135">
        <f t="shared" si="39"/>
        <v>6.901444277384039</v>
      </c>
      <c r="H135">
        <f t="shared" si="40"/>
        <v>1.5277889513086276</v>
      </c>
      <c r="I135">
        <f t="shared" si="41"/>
        <v>0.11932750931027181</v>
      </c>
    </row>
    <row r="136" spans="1:9">
      <c r="A136">
        <f t="shared" si="42"/>
        <v>66</v>
      </c>
      <c r="B136">
        <f t="shared" si="43"/>
        <v>80.511085954267273</v>
      </c>
      <c r="C136">
        <f t="shared" si="43"/>
        <v>6.9314319072603023</v>
      </c>
      <c r="D136">
        <f t="shared" si="44"/>
        <v>1.5332213601632063</v>
      </c>
      <c r="E136">
        <f t="shared" si="38"/>
        <v>0.11995303576388139</v>
      </c>
      <c r="F136">
        <f t="shared" si="39"/>
        <v>80.894391294308079</v>
      </c>
      <c r="G136">
        <f t="shared" si="39"/>
        <v>6.9614201662012727</v>
      </c>
      <c r="H136">
        <f t="shared" si="40"/>
        <v>1.5386360135485169</v>
      </c>
      <c r="I136">
        <f t="shared" si="41"/>
        <v>0.12057847280504522</v>
      </c>
    </row>
    <row r="137" spans="1:9">
      <c r="A137">
        <f t="shared" si="42"/>
        <v>66.5</v>
      </c>
      <c r="B137">
        <f t="shared" si="43"/>
        <v>81.280403961041529</v>
      </c>
      <c r="C137">
        <f t="shared" si="43"/>
        <v>6.9917211436628248</v>
      </c>
      <c r="D137">
        <f t="shared" si="44"/>
        <v>1.5440691946918979</v>
      </c>
      <c r="E137">
        <f t="shared" si="38"/>
        <v>0.12120641856871568</v>
      </c>
      <c r="F137">
        <f t="shared" si="39"/>
        <v>81.666421259714497</v>
      </c>
      <c r="G137">
        <f t="shared" si="39"/>
        <v>7.0220227483050035</v>
      </c>
      <c r="H137">
        <f t="shared" si="40"/>
        <v>1.5494843499093942</v>
      </c>
      <c r="I137">
        <f t="shared" si="41"/>
        <v>0.12183428189272354</v>
      </c>
    </row>
    <row r="138" spans="1:9">
      <c r="A138">
        <f t="shared" si="42"/>
        <v>67</v>
      </c>
      <c r="B138">
        <f t="shared" si="43"/>
        <v>82.055146135996225</v>
      </c>
      <c r="C138">
        <f t="shared" si="43"/>
        <v>7.0526382846091868</v>
      </c>
      <c r="D138">
        <f t="shared" si="44"/>
        <v>1.5549174774299199</v>
      </c>
      <c r="E138">
        <f t="shared" si="38"/>
        <v>0.12246464474665444</v>
      </c>
      <c r="F138">
        <f t="shared" si="39"/>
        <v>82.443875505353702</v>
      </c>
      <c r="G138">
        <f t="shared" si="39"/>
        <v>7.0832544457958502</v>
      </c>
      <c r="H138">
        <f t="shared" si="40"/>
        <v>1.5603323063894163</v>
      </c>
      <c r="I138">
        <f t="shared" si="41"/>
        <v>0.12309493178368609</v>
      </c>
    </row>
    <row r="139" spans="1:9">
      <c r="A139">
        <f t="shared" si="42"/>
        <v>67.5</v>
      </c>
      <c r="B139">
        <f t="shared" si="43"/>
        <v>82.835312289190938</v>
      </c>
      <c r="C139">
        <f t="shared" si="43"/>
        <v>7.1141857505010302</v>
      </c>
      <c r="D139">
        <f t="shared" si="44"/>
        <v>1.5657645413357952</v>
      </c>
      <c r="E139">
        <f t="shared" si="38"/>
        <v>0.12372770750620853</v>
      </c>
      <c r="F139">
        <f t="shared" si="39"/>
        <v>83.226753424524887</v>
      </c>
      <c r="G139">
        <f t="shared" si="39"/>
        <v>7.1451176773775824</v>
      </c>
      <c r="H139">
        <f t="shared" si="40"/>
        <v>1.5711782029401657</v>
      </c>
      <c r="I139">
        <f t="shared" si="41"/>
        <v>0.12436041369242115</v>
      </c>
    </row>
    <row r="140" spans="1:9">
      <c r="A140">
        <f t="shared" si="42"/>
        <v>68</v>
      </c>
      <c r="B140">
        <f t="shared" si="43"/>
        <v>83.620901390661018</v>
      </c>
      <c r="C140">
        <f t="shared" si="43"/>
        <v>7.1763659573472411</v>
      </c>
      <c r="D140">
        <f t="shared" si="44"/>
        <v>1.5766086934029366</v>
      </c>
      <c r="E140">
        <f t="shared" si="38"/>
        <v>0.12499559607136046</v>
      </c>
      <c r="F140">
        <f t="shared" si="39"/>
        <v>84.015053564011751</v>
      </c>
      <c r="G140">
        <f t="shared" si="39"/>
        <v>7.2076148563650815</v>
      </c>
      <c r="H140">
        <f t="shared" si="40"/>
        <v>1.5820203336313523</v>
      </c>
      <c r="I140">
        <f t="shared" si="41"/>
        <v>0.1256307148598394</v>
      </c>
    </row>
    <row r="141" spans="1:9">
      <c r="A141">
        <f t="shared" si="42"/>
        <v>68.5</v>
      </c>
      <c r="B141">
        <f t="shared" si="43"/>
        <v>84.411911557476699</v>
      </c>
      <c r="C141">
        <f t="shared" si="43"/>
        <v>7.2391813147771611</v>
      </c>
      <c r="D141">
        <f t="shared" si="44"/>
        <v>1.5874482148330002</v>
      </c>
      <c r="E141">
        <f t="shared" si="38"/>
        <v>0.12626829570263756</v>
      </c>
      <c r="F141">
        <f t="shared" si="39"/>
        <v>84.808773611184947</v>
      </c>
      <c r="G141">
        <f t="shared" si="39"/>
        <v>7.2707483887028204</v>
      </c>
      <c r="H141">
        <f t="shared" si="40"/>
        <v>1.592856966832837</v>
      </c>
      <c r="I141">
        <f t="shared" si="41"/>
        <v>0.12690581857312627</v>
      </c>
    </row>
    <row r="142" spans="1:9">
      <c r="A142">
        <f t="shared" si="42"/>
        <v>69</v>
      </c>
      <c r="B142">
        <f t="shared" si="43"/>
        <v>85.20834004089312</v>
      </c>
      <c r="C142">
        <f t="shared" si="43"/>
        <v>7.3026342240637243</v>
      </c>
      <c r="D142">
        <f t="shared" si="44"/>
        <v>1.5982813612267068</v>
      </c>
      <c r="E142">
        <f t="shared" si="38"/>
        <v>0.12754578771580466</v>
      </c>
      <c r="F142">
        <f t="shared" si="39"/>
        <v>85.607910381199801</v>
      </c>
      <c r="G142">
        <f t="shared" si="39"/>
        <v>7.3345206709926751</v>
      </c>
      <c r="H142">
        <f t="shared" si="40"/>
        <v>1.6036863454142758</v>
      </c>
      <c r="I142">
        <f t="shared" si="41"/>
        <v>0.12818570418329431</v>
      </c>
    </row>
    <row r="143" spans="1:9">
      <c r="A143">
        <f t="shared" si="42"/>
        <v>69.5</v>
      </c>
      <c r="B143">
        <f t="shared" si="43"/>
        <v>86.010183213600257</v>
      </c>
      <c r="C143">
        <f t="shared" si="43"/>
        <v>7.3667270761553718</v>
      </c>
      <c r="D143">
        <f t="shared" si="44"/>
        <v>1.6091063627924451</v>
      </c>
      <c r="E143">
        <f t="shared" si="38"/>
        <v>0.12882804949833632</v>
      </c>
      <c r="F143">
        <f t="shared" si="39"/>
        <v>86.412459804298365</v>
      </c>
      <c r="G143">
        <f t="shared" si="39"/>
        <v>7.3989340885299555</v>
      </c>
      <c r="H143">
        <f t="shared" si="40"/>
        <v>1.6145066869626965</v>
      </c>
      <c r="I143">
        <f t="shared" si="41"/>
        <v>0.12947034712059177</v>
      </c>
    </row>
    <row r="144" spans="1:9">
      <c r="A144">
        <f t="shared" si="42"/>
        <v>70</v>
      </c>
      <c r="B144">
        <f t="shared" si="43"/>
        <v>86.817436557081606</v>
      </c>
      <c r="C144">
        <f t="shared" si="43"/>
        <v>7.4314622497156675</v>
      </c>
      <c r="D144">
        <f t="shared" si="44"/>
        <v>1.6199214245729419</v>
      </c>
      <c r="E144">
        <f t="shared" si="38"/>
        <v>0.13011505452381969</v>
      </c>
      <c r="F144">
        <f t="shared" si="39"/>
        <v>87.222416913224848</v>
      </c>
      <c r="G144">
        <f t="shared" si="39"/>
        <v>7.4639910133466225</v>
      </c>
      <c r="H144">
        <f t="shared" si="40"/>
        <v>1.6253161840182884</v>
      </c>
      <c r="I144">
        <f t="shared" si="41"/>
        <v>0.13075971890791699</v>
      </c>
    </row>
    <row r="145" spans="1:9">
      <c r="A145">
        <f t="shared" si="42"/>
        <v>70.5</v>
      </c>
      <c r="B145">
        <f t="shared" si="43"/>
        <v>87.630094649090751</v>
      </c>
      <c r="C145">
        <f t="shared" si="43"/>
        <v>7.4968421091696262</v>
      </c>
      <c r="D145">
        <f t="shared" si="44"/>
        <v>1.6307247266902953</v>
      </c>
      <c r="E145">
        <f t="shared" si="38"/>
        <v>0.13140677236443496</v>
      </c>
      <c r="F145">
        <f t="shared" si="39"/>
        <v>88.037775830763323</v>
      </c>
      <c r="G145">
        <f t="shared" si="39"/>
        <v>7.5296938022607351</v>
      </c>
      <c r="H145">
        <f t="shared" si="40"/>
        <v>1.6361130043286902</v>
      </c>
      <c r="I145">
        <f t="shared" si="41"/>
        <v>0.13205378717238023</v>
      </c>
    </row>
    <row r="146" spans="1:9">
      <c r="A146">
        <f t="shared" si="42"/>
        <v>71</v>
      </c>
      <c r="B146">
        <f t="shared" si="43"/>
        <v>88.44815115125509</v>
      </c>
      <c r="C146">
        <f t="shared" si="43"/>
        <v>7.5628690027558161</v>
      </c>
      <c r="D146">
        <f t="shared" si="44"/>
        <v>1.6415144246096443</v>
      </c>
      <c r="E146">
        <f t="shared" si="38"/>
        <v>0.13270316870165336</v>
      </c>
      <c r="F146">
        <f t="shared" si="39"/>
        <v>88.858529757407496</v>
      </c>
      <c r="G146">
        <f t="shared" si="39"/>
        <v>7.5960447949312293</v>
      </c>
      <c r="H146">
        <f t="shared" si="40"/>
        <v>1.6468952911220578</v>
      </c>
      <c r="I146">
        <f t="shared" si="41"/>
        <v>0.13335251565515341</v>
      </c>
    </row>
    <row r="147" spans="1:9">
      <c r="A147">
        <f t="shared" si="42"/>
        <v>71.5</v>
      </c>
      <c r="B147">
        <f t="shared" si="43"/>
        <v>89.271598796816122</v>
      </c>
      <c r="C147">
        <f t="shared" si="43"/>
        <v>7.6295452605833924</v>
      </c>
      <c r="D147">
        <f t="shared" si="44"/>
        <v>1.6522886494217401</v>
      </c>
      <c r="E147">
        <f t="shared" si="38"/>
        <v>0.1340042053352884</v>
      </c>
      <c r="F147">
        <f t="shared" si="39"/>
        <v>89.684670959171555</v>
      </c>
      <c r="G147">
        <f t="shared" si="39"/>
        <v>7.6630463119172143</v>
      </c>
      <c r="H147">
        <f t="shared" si="40"/>
        <v>1.6576611633991616</v>
      </c>
      <c r="I147">
        <f t="shared" si="41"/>
        <v>0.13465586421973708</v>
      </c>
    </row>
    <row r="148" spans="1:9">
      <c r="A148">
        <f t="shared" si="42"/>
        <v>72</v>
      </c>
      <c r="B148">
        <f t="shared" si="43"/>
        <v>90.100429378515699</v>
      </c>
      <c r="C148">
        <f t="shared" si="43"/>
        <v>7.6968731926932605</v>
      </c>
      <c r="D148">
        <f t="shared" si="44"/>
        <v>1.6630455081446844</v>
      </c>
      <c r="E148">
        <f t="shared" si="38"/>
        <v>0.13530984019103029</v>
      </c>
      <c r="F148">
        <f t="shared" ref="F148:G163" si="45">B148+0.5*$A$5*D148</f>
        <v>90.516190755551875</v>
      </c>
      <c r="G148">
        <f t="shared" si="45"/>
        <v>7.7307006527410183</v>
      </c>
      <c r="H148">
        <f t="shared" ref="H148:H163" si="46">rH*F148*(1-F148/KKK)-aaa*F148*G148/(1+aaa*F148*Th)</f>
        <v>1.668408716244772</v>
      </c>
      <c r="I148">
        <f t="shared" si="41"/>
        <v>0.13596378885877547</v>
      </c>
    </row>
    <row r="149" spans="1:9">
      <c r="A149">
        <f t="shared" si="42"/>
        <v>72.5</v>
      </c>
      <c r="B149">
        <f t="shared" si="43"/>
        <v>90.934633736638091</v>
      </c>
      <c r="C149">
        <f t="shared" si="43"/>
        <v>7.7648550871226485</v>
      </c>
      <c r="D149">
        <f t="shared" si="44"/>
        <v>1.673783084045074</v>
      </c>
      <c r="E149">
        <f t="shared" si="38"/>
        <v>0.1366200273265889</v>
      </c>
      <c r="F149">
        <f t="shared" si="45"/>
        <v>91.353079507649355</v>
      </c>
      <c r="G149">
        <f t="shared" si="45"/>
        <v>7.7990100939542959</v>
      </c>
      <c r="H149">
        <f t="shared" si="46"/>
        <v>1.6791360211585828</v>
      </c>
      <c r="I149">
        <f t="shared" si="41"/>
        <v>0.13727624169954092</v>
      </c>
    </row>
    <row r="150" spans="1:9">
      <c r="A150">
        <f t="shared" si="42"/>
        <v>73</v>
      </c>
      <c r="B150">
        <f t="shared" si="43"/>
        <v>91.774201747217376</v>
      </c>
      <c r="C150">
        <f t="shared" si="43"/>
        <v>7.8334932079724187</v>
      </c>
      <c r="D150">
        <f t="shared" si="44"/>
        <v>1.684499436978796</v>
      </c>
      <c r="E150">
        <f t="shared" si="38"/>
        <v>0.13793471693656725</v>
      </c>
      <c r="F150">
        <f t="shared" si="45"/>
        <v>92.195326606462075</v>
      </c>
      <c r="G150">
        <f t="shared" si="45"/>
        <v>7.8679768872065603</v>
      </c>
      <c r="H150">
        <f t="shared" si="46"/>
        <v>1.6898411264058828</v>
      </c>
      <c r="I150">
        <f t="shared" si="41"/>
        <v>0.13859317100820867</v>
      </c>
    </row>
    <row r="151" spans="1:9">
      <c r="A151">
        <f t="shared" ref="A151:A166" si="47">2*A150-A149</f>
        <v>73.5</v>
      </c>
      <c r="B151">
        <f t="shared" ref="B151:C166" si="48">B150+$A$5*H150</f>
        <v>92.619122310420323</v>
      </c>
      <c r="C151">
        <f t="shared" si="48"/>
        <v>7.902789793476523</v>
      </c>
      <c r="D151">
        <f t="shared" si="44"/>
        <v>1.6951926037516827</v>
      </c>
      <c r="E151">
        <f t="shared" si="38"/>
        <v>0.1392538553561824</v>
      </c>
      <c r="F151">
        <f t="shared" si="45"/>
        <v>93.04292046135825</v>
      </c>
      <c r="G151">
        <f t="shared" si="45"/>
        <v>7.937603257315569</v>
      </c>
      <c r="H151">
        <f t="shared" si="46"/>
        <v>1.700522057388214</v>
      </c>
      <c r="I151">
        <f t="shared" si="41"/>
        <v>0.13991452119303568</v>
      </c>
    </row>
    <row r="152" spans="1:9">
      <c r="A152">
        <f t="shared" si="47"/>
        <v>74</v>
      </c>
      <c r="B152">
        <f t="shared" si="48"/>
        <v>93.46938333911443</v>
      </c>
      <c r="C152">
        <f t="shared" si="48"/>
        <v>7.9727470540730412</v>
      </c>
      <c r="D152">
        <f t="shared" si="44"/>
        <v>1.7058605985002575</v>
      </c>
      <c r="E152">
        <f t="shared" si="38"/>
        <v>0.14057738506394724</v>
      </c>
      <c r="F152">
        <f t="shared" si="45"/>
        <v>93.895848488739489</v>
      </c>
      <c r="G152">
        <f t="shared" si="45"/>
        <v>8.0078914003390285</v>
      </c>
      <c r="H152">
        <f t="shared" si="46"/>
        <v>1.7111768170342034</v>
      </c>
      <c r="I152">
        <f t="shared" si="41"/>
        <v>0.14124023280655687</v>
      </c>
    </row>
    <row r="153" spans="1:9">
      <c r="A153">
        <f t="shared" si="47"/>
        <v>74.5</v>
      </c>
      <c r="B153">
        <f t="shared" si="48"/>
        <v>94.324971747631537</v>
      </c>
      <c r="C153">
        <f t="shared" si="48"/>
        <v>8.0433671704763192</v>
      </c>
      <c r="D153">
        <f t="shared" si="44"/>
        <v>1.716501413092745</v>
      </c>
      <c r="E153">
        <f t="shared" si="38"/>
        <v>0.14190524468342405</v>
      </c>
      <c r="F153">
        <f t="shared" si="45"/>
        <v>94.75409710090473</v>
      </c>
      <c r="G153">
        <f t="shared" si="45"/>
        <v>8.0788434816471746</v>
      </c>
      <c r="H153">
        <f t="shared" si="46"/>
        <v>1.7218033862107698</v>
      </c>
      <c r="I153">
        <f t="shared" si="41"/>
        <v>0.14257024254690673</v>
      </c>
    </row>
    <row r="154" spans="1:9">
      <c r="A154">
        <f t="shared" si="47"/>
        <v>75</v>
      </c>
      <c r="B154">
        <f t="shared" si="48"/>
        <v>95.185873440736927</v>
      </c>
      <c r="C154">
        <f t="shared" si="48"/>
        <v>8.1146522917497723</v>
      </c>
      <c r="D154">
        <f t="shared" si="44"/>
        <v>1.727113017550552</v>
      </c>
      <c r="E154">
        <f t="shared" si="38"/>
        <v>0.14323736898415584</v>
      </c>
      <c r="F154">
        <f t="shared" si="45"/>
        <v>95.617651695124565</v>
      </c>
      <c r="G154">
        <f t="shared" si="45"/>
        <v>8.1504616339958105</v>
      </c>
      <c r="H154">
        <f t="shared" si="46"/>
        <v>1.7323997241548763</v>
      </c>
      <c r="I154">
        <f t="shared" si="41"/>
        <v>0.14390448325837116</v>
      </c>
    </row>
    <row r="155" spans="1:9">
      <c r="A155">
        <f t="shared" si="47"/>
        <v>75.5</v>
      </c>
      <c r="B155">
        <f t="shared" si="48"/>
        <v>96.052073302814364</v>
      </c>
      <c r="C155">
        <f t="shared" si="48"/>
        <v>8.1866045333789579</v>
      </c>
      <c r="D155">
        <f t="shared" si="44"/>
        <v>1.7376933604903706</v>
      </c>
      <c r="E155">
        <f t="shared" si="38"/>
        <v>0.14457368888188066</v>
      </c>
      <c r="F155">
        <f t="shared" si="45"/>
        <v>96.486496642936956</v>
      </c>
      <c r="G155">
        <f t="shared" si="45"/>
        <v>8.2227479555994272</v>
      </c>
      <c r="H155">
        <f t="shared" si="46"/>
        <v>1.7429637689259943</v>
      </c>
      <c r="I155">
        <f t="shared" si="41"/>
        <v>0.14524288393127371</v>
      </c>
    </row>
    <row r="156" spans="1:9">
      <c r="A156">
        <f t="shared" si="47"/>
        <v>76</v>
      </c>
      <c r="B156">
        <f t="shared" si="48"/>
        <v>96.923555187277358</v>
      </c>
      <c r="C156">
        <f t="shared" si="48"/>
        <v>8.2592259753445951</v>
      </c>
      <c r="D156">
        <f t="shared" si="44"/>
        <v>1.7482403695870681</v>
      </c>
      <c r="E156">
        <f t="shared" si="38"/>
        <v>0.14591413143812915</v>
      </c>
      <c r="F156">
        <f t="shared" si="45"/>
        <v>97.360615279674121</v>
      </c>
      <c r="G156">
        <f t="shared" si="45"/>
        <v>8.2957045082041283</v>
      </c>
      <c r="H156">
        <f t="shared" si="46"/>
        <v>1.7534934378794214</v>
      </c>
      <c r="I156">
        <f t="shared" si="41"/>
        <v>0.14658536970129427</v>
      </c>
    </row>
    <row r="157" spans="1:9">
      <c r="A157">
        <f t="shared" si="47"/>
        <v>76.5</v>
      </c>
      <c r="B157">
        <f t="shared" si="48"/>
        <v>97.800301906217072</v>
      </c>
      <c r="C157">
        <f t="shared" si="48"/>
        <v>8.3325186601952428</v>
      </c>
      <c r="D157">
        <f t="shared" si="44"/>
        <v>1.7587519520574977</v>
      </c>
      <c r="E157">
        <f t="shared" si="38"/>
        <v>0.14725861985930408</v>
      </c>
      <c r="F157">
        <f t="shared" si="45"/>
        <v>98.239989894231442</v>
      </c>
      <c r="G157">
        <f t="shared" si="45"/>
        <v>8.369333315160068</v>
      </c>
      <c r="H157">
        <f t="shared" si="46"/>
        <v>1.7639866281605834</v>
      </c>
      <c r="I157">
        <f t="shared" si="41"/>
        <v>0.14793186184831894</v>
      </c>
    </row>
    <row r="158" spans="1:9">
      <c r="A158">
        <f t="shared" si="47"/>
        <v>77</v>
      </c>
      <c r="B158">
        <f t="shared" si="48"/>
        <v>98.682295220297362</v>
      </c>
      <c r="C158">
        <f t="shared" si="48"/>
        <v>8.406484591119403</v>
      </c>
      <c r="D158">
        <f t="shared" si="44"/>
        <v>1.7692259951653508</v>
      </c>
      <c r="E158">
        <f t="shared" si="38"/>
        <v>0.14860707349533853</v>
      </c>
      <c r="F158">
        <f t="shared" si="45"/>
        <v>99.124601719088702</v>
      </c>
      <c r="G158">
        <f t="shared" si="45"/>
        <v>8.4436363594932384</v>
      </c>
      <c r="H158">
        <f t="shared" si="46"/>
        <v>1.7744412172204385</v>
      </c>
      <c r="I158">
        <f t="shared" si="41"/>
        <v>0.1492822777949149</v>
      </c>
    </row>
    <row r="159" spans="1:9">
      <c r="A159">
        <f t="shared" si="47"/>
        <v>77.5</v>
      </c>
      <c r="B159">
        <f t="shared" si="48"/>
        <v>99.569515828907583</v>
      </c>
      <c r="C159">
        <f t="shared" si="48"/>
        <v>8.4811257300168599</v>
      </c>
      <c r="D159">
        <f t="shared" si="44"/>
        <v>1.7796603667471584</v>
      </c>
      <c r="E159">
        <f t="shared" si="38"/>
        <v>0.1499594078380263</v>
      </c>
      <c r="F159">
        <f t="shared" si="45"/>
        <v>100.01443092059438</v>
      </c>
      <c r="G159">
        <f t="shared" si="45"/>
        <v>8.5186155819763663</v>
      </c>
      <c r="H159">
        <f t="shared" si="46"/>
        <v>1.7848550633520768</v>
      </c>
      <c r="I159">
        <f t="shared" si="41"/>
        <v>0.15063653110452507</v>
      </c>
    </row>
    <row r="160" spans="1:9">
      <c r="A160">
        <f t="shared" si="47"/>
        <v>78</v>
      </c>
      <c r="B160">
        <f t="shared" si="48"/>
        <v>100.46194336058362</v>
      </c>
      <c r="C160">
        <f t="shared" si="48"/>
        <v>8.5564439955691221</v>
      </c>
      <c r="D160">
        <f t="shared" si="44"/>
        <v>1.7900529157595308</v>
      </c>
      <c r="E160">
        <f t="shared" si="38"/>
        <v>0.15131553451911625</v>
      </c>
      <c r="F160">
        <f t="shared" si="45"/>
        <v>100.9094565895235</v>
      </c>
      <c r="G160">
        <f t="shared" si="45"/>
        <v>8.5942728791989005</v>
      </c>
      <c r="H160">
        <f t="shared" si="46"/>
        <v>1.7952260062485901</v>
      </c>
      <c r="I160">
        <f t="shared" si="41"/>
        <v>0.15199453147947065</v>
      </c>
    </row>
    <row r="161" spans="1:9">
      <c r="A161">
        <f t="shared" si="47"/>
        <v>78.5</v>
      </c>
      <c r="B161">
        <f t="shared" si="48"/>
        <v>101.35955636370791</v>
      </c>
      <c r="C161">
        <f t="shared" si="48"/>
        <v>8.6324412613088572</v>
      </c>
      <c r="D161">
        <f t="shared" si="44"/>
        <v>1.8004014728476982</v>
      </c>
      <c r="E161">
        <f t="shared" si="38"/>
        <v>0.15267536130826104</v>
      </c>
      <c r="F161">
        <f t="shared" si="45"/>
        <v>101.80965673191983</v>
      </c>
      <c r="G161">
        <f t="shared" si="45"/>
        <v>8.6706101016359227</v>
      </c>
      <c r="H161">
        <f t="shared" si="46"/>
        <v>1.8055518675822826</v>
      </c>
      <c r="I161">
        <f t="shared" si="41"/>
        <v>0.15335618475885326</v>
      </c>
    </row>
    <row r="162" spans="1:9">
      <c r="A162">
        <f t="shared" si="47"/>
        <v>79</v>
      </c>
      <c r="B162">
        <f t="shared" si="48"/>
        <v>102.26233229749906</v>
      </c>
      <c r="C162">
        <f t="shared" si="48"/>
        <v>8.7091193536882834</v>
      </c>
      <c r="D162">
        <f t="shared" si="44"/>
        <v>1.8107038509354114</v>
      </c>
      <c r="E162">
        <f t="shared" si="38"/>
        <v>0.15403879211090746</v>
      </c>
      <c r="F162">
        <f t="shared" si="45"/>
        <v>102.71500826023291</v>
      </c>
      <c r="G162">
        <f t="shared" si="45"/>
        <v>8.7476290517160109</v>
      </c>
      <c r="H162">
        <f t="shared" si="46"/>
        <v>1.8158304516052524</v>
      </c>
      <c r="I162">
        <f t="shared" si="41"/>
        <v>0.15472139291644199</v>
      </c>
    </row>
    <row r="163" spans="1:9">
      <c r="A163">
        <f t="shared" si="47"/>
        <v>79.5</v>
      </c>
      <c r="B163">
        <f t="shared" si="48"/>
        <v>103.17024752330168</v>
      </c>
      <c r="C163">
        <f t="shared" si="48"/>
        <v>8.7864800501465048</v>
      </c>
      <c r="D163">
        <f t="shared" si="44"/>
        <v>1.820957845836227</v>
      </c>
      <c r="E163">
        <f t="shared" si="38"/>
        <v>0.15540572696621535</v>
      </c>
      <c r="F163">
        <f t="shared" si="45"/>
        <v>103.62548698476074</v>
      </c>
      <c r="G163">
        <f t="shared" si="45"/>
        <v>8.8253314818880586</v>
      </c>
      <c r="H163">
        <f t="shared" si="46"/>
        <v>1.826059545771372</v>
      </c>
      <c r="I163">
        <f t="shared" si="41"/>
        <v>0.15609005405863102</v>
      </c>
    </row>
    <row r="164" spans="1:9">
      <c r="A164">
        <f t="shared" si="47"/>
        <v>80</v>
      </c>
      <c r="B164">
        <f t="shared" si="48"/>
        <v>104.08327729618736</v>
      </c>
      <c r="C164">
        <f t="shared" si="48"/>
        <v>8.8645250771758199</v>
      </c>
      <c r="D164">
        <f t="shared" si="44"/>
        <v>1.831161236886196</v>
      </c>
      <c r="E164">
        <f t="shared" si="38"/>
        <v>0.15677606204508934</v>
      </c>
      <c r="F164">
        <f t="shared" ref="F164:G179" si="49">B164+0.5*$A$5*D164</f>
        <v>104.54106760540891</v>
      </c>
      <c r="G164">
        <f t="shared" si="49"/>
        <v>8.9037190926870924</v>
      </c>
      <c r="H164">
        <f t="shared" ref="H164:H179" si="50">rH*F164*(1-F164/KKK)-aaa*F164*G164/(1+aaa*F164*Th)</f>
        <v>1.8362369213796692</v>
      </c>
      <c r="I164">
        <f t="shared" si="41"/>
        <v>0.15746206242255267</v>
      </c>
    </row>
    <row r="165" spans="1:9">
      <c r="A165">
        <f t="shared" si="47"/>
        <v>80.5</v>
      </c>
      <c r="B165">
        <f t="shared" si="48"/>
        <v>105.0013957568772</v>
      </c>
      <c r="C165">
        <f t="shared" si="48"/>
        <v>8.9432561083870965</v>
      </c>
      <c r="D165">
        <f t="shared" si="44"/>
        <v>1.8413117875979388</v>
      </c>
      <c r="E165">
        <f t="shared" si="38"/>
        <v>0.15814968964840689</v>
      </c>
      <c r="F165">
        <f t="shared" si="49"/>
        <v>105.46172370377668</v>
      </c>
      <c r="G165">
        <f t="shared" si="49"/>
        <v>8.9827935307991975</v>
      </c>
      <c r="H165">
        <f t="shared" si="50"/>
        <v>1.8463603342390884</v>
      </c>
      <c r="I165">
        <f t="shared" si="41"/>
        <v>0.15883730837442725</v>
      </c>
    </row>
    <row r="166" spans="1:9">
      <c r="A166">
        <f t="shared" si="47"/>
        <v>81</v>
      </c>
      <c r="B166">
        <f t="shared" si="48"/>
        <v>105.92457592399674</v>
      </c>
      <c r="C166">
        <f t="shared" si="48"/>
        <v>9.0226747625743098</v>
      </c>
      <c r="D166">
        <f t="shared" si="44"/>
        <v>1.8514072463360851</v>
      </c>
      <c r="E166">
        <f t="shared" si="38"/>
        <v>0.15952649820552367</v>
      </c>
      <c r="F166">
        <f t="shared" si="49"/>
        <v>106.38742773558076</v>
      </c>
      <c r="G166">
        <f t="shared" si="49"/>
        <v>9.0625563871256904</v>
      </c>
      <c r="H166">
        <f t="shared" si="50"/>
        <v>1.856427525354591</v>
      </c>
      <c r="I166">
        <f t="shared" si="41"/>
        <v>0.16021567840823112</v>
      </c>
    </row>
    <row r="167" spans="1:9">
      <c r="A167">
        <f t="shared" ref="A167:A182" si="51">2*A166-A165</f>
        <v>81.5</v>
      </c>
      <c r="B167">
        <f t="shared" ref="B167:C182" si="52">B166+$A$5*H166</f>
        <v>106.85278968667404</v>
      </c>
      <c r="C167">
        <f t="shared" si="52"/>
        <v>9.1027826017784257</v>
      </c>
      <c r="D167">
        <f t="shared" si="44"/>
        <v>1.8614453470140262</v>
      </c>
      <c r="E167">
        <f t="shared" si="38"/>
        <v>0.16090637227313773</v>
      </c>
      <c r="F167">
        <f t="shared" si="49"/>
        <v>107.31815102342755</v>
      </c>
      <c r="G167">
        <f t="shared" si="49"/>
        <v>9.1430091948467105</v>
      </c>
      <c r="H167">
        <f t="shared" si="50"/>
        <v>1.8664362216345398</v>
      </c>
      <c r="I167">
        <f t="shared" si="41"/>
        <v>0.16159705514476302</v>
      </c>
    </row>
    <row r="168" spans="1:9">
      <c r="A168">
        <f t="shared" si="51"/>
        <v>82</v>
      </c>
      <c r="B168">
        <f t="shared" si="52"/>
        <v>107.78600779749131</v>
      </c>
      <c r="C168">
        <f t="shared" si="52"/>
        <v>9.1835811293508076</v>
      </c>
      <c r="D168">
        <f t="shared" si="44"/>
        <v>1.8714238098119016</v>
      </c>
      <c r="E168">
        <f t="shared" si="38"/>
        <v>0.16228919253459009</v>
      </c>
      <c r="F168">
        <f t="shared" si="49"/>
        <v>108.25386374994429</v>
      </c>
      <c r="G168">
        <f t="shared" si="49"/>
        <v>9.2241534274844543</v>
      </c>
      <c r="H168">
        <f t="shared" si="50"/>
        <v>1.8763841366192711</v>
      </c>
      <c r="I168">
        <f t="shared" si="41"/>
        <v>0.1629813173311859</v>
      </c>
    </row>
    <row r="169" spans="1:9">
      <c r="A169">
        <f t="shared" si="51"/>
        <v>82.5</v>
      </c>
      <c r="B169">
        <f t="shared" si="52"/>
        <v>108.72419986580094</v>
      </c>
      <c r="C169">
        <f t="shared" si="52"/>
        <v>9.2650717880164013</v>
      </c>
      <c r="D169">
        <f t="shared" si="44"/>
        <v>1.8813403419157304</v>
      </c>
      <c r="E169">
        <f t="shared" si="38"/>
        <v>0.1636748357996812</v>
      </c>
      <c r="F169">
        <f t="shared" si="49"/>
        <v>109.19453495127988</v>
      </c>
      <c r="G169">
        <f t="shared" si="49"/>
        <v>9.3059904969663219</v>
      </c>
      <c r="H169">
        <f t="shared" si="50"/>
        <v>1.8862689712307643</v>
      </c>
      <c r="I169">
        <f t="shared" si="41"/>
        <v>0.16436833984112317</v>
      </c>
    </row>
    <row r="170" spans="1:9">
      <c r="A170">
        <f t="shared" si="51"/>
        <v>83</v>
      </c>
      <c r="B170">
        <f t="shared" si="52"/>
        <v>109.66733435141633</v>
      </c>
      <c r="C170">
        <f t="shared" si="52"/>
        <v>9.3472559579369623</v>
      </c>
      <c r="D170">
        <f t="shared" si="44"/>
        <v>1.8911926382775732</v>
      </c>
      <c r="E170">
        <f t="shared" si="38"/>
        <v>0.165063175005078</v>
      </c>
      <c r="F170">
        <f t="shared" si="49"/>
        <v>110.14013251098572</v>
      </c>
      <c r="G170">
        <f t="shared" si="49"/>
        <v>9.3885217516882324</v>
      </c>
      <c r="H170">
        <f t="shared" si="50"/>
        <v>1.8960884145432673</v>
      </c>
      <c r="I170">
        <f t="shared" si="41"/>
        <v>0.16575799367538374</v>
      </c>
    </row>
    <row r="171" spans="1:9">
      <c r="A171">
        <f t="shared" si="51"/>
        <v>83.5</v>
      </c>
      <c r="B171">
        <f t="shared" si="52"/>
        <v>110.61537855868796</v>
      </c>
      <c r="C171">
        <f t="shared" si="52"/>
        <v>9.4301349547746547</v>
      </c>
      <c r="D171">
        <f t="shared" si="44"/>
        <v>1.9009783823965727</v>
      </c>
      <c r="E171">
        <f t="shared" si="38"/>
        <v>0.16645407921538913</v>
      </c>
      <c r="F171">
        <f t="shared" si="49"/>
        <v>111.0906231542871</v>
      </c>
      <c r="G171">
        <f t="shared" si="49"/>
        <v>9.4717484745785026</v>
      </c>
      <c r="H171">
        <f t="shared" si="50"/>
        <v>1.9058401445747282</v>
      </c>
      <c r="I171">
        <f t="shared" si="41"/>
        <v>0.16715014596339212</v>
      </c>
    </row>
    <row r="172" spans="1:9">
      <c r="A172">
        <f t="shared" si="51"/>
        <v>84</v>
      </c>
      <c r="B172">
        <f t="shared" si="52"/>
        <v>111.56829863097533</v>
      </c>
      <c r="C172">
        <f t="shared" si="52"/>
        <v>9.5137100277563516</v>
      </c>
      <c r="D172">
        <f t="shared" si="44"/>
        <v>1.9106952471207157</v>
      </c>
      <c r="E172">
        <f t="shared" si="38"/>
        <v>0.1678474136249806</v>
      </c>
      <c r="F172">
        <f t="shared" si="49"/>
        <v>112.04597244275551</v>
      </c>
      <c r="G172">
        <f t="shared" si="49"/>
        <v>9.5556718811625974</v>
      </c>
      <c r="H172">
        <f t="shared" si="50"/>
        <v>1.9155218290988616</v>
      </c>
      <c r="I172">
        <f t="shared" si="41"/>
        <v>0.16854465996539642</v>
      </c>
    </row>
    <row r="173" spans="1:9">
      <c r="A173">
        <f t="shared" si="51"/>
        <v>84.5</v>
      </c>
      <c r="B173">
        <f t="shared" si="52"/>
        <v>112.52605954552476</v>
      </c>
      <c r="C173">
        <f t="shared" si="52"/>
        <v>9.5979823577390491</v>
      </c>
      <c r="D173">
        <f t="shared" si="44"/>
        <v>1.920340895469129</v>
      </c>
      <c r="E173">
        <f t="shared" si="38"/>
        <v>0.16924303956060741</v>
      </c>
      <c r="F173">
        <f t="shared" si="49"/>
        <v>113.00614476939204</v>
      </c>
      <c r="G173">
        <f t="shared" si="49"/>
        <v>9.6402931176292004</v>
      </c>
      <c r="H173">
        <f t="shared" si="50"/>
        <v>1.9251311264776378</v>
      </c>
      <c r="I173">
        <f t="shared" si="41"/>
        <v>0.16994139507552819</v>
      </c>
    </row>
    <row r="174" spans="1:9">
      <c r="A174">
        <f t="shared" si="51"/>
        <v>85</v>
      </c>
      <c r="B174">
        <f t="shared" si="52"/>
        <v>113.48862510876359</v>
      </c>
      <c r="C174">
        <f t="shared" si="52"/>
        <v>9.6829530552768137</v>
      </c>
      <c r="D174">
        <f t="shared" si="44"/>
        <v>1.9299129814746894</v>
      </c>
      <c r="E174">
        <f t="shared" si="38"/>
        <v>0.17064081448493165</v>
      </c>
      <c r="F174">
        <f t="shared" si="49"/>
        <v>113.97110335413225</v>
      </c>
      <c r="G174">
        <f t="shared" si="49"/>
        <v>9.7256132588980471</v>
      </c>
      <c r="H174">
        <f t="shared" si="50"/>
        <v>1.9346656865139849</v>
      </c>
      <c r="I174">
        <f t="shared" si="41"/>
        <v>0.17134020682578505</v>
      </c>
    </row>
    <row r="175" spans="1:9">
      <c r="A175">
        <f t="shared" si="51"/>
        <v>85.5</v>
      </c>
      <c r="B175">
        <f t="shared" si="52"/>
        <v>114.45595795202058</v>
      </c>
      <c r="C175">
        <f t="shared" si="52"/>
        <v>9.7686231586897065</v>
      </c>
      <c r="D175">
        <f t="shared" si="44"/>
        <v>1.9394091510467171</v>
      </c>
      <c r="E175">
        <f t="shared" si="38"/>
        <v>0.17204059200099947</v>
      </c>
      <c r="F175">
        <f t="shared" si="49"/>
        <v>114.94081023978227</v>
      </c>
      <c r="G175">
        <f t="shared" si="49"/>
        <v>9.8116333066899557</v>
      </c>
      <c r="H175">
        <f t="shared" si="50"/>
        <v>1.9441231513244355</v>
      </c>
      <c r="I175">
        <f t="shared" si="41"/>
        <v>0.17274094689100689</v>
      </c>
    </row>
    <row r="176" spans="1:9">
      <c r="A176">
        <f t="shared" si="51"/>
        <v>86</v>
      </c>
      <c r="B176">
        <f t="shared" si="52"/>
        <v>115.42801952768281</v>
      </c>
      <c r="C176">
        <f t="shared" si="52"/>
        <v>9.8549936321352103</v>
      </c>
      <c r="D176">
        <f t="shared" si="44"/>
        <v>1.9488270428534804</v>
      </c>
      <c r="E176">
        <f t="shared" si="38"/>
        <v>0.17344222185774677</v>
      </c>
      <c r="F176">
        <f t="shared" si="49"/>
        <v>115.91522628839618</v>
      </c>
      <c r="G176">
        <f t="shared" si="49"/>
        <v>9.8983541875996472</v>
      </c>
      <c r="H176">
        <f t="shared" si="50"/>
        <v>1.9535011562314528</v>
      </c>
      <c r="I176">
        <f t="shared" si="41"/>
        <v>0.17414346309491666</v>
      </c>
    </row>
    <row r="177" spans="1:9">
      <c r="A177">
        <f t="shared" si="51"/>
        <v>86.5</v>
      </c>
      <c r="B177">
        <f t="shared" si="52"/>
        <v>116.40477010579853</v>
      </c>
      <c r="C177">
        <f t="shared" si="52"/>
        <v>9.9420653636826692</v>
      </c>
      <c r="D177">
        <f t="shared" si="44"/>
        <v>1.9581642892242319</v>
      </c>
      <c r="E177">
        <f t="shared" si="38"/>
        <v>0.17484554995660359</v>
      </c>
      <c r="F177">
        <f t="shared" si="49"/>
        <v>116.89431117810459</v>
      </c>
      <c r="G177">
        <f t="shared" si="49"/>
        <v>9.9857767511718194</v>
      </c>
      <c r="H177">
        <f t="shared" si="50"/>
        <v>1.9627973306751327</v>
      </c>
      <c r="I177">
        <f t="shared" si="41"/>
        <v>0.175547599417293</v>
      </c>
    </row>
    <row r="178" spans="1:9">
      <c r="A178">
        <f t="shared" si="51"/>
        <v>87</v>
      </c>
      <c r="B178">
        <f t="shared" si="52"/>
        <v>117.3861687711361</v>
      </c>
      <c r="C178">
        <f t="shared" si="52"/>
        <v>10.029839163391316</v>
      </c>
      <c r="D178">
        <f t="shared" si="44"/>
        <v>1.9674185170704539</v>
      </c>
      <c r="E178">
        <f t="shared" si="38"/>
        <v>0.17625041835926503</v>
      </c>
      <c r="F178">
        <f t="shared" si="49"/>
        <v>117.87802340040371</v>
      </c>
      <c r="G178">
        <f t="shared" si="49"/>
        <v>10.073901767981132</v>
      </c>
      <c r="H178">
        <f t="shared" si="50"/>
        <v>1.9720092991439564</v>
      </c>
      <c r="I178">
        <f t="shared" si="41"/>
        <v>0.17695319600234433</v>
      </c>
    </row>
    <row r="179" spans="1:9">
      <c r="A179">
        <f t="shared" si="51"/>
        <v>87.5</v>
      </c>
      <c r="B179">
        <f t="shared" si="52"/>
        <v>118.37217342070808</v>
      </c>
      <c r="C179">
        <f t="shared" si="52"/>
        <v>10.118315761392488</v>
      </c>
      <c r="D179">
        <f t="shared" si="44"/>
        <v>1.9765873488259773</v>
      </c>
      <c r="E179">
        <f t="shared" si="38"/>
        <v>0.17765666529669552</v>
      </c>
      <c r="F179">
        <f t="shared" si="49"/>
        <v>118.86632025791458</v>
      </c>
      <c r="G179">
        <f t="shared" si="49"/>
        <v>10.162729927716661</v>
      </c>
      <c r="H179">
        <f t="shared" si="50"/>
        <v>1.9811346821242273</v>
      </c>
      <c r="I179">
        <f t="shared" si="41"/>
        <v>0.17836008916834978</v>
      </c>
    </row>
    <row r="180" spans="1:9">
      <c r="A180">
        <f t="shared" si="51"/>
        <v>88</v>
      </c>
      <c r="B180">
        <f t="shared" si="52"/>
        <v>119.3627407617702</v>
      </c>
      <c r="C180">
        <f t="shared" si="52"/>
        <v>10.207495805976663</v>
      </c>
      <c r="D180">
        <f t="shared" si="44"/>
        <v>1.9856684034056078</v>
      </c>
      <c r="E180">
        <f t="shared" si="38"/>
        <v>0.17906412517943524</v>
      </c>
      <c r="F180">
        <f t="shared" ref="F180:G195" si="53">B180+0.5*$A$5*D180</f>
        <v>119.8591578626216</v>
      </c>
      <c r="G180">
        <f t="shared" si="53"/>
        <v>10.252261837271522</v>
      </c>
      <c r="H180">
        <f t="shared" ref="H180:H195" si="54">rH*F180*(1-F180/KKK)-aaa*F180*G180/(1+aaa*F180*Th)</f>
        <v>1.9901710970678315</v>
      </c>
      <c r="I180">
        <f t="shared" si="41"/>
        <v>0.17976811141863375</v>
      </c>
    </row>
    <row r="181" spans="1:9">
      <c r="A181">
        <f t="shared" si="51"/>
        <v>88.5</v>
      </c>
      <c r="B181">
        <f t="shared" si="52"/>
        <v>120.35782631030412</v>
      </c>
      <c r="C181">
        <f t="shared" si="52"/>
        <v>10.297379861685981</v>
      </c>
      <c r="D181">
        <f t="shared" si="44"/>
        <v>1.9946592971818546</v>
      </c>
      <c r="E181">
        <f t="shared" si="38"/>
        <v>0.18047262860927116</v>
      </c>
      <c r="F181">
        <f t="shared" si="53"/>
        <v>120.85649113459958</v>
      </c>
      <c r="G181">
        <f t="shared" si="53"/>
        <v>10.342498018838299</v>
      </c>
      <c r="H181">
        <f t="shared" si="54"/>
        <v>1.9991161593779003</v>
      </c>
      <c r="I181">
        <f t="shared" si="41"/>
        <v>0.18117709145393979</v>
      </c>
    </row>
    <row r="182" spans="1:9">
      <c r="A182">
        <f t="shared" si="51"/>
        <v>89</v>
      </c>
      <c r="B182">
        <f t="shared" si="52"/>
        <v>121.35738438999307</v>
      </c>
      <c r="C182">
        <f t="shared" si="52"/>
        <v>10.38796840741295</v>
      </c>
      <c r="D182">
        <f t="shared" si="44"/>
        <v>2.0035576449793631</v>
      </c>
      <c r="E182">
        <f t="shared" si="38"/>
        <v>0.18188200239233937</v>
      </c>
      <c r="F182">
        <f t="shared" si="53"/>
        <v>121.85827380123791</v>
      </c>
      <c r="G182">
        <f t="shared" si="53"/>
        <v>10.433438908011036</v>
      </c>
      <c r="H182">
        <f t="shared" si="54"/>
        <v>2.0079674834119472</v>
      </c>
      <c r="I182">
        <f t="shared" si="41"/>
        <v>0.18258685418626586</v>
      </c>
    </row>
    <row r="183" spans="1:9">
      <c r="A183">
        <f t="shared" ref="A183:A198" si="55">2*A182-A181</f>
        <v>89.5</v>
      </c>
      <c r="B183">
        <f t="shared" ref="B183:C198" si="56">B182+$A$5*H182</f>
        <v>122.36136813169905</v>
      </c>
      <c r="C183">
        <f t="shared" si="56"/>
        <v>10.479261834506083</v>
      </c>
      <c r="D183">
        <f t="shared" si="44"/>
        <v>2.0123610610865832</v>
      </c>
      <c r="E183">
        <f t="shared" si="38"/>
        <v>0.18329206955372132</v>
      </c>
      <c r="F183">
        <f t="shared" si="53"/>
        <v>122.8644583969707</v>
      </c>
      <c r="G183">
        <f t="shared" si="53"/>
        <v>10.525084851894514</v>
      </c>
      <c r="H183">
        <f t="shared" si="54"/>
        <v>2.0167226835020209</v>
      </c>
      <c r="I183">
        <f t="shared" si="41"/>
        <v>0.18399722075422592</v>
      </c>
    </row>
    <row r="184" spans="1:9">
      <c r="A184">
        <f t="shared" si="55"/>
        <v>90</v>
      </c>
      <c r="B184">
        <f t="shared" si="56"/>
        <v>123.36972947345006</v>
      </c>
      <c r="C184">
        <f t="shared" si="56"/>
        <v>10.571260444883196</v>
      </c>
      <c r="D184">
        <f t="shared" si="44"/>
        <v>2.0210671602842143</v>
      </c>
      <c r="E184">
        <f t="shared" si="38"/>
        <v>0.1847026493535967</v>
      </c>
      <c r="F184">
        <f t="shared" si="53"/>
        <v>123.87499626352111</v>
      </c>
      <c r="G184">
        <f t="shared" si="53"/>
        <v>10.617436107221595</v>
      </c>
      <c r="H184">
        <f t="shared" si="54"/>
        <v>2.0253793749913798</v>
      </c>
      <c r="I184">
        <f t="shared" si="41"/>
        <v>0.18540800853999825</v>
      </c>
    </row>
    <row r="185" spans="1:9">
      <c r="A185">
        <f t="shared" si="55"/>
        <v>90.5</v>
      </c>
      <c r="B185">
        <f t="shared" si="56"/>
        <v>124.38241916094576</v>
      </c>
      <c r="C185">
        <f t="shared" si="56"/>
        <v>10.663964449153195</v>
      </c>
      <c r="D185">
        <f t="shared" si="44"/>
        <v>2.0296735588899204</v>
      </c>
      <c r="E185">
        <f t="shared" si="38"/>
        <v>0.18611355730501383</v>
      </c>
      <c r="F185">
        <f t="shared" si="53"/>
        <v>124.88983755066823</v>
      </c>
      <c r="G185">
        <f t="shared" si="53"/>
        <v>10.710492838479448</v>
      </c>
      <c r="H185">
        <f t="shared" si="54"/>
        <v>2.0339351752871924</v>
      </c>
      <c r="I185">
        <f t="shared" si="41"/>
        <v>0.18681903118792323</v>
      </c>
    </row>
    <row r="186" spans="1:9">
      <c r="A186">
        <f t="shared" si="55"/>
        <v>91</v>
      </c>
      <c r="B186">
        <f t="shared" si="56"/>
        <v>125.39938674858935</v>
      </c>
      <c r="C186">
        <f t="shared" si="56"/>
        <v>10.757373964747156</v>
      </c>
      <c r="D186">
        <f t="shared" si="44"/>
        <v>2.0381778758187914</v>
      </c>
      <c r="E186">
        <f t="shared" si="38"/>
        <v>0.18752460519333819</v>
      </c>
      <c r="F186">
        <f t="shared" si="53"/>
        <v>125.90893121754405</v>
      </c>
      <c r="G186">
        <f t="shared" si="53"/>
        <v>10.804255116045491</v>
      </c>
      <c r="H186">
        <f t="shared" si="54"/>
        <v>2.0423877049286956</v>
      </c>
      <c r="I186">
        <f t="shared" si="41"/>
        <v>0.18823009862480725</v>
      </c>
    </row>
    <row r="187" spans="1:9">
      <c r="A187">
        <f t="shared" si="55"/>
        <v>91.5</v>
      </c>
      <c r="B187">
        <f t="shared" si="56"/>
        <v>126.4205806010537</v>
      </c>
      <c r="C187">
        <f t="shared" si="56"/>
        <v>10.85148901405956</v>
      </c>
      <c r="D187">
        <f t="shared" si="44"/>
        <v>2.0465777336589963</v>
      </c>
      <c r="E187">
        <f t="shared" si="38"/>
        <v>0.18893560109743909</v>
      </c>
      <c r="F187">
        <f t="shared" si="53"/>
        <v>126.93222503446844</v>
      </c>
      <c r="G187">
        <f t="shared" si="53"/>
        <v>10.89872291433392</v>
      </c>
      <c r="H187">
        <f t="shared" si="54"/>
        <v>2.0507345886702795</v>
      </c>
      <c r="I187">
        <f t="shared" si="41"/>
        <v>0.18964101708199518</v>
      </c>
    </row>
    <row r="188" spans="1:9">
      <c r="A188">
        <f t="shared" si="55"/>
        <v>92</v>
      </c>
      <c r="B188">
        <f t="shared" si="56"/>
        <v>127.44594789538884</v>
      </c>
      <c r="C188">
        <f t="shared" si="56"/>
        <v>10.946309522600558</v>
      </c>
      <c r="D188">
        <f t="shared" si="44"/>
        <v>2.0548707597620486</v>
      </c>
      <c r="E188">
        <f t="shared" si="38"/>
        <v>0.19034634941267037</v>
      </c>
      <c r="F188">
        <f t="shared" si="53"/>
        <v>127.95966558532935</v>
      </c>
      <c r="G188">
        <f t="shared" si="53"/>
        <v>10.993896109953726</v>
      </c>
      <c r="H188">
        <f t="shared" si="54"/>
        <v>2.0589734565788671</v>
      </c>
      <c r="I188">
        <f t="shared" si="41"/>
        <v>0.19105158911926554</v>
      </c>
    </row>
    <row r="189" spans="1:9">
      <c r="A189">
        <f t="shared" si="55"/>
        <v>92.5</v>
      </c>
      <c r="B189">
        <f t="shared" si="56"/>
        <v>128.47543462367827</v>
      </c>
      <c r="C189">
        <f t="shared" si="56"/>
        <v>11.04183531716019</v>
      </c>
      <c r="D189">
        <f t="shared" si="44"/>
        <v>2.0630545873470747</v>
      </c>
      <c r="E189">
        <f t="shared" si="38"/>
        <v>0.19175665087570465</v>
      </c>
      <c r="F189">
        <f t="shared" si="53"/>
        <v>128.99119827051504</v>
      </c>
      <c r="G189">
        <f t="shared" si="53"/>
        <v>11.089774479879116</v>
      </c>
      <c r="H189">
        <f t="shared" si="54"/>
        <v>2.0671019451450028</v>
      </c>
      <c r="I189">
        <f t="shared" si="41"/>
        <v>0.19246161365060657</v>
      </c>
    </row>
    <row r="190" spans="1:9">
      <c r="A190">
        <f t="shared" si="55"/>
        <v>93</v>
      </c>
      <c r="B190">
        <f t="shared" si="56"/>
        <v>129.50898559625077</v>
      </c>
      <c r="C190">
        <f t="shared" si="56"/>
        <v>11.138066123985494</v>
      </c>
      <c r="D190">
        <f t="shared" si="44"/>
        <v>2.0711268566184584</v>
      </c>
      <c r="E190">
        <f t="shared" si="38"/>
        <v>0.19316630259127404</v>
      </c>
      <c r="F190">
        <f t="shared" si="53"/>
        <v>130.02676731040538</v>
      </c>
      <c r="G190">
        <f t="shared" si="53"/>
        <v>11.186357699633312</v>
      </c>
      <c r="H190">
        <f t="shared" si="54"/>
        <v>2.0751176984069821</v>
      </c>
      <c r="I190">
        <f t="shared" si="41"/>
        <v>0.19387088597192689</v>
      </c>
    </row>
    <row r="191" spans="1:9">
      <c r="A191">
        <f t="shared" si="55"/>
        <v>93.5</v>
      </c>
      <c r="B191">
        <f t="shared" si="56"/>
        <v>130.54654444545426</v>
      </c>
      <c r="C191">
        <f t="shared" si="56"/>
        <v>11.235001566971457</v>
      </c>
      <c r="D191">
        <f t="shared" si="44"/>
        <v>2.0790852158961992</v>
      </c>
      <c r="E191">
        <f t="shared" si="38"/>
        <v>0.19457509806087436</v>
      </c>
      <c r="F191">
        <f t="shared" si="53"/>
        <v>131.0663157494283</v>
      </c>
      <c r="G191">
        <f t="shared" si="53"/>
        <v>11.283645341486675</v>
      </c>
      <c r="H191">
        <f t="shared" si="54"/>
        <v>2.083018369087362</v>
      </c>
      <c r="I191">
        <f t="shared" si="41"/>
        <v>0.19527919779075625</v>
      </c>
    </row>
    <row r="192" spans="1:9">
      <c r="A192">
        <f t="shared" si="55"/>
        <v>94</v>
      </c>
      <c r="B192">
        <f t="shared" si="56"/>
        <v>131.58805362999794</v>
      </c>
      <c r="C192">
        <f t="shared" si="56"/>
        <v>11.332641165866836</v>
      </c>
      <c r="D192">
        <f t="shared" si="44"/>
        <v>2.0869273227582941</v>
      </c>
      <c r="E192">
        <f t="shared" si="38"/>
        <v>0.19598282721348259</v>
      </c>
      <c r="F192">
        <f t="shared" si="53"/>
        <v>132.1097854606875</v>
      </c>
      <c r="G192">
        <f t="shared" si="53"/>
        <v>11.381636872670207</v>
      </c>
      <c r="H192">
        <f t="shared" si="54"/>
        <v>2.0908016197411476</v>
      </c>
      <c r="I192">
        <f t="shared" si="41"/>
        <v>0.19668633725798559</v>
      </c>
    </row>
    <row r="193" spans="1:9">
      <c r="A193">
        <f t="shared" si="55"/>
        <v>94.5</v>
      </c>
      <c r="B193">
        <f t="shared" si="56"/>
        <v>132.63345443986853</v>
      </c>
      <c r="C193">
        <f t="shared" si="56"/>
        <v>11.430984334495829</v>
      </c>
      <c r="D193">
        <f t="shared" si="44"/>
        <v>2.0946508451944466</v>
      </c>
      <c r="E193">
        <f t="shared" si="38"/>
        <v>0.19738927643834256</v>
      </c>
      <c r="F193">
        <f t="shared" si="53"/>
        <v>133.15711715116714</v>
      </c>
      <c r="G193">
        <f t="shared" si="53"/>
        <v>11.480331653605415</v>
      </c>
      <c r="H193">
        <f t="shared" si="54"/>
        <v>2.0984651239149388</v>
      </c>
      <c r="I193">
        <f t="shared" si="41"/>
        <v>0.19809208900170089</v>
      </c>
    </row>
    <row r="194" spans="1:9">
      <c r="A194">
        <f t="shared" si="55"/>
        <v>95</v>
      </c>
      <c r="B194">
        <f t="shared" si="56"/>
        <v>133.682687001826</v>
      </c>
      <c r="C194">
        <f t="shared" si="56"/>
        <v>11.530030378996679</v>
      </c>
      <c r="D194">
        <f t="shared" si="44"/>
        <v>2.1022534627703546</v>
      </c>
      <c r="E194">
        <f t="shared" si="38"/>
        <v>0.19879422861986606</v>
      </c>
      <c r="F194">
        <f t="shared" si="53"/>
        <v>134.20825036751859</v>
      </c>
      <c r="G194">
        <f t="shared" si="53"/>
        <v>11.579728936151646</v>
      </c>
      <c r="H194">
        <f t="shared" si="54"/>
        <v>2.10600656731628</v>
      </c>
      <c r="I194">
        <f t="shared" si="41"/>
        <v>0.19949623416315662</v>
      </c>
    </row>
    <row r="195" spans="1:9">
      <c r="A195">
        <f t="shared" si="55"/>
        <v>95.5</v>
      </c>
      <c r="B195">
        <f t="shared" si="56"/>
        <v>134.73569028548414</v>
      </c>
      <c r="C195">
        <f t="shared" si="56"/>
        <v>11.629778496078258</v>
      </c>
      <c r="D195">
        <f t="shared" si="44"/>
        <v>2.1097328678018217</v>
      </c>
      <c r="E195">
        <f t="shared" si="38"/>
        <v>0.20019746317470019</v>
      </c>
      <c r="F195">
        <f t="shared" si="53"/>
        <v>135.26312350243458</v>
      </c>
      <c r="G195">
        <f t="shared" si="53"/>
        <v>11.679827861871933</v>
      </c>
      <c r="H195">
        <f t="shared" si="54"/>
        <v>2.1134236489924567</v>
      </c>
      <c r="I195">
        <f t="shared" si="41"/>
        <v>0.20089855043494015</v>
      </c>
    </row>
    <row r="196" spans="1:9">
      <c r="A196">
        <f t="shared" si="55"/>
        <v>96</v>
      </c>
      <c r="B196">
        <f t="shared" si="56"/>
        <v>135.79240210998037</v>
      </c>
      <c r="C196">
        <f t="shared" si="56"/>
        <v>11.730227771295727</v>
      </c>
      <c r="D196">
        <f t="shared" si="44"/>
        <v>2.1170867665379101</v>
      </c>
      <c r="E196">
        <f t="shared" ref="E196:E259" si="57">rP*C196*(1-C196/(kk*B196))</f>
        <v>0.20159875609100658</v>
      </c>
      <c r="F196">
        <f t="shared" ref="F196:G211" si="58">B196+0.5*$A$5*D196</f>
        <v>136.32167380161485</v>
      </c>
      <c r="G196">
        <f t="shared" si="58"/>
        <v>11.780627460318479</v>
      </c>
      <c r="H196">
        <f t="shared" ref="H196:H211" si="59">rH*F196*(1-F196/KKK)-aaa*F196*G196/(1+aaa*F196*Th)</f>
        <v>2.1207140825179178</v>
      </c>
      <c r="I196">
        <f t="shared" ref="I196:I259" si="60">rP*G196*(1-G196/(kk*F196))</f>
        <v>0.20229881210137071</v>
      </c>
    </row>
    <row r="197" spans="1:9">
      <c r="A197">
        <f t="shared" si="55"/>
        <v>96.5</v>
      </c>
      <c r="B197">
        <f t="shared" si="56"/>
        <v>136.85275915123933</v>
      </c>
      <c r="C197">
        <f t="shared" si="56"/>
        <v>11.831377177346413</v>
      </c>
      <c r="D197">
        <f t="shared" si="44"/>
        <v>2.1243128803523228</v>
      </c>
      <c r="E197">
        <f t="shared" si="57"/>
        <v>0.20299787996999843</v>
      </c>
      <c r="F197">
        <f t="shared" si="58"/>
        <v>137.38383737132742</v>
      </c>
      <c r="G197">
        <f t="shared" si="58"/>
        <v>11.882126647338913</v>
      </c>
      <c r="H197">
        <f t="shared" si="59"/>
        <v>2.1278755971895325</v>
      </c>
      <c r="I197">
        <f t="shared" si="60"/>
        <v>0.20369679008117791</v>
      </c>
    </row>
    <row r="198" spans="1:9">
      <c r="A198">
        <f t="shared" si="55"/>
        <v>97</v>
      </c>
      <c r="B198">
        <f t="shared" si="56"/>
        <v>137.91669694983409</v>
      </c>
      <c r="C198">
        <f t="shared" si="56"/>
        <v>11.933225572387002</v>
      </c>
      <c r="D198">
        <f t="shared" si="44"/>
        <v>2.1314089469421864</v>
      </c>
      <c r="E198">
        <f t="shared" si="57"/>
        <v>0.20439460406977947</v>
      </c>
      <c r="F198">
        <f t="shared" si="58"/>
        <v>138.44954918656964</v>
      </c>
      <c r="G198">
        <f t="shared" si="58"/>
        <v>11.984324223404446</v>
      </c>
      <c r="H198">
        <f t="shared" si="59"/>
        <v>2.134905939228815</v>
      </c>
      <c r="I198">
        <f t="shared" si="60"/>
        <v>0.20509225197250497</v>
      </c>
    </row>
    <row r="199" spans="1:9">
      <c r="A199">
        <f t="shared" ref="A199:A214" si="61">2*A198-A197</f>
        <v>97.5</v>
      </c>
      <c r="B199">
        <f t="shared" ref="B199:C214" si="62">B198+$A$5*H198</f>
        <v>138.9841499194485</v>
      </c>
      <c r="C199">
        <f t="shared" si="62"/>
        <v>12.035771698373255</v>
      </c>
      <c r="D199">
        <f t="shared" ref="D199:D262" si="63">rH*B199*(1-B199/KKK)-aaa*B199*C199/(1+aaa*B199*Th)</f>
        <v>2.138372721533381</v>
      </c>
      <c r="E199">
        <f t="shared" si="57"/>
        <v>0.20578869435152619</v>
      </c>
      <c r="F199">
        <f t="shared" si="58"/>
        <v>139.51874309983185</v>
      </c>
      <c r="G199">
        <f t="shared" si="58"/>
        <v>12.087218871961136</v>
      </c>
      <c r="H199">
        <f t="shared" si="59"/>
        <v>2.1418028729902647</v>
      </c>
      <c r="I199">
        <f t="shared" si="60"/>
        <v>0.2064849621002742</v>
      </c>
    </row>
    <row r="200" spans="1:9">
      <c r="A200">
        <f t="shared" si="61"/>
        <v>98</v>
      </c>
      <c r="B200">
        <f t="shared" si="62"/>
        <v>140.05505135594362</v>
      </c>
      <c r="C200">
        <f t="shared" si="62"/>
        <v>12.139014179423391</v>
      </c>
      <c r="D200">
        <f t="shared" si="63"/>
        <v>2.1452019780915346</v>
      </c>
      <c r="E200">
        <f t="shared" si="57"/>
        <v>0.20717991352805437</v>
      </c>
      <c r="F200">
        <f t="shared" si="58"/>
        <v>140.59135185046651</v>
      </c>
      <c r="G200">
        <f t="shared" si="58"/>
        <v>12.190809157805404</v>
      </c>
      <c r="H200">
        <f t="shared" si="59"/>
        <v>2.1485641821749315</v>
      </c>
      <c r="I200">
        <f t="shared" si="60"/>
        <v>0.20787468156595748</v>
      </c>
    </row>
    <row r="201" spans="1:9">
      <c r="A201">
        <f t="shared" si="61"/>
        <v>98.5</v>
      </c>
      <c r="B201">
        <f t="shared" si="62"/>
        <v>141.12933344703109</v>
      </c>
      <c r="C201">
        <f t="shared" si="62"/>
        <v>12.24295152020637</v>
      </c>
      <c r="D201">
        <f t="shared" si="63"/>
        <v>2.1518945105377956</v>
      </c>
      <c r="E201">
        <f t="shared" si="57"/>
        <v>0.20856802111480716</v>
      </c>
      <c r="F201">
        <f t="shared" si="58"/>
        <v>141.66730707466553</v>
      </c>
      <c r="G201">
        <f t="shared" si="58"/>
        <v>12.295093525485072</v>
      </c>
      <c r="H201">
        <f t="shared" si="59"/>
        <v>2.1551876710483011</v>
      </c>
      <c r="I201">
        <f t="shared" si="60"/>
        <v>0.20926116829978672</v>
      </c>
    </row>
    <row r="202" spans="1:9">
      <c r="A202">
        <f t="shared" si="61"/>
        <v>99</v>
      </c>
      <c r="B202">
        <f t="shared" si="62"/>
        <v>142.20692728255523</v>
      </c>
      <c r="C202">
        <f t="shared" si="62"/>
        <v>12.347582104356263</v>
      </c>
      <c r="D202">
        <f t="shared" si="63"/>
        <v>2.1584481339684567</v>
      </c>
      <c r="E202">
        <f t="shared" si="57"/>
        <v>0.2099527734833018</v>
      </c>
      <c r="F202">
        <f t="shared" si="58"/>
        <v>142.74653931604735</v>
      </c>
      <c r="G202">
        <f t="shared" si="58"/>
        <v>12.400070297727089</v>
      </c>
      <c r="H202">
        <f t="shared" si="59"/>
        <v>2.1616711656615628</v>
      </c>
      <c r="I202">
        <f t="shared" si="60"/>
        <v>0.2106441771154404</v>
      </c>
    </row>
    <row r="203" spans="1:9">
      <c r="A203">
        <f t="shared" si="61"/>
        <v>99.5</v>
      </c>
      <c r="B203">
        <f t="shared" si="62"/>
        <v>143.28776286538601</v>
      </c>
      <c r="C203">
        <f t="shared" si="62"/>
        <v>12.452904192913984</v>
      </c>
      <c r="D203">
        <f t="shared" si="63"/>
        <v>2.1648606858774948</v>
      </c>
      <c r="E203">
        <f t="shared" si="57"/>
        <v>0.21133392391706973</v>
      </c>
      <c r="F203">
        <f t="shared" si="58"/>
        <v>143.82897803685537</v>
      </c>
      <c r="G203">
        <f t="shared" si="58"/>
        <v>12.50573767389325</v>
      </c>
      <c r="H203">
        <f t="shared" si="59"/>
        <v>2.1680125150753256</v>
      </c>
      <c r="I203">
        <f t="shared" si="60"/>
        <v>0.21202345976724019</v>
      </c>
    </row>
    <row r="204" spans="1:9">
      <c r="A204">
        <f t="shared" si="61"/>
        <v>100</v>
      </c>
      <c r="B204">
        <f t="shared" si="62"/>
        <v>144.37176912292367</v>
      </c>
      <c r="C204">
        <f t="shared" si="62"/>
        <v>12.558915922797604</v>
      </c>
      <c r="D204">
        <f t="shared" si="63"/>
        <v>2.1711300273810688</v>
      </c>
      <c r="E204">
        <f t="shared" si="57"/>
        <v>0.21271122267012108</v>
      </c>
      <c r="F204">
        <f t="shared" si="58"/>
        <v>144.91455162976894</v>
      </c>
      <c r="G204">
        <f t="shared" si="58"/>
        <v>12.612093728465135</v>
      </c>
      <c r="H204">
        <f t="shared" si="59"/>
        <v>2.1742095925848073</v>
      </c>
      <c r="I204">
        <f t="shared" si="60"/>
        <v>0.21339876500988755</v>
      </c>
    </row>
    <row r="205" spans="1:9">
      <c r="A205">
        <f t="shared" si="61"/>
        <v>100.5</v>
      </c>
      <c r="B205">
        <f t="shared" si="62"/>
        <v>145.45887391921607</v>
      </c>
      <c r="C205">
        <f t="shared" si="62"/>
        <v>12.665615305302548</v>
      </c>
      <c r="D205">
        <f t="shared" si="63"/>
        <v>2.177254044443008</v>
      </c>
      <c r="E205">
        <f t="shared" si="57"/>
        <v>0.21408441702796455</v>
      </c>
      <c r="F205">
        <f t="shared" si="58"/>
        <v>146.00318743032682</v>
      </c>
      <c r="G205">
        <f t="shared" si="58"/>
        <v>12.719136409559539</v>
      </c>
      <c r="H205">
        <f t="shared" si="59"/>
        <v>2.1802602969455154</v>
      </c>
      <c r="I205">
        <f t="shared" si="60"/>
        <v>0.21476983866077026</v>
      </c>
    </row>
    <row r="206" spans="1:9">
      <c r="A206">
        <f t="shared" si="61"/>
        <v>101</v>
      </c>
      <c r="B206">
        <f t="shared" si="62"/>
        <v>146.54900406768883</v>
      </c>
      <c r="C206">
        <f t="shared" si="62"/>
        <v>12.773000224632934</v>
      </c>
      <c r="D206">
        <f t="shared" si="63"/>
        <v>2.1832306491002837</v>
      </c>
      <c r="E206">
        <f t="shared" si="57"/>
        <v>0.21545325137121091</v>
      </c>
      <c r="F206">
        <f t="shared" si="58"/>
        <v>147.09481172996391</v>
      </c>
      <c r="G206">
        <f t="shared" si="58"/>
        <v>12.826863537475736</v>
      </c>
      <c r="H206">
        <f t="shared" si="59"/>
        <v>2.1861625535984208</v>
      </c>
      <c r="I206">
        <f t="shared" si="60"/>
        <v>0.21613642366486571</v>
      </c>
    </row>
    <row r="207" spans="1:9">
      <c r="A207">
        <f t="shared" si="61"/>
        <v>101.5</v>
      </c>
      <c r="B207">
        <f t="shared" si="62"/>
        <v>147.64208534448804</v>
      </c>
      <c r="C207">
        <f t="shared" si="62"/>
        <v>12.881068436465368</v>
      </c>
      <c r="D207">
        <f t="shared" si="63"/>
        <v>2.189057780687472</v>
      </c>
      <c r="E207">
        <f t="shared" si="57"/>
        <v>0.21681746724178344</v>
      </c>
      <c r="F207">
        <f t="shared" si="58"/>
        <v>148.1893497896599</v>
      </c>
      <c r="G207">
        <f t="shared" si="58"/>
        <v>12.935272803275813</v>
      </c>
      <c r="H207">
        <f t="shared" si="59"/>
        <v>2.1919143158936034</v>
      </c>
      <c r="I207">
        <f t="shared" si="60"/>
        <v>0.21749826016226345</v>
      </c>
    </row>
    <row r="208" spans="1:9">
      <c r="A208">
        <f t="shared" si="61"/>
        <v>102</v>
      </c>
      <c r="B208">
        <f t="shared" si="62"/>
        <v>148.73804250243484</v>
      </c>
      <c r="C208">
        <f t="shared" si="62"/>
        <v>12.989817566546499</v>
      </c>
      <c r="D208">
        <f t="shared" si="63"/>
        <v>2.1947334070591742</v>
      </c>
      <c r="E208">
        <f t="shared" si="57"/>
        <v>0.21817680341176196</v>
      </c>
      <c r="F208">
        <f t="shared" si="58"/>
        <v>149.28672585419963</v>
      </c>
      <c r="G208">
        <f t="shared" si="58"/>
        <v>13.04436176739944</v>
      </c>
      <c r="H208">
        <f t="shared" si="59"/>
        <v>2.1975135663113488</v>
      </c>
      <c r="I208">
        <f t="shared" si="60"/>
        <v>0.21885508555833219</v>
      </c>
    </row>
    <row r="209" spans="1:9">
      <c r="A209">
        <f t="shared" si="61"/>
        <v>102.5</v>
      </c>
      <c r="B209">
        <f t="shared" si="62"/>
        <v>149.8367992855905</v>
      </c>
      <c r="C209">
        <f t="shared" si="62"/>
        <v>13.099245109325665</v>
      </c>
      <c r="D209">
        <f t="shared" si="63"/>
        <v>2.2002555258093572</v>
      </c>
      <c r="E209">
        <f t="shared" si="57"/>
        <v>0.21953099595487732</v>
      </c>
      <c r="F209">
        <f t="shared" si="58"/>
        <v>150.38686316704283</v>
      </c>
      <c r="G209">
        <f t="shared" si="58"/>
        <v>13.154127858314384</v>
      </c>
      <c r="H209">
        <f t="shared" si="59"/>
        <v>2.2029583176796343</v>
      </c>
      <c r="I209">
        <f t="shared" si="60"/>
        <v>0.22020663459654699</v>
      </c>
    </row>
    <row r="210" spans="1:9">
      <c r="A210">
        <f t="shared" si="61"/>
        <v>103</v>
      </c>
      <c r="B210">
        <f t="shared" si="62"/>
        <v>150.93827844443032</v>
      </c>
      <c r="C210">
        <f t="shared" si="62"/>
        <v>13.209348426623938</v>
      </c>
      <c r="D210">
        <f t="shared" si="63"/>
        <v>2.2056221654865724</v>
      </c>
      <c r="E210">
        <f t="shared" si="57"/>
        <v>0.22087977832067779</v>
      </c>
      <c r="F210">
        <f t="shared" si="58"/>
        <v>151.48968398580197</v>
      </c>
      <c r="G210">
        <f t="shared" si="58"/>
        <v>13.264568371204108</v>
      </c>
      <c r="H210">
        <f t="shared" si="59"/>
        <v>2.2082466143869706</v>
      </c>
      <c r="I210">
        <f t="shared" si="60"/>
        <v>0.22155263943399611</v>
      </c>
    </row>
    <row r="211" spans="1:9">
      <c r="A211">
        <f t="shared" si="61"/>
        <v>103.5</v>
      </c>
      <c r="B211">
        <f t="shared" si="62"/>
        <v>152.0424017516238</v>
      </c>
      <c r="C211">
        <f t="shared" si="62"/>
        <v>13.320124746340936</v>
      </c>
      <c r="D211">
        <f t="shared" si="63"/>
        <v>2.2108313868039766</v>
      </c>
      <c r="E211">
        <f t="shared" si="57"/>
        <v>0.22222288141137991</v>
      </c>
      <c r="F211">
        <f t="shared" si="58"/>
        <v>152.5951095983248</v>
      </c>
      <c r="G211">
        <f t="shared" si="58"/>
        <v>13.375680466693781</v>
      </c>
      <c r="H211">
        <f t="shared" si="59"/>
        <v>2.2133765335895084</v>
      </c>
      <c r="I211">
        <f t="shared" si="60"/>
        <v>0.22289282971958063</v>
      </c>
    </row>
    <row r="212" spans="1:9">
      <c r="A212">
        <f t="shared" si="61"/>
        <v>104</v>
      </c>
      <c r="B212">
        <f t="shared" si="62"/>
        <v>153.14909001841855</v>
      </c>
      <c r="C212">
        <f t="shared" si="62"/>
        <v>13.431571161200726</v>
      </c>
      <c r="D212">
        <f t="shared" si="63"/>
        <v>2.2158812838430921</v>
      </c>
      <c r="E212">
        <f t="shared" si="57"/>
        <v>0.22356003366141947</v>
      </c>
      <c r="F212">
        <f t="shared" ref="F212:G227" si="64">B212+0.5*$A$5*D212</f>
        <v>153.70306033937933</v>
      </c>
      <c r="G212">
        <f t="shared" si="64"/>
        <v>13.487461169616081</v>
      </c>
      <c r="H212">
        <f t="shared" ref="H212:H227" si="65">rH*F212*(1-F212/KKK)-aaa*F212*G212/(1+aaa*F212*Th)</f>
        <v>2.218346186411345</v>
      </c>
      <c r="I212">
        <f t="shared" si="60"/>
        <v>0.22422693267491869</v>
      </c>
    </row>
    <row r="213" spans="1:9">
      <c r="A213">
        <f t="shared" si="61"/>
        <v>104.5</v>
      </c>
      <c r="B213">
        <f t="shared" si="62"/>
        <v>154.25826311162422</v>
      </c>
      <c r="C213">
        <f t="shared" si="62"/>
        <v>13.543684627538186</v>
      </c>
      <c r="D213">
        <f t="shared" si="63"/>
        <v>2.220769985250219</v>
      </c>
      <c r="E213">
        <f t="shared" si="57"/>
        <v>0.22489096111970985</v>
      </c>
      <c r="F213">
        <f t="shared" si="64"/>
        <v>154.81345560793676</v>
      </c>
      <c r="G213">
        <f t="shared" si="64"/>
        <v>13.599907367818114</v>
      </c>
      <c r="H213">
        <f t="shared" si="65"/>
        <v>2.2231537191369384</v>
      </c>
      <c r="I213">
        <f t="shared" si="60"/>
        <v>0.22555467317796177</v>
      </c>
    </row>
    <row r="214" spans="1:9">
      <c r="A214">
        <f t="shared" si="61"/>
        <v>105</v>
      </c>
      <c r="B214">
        <f t="shared" si="62"/>
        <v>155.36983997119268</v>
      </c>
      <c r="C214">
        <f t="shared" si="62"/>
        <v>13.656461964127166</v>
      </c>
      <c r="D214">
        <f t="shared" si="63"/>
        <v>2.225495655424409</v>
      </c>
      <c r="E214">
        <f t="shared" si="57"/>
        <v>0.22621538753461706</v>
      </c>
      <c r="F214">
        <f t="shared" si="64"/>
        <v>155.92621388504878</v>
      </c>
      <c r="G214">
        <f t="shared" si="64"/>
        <v>13.71301581101082</v>
      </c>
      <c r="H214">
        <f t="shared" si="65"/>
        <v>2.2277973143945382</v>
      </c>
      <c r="I214">
        <f t="shared" si="60"/>
        <v>0.22687577384933114</v>
      </c>
    </row>
    <row r="215" spans="1:9">
      <c r="A215">
        <f t="shared" ref="A215:A230" si="66">2*A214-A213</f>
        <v>105.5</v>
      </c>
      <c r="B215">
        <f t="shared" ref="B215:C230" si="67">B214+$A$5*H214</f>
        <v>156.48373862838994</v>
      </c>
      <c r="C215">
        <f t="shared" si="67"/>
        <v>13.769899851051832</v>
      </c>
      <c r="D215">
        <f t="shared" si="63"/>
        <v>2.2300564956959019</v>
      </c>
      <c r="E215">
        <f t="shared" si="57"/>
        <v>0.22753303444165526</v>
      </c>
      <c r="F215">
        <f t="shared" si="64"/>
        <v>157.04125275231391</v>
      </c>
      <c r="G215">
        <f t="shared" si="64"/>
        <v>13.826783109662246</v>
      </c>
      <c r="H215">
        <f t="shared" si="65"/>
        <v>2.232275192329523</v>
      </c>
      <c r="I215">
        <f t="shared" si="60"/>
        <v>0.22818995514137472</v>
      </c>
    </row>
    <row r="216" spans="1:9">
      <c r="A216">
        <f t="shared" si="66"/>
        <v>106</v>
      </c>
      <c r="B216">
        <f t="shared" si="67"/>
        <v>157.59987622455469</v>
      </c>
      <c r="C216">
        <f t="shared" si="67"/>
        <v>13.883994828622519</v>
      </c>
      <c r="D216">
        <f t="shared" si="63"/>
        <v>2.2344507454939211</v>
      </c>
      <c r="E216">
        <f t="shared" si="57"/>
        <v>0.22884362125390278</v>
      </c>
      <c r="F216">
        <f t="shared" si="64"/>
        <v>158.15848891092818</v>
      </c>
      <c r="G216">
        <f t="shared" si="64"/>
        <v>13.941205733935995</v>
      </c>
      <c r="H216">
        <f t="shared" si="65"/>
        <v>2.2365856117665537</v>
      </c>
      <c r="I216">
        <f t="shared" si="60"/>
        <v>0.22949693542994609</v>
      </c>
    </row>
    <row r="217" spans="1:9">
      <c r="A217">
        <f t="shared" si="66"/>
        <v>106.5</v>
      </c>
      <c r="B217">
        <f t="shared" si="67"/>
        <v>158.71816903043796</v>
      </c>
      <c r="C217">
        <f t="shared" si="67"/>
        <v>13.998743296337492</v>
      </c>
      <c r="D217">
        <f t="shared" si="63"/>
        <v>2.238676683502721</v>
      </c>
      <c r="E217">
        <f t="shared" si="57"/>
        <v>0.23014686535513909</v>
      </c>
      <c r="F217">
        <f t="shared" si="64"/>
        <v>159.27783820131364</v>
      </c>
      <c r="G217">
        <f t="shared" si="64"/>
        <v>14.056280012676277</v>
      </c>
      <c r="H217">
        <f t="shared" si="65"/>
        <v>2.2407268713594082</v>
      </c>
      <c r="I217">
        <f t="shared" si="60"/>
        <v>0.230796431108901</v>
      </c>
    </row>
    <row r="218" spans="1:9">
      <c r="A218">
        <f t="shared" si="66"/>
        <v>107</v>
      </c>
      <c r="B218">
        <f t="shared" si="67"/>
        <v>159.83853246611767</v>
      </c>
      <c r="C218">
        <f t="shared" si="67"/>
        <v>14.114141511891942</v>
      </c>
      <c r="D218">
        <f t="shared" si="63"/>
        <v>2.2427326288047764</v>
      </c>
      <c r="E218">
        <f t="shared" si="57"/>
        <v>0.23144248219569613</v>
      </c>
      <c r="F218">
        <f t="shared" si="64"/>
        <v>160.39921562331887</v>
      </c>
      <c r="G218">
        <f t="shared" si="64"/>
        <v>14.172002132440866</v>
      </c>
      <c r="H218">
        <f t="shared" si="65"/>
        <v>2.2446973107274197</v>
      </c>
      <c r="I218">
        <f t="shared" si="60"/>
        <v>0.23208815668730667</v>
      </c>
    </row>
    <row r="219" spans="1:9">
      <c r="A219">
        <f t="shared" si="66"/>
        <v>107.5</v>
      </c>
      <c r="B219">
        <f t="shared" si="67"/>
        <v>160.96088112148138</v>
      </c>
      <c r="C219">
        <f t="shared" si="67"/>
        <v>14.230185590235596</v>
      </c>
      <c r="D219">
        <f t="shared" si="63"/>
        <v>2.2466169420099922</v>
      </c>
      <c r="E219">
        <f t="shared" si="57"/>
        <v>0.23273018539101686</v>
      </c>
      <c r="F219">
        <f t="shared" si="64"/>
        <v>161.52253535698387</v>
      </c>
      <c r="G219">
        <f t="shared" si="64"/>
        <v>14.288368136583351</v>
      </c>
      <c r="H219">
        <f t="shared" si="65"/>
        <v>2.2484953115773685</v>
      </c>
      <c r="I219">
        <f t="shared" si="60"/>
        <v>0.23337182488935204</v>
      </c>
    </row>
    <row r="220" spans="1:9">
      <c r="A220">
        <f t="shared" si="66"/>
        <v>108</v>
      </c>
      <c r="B220">
        <f t="shared" si="67"/>
        <v>162.08512877727006</v>
      </c>
      <c r="C220">
        <f t="shared" si="67"/>
        <v>14.346871502680273</v>
      </c>
      <c r="D220">
        <f t="shared" si="63"/>
        <v>2.2503280263698393</v>
      </c>
      <c r="E220">
        <f t="shared" si="57"/>
        <v>0.23400968682290951</v>
      </c>
      <c r="F220">
        <f t="shared" si="64"/>
        <v>162.64771078386252</v>
      </c>
      <c r="G220">
        <f t="shared" si="64"/>
        <v>14.405373924386</v>
      </c>
      <c r="H220">
        <f t="shared" si="65"/>
        <v>2.2521192988097409</v>
      </c>
      <c r="I220">
        <f t="shared" si="60"/>
        <v>0.2346471467569482</v>
      </c>
    </row>
    <row r="221" spans="1:9">
      <c r="A221">
        <f t="shared" si="66"/>
        <v>108.5</v>
      </c>
      <c r="B221">
        <f t="shared" si="67"/>
        <v>163.21118842667494</v>
      </c>
      <c r="C221">
        <f t="shared" si="67"/>
        <v>14.464195076058747</v>
      </c>
      <c r="D221">
        <f t="shared" si="63"/>
        <v>2.2538643288752835</v>
      </c>
      <c r="E221">
        <f t="shared" si="57"/>
        <v>0.23528069674348331</v>
      </c>
      <c r="F221">
        <f t="shared" si="64"/>
        <v>163.77465450889375</v>
      </c>
      <c r="G221">
        <f t="shared" si="64"/>
        <v>14.523015250244617</v>
      </c>
      <c r="H221">
        <f t="shared" si="65"/>
        <v>2.2555677416082429</v>
      </c>
      <c r="I221">
        <f t="shared" si="60"/>
        <v>0.235913831755001</v>
      </c>
    </row>
    <row r="222" spans="1:9">
      <c r="A222">
        <f t="shared" si="66"/>
        <v>109</v>
      </c>
      <c r="B222">
        <f t="shared" si="67"/>
        <v>164.33897229747905</v>
      </c>
      <c r="C222">
        <f t="shared" si="67"/>
        <v>14.582151991936248</v>
      </c>
      <c r="D222">
        <f t="shared" si="63"/>
        <v>2.2572243413374178</v>
      </c>
      <c r="E222">
        <f t="shared" si="57"/>
        <v>0.23654292388174675</v>
      </c>
      <c r="F222">
        <f t="shared" si="64"/>
        <v>164.9032783828134</v>
      </c>
      <c r="G222">
        <f t="shared" si="64"/>
        <v>14.641287722906686</v>
      </c>
      <c r="H222">
        <f t="shared" si="65"/>
        <v>2.2588391545114419</v>
      </c>
      <c r="I222">
        <f t="shared" si="60"/>
        <v>0.23717158787933859</v>
      </c>
    </row>
    <row r="223" spans="1:9">
      <c r="A223">
        <f t="shared" si="66"/>
        <v>109.5</v>
      </c>
      <c r="B223">
        <f t="shared" si="67"/>
        <v>165.46839187473478</v>
      </c>
      <c r="C223">
        <f t="shared" si="67"/>
        <v>14.700737785875917</v>
      </c>
      <c r="D223">
        <f t="shared" si="63"/>
        <v>2.26040660144968</v>
      </c>
      <c r="E223">
        <f t="shared" si="57"/>
        <v>0.23779607555284887</v>
      </c>
      <c r="F223">
        <f t="shared" si="64"/>
        <v>166.03349352509719</v>
      </c>
      <c r="G223">
        <f t="shared" si="64"/>
        <v>14.76018680476413</v>
      </c>
      <c r="H223">
        <f t="shared" si="65"/>
        <v>2.2619320984654632</v>
      </c>
      <c r="I223">
        <f t="shared" si="60"/>
        <v>0.23842012176726748</v>
      </c>
    </row>
    <row r="224" spans="1:9">
      <c r="A224">
        <f t="shared" si="66"/>
        <v>110</v>
      </c>
      <c r="B224">
        <f t="shared" si="67"/>
        <v>166.59935792396752</v>
      </c>
      <c r="C224">
        <f t="shared" si="67"/>
        <v>14.81994784675955</v>
      </c>
      <c r="D224">
        <f t="shared" si="63"/>
        <v>2.2634096938305683</v>
      </c>
      <c r="E224">
        <f t="shared" si="57"/>
        <v>0.23903985776993719</v>
      </c>
      <c r="F224">
        <f t="shared" si="64"/>
        <v>167.16521034742516</v>
      </c>
      <c r="G224">
        <f t="shared" si="64"/>
        <v>14.879707811202035</v>
      </c>
      <c r="H224">
        <f t="shared" si="65"/>
        <v>2.2648451818566278</v>
      </c>
      <c r="I224">
        <f t="shared" si="60"/>
        <v>0.239659138810734</v>
      </c>
    </row>
    <row r="225" spans="1:9">
      <c r="A225">
        <f t="shared" si="66"/>
        <v>110.5</v>
      </c>
      <c r="B225">
        <f t="shared" si="67"/>
        <v>167.73178051489583</v>
      </c>
      <c r="C225">
        <f t="shared" si="67"/>
        <v>14.939777416164917</v>
      </c>
      <c r="D225">
        <f t="shared" si="63"/>
        <v>2.2662322510457567</v>
      </c>
      <c r="E225">
        <f t="shared" si="57"/>
        <v>0.24027397535860454</v>
      </c>
      <c r="F225">
        <f t="shared" si="64"/>
        <v>168.29833857765726</v>
      </c>
      <c r="G225">
        <f t="shared" si="64"/>
        <v>14.999845910004568</v>
      </c>
      <c r="H225">
        <f t="shared" si="65"/>
        <v>2.2675770615229469</v>
      </c>
      <c r="I225">
        <f t="shared" si="60"/>
        <v>0.24088834327205885</v>
      </c>
    </row>
    <row r="226" spans="1:9">
      <c r="A226">
        <f t="shared" si="66"/>
        <v>111</v>
      </c>
      <c r="B226">
        <f t="shared" si="67"/>
        <v>168.86556904565731</v>
      </c>
      <c r="C226">
        <f t="shared" si="67"/>
        <v>15.060221587800946</v>
      </c>
      <c r="D226">
        <f t="shared" si="63"/>
        <v>2.2688729546085344</v>
      </c>
      <c r="E226">
        <f t="shared" si="57"/>
        <v>0.24149813207389337</v>
      </c>
      <c r="F226">
        <f t="shared" si="64"/>
        <v>169.43278728430946</v>
      </c>
      <c r="G226">
        <f t="shared" si="64"/>
        <v>15.120596120819419</v>
      </c>
      <c r="H226">
        <f t="shared" si="65"/>
        <v>2.2701264437434103</v>
      </c>
      <c r="I226">
        <f t="shared" si="60"/>
        <v>0.24210743840221235</v>
      </c>
    </row>
    <row r="227" spans="1:9">
      <c r="A227">
        <f t="shared" si="66"/>
        <v>111.5</v>
      </c>
      <c r="B227">
        <f t="shared" si="67"/>
        <v>170.00063226752903</v>
      </c>
      <c r="C227">
        <f t="shared" si="67"/>
        <v>15.181275307002052</v>
      </c>
      <c r="D227">
        <f t="shared" si="63"/>
        <v>2.271330535957492</v>
      </c>
      <c r="E227">
        <f t="shared" si="57"/>
        <v>0.24271203071982117</v>
      </c>
      <c r="F227">
        <f t="shared" si="64"/>
        <v>170.56846490151841</v>
      </c>
      <c r="G227">
        <f t="shared" si="64"/>
        <v>15.241953314682007</v>
      </c>
      <c r="H227">
        <f t="shared" si="65"/>
        <v>2.2724920852039805</v>
      </c>
      <c r="I227">
        <f t="shared" si="60"/>
        <v>0.24331612656159232</v>
      </c>
    </row>
    <row r="228" spans="1:9">
      <c r="A228">
        <f t="shared" si="66"/>
        <v>112</v>
      </c>
      <c r="B228">
        <f t="shared" si="67"/>
        <v>171.13687831013101</v>
      </c>
      <c r="C228">
        <f t="shared" si="67"/>
        <v>15.302933370282847</v>
      </c>
      <c r="D228">
        <f t="shared" si="63"/>
        <v>2.2736037774104032</v>
      </c>
      <c r="E228">
        <f t="shared" si="57"/>
        <v>0.24391537327138962</v>
      </c>
      <c r="F228">
        <f t="shared" ref="F228:G243" si="68">B228+0.5*$A$5*D228</f>
        <v>171.7052792544836</v>
      </c>
      <c r="G228">
        <f t="shared" si="68"/>
        <v>15.363912213600695</v>
      </c>
      <c r="H228">
        <f t="shared" ref="H228:H243" si="69">rH*F228*(1-F228/KKK)-aaa*F228*G228/(1+aaa*F228*Th)</f>
        <v>2.2746727939392617</v>
      </c>
      <c r="I228">
        <f t="shared" si="60"/>
        <v>0.24451410934326406</v>
      </c>
    </row>
    <row r="229" spans="1:9">
      <c r="A229">
        <f t="shared" si="66"/>
        <v>112.5</v>
      </c>
      <c r="B229">
        <f t="shared" si="67"/>
        <v>172.27421470710064</v>
      </c>
      <c r="C229">
        <f t="shared" si="67"/>
        <v>15.425190424954479</v>
      </c>
      <c r="D229">
        <f t="shared" si="63"/>
        <v>2.2756915130932489</v>
      </c>
      <c r="E229">
        <f t="shared" si="57"/>
        <v>0.24510786099903192</v>
      </c>
      <c r="F229">
        <f t="shared" si="68"/>
        <v>172.84313758537394</v>
      </c>
      <c r="G229">
        <f t="shared" si="68"/>
        <v>15.486467390204238</v>
      </c>
      <c r="H229">
        <f t="shared" si="69"/>
        <v>2.2766674302487955</v>
      </c>
      <c r="I229">
        <f t="shared" si="60"/>
        <v>0.24570108769861873</v>
      </c>
    </row>
    <row r="230" spans="1:9">
      <c r="A230">
        <f t="shared" si="66"/>
        <v>113</v>
      </c>
      <c r="B230">
        <f t="shared" si="67"/>
        <v>173.41254842222503</v>
      </c>
      <c r="C230">
        <f t="shared" si="67"/>
        <v>15.548040968803789</v>
      </c>
      <c r="D230">
        <f t="shared" si="63"/>
        <v>2.2775926298433573</v>
      </c>
      <c r="E230">
        <f t="shared" si="57"/>
        <v>0.24628919459545487</v>
      </c>
      <c r="F230">
        <f t="shared" si="68"/>
        <v>173.98194657968588</v>
      </c>
      <c r="G230">
        <f t="shared" si="68"/>
        <v>15.609613267452653</v>
      </c>
      <c r="H230">
        <f t="shared" si="69"/>
        <v>2.2784749075869586</v>
      </c>
      <c r="I230">
        <f t="shared" si="60"/>
        <v>0.24687676206539874</v>
      </c>
    </row>
    <row r="231" spans="1:9">
      <c r="A231">
        <f t="shared" ref="A231:A246" si="70">2*A230-A229</f>
        <v>113.5</v>
      </c>
      <c r="B231">
        <f t="shared" ref="B231:C246" si="71">B230+$A$5*H230</f>
        <v>174.5517858760185</v>
      </c>
      <c r="C231">
        <f t="shared" si="71"/>
        <v>15.671479349836488</v>
      </c>
      <c r="D231">
        <f t="shared" si="63"/>
        <v>2.2793060680856487</v>
      </c>
      <c r="E231">
        <f t="shared" si="57"/>
        <v>0.24745907430482436</v>
      </c>
      <c r="F231">
        <f t="shared" si="68"/>
        <v>175.12161239303992</v>
      </c>
      <c r="G231">
        <f t="shared" si="68"/>
        <v>15.733344118412694</v>
      </c>
      <c r="H231">
        <f t="shared" si="69"/>
        <v>2.2800941934254624</v>
      </c>
      <c r="I231">
        <f t="shared" si="60"/>
        <v>0.24804083249804301</v>
      </c>
    </row>
    <row r="232" spans="1:9">
      <c r="A232">
        <f t="shared" si="70"/>
        <v>114</v>
      </c>
      <c r="B232">
        <f t="shared" si="71"/>
        <v>175.69183297273122</v>
      </c>
      <c r="C232">
        <f t="shared" si="71"/>
        <v>15.795499766085509</v>
      </c>
      <c r="D232">
        <f t="shared" si="63"/>
        <v>2.2808308226809872</v>
      </c>
      <c r="E232">
        <f t="shared" si="57"/>
        <v>0.2486172000542386</v>
      </c>
      <c r="F232">
        <f t="shared" si="68"/>
        <v>176.26204067840146</v>
      </c>
      <c r="G232">
        <f t="shared" si="68"/>
        <v>15.857654066099069</v>
      </c>
      <c r="H232">
        <f t="shared" si="69"/>
        <v>2.2815243100874745</v>
      </c>
      <c r="I232">
        <f t="shared" si="60"/>
        <v>0.24919299880029164</v>
      </c>
    </row>
    <row r="233" spans="1:9">
      <c r="A233">
        <f t="shared" si="70"/>
        <v>114.5</v>
      </c>
      <c r="B233">
        <f t="shared" si="71"/>
        <v>176.83259512777497</v>
      </c>
      <c r="C233">
        <f t="shared" si="71"/>
        <v>15.920096265485656</v>
      </c>
      <c r="D233">
        <f t="shared" si="63"/>
        <v>2.2821659437456638</v>
      </c>
      <c r="E233">
        <f t="shared" si="57"/>
        <v>0.24976327158743503</v>
      </c>
      <c r="F233">
        <f t="shared" si="68"/>
        <v>177.40313661371138</v>
      </c>
      <c r="G233">
        <f t="shared" si="68"/>
        <v>15.982537083382514</v>
      </c>
      <c r="H233">
        <f t="shared" si="69"/>
        <v>2.282764335552383</v>
      </c>
      <c r="I233">
        <f t="shared" si="60"/>
        <v>0.25033296065999439</v>
      </c>
    </row>
    <row r="234" spans="1:9">
      <c r="A234">
        <f t="shared" si="70"/>
        <v>115</v>
      </c>
      <c r="B234">
        <f t="shared" si="71"/>
        <v>177.97397729555115</v>
      </c>
      <c r="C234">
        <f t="shared" si="71"/>
        <v>16.045262745815652</v>
      </c>
      <c r="D234">
        <f t="shared" si="63"/>
        <v>2.2833105374410545</v>
      </c>
      <c r="E234">
        <f t="shared" si="57"/>
        <v>0.25089698860066673</v>
      </c>
      <c r="F234">
        <f t="shared" si="68"/>
        <v>178.54480492991141</v>
      </c>
      <c r="G234">
        <f t="shared" si="68"/>
        <v>16.10798699296582</v>
      </c>
      <c r="H234">
        <f t="shared" si="69"/>
        <v>2.2838134042302722</v>
      </c>
      <c r="I234">
        <f t="shared" si="60"/>
        <v>0.25146041778605477</v>
      </c>
    </row>
    <row r="235" spans="1:9">
      <c r="A235">
        <f t="shared" si="70"/>
        <v>115.5</v>
      </c>
      <c r="B235">
        <f t="shared" si="71"/>
        <v>179.11588399766629</v>
      </c>
      <c r="C235">
        <f t="shared" si="71"/>
        <v>16.17099295470868</v>
      </c>
      <c r="D235">
        <f t="shared" si="63"/>
        <v>2.2842637667325345</v>
      </c>
      <c r="E235">
        <f t="shared" si="57"/>
        <v>0.25201805088068335</v>
      </c>
      <c r="F235">
        <f t="shared" si="68"/>
        <v>179.68694993934943</v>
      </c>
      <c r="G235">
        <f t="shared" si="68"/>
        <v>16.23399746742885</v>
      </c>
      <c r="H235">
        <f t="shared" si="69"/>
        <v>2.2846707077051924</v>
      </c>
      <c r="I235">
        <f t="shared" si="60"/>
        <v>0.25257507004744911</v>
      </c>
    </row>
    <row r="236" spans="1:9">
      <c r="A236">
        <f t="shared" si="70"/>
        <v>116</v>
      </c>
      <c r="B236">
        <f t="shared" si="71"/>
        <v>180.25821935151887</v>
      </c>
      <c r="C236">
        <f t="shared" si="71"/>
        <v>16.297280489732405</v>
      </c>
      <c r="D236">
        <f t="shared" si="63"/>
        <v>2.2850248521167233</v>
      </c>
      <c r="E236">
        <f t="shared" si="57"/>
        <v>0.25312615844474928</v>
      </c>
      <c r="F236">
        <f t="shared" si="68"/>
        <v>180.82947556454806</v>
      </c>
      <c r="G236">
        <f t="shared" si="68"/>
        <v>16.36056202934359</v>
      </c>
      <c r="H236">
        <f t="shared" si="69"/>
        <v>2.285335495446315</v>
      </c>
      <c r="I236">
        <f t="shared" si="60"/>
        <v>0.25367661761424365</v>
      </c>
    </row>
    <row r="237" spans="1:9">
      <c r="A237">
        <f t="shared" si="70"/>
        <v>116.5</v>
      </c>
      <c r="B237">
        <f t="shared" si="71"/>
        <v>181.40088709924203</v>
      </c>
      <c r="C237">
        <f t="shared" si="71"/>
        <v>16.424118798539528</v>
      </c>
      <c r="D237">
        <f t="shared" si="63"/>
        <v>2.2855930723161997</v>
      </c>
      <c r="E237">
        <f t="shared" si="57"/>
        <v>0.25422101168262512</v>
      </c>
      <c r="F237">
        <f t="shared" si="68"/>
        <v>181.97228536732106</v>
      </c>
      <c r="G237">
        <f t="shared" si="68"/>
        <v>16.487674051460186</v>
      </c>
      <c r="H237">
        <f t="shared" si="69"/>
        <v>2.2858070754861268</v>
      </c>
      <c r="I237">
        <f t="shared" si="60"/>
        <v>0.25476476110053914</v>
      </c>
    </row>
    <row r="238" spans="1:9">
      <c r="A238">
        <f t="shared" si="70"/>
        <v>117</v>
      </c>
      <c r="B238">
        <f t="shared" si="71"/>
        <v>182.54379063698508</v>
      </c>
      <c r="C238">
        <f t="shared" si="71"/>
        <v>16.551501179089797</v>
      </c>
      <c r="D238">
        <f t="shared" si="63"/>
        <v>2.2859677649408132</v>
      </c>
      <c r="E238">
        <f t="shared" si="57"/>
        <v>0.25530231150043553</v>
      </c>
      <c r="F238">
        <f t="shared" si="68"/>
        <v>183.11528257822027</v>
      </c>
      <c r="G238">
        <f t="shared" si="68"/>
        <v>16.615326756964905</v>
      </c>
      <c r="H238">
        <f t="shared" si="69"/>
        <v>2.2860848150647994</v>
      </c>
      <c r="I238">
        <f t="shared" si="60"/>
        <v>0.25583920170926355</v>
      </c>
    </row>
    <row r="239" spans="1:9">
      <c r="A239">
        <f t="shared" si="70"/>
        <v>117.5</v>
      </c>
      <c r="B239">
        <f t="shared" si="71"/>
        <v>183.68683304451747</v>
      </c>
      <c r="C239">
        <f t="shared" si="71"/>
        <v>16.679420779944429</v>
      </c>
      <c r="D239">
        <f t="shared" si="63"/>
        <v>2.2861483271147844</v>
      </c>
      <c r="E239">
        <f t="shared" si="57"/>
        <v>0.25636975946634416</v>
      </c>
      <c r="F239">
        <f t="shared" si="68"/>
        <v>184.25837012629617</v>
      </c>
      <c r="G239">
        <f t="shared" si="68"/>
        <v>16.743513219811014</v>
      </c>
      <c r="H239">
        <f t="shared" si="69"/>
        <v>2.2861681412399526</v>
      </c>
      <c r="I239">
        <f t="shared" si="60"/>
        <v>0.25689964137872845</v>
      </c>
    </row>
    <row r="240" spans="1:9">
      <c r="A240">
        <f t="shared" si="70"/>
        <v>118</v>
      </c>
      <c r="B240">
        <f t="shared" si="71"/>
        <v>184.82991711513745</v>
      </c>
      <c r="C240">
        <f t="shared" si="71"/>
        <v>16.807870600633795</v>
      </c>
      <c r="D240">
        <f t="shared" si="63"/>
        <v>2.2861342160687932</v>
      </c>
      <c r="E240">
        <f t="shared" si="57"/>
        <v>0.25742305795795217</v>
      </c>
      <c r="F240">
        <f t="shared" si="68"/>
        <v>185.40145066915466</v>
      </c>
      <c r="G240">
        <f t="shared" si="68"/>
        <v>16.872226365123282</v>
      </c>
      <c r="H240">
        <f t="shared" si="69"/>
        <v>2.2860565414610043</v>
      </c>
      <c r="I240">
        <f t="shared" si="60"/>
        <v>0.25794578293086812</v>
      </c>
    </row>
    <row r="241" spans="1:9">
      <c r="A241">
        <f t="shared" si="70"/>
        <v>118.5</v>
      </c>
      <c r="B241">
        <f t="shared" si="71"/>
        <v>185.97294538586794</v>
      </c>
      <c r="C241">
        <f t="shared" si="71"/>
        <v>16.936843492099229</v>
      </c>
      <c r="D241">
        <f t="shared" si="63"/>
        <v>2.2859249496962839</v>
      </c>
      <c r="E241">
        <f t="shared" si="57"/>
        <v>0.25846191031133203</v>
      </c>
      <c r="F241">
        <f t="shared" si="68"/>
        <v>186.54442662329203</v>
      </c>
      <c r="G241">
        <f t="shared" si="68"/>
        <v>17.00145896967706</v>
      </c>
      <c r="H241">
        <f t="shared" si="69"/>
        <v>2.2857495641073795</v>
      </c>
      <c r="I241">
        <f t="shared" si="60"/>
        <v>0.25897733022106706</v>
      </c>
    </row>
    <row r="242" spans="1:9">
      <c r="A242">
        <f t="shared" si="70"/>
        <v>119</v>
      </c>
      <c r="B242">
        <f t="shared" si="71"/>
        <v>187.11582016792164</v>
      </c>
      <c r="C242">
        <f t="shared" si="71"/>
        <v>17.066332157209761</v>
      </c>
      <c r="D242">
        <f t="shared" si="63"/>
        <v>2.2855201070732702</v>
      </c>
      <c r="E242">
        <f t="shared" si="57"/>
        <v>0.25948602097160456</v>
      </c>
      <c r="F242">
        <f t="shared" si="68"/>
        <v>187.68720019468995</v>
      </c>
      <c r="G242">
        <f t="shared" si="68"/>
        <v>17.131203662452663</v>
      </c>
      <c r="H242">
        <f t="shared" si="69"/>
        <v>2.2852468189898492</v>
      </c>
      <c r="I242">
        <f t="shared" si="60"/>
        <v>0.25999398828948667</v>
      </c>
    </row>
    <row r="243" spans="1:9">
      <c r="A243">
        <f t="shared" si="70"/>
        <v>119.5</v>
      </c>
      <c r="B243">
        <f t="shared" si="71"/>
        <v>188.25844357741656</v>
      </c>
      <c r="C243">
        <f t="shared" si="71"/>
        <v>17.196329151354504</v>
      </c>
      <c r="D243">
        <f t="shared" si="63"/>
        <v>2.2849193289409362</v>
      </c>
      <c r="E243">
        <f t="shared" si="57"/>
        <v>0.26049509564496659</v>
      </c>
      <c r="F243">
        <f t="shared" si="68"/>
        <v>188.8296734096518</v>
      </c>
      <c r="G243">
        <f t="shared" si="68"/>
        <v>17.261452925265747</v>
      </c>
      <c r="H243">
        <f t="shared" si="69"/>
        <v>2.2845479778143445</v>
      </c>
      <c r="I243">
        <f t="shared" si="60"/>
        <v>0.26099546351379266</v>
      </c>
    </row>
    <row r="244" spans="1:9">
      <c r="A244">
        <f t="shared" si="70"/>
        <v>120</v>
      </c>
      <c r="B244">
        <f t="shared" si="71"/>
        <v>189.40071756632372</v>
      </c>
      <c r="C244">
        <f t="shared" si="71"/>
        <v>17.326826883111401</v>
      </c>
      <c r="D244">
        <f t="shared" si="63"/>
        <v>2.2841223181503674</v>
      </c>
      <c r="E244">
        <f t="shared" si="57"/>
        <v>0.26148884145206952</v>
      </c>
      <c r="F244">
        <f t="shared" ref="F244:G259" si="72">B244+0.5*$A$5*D244</f>
        <v>189.97174814586131</v>
      </c>
      <c r="G244">
        <f t="shared" si="72"/>
        <v>17.392199093474417</v>
      </c>
      <c r="H244">
        <f t="shared" ref="H244:H259" si="73">rH*F244*(1-F244/KKK)-aaa*F244*G244/(1+aaa*F244*Th)</f>
        <v>2.2836527746075639</v>
      </c>
      <c r="I244">
        <f t="shared" si="60"/>
        <v>0.26198146376318249</v>
      </c>
    </row>
    <row r="245" spans="1:9">
      <c r="A245">
        <f t="shared" si="70"/>
        <v>120.5</v>
      </c>
      <c r="B245">
        <f t="shared" si="71"/>
        <v>190.5425439536275</v>
      </c>
      <c r="C245">
        <f t="shared" si="71"/>
        <v>17.457817614992994</v>
      </c>
      <c r="D245">
        <f t="shared" si="63"/>
        <v>2.2831288400687999</v>
      </c>
      <c r="E245">
        <f t="shared" si="57"/>
        <v>0.26246696708264705</v>
      </c>
      <c r="F245">
        <f t="shared" si="72"/>
        <v>191.1133261636447</v>
      </c>
      <c r="G245">
        <f t="shared" si="72"/>
        <v>17.523434356763655</v>
      </c>
      <c r="H245">
        <f t="shared" si="73"/>
        <v>2.2825610061038115</v>
      </c>
      <c r="I245">
        <f t="shared" si="60"/>
        <v>0.26295169855361228</v>
      </c>
    </row>
    <row r="246" spans="1:9">
      <c r="A246">
        <f t="shared" si="70"/>
        <v>121</v>
      </c>
      <c r="B246">
        <f t="shared" si="71"/>
        <v>191.68382445667942</v>
      </c>
      <c r="C246">
        <f t="shared" si="71"/>
        <v>17.589293464269801</v>
      </c>
      <c r="D246">
        <f t="shared" si="63"/>
        <v>2.2819387229467916</v>
      </c>
      <c r="E246">
        <f t="shared" si="57"/>
        <v>0.26342918295128759</v>
      </c>
      <c r="F246">
        <f t="shared" si="72"/>
        <v>192.25430913741613</v>
      </c>
      <c r="G246">
        <f t="shared" si="72"/>
        <v>17.655150760007622</v>
      </c>
      <c r="H246">
        <f t="shared" si="73"/>
        <v>2.2812725320924652</v>
      </c>
      <c r="I246">
        <f t="shared" si="60"/>
        <v>0.26390587920411301</v>
      </c>
    </row>
    <row r="247" spans="1:9">
      <c r="A247">
        <f t="shared" ref="A247:A262" si="74">2*A246-A245</f>
        <v>121.5</v>
      </c>
      <c r="B247">
        <f t="shared" ref="B247:C262" si="75">B246+$A$5*H246</f>
        <v>192.82446072272566</v>
      </c>
      <c r="C247">
        <f t="shared" si="75"/>
        <v>17.721246403871856</v>
      </c>
      <c r="D247">
        <f t="shared" si="63"/>
        <v>2.2805518582457589</v>
      </c>
      <c r="E247">
        <f t="shared" si="57"/>
        <v>0.26437520135424125</v>
      </c>
      <c r="F247">
        <f t="shared" si="72"/>
        <v>193.3945986872871</v>
      </c>
      <c r="G247">
        <f t="shared" si="72"/>
        <v>17.787340204210416</v>
      </c>
      <c r="H247">
        <f t="shared" si="73"/>
        <v>2.2797872757255542</v>
      </c>
      <c r="I247">
        <f t="shared" si="60"/>
        <v>0.26484371899408671</v>
      </c>
    </row>
    <row r="248" spans="1:9">
      <c r="A248">
        <f t="shared" si="74"/>
        <v>122</v>
      </c>
      <c r="B248">
        <f t="shared" si="75"/>
        <v>193.96435436058843</v>
      </c>
      <c r="C248">
        <f t="shared" si="75"/>
        <v>17.853668263368899</v>
      </c>
      <c r="D248">
        <f t="shared" si="63"/>
        <v>2.2789682009253962</v>
      </c>
      <c r="E248">
        <f t="shared" si="57"/>
        <v>0.26530473662715226</v>
      </c>
      <c r="F248">
        <f t="shared" si="72"/>
        <v>194.53409641081979</v>
      </c>
      <c r="G248">
        <f t="shared" si="72"/>
        <v>17.919994447525688</v>
      </c>
      <c r="H248">
        <f t="shared" si="73"/>
        <v>2.278105223784971</v>
      </c>
      <c r="I248">
        <f t="shared" si="60"/>
        <v>0.26576493332147194</v>
      </c>
    </row>
    <row r="249" spans="1:9">
      <c r="A249">
        <f t="shared" si="74"/>
        <v>122.5</v>
      </c>
      <c r="B249">
        <f t="shared" si="75"/>
        <v>195.10340697248091</v>
      </c>
      <c r="C249">
        <f t="shared" si="75"/>
        <v>17.986550730029634</v>
      </c>
      <c r="D249">
        <f t="shared" si="63"/>
        <v>2.2771877696904763</v>
      </c>
      <c r="E249">
        <f t="shared" si="57"/>
        <v>0.2662175053035995</v>
      </c>
      <c r="F249">
        <f t="shared" si="72"/>
        <v>195.67270391490354</v>
      </c>
      <c r="G249">
        <f t="shared" si="72"/>
        <v>18.053105106355535</v>
      </c>
      <c r="H249">
        <f t="shared" si="73"/>
        <v>2.2762264269088481</v>
      </c>
      <c r="I249">
        <f t="shared" si="60"/>
        <v>0.26666923986165764</v>
      </c>
    </row>
    <row r="250" spans="1:9">
      <c r="A250">
        <f t="shared" si="74"/>
        <v>123</v>
      </c>
      <c r="B250">
        <f t="shared" si="75"/>
        <v>196.24152018593534</v>
      </c>
      <c r="C250">
        <f t="shared" si="75"/>
        <v>18.119885349960462</v>
      </c>
      <c r="D250">
        <f t="shared" si="63"/>
        <v>2.2752106471966314</v>
      </c>
      <c r="E250">
        <f t="shared" si="57"/>
        <v>0.26711322627432732</v>
      </c>
      <c r="F250">
        <f t="shared" si="72"/>
        <v>196.81032284773451</v>
      </c>
      <c r="G250">
        <f t="shared" si="72"/>
        <v>18.186663656529046</v>
      </c>
      <c r="H250">
        <f t="shared" si="73"/>
        <v>2.2741509997767153</v>
      </c>
      <c r="I250">
        <f t="shared" si="60"/>
        <v>0.26755635872702882</v>
      </c>
    </row>
    <row r="251" spans="1:9">
      <c r="A251">
        <f t="shared" si="74"/>
        <v>123.5</v>
      </c>
      <c r="B251">
        <f t="shared" si="75"/>
        <v>197.37859568582371</v>
      </c>
      <c r="C251">
        <f t="shared" si="75"/>
        <v>18.253663529323976</v>
      </c>
      <c r="D251">
        <f t="shared" si="63"/>
        <v>2.2730369802147141</v>
      </c>
      <c r="E251">
        <f t="shared" si="57"/>
        <v>0.26799162094704737</v>
      </c>
      <c r="F251">
        <f t="shared" si="72"/>
        <v>197.94685493087738</v>
      </c>
      <c r="G251">
        <f t="shared" si="72"/>
        <v>18.320661434560737</v>
      </c>
      <c r="H251">
        <f t="shared" si="73"/>
        <v>2.2718791212530491</v>
      </c>
      <c r="I251">
        <f t="shared" si="60"/>
        <v>0.26842601262702093</v>
      </c>
    </row>
    <row r="252" spans="1:9">
      <c r="A252">
        <f t="shared" si="74"/>
        <v>124</v>
      </c>
      <c r="B252">
        <f t="shared" si="75"/>
        <v>198.51453524645024</v>
      </c>
      <c r="C252">
        <f t="shared" si="75"/>
        <v>18.387876535637485</v>
      </c>
      <c r="D252">
        <f t="shared" si="63"/>
        <v>2.2706669797534165</v>
      </c>
      <c r="E252">
        <f t="shared" si="57"/>
        <v>0.26885241340668564</v>
      </c>
      <c r="F252">
        <f t="shared" si="72"/>
        <v>199.08220199138859</v>
      </c>
      <c r="G252">
        <f t="shared" si="72"/>
        <v>18.455089638989158</v>
      </c>
      <c r="H252">
        <f t="shared" si="73"/>
        <v>2.269411034488928</v>
      </c>
      <c r="I252">
        <f t="shared" si="60"/>
        <v>0.26927792702855702</v>
      </c>
    </row>
    <row r="253" spans="1:9">
      <c r="A253">
        <f t="shared" si="74"/>
        <v>124.5</v>
      </c>
      <c r="B253">
        <f t="shared" si="75"/>
        <v>199.64924076369471</v>
      </c>
      <c r="C253">
        <f t="shared" si="75"/>
        <v>18.522515499151762</v>
      </c>
      <c r="D253">
        <f t="shared" si="63"/>
        <v>2.2681009211398182</v>
      </c>
      <c r="E253">
        <f t="shared" si="57"/>
        <v>0.26969533057594874</v>
      </c>
      <c r="F253">
        <f t="shared" si="72"/>
        <v>200.21626599397965</v>
      </c>
      <c r="G253">
        <f t="shared" si="72"/>
        <v>18.589939331795748</v>
      </c>
      <c r="H253">
        <f t="shared" si="73"/>
        <v>2.2667470469814841</v>
      </c>
      <c r="I253">
        <f t="shared" si="60"/>
        <v>0.27011183031673991</v>
      </c>
    </row>
    <row r="254" spans="1:9">
      <c r="A254">
        <f t="shared" si="74"/>
        <v>125</v>
      </c>
      <c r="B254">
        <f t="shared" si="75"/>
        <v>200.78261428718545</v>
      </c>
      <c r="C254">
        <f t="shared" si="75"/>
        <v>18.657571414310134</v>
      </c>
      <c r="D254">
        <f t="shared" si="63"/>
        <v>2.2653391440576405</v>
      </c>
      <c r="E254">
        <f t="shared" si="57"/>
        <v>0.2705201023760801</v>
      </c>
      <c r="F254">
        <f t="shared" si="72"/>
        <v>201.34894907319986</v>
      </c>
      <c r="G254">
        <f t="shared" si="72"/>
        <v>18.725201439904154</v>
      </c>
      <c r="H254">
        <f t="shared" si="73"/>
        <v>2.263887530590948</v>
      </c>
      <c r="I254">
        <f t="shared" si="60"/>
        <v>0.27092745395566925</v>
      </c>
    </row>
    <row r="255" spans="1:9">
      <c r="A255">
        <f t="shared" si="74"/>
        <v>125.5</v>
      </c>
      <c r="B255">
        <f t="shared" si="75"/>
        <v>201.91455805248091</v>
      </c>
      <c r="C255">
        <f t="shared" si="75"/>
        <v>18.793035141287969</v>
      </c>
      <c r="D255">
        <f t="shared" si="63"/>
        <v>2.2623820525429963</v>
      </c>
      <c r="E255">
        <f t="shared" si="57"/>
        <v>0.27132646188767434</v>
      </c>
      <c r="F255">
        <f t="shared" si="72"/>
        <v>202.48015356561666</v>
      </c>
      <c r="G255">
        <f t="shared" si="72"/>
        <v>18.860866756759886</v>
      </c>
      <c r="H255">
        <f t="shared" si="73"/>
        <v>2.260832921515092</v>
      </c>
      <c r="I255">
        <f t="shared" si="60"/>
        <v>0.27172453264924956</v>
      </c>
    </row>
    <row r="256" spans="1:9">
      <c r="A256">
        <f t="shared" si="74"/>
        <v>126</v>
      </c>
      <c r="B256">
        <f t="shared" si="75"/>
        <v>203.04497451323846</v>
      </c>
      <c r="C256">
        <f t="shared" si="75"/>
        <v>18.928897407612595</v>
      </c>
      <c r="D256">
        <f t="shared" si="63"/>
        <v>2.259230114937449</v>
      </c>
      <c r="E256">
        <f t="shared" si="57"/>
        <v>0.27211414551141588</v>
      </c>
      <c r="F256">
        <f t="shared" si="72"/>
        <v>203.60978204197281</v>
      </c>
      <c r="G256">
        <f t="shared" si="72"/>
        <v>18.996925943990448</v>
      </c>
      <c r="H256">
        <f t="shared" si="73"/>
        <v>2.257583720220917</v>
      </c>
      <c r="I256">
        <f t="shared" si="60"/>
        <v>0.27250280450185477</v>
      </c>
    </row>
    <row r="257" spans="1:9">
      <c r="A257">
        <f t="shared" si="74"/>
        <v>126.5</v>
      </c>
      <c r="B257">
        <f t="shared" si="75"/>
        <v>204.17376637334891</v>
      </c>
      <c r="C257">
        <f t="shared" si="75"/>
        <v>19.065148809863523</v>
      </c>
      <c r="D257">
        <f t="shared" si="63"/>
        <v>2.2558838637982976</v>
      </c>
      <c r="E257">
        <f t="shared" si="57"/>
        <v>0.27288289312860359</v>
      </c>
      <c r="F257">
        <f t="shared" si="72"/>
        <v>204.73773733929849</v>
      </c>
      <c r="G257">
        <f t="shared" si="72"/>
        <v>19.133369533145675</v>
      </c>
      <c r="H257">
        <f t="shared" si="73"/>
        <v>2.2541404913335308</v>
      </c>
      <c r="I257">
        <f t="shared" si="60"/>
        <v>0.27326201117871107</v>
      </c>
    </row>
    <row r="258" spans="1:9">
      <c r="A258">
        <f t="shared" si="74"/>
        <v>127</v>
      </c>
      <c r="B258">
        <f t="shared" si="75"/>
        <v>205.30083661901568</v>
      </c>
      <c r="C258">
        <f t="shared" si="75"/>
        <v>19.201779815452877</v>
      </c>
      <c r="D258">
        <f t="shared" si="63"/>
        <v>2.2523438957659927</v>
      </c>
      <c r="E258">
        <f t="shared" si="57"/>
        <v>0.27363244826132593</v>
      </c>
      <c r="F258">
        <f t="shared" si="72"/>
        <v>205.86392259295718</v>
      </c>
      <c r="G258">
        <f t="shared" si="72"/>
        <v>19.270187927518208</v>
      </c>
      <c r="H258">
        <f t="shared" si="73"/>
        <v>2.2505038634821286</v>
      </c>
      <c r="I258">
        <f t="shared" si="60"/>
        <v>0.27400189806585817</v>
      </c>
    </row>
    <row r="259" spans="1:9">
      <c r="A259">
        <f t="shared" si="74"/>
        <v>127.5</v>
      </c>
      <c r="B259">
        <f t="shared" si="75"/>
        <v>206.42608855075676</v>
      </c>
      <c r="C259">
        <f t="shared" si="75"/>
        <v>19.338780764485804</v>
      </c>
      <c r="D259">
        <f t="shared" si="63"/>
        <v>2.248610871388681</v>
      </c>
      <c r="E259">
        <f t="shared" si="57"/>
        <v>0.27436255823214301</v>
      </c>
      <c r="F259">
        <f t="shared" si="72"/>
        <v>206.98824126860393</v>
      </c>
      <c r="G259">
        <f t="shared" si="72"/>
        <v>19.40737140404384</v>
      </c>
      <c r="H259">
        <f t="shared" si="73"/>
        <v>2.2466745291031014</v>
      </c>
      <c r="I259">
        <f t="shared" si="60"/>
        <v>0.27472221442954881</v>
      </c>
    </row>
    <row r="260" spans="1:9">
      <c r="A260">
        <f t="shared" si="74"/>
        <v>128</v>
      </c>
      <c r="B260">
        <f t="shared" si="75"/>
        <v>207.5494258153083</v>
      </c>
      <c r="C260">
        <f t="shared" si="75"/>
        <v>19.47614187170058</v>
      </c>
      <c r="D260">
        <f t="shared" si="63"/>
        <v>2.244685514903888</v>
      </c>
      <c r="E260">
        <f t="shared" ref="E260:E323" si="76">rP*C260*(1-C260/(kk*B260))</f>
        <v>0.2750729743231346</v>
      </c>
      <c r="F260">
        <f t="shared" ref="F260:G275" si="77">B260+0.5*$A$5*D260</f>
        <v>208.11059719403426</v>
      </c>
      <c r="G260">
        <f t="shared" si="77"/>
        <v>19.544910115281365</v>
      </c>
      <c r="H260">
        <f t="shared" ref="H260:H275" si="78">rH*F260*(1-F260/KKK)-aaa*F260*G260/(1+aaa*F260*Th)</f>
        <v>2.2426532442003193</v>
      </c>
      <c r="I260">
        <f t="shared" ref="I260:I323" si="79">rP*G260*(1-G260/(kk*F260))</f>
        <v>0.27542271357494186</v>
      </c>
    </row>
    <row r="261" spans="1:9">
      <c r="A261">
        <f t="shared" si="74"/>
        <v>128.5</v>
      </c>
      <c r="B261">
        <f t="shared" si="75"/>
        <v>208.67075243740845</v>
      </c>
      <c r="C261">
        <f t="shared" si="75"/>
        <v>19.61385322848805</v>
      </c>
      <c r="D261">
        <f t="shared" si="63"/>
        <v>2.2405686139774228</v>
      </c>
      <c r="E261">
        <f t="shared" si="76"/>
        <v>0.2757634519341729</v>
      </c>
      <c r="F261">
        <f t="shared" si="77"/>
        <v>209.23089459090281</v>
      </c>
      <c r="G261">
        <f t="shared" si="77"/>
        <v>19.682794091471592</v>
      </c>
      <c r="H261">
        <f t="shared" si="78"/>
        <v>2.2384408280626795</v>
      </c>
      <c r="I261">
        <f t="shared" si="79"/>
        <v>0.2761031530039465</v>
      </c>
    </row>
    <row r="262" spans="1:9">
      <c r="A262">
        <f t="shared" si="74"/>
        <v>129</v>
      </c>
      <c r="B262">
        <f t="shared" si="75"/>
        <v>209.78997285143979</v>
      </c>
      <c r="C262">
        <f t="shared" si="75"/>
        <v>19.751904804990023</v>
      </c>
      <c r="D262">
        <f t="shared" si="63"/>
        <v>2.2362610193996133</v>
      </c>
      <c r="E262">
        <f t="shared" si="76"/>
        <v>0.27643375074026783</v>
      </c>
      <c r="F262">
        <f t="shared" si="77"/>
        <v>210.3490381062897</v>
      </c>
      <c r="G262">
        <f t="shared" si="77"/>
        <v>19.82101324267509</v>
      </c>
      <c r="H262">
        <f t="shared" si="78"/>
        <v>2.2340381629390631</v>
      </c>
      <c r="I262">
        <f t="shared" si="79"/>
        <v>0.27676329457206811</v>
      </c>
    </row>
    <row r="263" spans="1:9">
      <c r="A263">
        <f t="shared" ref="A263:A278" si="80">2*A262-A261</f>
        <v>129.5</v>
      </c>
      <c r="B263">
        <f t="shared" ref="B263:C278" si="81">B262+$A$5*H262</f>
        <v>210.90699193290931</v>
      </c>
      <c r="C263">
        <f t="shared" si="81"/>
        <v>19.890286452276058</v>
      </c>
      <c r="D263">
        <f t="shared" ref="D263:D326" si="82">rH*B263*(1-B263/KKK)-aaa*B263*C263/(1+aaa*B263*Th)</f>
        <v>2.2317636447390519</v>
      </c>
      <c r="E263">
        <f t="shared" si="76"/>
        <v>0.27708363484784526</v>
      </c>
      <c r="F263">
        <f t="shared" si="77"/>
        <v>211.46493284409408</v>
      </c>
      <c r="G263">
        <f t="shared" si="77"/>
        <v>19.959557360988018</v>
      </c>
      <c r="H263">
        <f t="shared" si="78"/>
        <v>2.2294461936708911</v>
      </c>
      <c r="I263">
        <f t="shared" si="79"/>
        <v>0.27740290464411171</v>
      </c>
    </row>
    <row r="264" spans="1:9">
      <c r="A264">
        <f t="shared" si="80"/>
        <v>130</v>
      </c>
      <c r="B264">
        <f t="shared" si="81"/>
        <v>212.02171502974474</v>
      </c>
      <c r="C264">
        <f t="shared" si="81"/>
        <v>20.028987904598115</v>
      </c>
      <c r="D264">
        <f t="shared" si="82"/>
        <v>2.2270774659540526</v>
      </c>
      <c r="E264">
        <f t="shared" si="76"/>
        <v>0.27771287294980801</v>
      </c>
      <c r="F264">
        <f t="shared" si="77"/>
        <v>212.57848439623325</v>
      </c>
      <c r="G264">
        <f t="shared" si="77"/>
        <v>20.098416122835566</v>
      </c>
      <c r="H264">
        <f t="shared" si="78"/>
        <v>2.2246659272825253</v>
      </c>
      <c r="I264">
        <f t="shared" si="79"/>
        <v>0.27802175424859371</v>
      </c>
    </row>
    <row r="265" spans="1:9">
      <c r="A265">
        <f t="shared" si="80"/>
        <v>130.5</v>
      </c>
      <c r="B265">
        <f t="shared" si="81"/>
        <v>213.13404799338599</v>
      </c>
      <c r="C265">
        <f t="shared" si="81"/>
        <v>20.16799878172241</v>
      </c>
      <c r="D265">
        <f t="shared" si="82"/>
        <v>2.2222035209620898</v>
      </c>
      <c r="E265">
        <f t="shared" si="76"/>
        <v>0.27832123847922824</v>
      </c>
      <c r="F265">
        <f t="shared" si="77"/>
        <v>213.68959887362652</v>
      </c>
      <c r="G265">
        <f t="shared" si="77"/>
        <v>20.237579091342216</v>
      </c>
      <c r="H265">
        <f t="shared" si="78"/>
        <v>2.2196984325297837</v>
      </c>
      <c r="I265">
        <f t="shared" si="79"/>
        <v>0.27861961923071321</v>
      </c>
    </row>
    <row r="266" spans="1:9">
      <c r="A266">
        <f t="shared" si="80"/>
        <v>131</v>
      </c>
      <c r="B266">
        <f t="shared" si="81"/>
        <v>214.2438972096509</v>
      </c>
      <c r="C266">
        <f t="shared" si="81"/>
        <v>20.307308591337765</v>
      </c>
      <c r="D266">
        <f t="shared" si="82"/>
        <v>2.2171429091675199</v>
      </c>
      <c r="E266">
        <f t="shared" si="76"/>
        <v>0.27890850976152692</v>
      </c>
      <c r="F266">
        <f t="shared" si="77"/>
        <v>214.79818293694277</v>
      </c>
      <c r="G266">
        <f t="shared" si="77"/>
        <v>20.377035718778146</v>
      </c>
      <c r="H266">
        <f t="shared" si="78"/>
        <v>2.2145448394069156</v>
      </c>
      <c r="I266">
        <f t="shared" si="79"/>
        <v>0.27919628040373129</v>
      </c>
    </row>
    <row r="267" spans="1:9">
      <c r="A267">
        <f t="shared" si="80"/>
        <v>131.5</v>
      </c>
      <c r="B267">
        <f t="shared" si="81"/>
        <v>215.35116962935436</v>
      </c>
      <c r="C267">
        <f t="shared" si="81"/>
        <v>20.446906731539631</v>
      </c>
      <c r="D267">
        <f t="shared" si="82"/>
        <v>2.2118967909479466</v>
      </c>
      <c r="E267">
        <f t="shared" si="76"/>
        <v>0.27947447016498628</v>
      </c>
      <c r="F267">
        <f t="shared" si="77"/>
        <v>215.90414382709133</v>
      </c>
      <c r="G267">
        <f t="shared" si="77"/>
        <v>20.516775349080877</v>
      </c>
      <c r="H267">
        <f t="shared" si="78"/>
        <v>2.2092063386124074</v>
      </c>
      <c r="I267">
        <f t="shared" si="79"/>
        <v>0.27975152369861217</v>
      </c>
    </row>
    <row r="268" spans="1:9">
      <c r="A268">
        <f t="shared" si="80"/>
        <v>132</v>
      </c>
      <c r="B268">
        <f t="shared" si="81"/>
        <v>216.45577279866058</v>
      </c>
      <c r="C268">
        <f t="shared" si="81"/>
        <v>20.586782493388938</v>
      </c>
      <c r="D268">
        <f t="shared" si="82"/>
        <v>2.2064663870996277</v>
      </c>
      <c r="E268">
        <f t="shared" si="76"/>
        <v>0.28001890824944808</v>
      </c>
      <c r="F268">
        <f t="shared" si="77"/>
        <v>217.0073893954355</v>
      </c>
      <c r="G268">
        <f t="shared" si="77"/>
        <v>20.656787220451299</v>
      </c>
      <c r="H268">
        <f t="shared" si="78"/>
        <v>2.2036841809740362</v>
      </c>
      <c r="I268">
        <f t="shared" si="79"/>
        <v>0.28028514031177282</v>
      </c>
    </row>
    <row r="269" spans="1:9">
      <c r="A269">
        <f t="shared" si="80"/>
        <v>132.5</v>
      </c>
      <c r="B269">
        <f t="shared" si="81"/>
        <v>217.5576148891476</v>
      </c>
      <c r="C269">
        <f t="shared" si="81"/>
        <v>20.726925063544826</v>
      </c>
      <c r="D269">
        <f t="shared" si="82"/>
        <v>2.2008529782423669</v>
      </c>
      <c r="E269">
        <f t="shared" si="76"/>
        <v>0.2805416179130456</v>
      </c>
      <c r="F269">
        <f t="shared" si="77"/>
        <v>218.10782813370818</v>
      </c>
      <c r="G269">
        <f t="shared" si="77"/>
        <v>20.797060468023087</v>
      </c>
      <c r="H269">
        <f t="shared" si="78"/>
        <v>2.197979676833663</v>
      </c>
      <c r="I269">
        <f t="shared" si="79"/>
        <v>0.28079692685079011</v>
      </c>
    </row>
    <row r="270" spans="1:9">
      <c r="A270">
        <f t="shared" si="80"/>
        <v>133</v>
      </c>
      <c r="B270">
        <f t="shared" si="81"/>
        <v>218.65660472756443</v>
      </c>
      <c r="C270">
        <f t="shared" si="81"/>
        <v>20.867323526970221</v>
      </c>
      <c r="D270">
        <f t="shared" si="82"/>
        <v>2.1950579041843867</v>
      </c>
      <c r="E270">
        <f t="shared" si="76"/>
        <v>0.28104239853682</v>
      </c>
      <c r="F270">
        <f t="shared" si="77"/>
        <v>219.20536920361053</v>
      </c>
      <c r="G270">
        <f t="shared" si="77"/>
        <v>20.937584126604428</v>
      </c>
      <c r="H270">
        <f t="shared" si="78"/>
        <v>2.1920941953922437</v>
      </c>
      <c r="I270">
        <f t="shared" si="79"/>
        <v>0.28128668547792174</v>
      </c>
    </row>
    <row r="271" spans="1:9">
      <c r="A271">
        <f t="shared" si="80"/>
        <v>133.5</v>
      </c>
      <c r="B271">
        <f t="shared" si="81"/>
        <v>219.75265182526056</v>
      </c>
      <c r="C271">
        <f t="shared" si="81"/>
        <v>21.007966869709183</v>
      </c>
      <c r="D271">
        <f t="shared" si="82"/>
        <v>2.1890825632477138</v>
      </c>
      <c r="E271">
        <f t="shared" si="76"/>
        <v>0.28152105512707182</v>
      </c>
      <c r="F271">
        <f t="shared" si="77"/>
        <v>220.29992246607247</v>
      </c>
      <c r="G271">
        <f t="shared" si="77"/>
        <v>21.078347133490951</v>
      </c>
      <c r="H271">
        <f t="shared" si="78"/>
        <v>2.1860291640156575</v>
      </c>
      <c r="I271">
        <f t="shared" si="79"/>
        <v>0.28175422405128142</v>
      </c>
    </row>
    <row r="272" spans="1:9">
      <c r="A272">
        <f t="shared" si="80"/>
        <v>134</v>
      </c>
      <c r="B272">
        <f t="shared" si="81"/>
        <v>220.8456664072684</v>
      </c>
      <c r="C272">
        <f t="shared" si="81"/>
        <v>21.148843981734824</v>
      </c>
      <c r="D272">
        <f t="shared" si="82"/>
        <v>2.1829284115546645</v>
      </c>
      <c r="E272">
        <f t="shared" si="76"/>
        <v>0.28197739845529629</v>
      </c>
      <c r="F272">
        <f t="shared" si="77"/>
        <v>221.39139851015707</v>
      </c>
      <c r="G272">
        <f t="shared" si="77"/>
        <v>21.219338331348649</v>
      </c>
      <c r="H272">
        <f t="shared" si="78"/>
        <v>2.1797860675019094</v>
      </c>
      <c r="I272">
        <f t="shared" si="79"/>
        <v>0.28219935626352821</v>
      </c>
    </row>
    <row r="273" spans="1:9">
      <c r="A273">
        <f t="shared" si="80"/>
        <v>134.5</v>
      </c>
      <c r="B273">
        <f t="shared" si="81"/>
        <v>221.93555944101936</v>
      </c>
      <c r="C273">
        <f t="shared" si="81"/>
        <v>21.289943659866587</v>
      </c>
      <c r="D273">
        <f t="shared" si="82"/>
        <v>2.1765969622760402</v>
      </c>
      <c r="E273">
        <f t="shared" si="76"/>
        <v>0.28241124519555716</v>
      </c>
      <c r="F273">
        <f t="shared" si="77"/>
        <v>222.47970868158836</v>
      </c>
      <c r="G273">
        <f t="shared" si="77"/>
        <v>21.360546471165478</v>
      </c>
      <c r="H273">
        <f t="shared" si="78"/>
        <v>2.1733664473103986</v>
      </c>
      <c r="I273">
        <f t="shared" si="79"/>
        <v>0.28262190177791824</v>
      </c>
    </row>
    <row r="274" spans="1:9">
      <c r="A274">
        <f t="shared" si="80"/>
        <v>135</v>
      </c>
      <c r="B274">
        <f t="shared" si="81"/>
        <v>223.02224266467456</v>
      </c>
      <c r="C274">
        <f t="shared" si="81"/>
        <v>21.431254610755545</v>
      </c>
      <c r="D274">
        <f t="shared" si="82"/>
        <v>2.1700897848417124</v>
      </c>
      <c r="E274">
        <f t="shared" si="76"/>
        <v>0.28282241805914865</v>
      </c>
      <c r="F274">
        <f t="shared" si="77"/>
        <v>223.56476511088499</v>
      </c>
      <c r="G274">
        <f t="shared" si="77"/>
        <v>21.501960215270334</v>
      </c>
      <c r="H274">
        <f t="shared" si="78"/>
        <v>2.1667719007538939</v>
      </c>
      <c r="I274">
        <f t="shared" si="79"/>
        <v>0.28302168636157055</v>
      </c>
    </row>
    <row r="275" spans="1:9">
      <c r="A275">
        <f t="shared" si="80"/>
        <v>135.5</v>
      </c>
      <c r="B275">
        <f t="shared" si="81"/>
        <v>224.1056286150515</v>
      </c>
      <c r="C275">
        <f t="shared" si="81"/>
        <v>21.572765453936331</v>
      </c>
      <c r="D275">
        <f t="shared" si="82"/>
        <v>2.1634085041142974</v>
      </c>
      <c r="E275">
        <f t="shared" si="76"/>
        <v>0.28321074592640072</v>
      </c>
      <c r="F275">
        <f t="shared" si="77"/>
        <v>224.64648074108007</v>
      </c>
      <c r="G275">
        <f t="shared" si="77"/>
        <v>21.64356814041793</v>
      </c>
      <c r="H275">
        <f t="shared" si="78"/>
        <v>2.1600040801539775</v>
      </c>
      <c r="I275">
        <f t="shared" si="79"/>
        <v>0.28339854201580467</v>
      </c>
    </row>
    <row r="276" spans="1:9">
      <c r="A276">
        <f t="shared" si="80"/>
        <v>136</v>
      </c>
      <c r="B276">
        <f t="shared" si="81"/>
        <v>225.18563065512848</v>
      </c>
      <c r="C276">
        <f t="shared" si="81"/>
        <v>21.714464724944232</v>
      </c>
      <c r="D276">
        <f t="shared" si="82"/>
        <v>2.1565547995266563</v>
      </c>
      <c r="E276">
        <f t="shared" si="76"/>
        <v>0.28357606397548296</v>
      </c>
      <c r="F276">
        <f t="shared" ref="F276:G291" si="83">B276+0.5*$A$5*D276</f>
        <v>225.72476935501015</v>
      </c>
      <c r="G276">
        <f t="shared" si="83"/>
        <v>21.785358740938104</v>
      </c>
      <c r="H276">
        <f t="shared" ref="H276:H291" si="84">rH*F276*(1-F276/KKK)-aaa*F276*G276/(1+aaa*F276*Th)</f>
        <v>2.1530646919607017</v>
      </c>
      <c r="I276">
        <f t="shared" si="79"/>
        <v>0.28375230710340371</v>
      </c>
    </row>
    <row r="277" spans="1:9">
      <c r="A277">
        <f t="shared" si="80"/>
        <v>136.5</v>
      </c>
      <c r="B277">
        <f t="shared" si="81"/>
        <v>226.26216300110883</v>
      </c>
      <c r="C277">
        <f t="shared" si="81"/>
        <v>21.856340878495935</v>
      </c>
      <c r="D277">
        <f t="shared" si="82"/>
        <v>2.1495304041840351</v>
      </c>
      <c r="E277">
        <f t="shared" si="76"/>
        <v>0.28391821380806143</v>
      </c>
      <c r="F277">
        <f t="shared" si="83"/>
        <v>226.79954560215484</v>
      </c>
      <c r="G277">
        <f t="shared" si="83"/>
        <v>21.927320431947951</v>
      </c>
      <c r="H277">
        <f t="shared" si="84"/>
        <v>2.1459554958372804</v>
      </c>
      <c r="I277">
        <f t="shared" si="79"/>
        <v>0.28408282647266037</v>
      </c>
    </row>
    <row r="278" spans="1:9">
      <c r="A278">
        <f t="shared" si="80"/>
        <v>137</v>
      </c>
      <c r="B278">
        <f t="shared" si="81"/>
        <v>227.33514074902746</v>
      </c>
      <c r="C278">
        <f t="shared" si="81"/>
        <v>21.998382291732266</v>
      </c>
      <c r="D278">
        <f t="shared" si="82"/>
        <v>2.142337103931637</v>
      </c>
      <c r="E278">
        <f t="shared" si="76"/>
        <v>0.28423704357167123</v>
      </c>
      <c r="F278">
        <f t="shared" si="83"/>
        <v>227.87072502501036</v>
      </c>
      <c r="G278">
        <f t="shared" si="83"/>
        <v>22.069441552625182</v>
      </c>
      <c r="H278">
        <f t="shared" si="84"/>
        <v>2.1386783037106438</v>
      </c>
      <c r="I278">
        <f t="shared" si="79"/>
        <v>0.28438995157806651</v>
      </c>
    </row>
    <row r="279" spans="1:9">
      <c r="A279">
        <f t="shared" ref="A279:A294" si="85">2*A278-A277</f>
        <v>137.5</v>
      </c>
      <c r="B279">
        <f t="shared" ref="B279:C294" si="86">B278+$A$5*H278</f>
        <v>228.40447990088279</v>
      </c>
      <c r="C279">
        <f t="shared" si="86"/>
        <v>22.140577267521298</v>
      </c>
      <c r="D279">
        <f t="shared" si="82"/>
        <v>2.1349767363885155</v>
      </c>
      <c r="E279">
        <f t="shared" si="76"/>
        <v>0.2845324080786617</v>
      </c>
      <c r="F279">
        <f t="shared" si="83"/>
        <v>228.93822408497991</v>
      </c>
      <c r="G279">
        <f t="shared" si="83"/>
        <v>22.211710369540963</v>
      </c>
      <c r="H279">
        <f t="shared" si="84"/>
        <v>2.1312349787887443</v>
      </c>
      <c r="I279">
        <f t="shared" si="79"/>
        <v>0.28467354059750832</v>
      </c>
    </row>
    <row r="280" spans="1:9">
      <c r="A280">
        <f t="shared" si="85"/>
        <v>138</v>
      </c>
      <c r="B280">
        <f t="shared" si="86"/>
        <v>229.47009739027718</v>
      </c>
      <c r="C280">
        <f t="shared" si="86"/>
        <v>22.282914037820053</v>
      </c>
      <c r="D280">
        <f t="shared" si="82"/>
        <v>2.1274511899486601</v>
      </c>
      <c r="E280">
        <f t="shared" si="76"/>
        <v>0.28480416892157906</v>
      </c>
      <c r="F280">
        <f t="shared" si="83"/>
        <v>230.00196018776435</v>
      </c>
      <c r="G280">
        <f t="shared" si="83"/>
        <v>22.354115080050448</v>
      </c>
      <c r="H280">
        <f t="shared" si="84"/>
        <v>2.1236274345455382</v>
      </c>
      <c r="I280">
        <f t="shared" si="79"/>
        <v>0.28493345854582941</v>
      </c>
    </row>
    <row r="281" spans="1:9">
      <c r="A281">
        <f t="shared" si="85"/>
        <v>138.5</v>
      </c>
      <c r="B281">
        <f t="shared" si="86"/>
        <v>230.53191110754994</v>
      </c>
      <c r="C281">
        <f t="shared" si="86"/>
        <v>22.425380767092967</v>
      </c>
      <c r="D281">
        <f t="shared" si="82"/>
        <v>2.1197624027502386</v>
      </c>
      <c r="E281">
        <f t="shared" si="76"/>
        <v>0.28505219458485165</v>
      </c>
      <c r="F281">
        <f t="shared" si="83"/>
        <v>231.0618517082375</v>
      </c>
      <c r="G281">
        <f t="shared" si="83"/>
        <v>22.49664381573918</v>
      </c>
      <c r="H281">
        <f t="shared" si="84"/>
        <v>2.1158576336745667</v>
      </c>
      <c r="I281">
        <f t="shared" si="79"/>
        <v>0.28516957738463133</v>
      </c>
    </row>
    <row r="282" spans="1:9">
      <c r="A282">
        <f t="shared" si="85"/>
        <v>139</v>
      </c>
      <c r="B282">
        <f t="shared" si="86"/>
        <v>231.58983992438723</v>
      </c>
      <c r="C282">
        <f t="shared" si="86"/>
        <v>22.567965555785282</v>
      </c>
      <c r="D282">
        <f t="shared" si="82"/>
        <v>2.1119123616139284</v>
      </c>
      <c r="E282">
        <f t="shared" si="76"/>
        <v>0.28527636055264682</v>
      </c>
      <c r="F282">
        <f t="shared" si="83"/>
        <v>232.11781801479071</v>
      </c>
      <c r="G282">
        <f t="shared" si="83"/>
        <v>22.639284645923443</v>
      </c>
      <c r="H282">
        <f t="shared" si="84"/>
        <v>2.1079275870121479</v>
      </c>
      <c r="I282">
        <f t="shared" si="79"/>
        <v>0.28538177612817922</v>
      </c>
    </row>
    <row r="283" spans="1:9">
      <c r="A283">
        <f t="shared" si="85"/>
        <v>139.5</v>
      </c>
      <c r="B283">
        <f t="shared" si="86"/>
        <v>232.64380371789332</v>
      </c>
      <c r="C283">
        <f t="shared" si="86"/>
        <v>22.71065644384937</v>
      </c>
      <c r="D283">
        <f t="shared" si="82"/>
        <v>2.1039031009513569</v>
      </c>
      <c r="E283">
        <f t="shared" si="76"/>
        <v>0.2854765494127694</v>
      </c>
      <c r="F283">
        <f t="shared" si="83"/>
        <v>233.16977949313116</v>
      </c>
      <c r="G283">
        <f t="shared" si="83"/>
        <v>22.782025581202561</v>
      </c>
      <c r="H283">
        <f t="shared" si="84"/>
        <v>2.0998393524311671</v>
      </c>
      <c r="I283">
        <f t="shared" si="79"/>
        <v>0.28556994094528632</v>
      </c>
    </row>
    <row r="284" spans="1:9">
      <c r="A284">
        <f t="shared" si="85"/>
        <v>140</v>
      </c>
      <c r="B284">
        <f t="shared" si="86"/>
        <v>233.6937233941089</v>
      </c>
      <c r="C284">
        <f t="shared" si="86"/>
        <v>22.853441414322013</v>
      </c>
      <c r="D284">
        <f t="shared" si="82"/>
        <v>2.095736701644674</v>
      </c>
      <c r="E284">
        <f t="shared" si="76"/>
        <v>0.28565265095647696</v>
      </c>
      <c r="F284">
        <f t="shared" si="83"/>
        <v>234.21765756952007</v>
      </c>
      <c r="G284">
        <f t="shared" si="83"/>
        <v>22.924854577061133</v>
      </c>
      <c r="H284">
        <f t="shared" si="84"/>
        <v>2.0915950337065263</v>
      </c>
      <c r="I284">
        <f t="shared" si="79"/>
        <v>0.28573396525705291</v>
      </c>
    </row>
    <row r="285" spans="1:9">
      <c r="A285">
        <f t="shared" si="85"/>
        <v>140.5</v>
      </c>
      <c r="B285">
        <f t="shared" si="86"/>
        <v>234.73952091096217</v>
      </c>
      <c r="C285">
        <f t="shared" si="86"/>
        <v>22.996308396950539</v>
      </c>
      <c r="D285">
        <f t="shared" si="82"/>
        <v>2.0874152898983063</v>
      </c>
      <c r="E285">
        <f t="shared" si="76"/>
        <v>0.2858045622740909</v>
      </c>
      <c r="F285">
        <f t="shared" si="83"/>
        <v>235.26137473343675</v>
      </c>
      <c r="G285">
        <f t="shared" si="83"/>
        <v>23.067759537519063</v>
      </c>
      <c r="H285">
        <f t="shared" si="84"/>
        <v>2.0831967793533188</v>
      </c>
      <c r="I285">
        <f t="shared" si="79"/>
        <v>0.28587374983034219</v>
      </c>
    </row>
    <row r="286" spans="1:9">
      <c r="A286">
        <f t="shared" si="85"/>
        <v>141</v>
      </c>
      <c r="B286">
        <f t="shared" si="86"/>
        <v>235.78111930063884</v>
      </c>
      <c r="C286">
        <f t="shared" si="86"/>
        <v>23.139245271865711</v>
      </c>
      <c r="D286">
        <f t="shared" si="82"/>
        <v>2.0789410360639868</v>
      </c>
      <c r="E286">
        <f t="shared" si="76"/>
        <v>0.28593218784628216</v>
      </c>
      <c r="F286">
        <f t="shared" si="83"/>
        <v>236.30085455965482</v>
      </c>
      <c r="G286">
        <f t="shared" si="83"/>
        <v>23.210728318827282</v>
      </c>
      <c r="H286">
        <f t="shared" si="84"/>
        <v>2.0746467814388172</v>
      </c>
      <c r="I286">
        <f t="shared" si="79"/>
        <v>0.28598920286686957</v>
      </c>
    </row>
    <row r="287" spans="1:9">
      <c r="A287">
        <f t="shared" si="85"/>
        <v>141.5</v>
      </c>
      <c r="B287">
        <f t="shared" si="86"/>
        <v>236.81844269135826</v>
      </c>
      <c r="C287">
        <f t="shared" si="86"/>
        <v>23.282239873299147</v>
      </c>
      <c r="D287">
        <f t="shared" si="82"/>
        <v>2.0703161534401633</v>
      </c>
      <c r="E287">
        <f t="shared" si="76"/>
        <v>0.28603543963091943</v>
      </c>
      <c r="F287">
        <f t="shared" si="83"/>
        <v>237.33602172971831</v>
      </c>
      <c r="G287">
        <f t="shared" si="83"/>
        <v>23.353748733206878</v>
      </c>
      <c r="H287">
        <f t="shared" si="84"/>
        <v>2.0659472743694178</v>
      </c>
      <c r="I287">
        <f t="shared" si="79"/>
        <v>0.28608024008780275</v>
      </c>
    </row>
    <row r="288" spans="1:9">
      <c r="A288">
        <f t="shared" si="85"/>
        <v>142</v>
      </c>
      <c r="B288">
        <f t="shared" si="86"/>
        <v>237.85141632854297</v>
      </c>
      <c r="C288">
        <f t="shared" si="86"/>
        <v>23.42527999334305</v>
      </c>
      <c r="D288">
        <f t="shared" si="82"/>
        <v>2.0615428970469303</v>
      </c>
      <c r="E288">
        <f t="shared" si="76"/>
        <v>0.28611423714536954</v>
      </c>
      <c r="F288">
        <f t="shared" si="83"/>
        <v>238.3668020528047</v>
      </c>
      <c r="G288">
        <f t="shared" si="83"/>
        <v>23.496808552629393</v>
      </c>
      <c r="H288">
        <f t="shared" si="84"/>
        <v>2.0571005336536619</v>
      </c>
      <c r="I288">
        <f t="shared" si="79"/>
        <v>0.28614678481375316</v>
      </c>
    </row>
    <row r="289" spans="1:9">
      <c r="A289">
        <f t="shared" si="85"/>
        <v>142.5</v>
      </c>
      <c r="B289">
        <f t="shared" si="86"/>
        <v>238.87996659536981</v>
      </c>
      <c r="C289">
        <f t="shared" si="86"/>
        <v>23.568353385749926</v>
      </c>
      <c r="D289">
        <f t="shared" si="82"/>
        <v>2.0526235623776259</v>
      </c>
      <c r="E289">
        <f t="shared" si="76"/>
        <v>0.28616850754413947</v>
      </c>
      <c r="F289">
        <f t="shared" si="83"/>
        <v>239.39312248596423</v>
      </c>
      <c r="G289">
        <f t="shared" si="83"/>
        <v>23.63989551263596</v>
      </c>
      <c r="H289">
        <f t="shared" si="84"/>
        <v>2.0481088746425327</v>
      </c>
      <c r="I289">
        <f t="shared" si="79"/>
        <v>0.28618876804006549</v>
      </c>
    </row>
    <row r="290" spans="1:9">
      <c r="A290">
        <f t="shared" si="85"/>
        <v>143</v>
      </c>
      <c r="B290">
        <f t="shared" si="86"/>
        <v>239.90402103269108</v>
      </c>
      <c r="C290">
        <f t="shared" si="86"/>
        <v>23.711447769769958</v>
      </c>
      <c r="D290">
        <f t="shared" si="82"/>
        <v>2.0435604841282951</v>
      </c>
      <c r="E290">
        <f t="shared" si="76"/>
        <v>0.28619818569176519</v>
      </c>
      <c r="F290">
        <f t="shared" si="83"/>
        <v>240.41491115372315</v>
      </c>
      <c r="G290">
        <f t="shared" si="83"/>
        <v>23.782997316192898</v>
      </c>
      <c r="H290">
        <f t="shared" si="84"/>
        <v>2.0389746512481892</v>
      </c>
      <c r="I290">
        <f t="shared" si="79"/>
        <v>0.28620612850729515</v>
      </c>
    </row>
    <row r="291" spans="1:9">
      <c r="A291">
        <f t="shared" si="85"/>
        <v>143.5</v>
      </c>
      <c r="B291">
        <f t="shared" si="86"/>
        <v>240.92350835831516</v>
      </c>
      <c r="C291">
        <f t="shared" si="86"/>
        <v>23.854550834023605</v>
      </c>
      <c r="D291">
        <f t="shared" si="82"/>
        <v>2.0343560349061893</v>
      </c>
      <c r="E291">
        <f t="shared" si="76"/>
        <v>0.286203214230842</v>
      </c>
      <c r="F291">
        <f t="shared" si="83"/>
        <v>241.43209736704171</v>
      </c>
      <c r="G291">
        <f t="shared" si="83"/>
        <v>23.926101637581315</v>
      </c>
      <c r="H291">
        <f t="shared" si="84"/>
        <v>2.0297002546423579</v>
      </c>
      <c r="I291">
        <f t="shared" si="79"/>
        <v>0.28619881276678732</v>
      </c>
    </row>
    <row r="292" spans="1:9">
      <c r="A292">
        <f t="shared" si="85"/>
        <v>144</v>
      </c>
      <c r="B292">
        <f t="shared" si="86"/>
        <v>241.93835848563634</v>
      </c>
      <c r="C292">
        <f t="shared" si="86"/>
        <v>23.997650240406998</v>
      </c>
      <c r="D292">
        <f t="shared" si="82"/>
        <v>2.0250126239185526</v>
      </c>
      <c r="E292">
        <f t="shared" si="76"/>
        <v>0.28618354364511073</v>
      </c>
      <c r="F292">
        <f t="shared" ref="F292:G307" si="87">B292+0.5*$A$5*D292</f>
        <v>242.44461164161598</v>
      </c>
      <c r="G292">
        <f t="shared" si="87"/>
        <v>24.069196126318275</v>
      </c>
      <c r="H292">
        <f t="shared" ref="H292:H307" si="88">rH*F292*(1-F292/KKK)-aaa*F292*G292/(1+aaa*F292*Th)</f>
        <v>2.02028811193561</v>
      </c>
      <c r="I292">
        <f t="shared" si="79"/>
        <v>0.28616677524126227</v>
      </c>
    </row>
    <row r="293" spans="1:9">
      <c r="A293">
        <f t="shared" si="85"/>
        <v>144.5</v>
      </c>
      <c r="B293">
        <f t="shared" si="86"/>
        <v>242.94850254160414</v>
      </c>
      <c r="C293">
        <f t="shared" si="86"/>
        <v>24.140733628027629</v>
      </c>
      <c r="D293">
        <f t="shared" si="82"/>
        <v>2.0155326956428858</v>
      </c>
      <c r="E293">
        <f t="shared" si="76"/>
        <v>0.28613913231750737</v>
      </c>
      <c r="F293">
        <f t="shared" si="87"/>
        <v>243.45238571551485</v>
      </c>
      <c r="G293">
        <f t="shared" si="87"/>
        <v>24.212268411107004</v>
      </c>
      <c r="H293">
        <f t="shared" si="88"/>
        <v>2.0107406848387566</v>
      </c>
      <c r="I293">
        <f t="shared" si="79"/>
        <v>0.28610997828032347</v>
      </c>
    </row>
    <row r="294" spans="1:9">
      <c r="A294">
        <f t="shared" si="85"/>
        <v>145</v>
      </c>
      <c r="B294">
        <f t="shared" si="86"/>
        <v>243.95387288402353</v>
      </c>
      <c r="C294">
        <f t="shared" si="86"/>
        <v>24.28378861716779</v>
      </c>
      <c r="D294">
        <f t="shared" si="82"/>
        <v>2.0059187284799727</v>
      </c>
      <c r="E294">
        <f t="shared" si="76"/>
        <v>0.28606994658309748</v>
      </c>
      <c r="F294">
        <f t="shared" si="87"/>
        <v>244.45535256614352</v>
      </c>
      <c r="G294">
        <f t="shared" si="87"/>
        <v>24.355306103813565</v>
      </c>
      <c r="H294">
        <f t="shared" si="88"/>
        <v>2.0010604683076085</v>
      </c>
      <c r="I294">
        <f t="shared" si="79"/>
        <v>0.28602839221081017</v>
      </c>
    </row>
    <row r="295" spans="1:9">
      <c r="A295">
        <f t="shared" ref="A295:A310" si="89">2*A294-A293</f>
        <v>145.5</v>
      </c>
      <c r="B295">
        <f t="shared" ref="B295:C310" si="90">B294+$A$5*H294</f>
        <v>244.95440311817734</v>
      </c>
      <c r="C295">
        <f t="shared" si="90"/>
        <v>24.426802813273195</v>
      </c>
      <c r="D295">
        <f t="shared" si="82"/>
        <v>1.9961732333909046</v>
      </c>
      <c r="E295">
        <f t="shared" si="76"/>
        <v>0.28597596077681392</v>
      </c>
      <c r="F295">
        <f t="shared" si="87"/>
        <v>245.45344642652506</v>
      </c>
      <c r="G295">
        <f t="shared" si="87"/>
        <v>24.498296803467397</v>
      </c>
      <c r="H295">
        <f t="shared" si="88"/>
        <v>1.9912499891723829</v>
      </c>
      <c r="I295">
        <f t="shared" si="79"/>
        <v>0.28592199538191648</v>
      </c>
    </row>
    <row r="296" spans="1:9">
      <c r="A296">
        <f t="shared" si="89"/>
        <v>146</v>
      </c>
      <c r="B296">
        <f t="shared" si="90"/>
        <v>245.95002811276353</v>
      </c>
      <c r="C296">
        <f t="shared" si="90"/>
        <v>24.569763810964155</v>
      </c>
      <c r="D296">
        <f t="shared" si="82"/>
        <v>1.9862987525193798</v>
      </c>
      <c r="E296">
        <f t="shared" si="76"/>
        <v>0.28585715727593136</v>
      </c>
      <c r="F296">
        <f t="shared" si="87"/>
        <v>246.44660280089337</v>
      </c>
      <c r="G296">
        <f t="shared" si="87"/>
        <v>24.641228100283136</v>
      </c>
      <c r="H296">
        <f t="shared" si="88"/>
        <v>1.9813118047530174</v>
      </c>
      <c r="I296">
        <f t="shared" si="79"/>
        <v>0.28579077420501231</v>
      </c>
    </row>
    <row r="297" spans="1:9">
      <c r="A297">
        <f t="shared" si="89"/>
        <v>146.5</v>
      </c>
      <c r="B297">
        <f t="shared" si="90"/>
        <v>246.94068401514005</v>
      </c>
      <c r="C297">
        <f t="shared" si="90"/>
        <v>24.71265919806666</v>
      </c>
      <c r="D297">
        <f t="shared" si="82"/>
        <v>1.9762978578005503</v>
      </c>
      <c r="E297">
        <f t="shared" si="76"/>
        <v>0.28571352653720761</v>
      </c>
      <c r="F297">
        <f t="shared" si="87"/>
        <v>247.43475847959019</v>
      </c>
      <c r="G297">
        <f t="shared" si="87"/>
        <v>24.784087579700962</v>
      </c>
      <c r="H297">
        <f t="shared" si="88"/>
        <v>1.9712485014616705</v>
      </c>
      <c r="I297">
        <f t="shared" si="79"/>
        <v>0.28563472318810007</v>
      </c>
    </row>
    <row r="298" spans="1:9">
      <c r="A298">
        <f t="shared" si="89"/>
        <v>147</v>
      </c>
      <c r="B298">
        <f t="shared" si="90"/>
        <v>247.92630826587089</v>
      </c>
      <c r="C298">
        <f t="shared" si="90"/>
        <v>24.855476559660712</v>
      </c>
      <c r="D298">
        <f t="shared" si="82"/>
        <v>1.9661731495577082</v>
      </c>
      <c r="E298">
        <f t="shared" si="76"/>
        <v>0.28554506712863198</v>
      </c>
      <c r="F298">
        <f t="shared" si="87"/>
        <v>248.41785155326031</v>
      </c>
      <c r="G298">
        <f t="shared" si="87"/>
        <v>24.926862826442871</v>
      </c>
      <c r="H298">
        <f t="shared" si="88"/>
        <v>1.9610626933937128</v>
      </c>
      <c r="I298">
        <f t="shared" si="79"/>
        <v>0.28545384496484966</v>
      </c>
    </row>
    <row r="299" spans="1:9">
      <c r="A299">
        <f t="shared" si="89"/>
        <v>147.5</v>
      </c>
      <c r="B299">
        <f t="shared" si="90"/>
        <v>248.90683961256775</v>
      </c>
      <c r="C299">
        <f t="shared" si="90"/>
        <v>24.998203482143136</v>
      </c>
      <c r="D299">
        <f t="shared" si="82"/>
        <v>1.9559272550881039</v>
      </c>
      <c r="E299">
        <f t="shared" si="76"/>
        <v>0.28535178575572895</v>
      </c>
      <c r="F299">
        <f t="shared" si="87"/>
        <v>249.39582142633978</v>
      </c>
      <c r="G299">
        <f t="shared" si="87"/>
        <v>25.069541428582067</v>
      </c>
      <c r="H299">
        <f t="shared" si="88"/>
        <v>1.9507570209084906</v>
      </c>
      <c r="I299">
        <f t="shared" si="79"/>
        <v>0.28524815031816286</v>
      </c>
    </row>
    <row r="300" spans="1:9">
      <c r="A300">
        <f t="shared" si="89"/>
        <v>148</v>
      </c>
      <c r="B300">
        <f t="shared" si="90"/>
        <v>249.882218123022</v>
      </c>
      <c r="C300">
        <f t="shared" si="90"/>
        <v>25.140827557302217</v>
      </c>
      <c r="D300">
        <f t="shared" si="82"/>
        <v>1.9455628272391812</v>
      </c>
      <c r="E300">
        <f t="shared" si="76"/>
        <v>0.28513369728236421</v>
      </c>
      <c r="F300">
        <f t="shared" si="87"/>
        <v>250.3686088298318</v>
      </c>
      <c r="G300">
        <f t="shared" si="87"/>
        <v>25.212110981622807</v>
      </c>
      <c r="H300">
        <f t="shared" si="88"/>
        <v>1.9403341492011474</v>
      </c>
      <c r="I300">
        <f t="shared" si="79"/>
        <v>0.28501765819821778</v>
      </c>
    </row>
    <row r="301" spans="1:9">
      <c r="A301">
        <f t="shared" si="89"/>
        <v>148.5</v>
      </c>
      <c r="B301">
        <f t="shared" si="90"/>
        <v>250.85238519762257</v>
      </c>
      <c r="C301">
        <f t="shared" si="90"/>
        <v>25.283336386401327</v>
      </c>
      <c r="D301">
        <f t="shared" si="82"/>
        <v>1.9350825429765321</v>
      </c>
      <c r="E301">
        <f t="shared" si="76"/>
        <v>0.28489082474601529</v>
      </c>
      <c r="F301">
        <f t="shared" si="87"/>
        <v>251.33615583336669</v>
      </c>
      <c r="G301">
        <f t="shared" si="87"/>
        <v>25.354559092587831</v>
      </c>
      <c r="H301">
        <f t="shared" si="88"/>
        <v>1.9297967668668334</v>
      </c>
      <c r="I301">
        <f t="shared" si="79"/>
        <v>0.2847623957349576</v>
      </c>
    </row>
    <row r="302" spans="1:9">
      <c r="A302">
        <f t="shared" si="89"/>
        <v>149</v>
      </c>
      <c r="B302">
        <f t="shared" si="90"/>
        <v>251.81728358105599</v>
      </c>
      <c r="C302">
        <f t="shared" si="90"/>
        <v>25.425717584268806</v>
      </c>
      <c r="D302">
        <f t="shared" si="82"/>
        <v>1.9244891019448647</v>
      </c>
      <c r="E302">
        <f t="shared" si="76"/>
        <v>0.28462319936746694</v>
      </c>
      <c r="F302">
        <f t="shared" si="87"/>
        <v>252.29840585654222</v>
      </c>
      <c r="G302">
        <f t="shared" si="87"/>
        <v>25.496873384110675</v>
      </c>
      <c r="H302">
        <f t="shared" si="88"/>
        <v>1.9191475844585564</v>
      </c>
      <c r="I302">
        <f t="shared" si="79"/>
        <v>0.28448239824498822</v>
      </c>
    </row>
    <row r="303" spans="1:9">
      <c r="A303">
        <f t="shared" si="89"/>
        <v>149.5</v>
      </c>
      <c r="B303">
        <f t="shared" si="90"/>
        <v>252.77685737328525</v>
      </c>
      <c r="C303">
        <f t="shared" si="90"/>
        <v>25.567958783391301</v>
      </c>
      <c r="D303">
        <f t="shared" si="82"/>
        <v>1.9137852250232872</v>
      </c>
      <c r="E303">
        <f t="shared" si="76"/>
        <v>0.2843308605549022</v>
      </c>
      <c r="F303">
        <f t="shared" si="87"/>
        <v>253.25530367954107</v>
      </c>
      <c r="G303">
        <f t="shared" si="87"/>
        <v>25.639041498530027</v>
      </c>
      <c r="H303">
        <f t="shared" si="88"/>
        <v>1.9083893330400012</v>
      </c>
      <c r="I303">
        <f t="shared" si="79"/>
        <v>0.28417770923285962</v>
      </c>
    </row>
    <row r="304" spans="1:9">
      <c r="A304">
        <f t="shared" si="89"/>
        <v>150</v>
      </c>
      <c r="B304">
        <f t="shared" si="90"/>
        <v>253.73105203980526</v>
      </c>
      <c r="C304">
        <f t="shared" si="90"/>
        <v>25.71004763800773</v>
      </c>
      <c r="D304">
        <f t="shared" si="82"/>
        <v>1.9029736528761843</v>
      </c>
      <c r="E304">
        <f t="shared" si="76"/>
        <v>0.28401385590236833</v>
      </c>
      <c r="F304">
        <f t="shared" si="87"/>
        <v>254.20679545302431</v>
      </c>
      <c r="G304">
        <f t="shared" si="87"/>
        <v>25.781051101983323</v>
      </c>
      <c r="H304">
        <f t="shared" si="88"/>
        <v>1.8975247627345899</v>
      </c>
      <c r="I304">
        <f t="shared" si="79"/>
        <v>0.28384838038670773</v>
      </c>
    </row>
    <row r="305" spans="1:9">
      <c r="A305">
        <f t="shared" si="89"/>
        <v>150.5</v>
      </c>
      <c r="B305">
        <f t="shared" si="90"/>
        <v>254.67981442117255</v>
      </c>
      <c r="C305">
        <f t="shared" si="90"/>
        <v>25.851971828201084</v>
      </c>
      <c r="D305">
        <f t="shared" si="82"/>
        <v>1.8920571445009855</v>
      </c>
      <c r="E305">
        <f t="shared" si="76"/>
        <v>0.28367224118259504</v>
      </c>
      <c r="F305">
        <f t="shared" si="87"/>
        <v>255.1528287072978</v>
      </c>
      <c r="G305">
        <f t="shared" si="87"/>
        <v>25.922889888496734</v>
      </c>
      <c r="H305">
        <f t="shared" si="88"/>
        <v>1.8865566412720691</v>
      </c>
      <c r="I305">
        <f t="shared" si="79"/>
        <v>0.28349447156824714</v>
      </c>
    </row>
    <row r="306" spans="1:9">
      <c r="A306">
        <f t="shared" si="89"/>
        <v>151</v>
      </c>
      <c r="B306">
        <f t="shared" si="90"/>
        <v>255.62309274180859</v>
      </c>
      <c r="C306">
        <f t="shared" si="90"/>
        <v>25.993719063985207</v>
      </c>
      <c r="D306">
        <f t="shared" si="82"/>
        <v>1.8810384757740974</v>
      </c>
      <c r="E306">
        <f t="shared" si="76"/>
        <v>0.28330608033415977</v>
      </c>
      <c r="F306">
        <f t="shared" si="87"/>
        <v>256.09335236075214</v>
      </c>
      <c r="G306">
        <f t="shared" si="87"/>
        <v>26.064545584068746</v>
      </c>
      <c r="H306">
        <f t="shared" si="88"/>
        <v>1.875487752533904</v>
      </c>
      <c r="I306">
        <f t="shared" si="79"/>
        <v>0.28311605079710284</v>
      </c>
    </row>
    <row r="307" spans="1:9">
      <c r="A307">
        <f t="shared" si="89"/>
        <v>151.5</v>
      </c>
      <c r="B307">
        <f t="shared" si="90"/>
        <v>256.56083661807554</v>
      </c>
      <c r="C307">
        <f t="shared" si="90"/>
        <v>26.135277089383759</v>
      </c>
      <c r="D307">
        <f t="shared" si="82"/>
        <v>1.8699204379962748</v>
      </c>
      <c r="E307">
        <f t="shared" si="76"/>
        <v>0.28291544544299074</v>
      </c>
      <c r="F307">
        <f t="shared" si="87"/>
        <v>257.02831672757463</v>
      </c>
      <c r="G307">
        <f t="shared" si="87"/>
        <v>26.206005950744508</v>
      </c>
      <c r="H307">
        <f t="shared" si="88"/>
        <v>1.8643208950987378</v>
      </c>
      <c r="I307">
        <f t="shared" si="79"/>
        <v>0.28271319422948238</v>
      </c>
    </row>
    <row r="308" spans="1:9">
      <c r="A308">
        <f t="shared" si="89"/>
        <v>152</v>
      </c>
      <c r="B308">
        <f t="shared" si="90"/>
        <v>257.49299706562493</v>
      </c>
      <c r="C308">
        <f t="shared" si="90"/>
        <v>26.276633686498499</v>
      </c>
      <c r="D308">
        <f t="shared" si="82"/>
        <v>1.8587058364386899</v>
      </c>
      <c r="E308">
        <f t="shared" si="76"/>
        <v>0.28250041671821663</v>
      </c>
      <c r="F308">
        <f t="shared" ref="F308:G323" si="91">B308+0.5*$A$5*D308</f>
        <v>257.95767352473462</v>
      </c>
      <c r="G308">
        <f t="shared" si="91"/>
        <v>26.347258790678055</v>
      </c>
      <c r="H308">
        <f t="shared" ref="H308:H323" si="92">rH*F308*(1-F308/KKK)-aaa*F308*G308/(1+aaa*F308*Th)</f>
        <v>1.8530588807891804</v>
      </c>
      <c r="I308">
        <f t="shared" si="79"/>
        <v>0.28228598613119504</v>
      </c>
    </row>
    <row r="309" spans="1:9">
      <c r="A309">
        <f t="shared" si="89"/>
        <v>152.5</v>
      </c>
      <c r="B309">
        <f t="shared" si="90"/>
        <v>258.41952650601951</v>
      </c>
      <c r="C309">
        <f t="shared" si="90"/>
        <v>26.417776679564096</v>
      </c>
      <c r="D309">
        <f t="shared" si="82"/>
        <v>1.8473974888909521</v>
      </c>
      <c r="E309">
        <f t="shared" si="76"/>
        <v>0.28206108246236261</v>
      </c>
      <c r="F309">
        <f t="shared" si="91"/>
        <v>258.88137587824224</v>
      </c>
      <c r="G309">
        <f t="shared" si="91"/>
        <v>26.488291950179686</v>
      </c>
      <c r="H309">
        <f t="shared" si="92"/>
        <v>1.8417045332211661</v>
      </c>
      <c r="I309">
        <f t="shared" si="79"/>
        <v>0.28183451884502525</v>
      </c>
    </row>
    <row r="310" spans="1:9">
      <c r="A310">
        <f t="shared" si="89"/>
        <v>153</v>
      </c>
      <c r="B310">
        <f t="shared" si="90"/>
        <v>259.34037877263012</v>
      </c>
      <c r="C310">
        <f t="shared" si="90"/>
        <v>26.558693938986607</v>
      </c>
      <c r="D310">
        <f t="shared" si="82"/>
        <v>1.8359982242123016</v>
      </c>
      <c r="E310">
        <f t="shared" si="76"/>
        <v>0.28159753903591817</v>
      </c>
      <c r="F310">
        <f t="shared" si="91"/>
        <v>259.79937832868319</v>
      </c>
      <c r="G310">
        <f t="shared" si="91"/>
        <v>26.629093323745586</v>
      </c>
      <c r="H310">
        <f t="shared" si="92"/>
        <v>1.8302606863571045</v>
      </c>
      <c r="I310">
        <f t="shared" si="79"/>
        <v>0.28135889275248843</v>
      </c>
    </row>
    <row r="311" spans="1:9">
      <c r="A311">
        <f t="shared" ref="A311:A326" si="93">2*A310-A309</f>
        <v>153.5</v>
      </c>
      <c r="B311">
        <f t="shared" ref="B311:C326" si="94">B310+$A$5*H310</f>
        <v>260.25550911580865</v>
      </c>
      <c r="C311">
        <f t="shared" si="94"/>
        <v>26.699373385362851</v>
      </c>
      <c r="D311">
        <f t="shared" si="82"/>
        <v>1.8245108808872268</v>
      </c>
      <c r="E311">
        <f t="shared" si="76"/>
        <v>0.28110989081629023</v>
      </c>
      <c r="F311">
        <f t="shared" si="91"/>
        <v>260.71163683603044</v>
      </c>
      <c r="G311">
        <f t="shared" si="91"/>
        <v>26.769650858066925</v>
      </c>
      <c r="H311">
        <f t="shared" si="92"/>
        <v>1.8187301830640481</v>
      </c>
      <c r="I311">
        <f t="shared" si="79"/>
        <v>0.28085921622998017</v>
      </c>
    </row>
    <row r="312" spans="1:9">
      <c r="A312">
        <f t="shared" si="93"/>
        <v>154</v>
      </c>
      <c r="B312">
        <f t="shared" si="94"/>
        <v>261.16487420734069</v>
      </c>
      <c r="C312">
        <f t="shared" si="94"/>
        <v>26.839802993477839</v>
      </c>
      <c r="D312">
        <f t="shared" si="82"/>
        <v>1.8129383055866708</v>
      </c>
      <c r="E312">
        <f t="shared" si="76"/>
        <v>0.28059825015117673</v>
      </c>
      <c r="F312">
        <f t="shared" si="91"/>
        <v>261.61810878373734</v>
      </c>
      <c r="G312">
        <f t="shared" si="91"/>
        <v>26.909952556015632</v>
      </c>
      <c r="H312">
        <f t="shared" si="92"/>
        <v>1.807115873678063</v>
      </c>
      <c r="I312">
        <f t="shared" si="79"/>
        <v>0.28033560559936893</v>
      </c>
    </row>
    <row r="313" spans="1:9">
      <c r="A313">
        <f t="shared" si="93"/>
        <v>154.5</v>
      </c>
      <c r="B313">
        <f t="shared" si="94"/>
        <v>262.06843214417972</v>
      </c>
      <c r="C313">
        <f t="shared" si="94"/>
        <v>26.979970796277524</v>
      </c>
      <c r="D313">
        <f t="shared" si="82"/>
        <v>1.8012833517360567</v>
      </c>
      <c r="E313">
        <f t="shared" si="76"/>
        <v>0.2800627373063912</v>
      </c>
      <c r="F313">
        <f t="shared" si="91"/>
        <v>262.51875298211371</v>
      </c>
      <c r="G313">
        <f t="shared" si="91"/>
        <v>27.049986480604122</v>
      </c>
      <c r="H313">
        <f t="shared" si="92"/>
        <v>1.7954206145759941</v>
      </c>
      <c r="I313">
        <f t="shared" si="79"/>
        <v>0.2797881850730517</v>
      </c>
    </row>
    <row r="314" spans="1:9">
      <c r="A314">
        <f t="shared" si="93"/>
        <v>155</v>
      </c>
      <c r="B314">
        <f t="shared" si="94"/>
        <v>262.9661424514677</v>
      </c>
      <c r="C314">
        <f t="shared" si="94"/>
        <v>27.11986488881405</v>
      </c>
      <c r="D314">
        <f t="shared" si="82"/>
        <v>1.7895488780912616</v>
      </c>
      <c r="E314">
        <f t="shared" si="76"/>
        <v>0.27950348040818224</v>
      </c>
      <c r="F314">
        <f t="shared" si="91"/>
        <v>263.4135296709905</v>
      </c>
      <c r="G314">
        <f t="shared" si="91"/>
        <v>27.189740758916095</v>
      </c>
      <c r="H314">
        <f t="shared" si="92"/>
        <v>1.7836472667557661</v>
      </c>
      <c r="I314">
        <f t="shared" si="79"/>
        <v>0.27921708669353318</v>
      </c>
    </row>
    <row r="315" spans="1:9">
      <c r="A315">
        <f t="shared" si="93"/>
        <v>155.5</v>
      </c>
      <c r="B315">
        <f t="shared" si="94"/>
        <v>263.8579660848456</v>
      </c>
      <c r="C315">
        <f t="shared" si="94"/>
        <v>27.259473432160817</v>
      </c>
      <c r="D315">
        <f t="shared" si="82"/>
        <v>1.7777377473237215</v>
      </c>
      <c r="E315">
        <f t="shared" si="76"/>
        <v>0.27892061538009627</v>
      </c>
      <c r="F315">
        <f t="shared" si="91"/>
        <v>264.30240052167653</v>
      </c>
      <c r="G315">
        <f t="shared" si="91"/>
        <v>27.329203586005843</v>
      </c>
      <c r="H315">
        <f t="shared" si="92"/>
        <v>1.7717986944263704</v>
      </c>
      <c r="I315">
        <f t="shared" si="79"/>
        <v>0.27862245026757032</v>
      </c>
    </row>
    <row r="316" spans="1:9">
      <c r="A316">
        <f t="shared" si="93"/>
        <v>156</v>
      </c>
      <c r="B316">
        <f t="shared" si="94"/>
        <v>264.74386543205878</v>
      </c>
      <c r="C316">
        <f t="shared" si="94"/>
        <v>27.398784657294602</v>
      </c>
      <c r="D316">
        <f t="shared" si="82"/>
        <v>1.7658528246157688</v>
      </c>
      <c r="E316">
        <f t="shared" si="76"/>
        <v>0.27831428587443574</v>
      </c>
      <c r="F316">
        <f t="shared" si="91"/>
        <v>265.18532863821275</v>
      </c>
      <c r="G316">
        <f t="shared" si="91"/>
        <v>27.468363228763209</v>
      </c>
      <c r="H316">
        <f t="shared" si="92"/>
        <v>1.7598777636086564</v>
      </c>
      <c r="I316">
        <f t="shared" si="79"/>
        <v>0.27800442329494351</v>
      </c>
    </row>
    <row r="317" spans="1:9">
      <c r="A317">
        <f t="shared" si="93"/>
        <v>156.5</v>
      </c>
      <c r="B317">
        <f t="shared" si="94"/>
        <v>265.6238043138631</v>
      </c>
      <c r="C317">
        <f t="shared" si="94"/>
        <v>27.537786868942074</v>
      </c>
      <c r="D317">
        <f t="shared" si="82"/>
        <v>1.7538969762673133</v>
      </c>
      <c r="E317">
        <f t="shared" si="76"/>
        <v>0.27768464319837666</v>
      </c>
      <c r="F317">
        <f t="shared" si="91"/>
        <v>266.06227855792991</v>
      </c>
      <c r="G317">
        <f t="shared" si="91"/>
        <v>27.607208029741667</v>
      </c>
      <c r="H317">
        <f t="shared" si="92"/>
        <v>1.7478873407480024</v>
      </c>
      <c r="I317">
        <f t="shared" si="79"/>
        <v>0.2773631608919167</v>
      </c>
    </row>
    <row r="318" spans="1:9">
      <c r="A318">
        <f t="shared" si="93"/>
        <v>157</v>
      </c>
      <c r="B318">
        <f t="shared" si="94"/>
        <v>266.49774798423709</v>
      </c>
      <c r="C318">
        <f t="shared" si="94"/>
        <v>27.676468449388032</v>
      </c>
      <c r="D318">
        <f t="shared" si="82"/>
        <v>1.7418730683149559</v>
      </c>
      <c r="E318">
        <f t="shared" si="76"/>
        <v>0.2770318462348107</v>
      </c>
      <c r="F318">
        <f t="shared" si="91"/>
        <v>266.93321625131586</v>
      </c>
      <c r="G318">
        <f t="shared" si="91"/>
        <v>27.745726410946734</v>
      </c>
      <c r="H318">
        <f t="shared" si="92"/>
        <v>1.7358302913399501</v>
      </c>
      <c r="I318">
        <f t="shared" si="79"/>
        <v>0.27669882570946086</v>
      </c>
    </row>
    <row r="319" spans="1:9">
      <c r="A319">
        <f t="shared" si="93"/>
        <v>157.5</v>
      </c>
      <c r="B319">
        <f t="shared" si="94"/>
        <v>267.36566312990709</v>
      </c>
      <c r="C319">
        <f t="shared" si="94"/>
        <v>27.814817862242762</v>
      </c>
      <c r="D319">
        <f t="shared" si="82"/>
        <v>1.729783965164575</v>
      </c>
      <c r="E319">
        <f t="shared" si="76"/>
        <v>0.27635606135798474</v>
      </c>
      <c r="F319">
        <f t="shared" si="91"/>
        <v>267.79810912119825</v>
      </c>
      <c r="G319">
        <f t="shared" si="91"/>
        <v>27.883906877582259</v>
      </c>
      <c r="H319">
        <f t="shared" si="92"/>
        <v>1.7237094785698357</v>
      </c>
      <c r="I319">
        <f t="shared" si="79"/>
        <v>0.27601158784630953</v>
      </c>
    </row>
    <row r="320" spans="1:9">
      <c r="A320">
        <f t="shared" si="93"/>
        <v>158</v>
      </c>
      <c r="B320">
        <f t="shared" si="94"/>
        <v>268.22751786919201</v>
      </c>
      <c r="C320">
        <f t="shared" si="94"/>
        <v>27.952823656165918</v>
      </c>
      <c r="D320">
        <f t="shared" si="82"/>
        <v>1.7176325282384168</v>
      </c>
      <c r="E320">
        <f t="shared" si="76"/>
        <v>0.27565746234401811</v>
      </c>
      <c r="F320">
        <f t="shared" si="91"/>
        <v>268.65692600125163</v>
      </c>
      <c r="G320">
        <f t="shared" si="91"/>
        <v>28.021738021751922</v>
      </c>
      <c r="H320">
        <f t="shared" si="92"/>
        <v>1.7115277619674307</v>
      </c>
      <c r="I320">
        <f t="shared" si="79"/>
        <v>0.2753016247569367</v>
      </c>
    </row>
    <row r="321" spans="1:9">
      <c r="A321">
        <f t="shared" si="93"/>
        <v>158.5</v>
      </c>
      <c r="B321">
        <f t="shared" si="94"/>
        <v>269.08328175017573</v>
      </c>
      <c r="C321">
        <f t="shared" si="94"/>
        <v>28.090474468544386</v>
      </c>
      <c r="D321">
        <f t="shared" si="82"/>
        <v>1.7054216146377015</v>
      </c>
      <c r="E321">
        <f t="shared" si="76"/>
        <v>0.27493623027638436</v>
      </c>
      <c r="F321">
        <f t="shared" si="91"/>
        <v>269.50963715383517</v>
      </c>
      <c r="G321">
        <f t="shared" si="91"/>
        <v>28.159208526113481</v>
      </c>
      <c r="H321">
        <f t="shared" si="92"/>
        <v>1.6992879960775793</v>
      </c>
      <c r="I321">
        <f t="shared" si="79"/>
        <v>0.27456912115453935</v>
      </c>
    </row>
    <row r="322" spans="1:9">
      <c r="A322">
        <f t="shared" si="93"/>
        <v>159</v>
      </c>
      <c r="B322">
        <f t="shared" si="94"/>
        <v>269.93292574821453</v>
      </c>
      <c r="C322">
        <f t="shared" si="94"/>
        <v>28.227759029121657</v>
      </c>
      <c r="D322">
        <f t="shared" si="82"/>
        <v>1.6931540758216972</v>
      </c>
      <c r="E322">
        <f t="shared" si="76"/>
        <v>0.27419255344644317</v>
      </c>
      <c r="F322">
        <f t="shared" si="91"/>
        <v>270.35621426716995</v>
      </c>
      <c r="G322">
        <f t="shared" si="91"/>
        <v>28.296307167483267</v>
      </c>
      <c r="H322">
        <f t="shared" si="92"/>
        <v>1.6869930291478024</v>
      </c>
      <c r="I322">
        <f t="shared" si="79"/>
        <v>0.27381426890912192</v>
      </c>
    </row>
    <row r="323" spans="1:9">
      <c r="A323">
        <f t="shared" si="93"/>
        <v>159.5</v>
      </c>
      <c r="B323">
        <f t="shared" si="94"/>
        <v>270.77642226278846</v>
      </c>
      <c r="C323">
        <f t="shared" si="94"/>
        <v>28.364666163576217</v>
      </c>
      <c r="D323">
        <f t="shared" si="82"/>
        <v>1.680832756304218</v>
      </c>
      <c r="E323">
        <f t="shared" si="76"/>
        <v>0.27342662724912536</v>
      </c>
      <c r="F323">
        <f t="shared" si="91"/>
        <v>271.19663045186451</v>
      </c>
      <c r="G323">
        <f t="shared" si="91"/>
        <v>28.433022820388498</v>
      </c>
      <c r="H323">
        <f t="shared" si="92"/>
        <v>1.6746457018337659</v>
      </c>
      <c r="I323">
        <f t="shared" si="79"/>
        <v>0.27303726694078068</v>
      </c>
    </row>
    <row r="324" spans="1:9">
      <c r="A324">
        <f t="shared" si="93"/>
        <v>160</v>
      </c>
      <c r="B324">
        <f t="shared" si="94"/>
        <v>271.61374511370536</v>
      </c>
      <c r="C324">
        <f t="shared" si="94"/>
        <v>28.501184797046609</v>
      </c>
      <c r="D324">
        <f t="shared" si="82"/>
        <v>1.6684604923684594</v>
      </c>
      <c r="E324">
        <f t="shared" ref="E324:E387" si="95">rP*C324*(1-C324/(kk*B324))</f>
        <v>0.27263865407387056</v>
      </c>
      <c r="F324">
        <f t="shared" ref="F324:G339" si="96">B324+0.5*$A$5*D324</f>
        <v>272.03086023679748</v>
      </c>
      <c r="G324">
        <f t="shared" si="96"/>
        <v>28.569344460565077</v>
      </c>
      <c r="H324">
        <f t="shared" ref="H324:H339" si="97">rH*F324*(1-F324/KKK)-aaa*F324*G324/(1+aaa*F324*Th)</f>
        <v>1.6622488459235454</v>
      </c>
      <c r="I324">
        <f t="shared" ref="I324:I387" si="98">rP*G324*(1-G324/(kk*F324))</f>
        <v>0.2722383211082931</v>
      </c>
    </row>
    <row r="325" spans="1:9">
      <c r="A325">
        <f t="shared" si="93"/>
        <v>160.5</v>
      </c>
      <c r="B325">
        <f t="shared" si="94"/>
        <v>272.44486953666711</v>
      </c>
      <c r="C325">
        <f t="shared" si="94"/>
        <v>28.637303957600754</v>
      </c>
      <c r="D325">
        <f t="shared" si="82"/>
        <v>1.6560401108010425</v>
      </c>
      <c r="E325">
        <f t="shared" si="95"/>
        <v>0.27182884319092232</v>
      </c>
      <c r="F325">
        <f t="shared" si="96"/>
        <v>272.85887956436738</v>
      </c>
      <c r="G325">
        <f t="shared" si="96"/>
        <v>28.705261168398483</v>
      </c>
      <c r="H325">
        <f t="shared" si="97"/>
        <v>1.6498052830815275</v>
      </c>
      <c r="I325">
        <f t="shared" si="98"/>
        <v>0.27141764409312269</v>
      </c>
    </row>
    <row r="326" spans="1:9">
      <c r="A326">
        <f t="shared" si="93"/>
        <v>161</v>
      </c>
      <c r="B326">
        <f t="shared" si="94"/>
        <v>273.26977217820786</v>
      </c>
      <c r="C326">
        <f t="shared" si="94"/>
        <v>28.773012779647313</v>
      </c>
      <c r="D326">
        <f t="shared" si="82"/>
        <v>1.6435744276461199</v>
      </c>
      <c r="E326">
        <f t="shared" si="95"/>
        <v>0.27099741063310001</v>
      </c>
      <c r="F326">
        <f t="shared" si="96"/>
        <v>273.6806657851194</v>
      </c>
      <c r="G326">
        <f t="shared" si="96"/>
        <v>28.840762132305588</v>
      </c>
      <c r="H326">
        <f t="shared" si="97"/>
        <v>1.6373178236127921</v>
      </c>
      <c r="I326">
        <f t="shared" si="98"/>
        <v>0.27057545527895627</v>
      </c>
    </row>
    <row r="327" spans="1:9">
      <c r="A327">
        <f t="shared" ref="A327:A342" si="99">2*A326-A325</f>
        <v>161.5</v>
      </c>
      <c r="B327">
        <f t="shared" ref="B327:C342" si="100">B326+$A$5*H326</f>
        <v>274.08843109001424</v>
      </c>
      <c r="C327">
        <f t="shared" si="100"/>
        <v>28.908300507286793</v>
      </c>
      <c r="D327">
        <f t="shared" ref="D327:D390" si="101">rH*B327*(1-B327/KKK)-aaa*B327*C327/(1+aaa*B327*Th)</f>
        <v>1.6310662469803703</v>
      </c>
      <c r="E327">
        <f t="shared" si="95"/>
        <v>0.27014457907315859</v>
      </c>
      <c r="F327">
        <f t="shared" si="96"/>
        <v>274.49619765175936</v>
      </c>
      <c r="G327">
        <f t="shared" si="96"/>
        <v>28.975836652055083</v>
      </c>
      <c r="H327">
        <f t="shared" si="97"/>
        <v>1.624789265248773</v>
      </c>
      <c r="I327">
        <f t="shared" si="98"/>
        <v>0.26971198062688934</v>
      </c>
    </row>
    <row r="328" spans="1:9">
      <c r="A328">
        <f t="shared" si="99"/>
        <v>162</v>
      </c>
      <c r="B328">
        <f t="shared" si="100"/>
        <v>274.90082572263861</v>
      </c>
      <c r="C328">
        <f t="shared" si="100"/>
        <v>29.043156497600236</v>
      </c>
      <c r="D328">
        <f t="shared" si="101"/>
        <v>1.6185183597096495</v>
      </c>
      <c r="E328">
        <f t="shared" si="95"/>
        <v>0.26927057769686386</v>
      </c>
      <c r="F328">
        <f t="shared" si="96"/>
        <v>275.30545531256604</v>
      </c>
      <c r="G328">
        <f t="shared" si="96"/>
        <v>29.110474142024451</v>
      </c>
      <c r="H328">
        <f t="shared" si="97"/>
        <v>1.6122223919549679</v>
      </c>
      <c r="I328">
        <f t="shared" si="98"/>
        <v>0.26882745254639001</v>
      </c>
    </row>
    <row r="329" spans="1:9">
      <c r="A329">
        <f t="shared" si="99"/>
        <v>162.5</v>
      </c>
      <c r="B329">
        <f t="shared" si="100"/>
        <v>275.70693691861612</v>
      </c>
      <c r="C329">
        <f t="shared" si="100"/>
        <v>29.177570223873431</v>
      </c>
      <c r="D329">
        <f t="shared" si="101"/>
        <v>1.6059335423880596</v>
      </c>
      <c r="E329">
        <f t="shared" si="95"/>
        <v>0.26837564207190745</v>
      </c>
      <c r="F329">
        <f t="shared" si="96"/>
        <v>276.10842030421315</v>
      </c>
      <c r="G329">
        <f t="shared" si="96"/>
        <v>29.244664134391407</v>
      </c>
      <c r="H329">
        <f t="shared" si="97"/>
        <v>1.5996199727614222</v>
      </c>
      <c r="I329">
        <f t="shared" si="98"/>
        <v>0.26792210976216924</v>
      </c>
    </row>
    <row r="330" spans="1:9">
      <c r="A330">
        <f t="shared" si="99"/>
        <v>163</v>
      </c>
      <c r="B330">
        <f t="shared" si="100"/>
        <v>276.50674690499682</v>
      </c>
      <c r="C330">
        <f t="shared" si="100"/>
        <v>29.311531278754515</v>
      </c>
      <c r="D330">
        <f t="shared" si="101"/>
        <v>1.5933145560601498</v>
      </c>
      <c r="E330">
        <f t="shared" si="95"/>
        <v>0.26746001401279457</v>
      </c>
      <c r="F330">
        <f t="shared" si="96"/>
        <v>276.90507554401188</v>
      </c>
      <c r="G330">
        <f t="shared" si="96"/>
        <v>29.378396282257714</v>
      </c>
      <c r="H330">
        <f t="shared" si="97"/>
        <v>1.5869847606166996</v>
      </c>
      <c r="I330">
        <f t="shared" si="98"/>
        <v>0.26699619717708789</v>
      </c>
    </row>
    <row r="331" spans="1:9">
      <c r="A331">
        <f t="shared" si="99"/>
        <v>163.5</v>
      </c>
      <c r="B331">
        <f t="shared" si="100"/>
        <v>277.30023928530517</v>
      </c>
      <c r="C331">
        <f t="shared" si="100"/>
        <v>29.445029377343058</v>
      </c>
      <c r="D331">
        <f t="shared" si="101"/>
        <v>1.5806641451269261</v>
      </c>
      <c r="E331">
        <f t="shared" si="95"/>
        <v>0.26652394144184222</v>
      </c>
      <c r="F331">
        <f t="shared" si="96"/>
        <v>277.69540532158692</v>
      </c>
      <c r="G331">
        <f t="shared" si="96"/>
        <v>29.51166036270352</v>
      </c>
      <c r="H331">
        <f t="shared" si="97"/>
        <v>1.5743194912659875</v>
      </c>
      <c r="I331">
        <f t="shared" si="98"/>
        <v>0.26604996573124678</v>
      </c>
    </row>
    <row r="332" spans="1:9">
      <c r="A332">
        <f t="shared" si="99"/>
        <v>164</v>
      </c>
      <c r="B332">
        <f t="shared" si="100"/>
        <v>278.08739903093817</v>
      </c>
      <c r="C332">
        <f t="shared" si="100"/>
        <v>29.578054360208682</v>
      </c>
      <c r="D332">
        <f t="shared" si="101"/>
        <v>1.5679850362363241</v>
      </c>
      <c r="E332">
        <f t="shared" si="95"/>
        <v>0.26556767824642513</v>
      </c>
      <c r="F332">
        <f t="shared" si="96"/>
        <v>278.47939528999723</v>
      </c>
      <c r="G332">
        <f t="shared" si="96"/>
        <v>29.644446279770289</v>
      </c>
      <c r="H332">
        <f t="shared" si="97"/>
        <v>1.5616268821539854</v>
      </c>
      <c r="I332">
        <f t="shared" si="98"/>
        <v>0.26508367225739249</v>
      </c>
    </row>
    <row r="333" spans="1:9">
      <c r="A333">
        <f t="shared" si="99"/>
        <v>164.5</v>
      </c>
      <c r="B333">
        <f t="shared" si="100"/>
        <v>278.86821247201516</v>
      </c>
      <c r="C333">
        <f t="shared" si="100"/>
        <v>29.710596196337377</v>
      </c>
      <c r="D333">
        <f t="shared" si="101"/>
        <v>1.5552799371987562</v>
      </c>
      <c r="E333">
        <f t="shared" si="95"/>
        <v>0.2645914841326148</v>
      </c>
      <c r="F333">
        <f t="shared" si="96"/>
        <v>279.25703245631485</v>
      </c>
      <c r="G333">
        <f t="shared" si="96"/>
        <v>29.776744067370529</v>
      </c>
      <c r="H333">
        <f t="shared" si="97"/>
        <v>1.5489096313531443</v>
      </c>
      <c r="I333">
        <f t="shared" si="98"/>
        <v>0.26409757933279254</v>
      </c>
    </row>
    <row r="334" spans="1:9">
      <c r="A334">
        <f t="shared" si="99"/>
        <v>165</v>
      </c>
      <c r="B334">
        <f t="shared" si="100"/>
        <v>279.64266728769172</v>
      </c>
      <c r="C334">
        <f t="shared" si="100"/>
        <v>29.842644986003773</v>
      </c>
      <c r="D334">
        <f t="shared" si="101"/>
        <v>1.5425515359282909</v>
      </c>
      <c r="E334">
        <f t="shared" si="95"/>
        <v>0.26359562447535945</v>
      </c>
      <c r="F334">
        <f t="shared" si="96"/>
        <v>280.02830517167382</v>
      </c>
      <c r="G334">
        <f t="shared" si="96"/>
        <v>29.908543892122612</v>
      </c>
      <c r="H334">
        <f t="shared" si="97"/>
        <v>1.5361704165178462</v>
      </c>
      <c r="I334">
        <f t="shared" si="98"/>
        <v>0.2630919551277226</v>
      </c>
    </row>
    <row r="335" spans="1:9">
      <c r="A335">
        <f t="shared" si="99"/>
        <v>165.5</v>
      </c>
      <c r="B335">
        <f t="shared" si="100"/>
        <v>280.41075249595065</v>
      </c>
      <c r="C335">
        <f t="shared" si="100"/>
        <v>29.974190963567633</v>
      </c>
      <c r="D335">
        <f t="shared" si="101"/>
        <v>1.5298024994100394</v>
      </c>
      <c r="E335">
        <f t="shared" si="95"/>
        <v>0.26258037016535629</v>
      </c>
      <c r="F335">
        <f t="shared" si="96"/>
        <v>280.79320312080318</v>
      </c>
      <c r="G335">
        <f t="shared" si="96"/>
        <v>30.039836056108971</v>
      </c>
      <c r="H335">
        <f t="shared" si="97"/>
        <v>1.5234118938650187</v>
      </c>
      <c r="I335">
        <f t="shared" si="98"/>
        <v>0.26206707325072615</v>
      </c>
    </row>
    <row r="336" spans="1:9">
      <c r="A336">
        <f t="shared" si="99"/>
        <v>166</v>
      </c>
      <c r="B336">
        <f t="shared" si="100"/>
        <v>281.17245844288317</v>
      </c>
      <c r="C336">
        <f t="shared" si="100"/>
        <v>30.105224500192996</v>
      </c>
      <c r="D336">
        <f t="shared" si="101"/>
        <v>1.5170354726942143</v>
      </c>
      <c r="E336">
        <f t="shared" si="95"/>
        <v>0.26154599745276935</v>
      </c>
      <c r="F336">
        <f t="shared" si="96"/>
        <v>281.55171731105673</v>
      </c>
      <c r="G336">
        <f t="shared" si="96"/>
        <v>30.170610999556189</v>
      </c>
      <c r="H336">
        <f t="shared" si="97"/>
        <v>1.5106366971816909</v>
      </c>
      <c r="I336">
        <f t="shared" si="98"/>
        <v>0.26102321259079525</v>
      </c>
    </row>
    <row r="337" spans="1:9">
      <c r="A337">
        <f t="shared" si="99"/>
        <v>166.5</v>
      </c>
      <c r="B337">
        <f t="shared" si="100"/>
        <v>281.927776791474</v>
      </c>
      <c r="C337">
        <f t="shared" si="100"/>
        <v>30.235736106488392</v>
      </c>
      <c r="D337">
        <f t="shared" si="101"/>
        <v>1.504253077917364</v>
      </c>
      <c r="E337">
        <f t="shared" si="95"/>
        <v>0.26049278778794843</v>
      </c>
      <c r="F337">
        <f t="shared" si="96"/>
        <v>282.30384006095335</v>
      </c>
      <c r="G337">
        <f t="shared" si="96"/>
        <v>30.300859303435381</v>
      </c>
      <c r="H337">
        <f t="shared" si="97"/>
        <v>1.4978474368599239</v>
      </c>
      <c r="I337">
        <f t="shared" si="98"/>
        <v>0.25996065715663358</v>
      </c>
    </row>
    <row r="338" spans="1:9">
      <c r="A338">
        <f t="shared" si="99"/>
        <v>167</v>
      </c>
      <c r="B338">
        <f t="shared" si="100"/>
        <v>282.67670050990398</v>
      </c>
      <c r="C338">
        <f t="shared" si="100"/>
        <v>30.365716435066709</v>
      </c>
      <c r="D338">
        <f t="shared" si="101"/>
        <v>1.49145791335119</v>
      </c>
      <c r="E338">
        <f t="shared" si="95"/>
        <v>0.25942102765931502</v>
      </c>
      <c r="F338">
        <f t="shared" si="96"/>
        <v>283.0495649882418</v>
      </c>
      <c r="G338">
        <f t="shared" si="96"/>
        <v>30.430571691981537</v>
      </c>
      <c r="H338">
        <f t="shared" si="97"/>
        <v>1.4850466989595483</v>
      </c>
      <c r="I338">
        <f t="shared" si="98"/>
        <v>0.25887969591316418</v>
      </c>
    </row>
    <row r="339" spans="1:9">
      <c r="A339">
        <f t="shared" si="99"/>
        <v>167.5</v>
      </c>
      <c r="B339">
        <f t="shared" si="100"/>
        <v>283.41922385938375</v>
      </c>
      <c r="C339">
        <f t="shared" si="100"/>
        <v>30.495156283023292</v>
      </c>
      <c r="D339">
        <f t="shared" si="101"/>
        <v>1.4786525524793561</v>
      </c>
      <c r="E339">
        <f t="shared" si="95"/>
        <v>0.25833100842856782</v>
      </c>
      <c r="F339">
        <f t="shared" si="96"/>
        <v>283.7888869975036</v>
      </c>
      <c r="G339">
        <f t="shared" si="96"/>
        <v>30.559739035130434</v>
      </c>
      <c r="H339">
        <f t="shared" si="97"/>
        <v>1.4722370442990771</v>
      </c>
      <c r="I339">
        <f t="shared" si="98"/>
        <v>0.25778062261544127</v>
      </c>
    </row>
    <row r="340" spans="1:9">
      <c r="A340">
        <f t="shared" si="99"/>
        <v>168</v>
      </c>
      <c r="B340">
        <f t="shared" si="100"/>
        <v>284.15534238153327</v>
      </c>
      <c r="C340">
        <f t="shared" si="100"/>
        <v>30.624046594331013</v>
      </c>
      <c r="D340">
        <f t="shared" si="101"/>
        <v>1.4658395431026494</v>
      </c>
      <c r="E340">
        <f t="shared" si="95"/>
        <v>0.25722302616338061</v>
      </c>
      <c r="F340">
        <f t="shared" ref="F340:G355" si="102">B340+0.5*$A$5*D340</f>
        <v>284.52180226730894</v>
      </c>
      <c r="G340">
        <f t="shared" si="102"/>
        <v>30.68835235087186</v>
      </c>
      <c r="H340">
        <f t="shared" ref="H340:H355" si="103">rH*F340*(1-F340/KKK)-aaa*F340*G340/(1+aaa*F340*Th)</f>
        <v>1.4594210075751333</v>
      </c>
      <c r="I340">
        <f t="shared" si="98"/>
        <v>0.25666373564013778</v>
      </c>
    </row>
    <row r="341" spans="1:9">
      <c r="A341">
        <f t="shared" si="99"/>
        <v>168.5</v>
      </c>
      <c r="B341">
        <f t="shared" si="100"/>
        <v>284.88505288532082</v>
      </c>
      <c r="C341">
        <f t="shared" si="100"/>
        <v>30.752378462151082</v>
      </c>
      <c r="D341">
        <f t="shared" si="101"/>
        <v>1.4530214064728146</v>
      </c>
      <c r="E341">
        <f t="shared" si="95"/>
        <v>0.25609738146775662</v>
      </c>
      <c r="F341">
        <f t="shared" si="102"/>
        <v>285.24830823693901</v>
      </c>
      <c r="G341">
        <f t="shared" si="102"/>
        <v>30.816402807518021</v>
      </c>
      <c r="H341">
        <f t="shared" si="103"/>
        <v>1.4466010965107119</v>
      </c>
      <c r="I341">
        <f t="shared" si="98"/>
        <v>0.25552933781476833</v>
      </c>
    </row>
    <row r="342" spans="1:9">
      <c r="A342">
        <f t="shared" si="99"/>
        <v>169</v>
      </c>
      <c r="B342">
        <f t="shared" si="100"/>
        <v>285.60835343357616</v>
      </c>
      <c r="C342">
        <f t="shared" si="100"/>
        <v>30.880143131058468</v>
      </c>
      <c r="D342">
        <f t="shared" si="101"/>
        <v>1.4402006364553566</v>
      </c>
      <c r="E342">
        <f t="shared" si="95"/>
        <v>0.25495437931020187</v>
      </c>
      <c r="F342">
        <f t="shared" si="102"/>
        <v>285.96840359268998</v>
      </c>
      <c r="G342">
        <f t="shared" si="102"/>
        <v>30.943881725886019</v>
      </c>
      <c r="H342">
        <f t="shared" si="103"/>
        <v>1.4337797910325327</v>
      </c>
      <c r="I342">
        <f t="shared" si="98"/>
        <v>0.25437773624482263</v>
      </c>
    </row>
    <row r="343" spans="1:9">
      <c r="A343">
        <f t="shared" ref="A343:A358" si="104">2*A342-A341</f>
        <v>169.5</v>
      </c>
      <c r="B343">
        <f t="shared" ref="B343:C358" si="105">B342+$A$5*H342</f>
        <v>286.32524332909242</v>
      </c>
      <c r="C343">
        <f t="shared" si="105"/>
        <v>31.007331999180877</v>
      </c>
      <c r="D343">
        <f t="shared" si="101"/>
        <v>1.4273796987215577</v>
      </c>
      <c r="E343">
        <f t="shared" si="95"/>
        <v>0.25379432884989539</v>
      </c>
      <c r="F343">
        <f t="shared" si="102"/>
        <v>286.6820882537728</v>
      </c>
      <c r="G343">
        <f t="shared" si="102"/>
        <v>31.07078058139335</v>
      </c>
      <c r="H343">
        <f t="shared" si="103"/>
        <v>1.4209595424777479</v>
      </c>
      <c r="I343">
        <f t="shared" si="98"/>
        <v>0.25320924213897472</v>
      </c>
    </row>
    <row r="344" spans="1:9">
      <c r="A344">
        <f t="shared" si="104"/>
        <v>170</v>
      </c>
      <c r="B344">
        <f t="shared" si="105"/>
        <v>287.03572310033127</v>
      </c>
      <c r="C344">
        <f t="shared" si="105"/>
        <v>31.133936620250363</v>
      </c>
      <c r="D344">
        <f t="shared" si="101"/>
        <v>1.4145610299699405</v>
      </c>
      <c r="E344">
        <f t="shared" si="95"/>
        <v>0.2526175432610212</v>
      </c>
      <c r="F344">
        <f t="shared" si="102"/>
        <v>287.38936335782375</v>
      </c>
      <c r="G344">
        <f t="shared" si="102"/>
        <v>31.197091006065619</v>
      </c>
      <c r="H344">
        <f t="shared" si="103"/>
        <v>1.4081427728301654</v>
      </c>
      <c r="I344">
        <f t="shared" si="98"/>
        <v>0.25202417063254201</v>
      </c>
    </row>
    <row r="345" spans="1:9">
      <c r="A345">
        <f t="shared" si="104"/>
        <v>170.5</v>
      </c>
      <c r="B345">
        <f t="shared" si="105"/>
        <v>287.73979448674635</v>
      </c>
      <c r="C345">
        <f t="shared" si="105"/>
        <v>31.259948705566636</v>
      </c>
      <c r="D345">
        <f t="shared" si="101"/>
        <v>1.4017470371773502</v>
      </c>
      <c r="E345">
        <f t="shared" si="95"/>
        <v>0.25142433955543381</v>
      </c>
      <c r="F345">
        <f t="shared" si="102"/>
        <v>288.09023124604067</v>
      </c>
      <c r="G345">
        <f t="shared" si="102"/>
        <v>31.322804790455493</v>
      </c>
      <c r="H345">
        <f t="shared" si="103"/>
        <v>1.3953318739861982</v>
      </c>
      <c r="I345">
        <f t="shared" si="98"/>
        <v>0.25082284060936488</v>
      </c>
    </row>
    <row r="346" spans="1:9">
      <c r="A346">
        <f t="shared" si="104"/>
        <v>171</v>
      </c>
      <c r="B346">
        <f t="shared" si="105"/>
        <v>288.43746042373942</v>
      </c>
      <c r="C346">
        <f t="shared" si="105"/>
        <v>31.385360125871319</v>
      </c>
      <c r="D346">
        <f t="shared" si="101"/>
        <v>1.3889400968798158</v>
      </c>
      <c r="E346">
        <f t="shared" si="95"/>
        <v>0.25021503840383308</v>
      </c>
      <c r="F346">
        <f t="shared" si="102"/>
        <v>288.78469544795939</v>
      </c>
      <c r="G346">
        <f t="shared" si="102"/>
        <v>31.447913885472278</v>
      </c>
      <c r="H346">
        <f t="shared" si="103"/>
        <v>1.3825292070506441</v>
      </c>
      <c r="I346">
        <f t="shared" si="98"/>
        <v>0.24960557452228077</v>
      </c>
    </row>
    <row r="347" spans="1:9">
      <c r="A347">
        <f t="shared" si="104"/>
        <v>171.5</v>
      </c>
      <c r="B347">
        <f t="shared" si="105"/>
        <v>289.12872502726475</v>
      </c>
      <c r="C347">
        <f t="shared" si="105"/>
        <v>31.510162913132458</v>
      </c>
      <c r="D347">
        <f t="shared" si="101"/>
        <v>1.3761425544833059</v>
      </c>
      <c r="E347">
        <f t="shared" si="95"/>
        <v>0.24898996395561612</v>
      </c>
      <c r="F347">
        <f t="shared" si="102"/>
        <v>289.47276066588557</v>
      </c>
      <c r="G347">
        <f t="shared" si="102"/>
        <v>31.572410404121364</v>
      </c>
      <c r="H347">
        <f t="shared" si="103"/>
        <v>1.3697371016624154</v>
      </c>
      <c r="I347">
        <f t="shared" si="98"/>
        <v>0.24837269821236135</v>
      </c>
    </row>
    <row r="348" spans="1:9">
      <c r="A348">
        <f t="shared" si="104"/>
        <v>172</v>
      </c>
      <c r="B348">
        <f t="shared" si="105"/>
        <v>289.81359357809595</v>
      </c>
      <c r="C348">
        <f t="shared" si="105"/>
        <v>31.63434926223864</v>
      </c>
      <c r="D348">
        <f t="shared" si="101"/>
        <v>1.3633567236044528</v>
      </c>
      <c r="E348">
        <f t="shared" si="95"/>
        <v>0.24774944365758159</v>
      </c>
      <c r="F348">
        <f t="shared" si="102"/>
        <v>290.15443275899707</v>
      </c>
      <c r="G348">
        <f t="shared" si="102"/>
        <v>31.696286623153036</v>
      </c>
      <c r="H348">
        <f t="shared" si="103"/>
        <v>1.3569578553502661</v>
      </c>
      <c r="I348">
        <f t="shared" si="98"/>
        <v>0.24712454072708814</v>
      </c>
    </row>
    <row r="349" spans="1:9">
      <c r="A349">
        <f t="shared" si="104"/>
        <v>172.5</v>
      </c>
      <c r="B349">
        <f t="shared" si="105"/>
        <v>290.49207250577109</v>
      </c>
      <c r="C349">
        <f t="shared" si="105"/>
        <v>31.757911532602183</v>
      </c>
      <c r="D349">
        <f t="shared" si="101"/>
        <v>1.3505848854413165</v>
      </c>
      <c r="E349">
        <f t="shared" si="95"/>
        <v>0.24649380807165996</v>
      </c>
      <c r="F349">
        <f t="shared" si="102"/>
        <v>290.82971872713142</v>
      </c>
      <c r="G349">
        <f t="shared" si="102"/>
        <v>31.819534984620098</v>
      </c>
      <c r="H349">
        <f t="shared" si="103"/>
        <v>1.3441937329185787</v>
      </c>
      <c r="I349">
        <f t="shared" si="98"/>
        <v>0.24586143413764286</v>
      </c>
    </row>
    <row r="350" spans="1:9">
      <c r="A350">
        <f t="shared" si="104"/>
        <v>173</v>
      </c>
      <c r="B350">
        <f t="shared" si="105"/>
        <v>291.16416937223039</v>
      </c>
      <c r="C350">
        <f t="shared" si="105"/>
        <v>31.880842249671005</v>
      </c>
      <c r="D350">
        <f t="shared" si="101"/>
        <v>1.3378292881741858</v>
      </c>
      <c r="E350">
        <f t="shared" si="95"/>
        <v>0.24522339069183854</v>
      </c>
      <c r="F350">
        <f t="shared" si="102"/>
        <v>291.49862669427392</v>
      </c>
      <c r="G350">
        <f t="shared" si="102"/>
        <v>31.942148097343964</v>
      </c>
      <c r="H350">
        <f t="shared" si="103"/>
        <v>1.3314469658631849</v>
      </c>
      <c r="I350">
        <f t="shared" si="98"/>
        <v>0.24458371335547607</v>
      </c>
    </row>
    <row r="351" spans="1:9">
      <c r="A351">
        <f t="shared" si="104"/>
        <v>173.5</v>
      </c>
      <c r="B351">
        <f t="shared" si="105"/>
        <v>291.82989285516197</v>
      </c>
      <c r="C351">
        <f t="shared" si="105"/>
        <v>32.003134106348746</v>
      </c>
      <c r="D351">
        <f t="shared" si="101"/>
        <v>1.3250921463964216</v>
      </c>
      <c r="E351">
        <f t="shared" si="95"/>
        <v>0.24393852776045646</v>
      </c>
      <c r="F351">
        <f t="shared" si="102"/>
        <v>292.16116589176107</v>
      </c>
      <c r="G351">
        <f t="shared" si="102"/>
        <v>32.064118738288862</v>
      </c>
      <c r="H351">
        <f t="shared" si="103"/>
        <v>1.3187197518172131</v>
      </c>
      <c r="I351">
        <f t="shared" si="98"/>
        <v>0.24329171594833157</v>
      </c>
    </row>
    <row r="352" spans="1:9">
      <c r="A352">
        <f t="shared" si="104"/>
        <v>174</v>
      </c>
      <c r="B352">
        <f t="shared" si="105"/>
        <v>292.48925273107056</v>
      </c>
      <c r="C352">
        <f t="shared" si="105"/>
        <v>32.124779964322911</v>
      </c>
      <c r="D352">
        <f t="shared" si="101"/>
        <v>1.3123756405752853</v>
      </c>
      <c r="E352">
        <f t="shared" si="95"/>
        <v>0.24263955808403781</v>
      </c>
      <c r="F352">
        <f t="shared" si="102"/>
        <v>292.81734664121439</v>
      </c>
      <c r="G352">
        <f t="shared" si="102"/>
        <v>32.185439853843924</v>
      </c>
      <c r="H352">
        <f t="shared" si="103"/>
        <v>1.3060142540268982</v>
      </c>
      <c r="I352">
        <f t="shared" si="98"/>
        <v>0.24198578195589743</v>
      </c>
    </row>
    <row r="353" spans="1:9">
      <c r="A353">
        <f t="shared" si="104"/>
        <v>174.5</v>
      </c>
      <c r="B353">
        <f t="shared" si="105"/>
        <v>293.142259858084</v>
      </c>
      <c r="C353">
        <f t="shared" si="105"/>
        <v>32.245772855300864</v>
      </c>
      <c r="D353">
        <f t="shared" si="101"/>
        <v>1.2996819165426907</v>
      </c>
      <c r="E353">
        <f t="shared" si="95"/>
        <v>0.2413268228488348</v>
      </c>
      <c r="F353">
        <f t="shared" si="102"/>
        <v>293.4671803372197</v>
      </c>
      <c r="G353">
        <f t="shared" si="102"/>
        <v>32.306104561013072</v>
      </c>
      <c r="H353">
        <f t="shared" si="103"/>
        <v>1.2933326008572543</v>
      </c>
      <c r="I353">
        <f t="shared" si="98"/>
        <v>0.24066625370524605</v>
      </c>
    </row>
    <row r="354" spans="1:9">
      <c r="A354">
        <f t="shared" si="104"/>
        <v>175</v>
      </c>
      <c r="B354">
        <f t="shared" si="105"/>
        <v>293.78892615851265</v>
      </c>
      <c r="C354">
        <f t="shared" si="105"/>
        <v>32.366105982153485</v>
      </c>
      <c r="D354">
        <f t="shared" si="101"/>
        <v>1.2870130850157653</v>
      </c>
      <c r="E354">
        <f t="shared" si="95"/>
        <v>0.24000066543624907</v>
      </c>
      <c r="F354">
        <f t="shared" si="102"/>
        <v>294.11067942976661</v>
      </c>
      <c r="G354">
        <f t="shared" si="102"/>
        <v>32.426106148512545</v>
      </c>
      <c r="H354">
        <f t="shared" si="103"/>
        <v>1.2806768853275141</v>
      </c>
      <c r="I354">
        <f t="shared" si="98"/>
        <v>0.23933347562624094</v>
      </c>
    </row>
    <row r="355" spans="1:9">
      <c r="A355">
        <f t="shared" si="104"/>
        <v>175.5</v>
      </c>
      <c r="B355">
        <f t="shared" si="105"/>
        <v>294.42926460117638</v>
      </c>
      <c r="C355">
        <f t="shared" si="105"/>
        <v>32.485772719966604</v>
      </c>
      <c r="D355">
        <f t="shared" si="101"/>
        <v>1.2743712211471026</v>
      </c>
      <c r="E355">
        <f t="shared" si="95"/>
        <v>0.23866143123829328</v>
      </c>
      <c r="F355">
        <f t="shared" si="102"/>
        <v>294.74785740646314</v>
      </c>
      <c r="G355">
        <f t="shared" si="102"/>
        <v>32.545438077776176</v>
      </c>
      <c r="H355">
        <f t="shared" si="103"/>
        <v>1.2680491646761696</v>
      </c>
      <c r="I355">
        <f t="shared" si="98"/>
        <v>0.23798779406706624</v>
      </c>
    </row>
    <row r="356" spans="1:9">
      <c r="A356">
        <f t="shared" si="104"/>
        <v>176</v>
      </c>
      <c r="B356">
        <f t="shared" si="105"/>
        <v>295.06328918351448</v>
      </c>
      <c r="C356">
        <f t="shared" si="105"/>
        <v>32.604766617000138</v>
      </c>
      <c r="D356">
        <f t="shared" si="101"/>
        <v>1.2617583641045242</v>
      </c>
      <c r="E356">
        <f t="shared" si="95"/>
        <v>0.23730946747326995</v>
      </c>
      <c r="F356">
        <f t="shared" ref="F356:G371" si="106">B356+0.5*$A$5*D356</f>
        <v>295.3787287745406</v>
      </c>
      <c r="G356">
        <f t="shared" si="106"/>
        <v>32.664093983868455</v>
      </c>
      <c r="H356">
        <f t="shared" ref="H356:H371" si="107">rH*F356*(1-F356/KKK)-aaa*F356*G356/(1+aaa*F356*Th)</f>
        <v>1.2554514599554449</v>
      </c>
      <c r="I356">
        <f t="shared" si="98"/>
        <v>0.2366295571100534</v>
      </c>
    </row>
    <row r="357" spans="1:9">
      <c r="A357">
        <f t="shared" si="104"/>
        <v>176.5</v>
      </c>
      <c r="B357">
        <f t="shared" si="105"/>
        <v>295.69101491349221</v>
      </c>
      <c r="C357">
        <f t="shared" si="105"/>
        <v>32.723081395555162</v>
      </c>
      <c r="D357">
        <f t="shared" si="101"/>
        <v>1.2491765166801883</v>
      </c>
      <c r="E357">
        <f t="shared" si="95"/>
        <v>0.23594512300181558</v>
      </c>
      <c r="F357">
        <f t="shared" si="106"/>
        <v>296.00330904266224</v>
      </c>
      <c r="G357">
        <f t="shared" si="106"/>
        <v>32.782067676305616</v>
      </c>
      <c r="H357">
        <f t="shared" si="107"/>
        <v>1.2428857556550139</v>
      </c>
      <c r="I357">
        <f t="shared" si="98"/>
        <v>0.23525911438795705</v>
      </c>
    </row>
    <row r="358" spans="1:9">
      <c r="A358">
        <f t="shared" si="104"/>
        <v>177</v>
      </c>
      <c r="B358">
        <f t="shared" si="105"/>
        <v>296.31245779131973</v>
      </c>
      <c r="C358">
        <f t="shared" si="105"/>
        <v>32.840710952749141</v>
      </c>
      <c r="D358">
        <f t="shared" si="101"/>
        <v>1.2366276449288163</v>
      </c>
      <c r="E358">
        <f t="shared" si="95"/>
        <v>0.23456874814348483</v>
      </c>
      <c r="F358">
        <f t="shared" si="106"/>
        <v>296.62161470255194</v>
      </c>
      <c r="G358">
        <f t="shared" si="106"/>
        <v>32.899353139785013</v>
      </c>
      <c r="H358">
        <f t="shared" si="107"/>
        <v>1.2303539993547135</v>
      </c>
      <c r="I358">
        <f t="shared" si="98"/>
        <v>0.23387681690084816</v>
      </c>
    </row>
    <row r="359" spans="1:9">
      <c r="A359">
        <f t="shared" ref="A359:A374" si="108">2*A358-A357</f>
        <v>177.5</v>
      </c>
      <c r="B359">
        <f t="shared" ref="B359:C374" si="109">B358+$A$5*H358</f>
        <v>296.9276347909971</v>
      </c>
      <c r="C359">
        <f t="shared" si="109"/>
        <v>32.957649361199564</v>
      </c>
      <c r="D359">
        <f t="shared" si="101"/>
        <v>1.2241136778348016</v>
      </c>
      <c r="E359">
        <f t="shared" si="95"/>
        <v>0.2331806944940244</v>
      </c>
      <c r="F359">
        <f t="shared" si="106"/>
        <v>297.2336632104558</v>
      </c>
      <c r="G359">
        <f t="shared" si="106"/>
        <v>33.01594453482307</v>
      </c>
      <c r="H359">
        <f t="shared" si="107"/>
        <v>1.2178581014060204</v>
      </c>
      <c r="I359">
        <f t="shared" si="98"/>
        <v>0.23248301683377764</v>
      </c>
    </row>
    <row r="360" spans="1:9">
      <c r="A360">
        <f t="shared" si="108"/>
        <v>178</v>
      </c>
      <c r="B360">
        <f t="shared" si="109"/>
        <v>297.53656384170012</v>
      </c>
      <c r="C360">
        <f t="shared" si="109"/>
        <v>33.073890869616456</v>
      </c>
      <c r="D360">
        <f t="shared" si="101"/>
        <v>1.211636507007936</v>
      </c>
      <c r="E360">
        <f t="shared" si="95"/>
        <v>0.23178131474349598</v>
      </c>
      <c r="F360">
        <f t="shared" si="106"/>
        <v>297.83947296845207</v>
      </c>
      <c r="G360">
        <f t="shared" si="106"/>
        <v>33.131836198302331</v>
      </c>
      <c r="H360">
        <f t="shared" si="107"/>
        <v>1.2053999346420006</v>
      </c>
      <c r="I360">
        <f t="shared" si="98"/>
        <v>0.23107806737536746</v>
      </c>
    </row>
    <row r="361" spans="1:9">
      <c r="A361">
        <f t="shared" si="108"/>
        <v>178.5</v>
      </c>
      <c r="B361">
        <f t="shared" si="109"/>
        <v>298.13926380902109</v>
      </c>
      <c r="C361">
        <f t="shared" si="109"/>
        <v>33.189429903304138</v>
      </c>
      <c r="D361">
        <f t="shared" si="101"/>
        <v>1.1991979864074658</v>
      </c>
      <c r="E361">
        <f t="shared" si="95"/>
        <v>0.23037096249540578</v>
      </c>
      <c r="F361">
        <f t="shared" si="106"/>
        <v>298.43906330562294</v>
      </c>
      <c r="G361">
        <f t="shared" si="106"/>
        <v>33.247022643927991</v>
      </c>
      <c r="H361">
        <f t="shared" si="107"/>
        <v>1.1929813341154429</v>
      </c>
      <c r="I361">
        <f t="shared" si="98"/>
        <v>0.22966232253748059</v>
      </c>
    </row>
    <row r="362" spans="1:9">
      <c r="A362">
        <f t="shared" si="108"/>
        <v>179</v>
      </c>
      <c r="B362">
        <f t="shared" si="109"/>
        <v>298.7357544760788</v>
      </c>
      <c r="C362">
        <f t="shared" si="109"/>
        <v>33.304261064572877</v>
      </c>
      <c r="D362">
        <f t="shared" si="101"/>
        <v>1.1867999320941678</v>
      </c>
      <c r="E362">
        <f t="shared" si="95"/>
        <v>0.22894999208698169</v>
      </c>
      <c r="F362">
        <f t="shared" si="106"/>
        <v>299.03245445910233</v>
      </c>
      <c r="G362">
        <f t="shared" si="106"/>
        <v>33.361498562594626</v>
      </c>
      <c r="H362">
        <f t="shared" si="107"/>
        <v>1.1806040968648475</v>
      </c>
      <c r="I362">
        <f t="shared" si="98"/>
        <v>0.22823613697611719</v>
      </c>
    </row>
    <row r="363" spans="1:9">
      <c r="A363">
        <f t="shared" si="108"/>
        <v>179.5</v>
      </c>
      <c r="B363">
        <f t="shared" si="109"/>
        <v>299.32605652451122</v>
      </c>
      <c r="C363">
        <f t="shared" si="109"/>
        <v>33.418379133060938</v>
      </c>
      <c r="D363">
        <f t="shared" si="101"/>
        <v>1.1744441220101107</v>
      </c>
      <c r="E363">
        <f t="shared" si="95"/>
        <v>0.22751875841075395</v>
      </c>
      <c r="F363">
        <f t="shared" si="106"/>
        <v>299.61966755501373</v>
      </c>
      <c r="G363">
        <f t="shared" si="106"/>
        <v>33.475258822663626</v>
      </c>
      <c r="H363">
        <f t="shared" si="107"/>
        <v>1.1682699817079278</v>
      </c>
      <c r="I363">
        <f t="shared" si="98"/>
        <v>0.22679986581368375</v>
      </c>
    </row>
    <row r="364" spans="1:9">
      <c r="A364">
        <f t="shared" si="108"/>
        <v>180</v>
      </c>
      <c r="B364">
        <f t="shared" si="109"/>
        <v>299.91019151536517</v>
      </c>
      <c r="C364">
        <f t="shared" si="109"/>
        <v>33.531779065967783</v>
      </c>
      <c r="D364">
        <f t="shared" si="101"/>
        <v>1.1621322957857516</v>
      </c>
      <c r="E364">
        <f t="shared" si="95"/>
        <v>0.22607761673758117</v>
      </c>
      <c r="F364">
        <f t="shared" si="106"/>
        <v>300.20072458931162</v>
      </c>
      <c r="G364">
        <f t="shared" si="106"/>
        <v>33.588298470152175</v>
      </c>
      <c r="H364">
        <f t="shared" si="107"/>
        <v>1.1559807090622627</v>
      </c>
      <c r="I364">
        <f t="shared" si="98"/>
        <v>0.22535386446278241</v>
      </c>
    </row>
    <row r="365" spans="1:9">
      <c r="A365">
        <f t="shared" si="108"/>
        <v>180.5</v>
      </c>
      <c r="B365">
        <f t="shared" si="109"/>
        <v>300.48818186989632</v>
      </c>
      <c r="C365">
        <f t="shared" si="109"/>
        <v>33.644455998199177</v>
      </c>
      <c r="D365">
        <f t="shared" si="101"/>
        <v>1.1498661545739823</v>
      </c>
      <c r="E365">
        <f t="shared" si="95"/>
        <v>0.22462692254126049</v>
      </c>
      <c r="F365">
        <f t="shared" si="106"/>
        <v>300.77564840853984</v>
      </c>
      <c r="G365">
        <f t="shared" si="106"/>
        <v>33.700612728834493</v>
      </c>
      <c r="H365">
        <f t="shared" si="107"/>
        <v>1.1437379607927052</v>
      </c>
      <c r="I365">
        <f t="shared" si="98"/>
        <v>0.22389848845164867</v>
      </c>
    </row>
    <row r="366" spans="1:9">
      <c r="A366">
        <f t="shared" si="108"/>
        <v>181</v>
      </c>
      <c r="B366">
        <f t="shared" si="109"/>
        <v>301.06005085029267</v>
      </c>
      <c r="C366">
        <f t="shared" si="109"/>
        <v>33.756405242425004</v>
      </c>
      <c r="D366">
        <f t="shared" si="101"/>
        <v>1.1376473609107438</v>
      </c>
      <c r="E366">
        <f t="shared" si="95"/>
        <v>0.22316703132485891</v>
      </c>
      <c r="F366">
        <f t="shared" si="106"/>
        <v>301.34446269052034</v>
      </c>
      <c r="G366">
        <f t="shared" si="106"/>
        <v>33.812197000256219</v>
      </c>
      <c r="H366">
        <f t="shared" si="107"/>
        <v>1.1315433800851644</v>
      </c>
      <c r="I366">
        <f t="shared" si="98"/>
        <v>0.22243409325138547</v>
      </c>
    </row>
    <row r="367" spans="1:9">
      <c r="A367">
        <f t="shared" si="108"/>
        <v>181.5</v>
      </c>
      <c r="B367">
        <f t="shared" si="109"/>
        <v>301.62582254033526</v>
      </c>
      <c r="C367">
        <f t="shared" si="109"/>
        <v>33.867622289050693</v>
      </c>
      <c r="D367">
        <f t="shared" si="101"/>
        <v>1.1254775386017859</v>
      </c>
      <c r="E367">
        <f t="shared" si="95"/>
        <v>0.2216982984489049</v>
      </c>
      <c r="F367">
        <f t="shared" si="106"/>
        <v>301.90719192498574</v>
      </c>
      <c r="G367">
        <f t="shared" si="106"/>
        <v>33.923046863662918</v>
      </c>
      <c r="H367">
        <f t="shared" si="107"/>
        <v>1.119398571346311</v>
      </c>
      <c r="I367">
        <f t="shared" si="98"/>
        <v>0.22096103410511522</v>
      </c>
    </row>
    <row r="368" spans="1:9">
      <c r="A368">
        <f t="shared" si="108"/>
        <v>182</v>
      </c>
      <c r="B368">
        <f t="shared" si="109"/>
        <v>302.18552182600843</v>
      </c>
      <c r="C368">
        <f t="shared" si="109"/>
        <v>33.978102806103252</v>
      </c>
      <c r="D368">
        <f t="shared" si="101"/>
        <v>1.1133582726351543</v>
      </c>
      <c r="E368">
        <f t="shared" si="95"/>
        <v>0.22022107896155896</v>
      </c>
      <c r="F368">
        <f t="shared" si="106"/>
        <v>302.46386139416722</v>
      </c>
      <c r="G368">
        <f t="shared" si="106"/>
        <v>34.033158075843644</v>
      </c>
      <c r="H368">
        <f t="shared" si="107"/>
        <v>1.1073051001287948</v>
      </c>
      <c r="I368">
        <f t="shared" si="98"/>
        <v>0.21947966585917966</v>
      </c>
    </row>
    <row r="369" spans="1:9">
      <c r="A369">
        <f t="shared" si="108"/>
        <v>182.5</v>
      </c>
      <c r="B369">
        <f t="shared" si="109"/>
        <v>302.73917437607281</v>
      </c>
      <c r="C369">
        <f t="shared" si="109"/>
        <v>34.087842639032843</v>
      </c>
      <c r="D369">
        <f t="shared" si="101"/>
        <v>1.1012911091189448</v>
      </c>
      <c r="E369">
        <f t="shared" si="95"/>
        <v>0.21873572743090236</v>
      </c>
      <c r="F369">
        <f t="shared" si="106"/>
        <v>303.01449715335252</v>
      </c>
      <c r="G369">
        <f t="shared" si="106"/>
        <v>34.142526570890567</v>
      </c>
      <c r="H369">
        <f t="shared" si="107"/>
        <v>1.0952644930815048</v>
      </c>
      <c r="I369">
        <f t="shared" si="98"/>
        <v>0.21799034279651838</v>
      </c>
    </row>
    <row r="370" spans="1:9">
      <c r="A370">
        <f t="shared" si="108"/>
        <v>183</v>
      </c>
      <c r="B370">
        <f t="shared" si="109"/>
        <v>303.28680662261354</v>
      </c>
      <c r="C370">
        <f t="shared" si="109"/>
        <v>34.196837810431099</v>
      </c>
      <c r="D370">
        <f t="shared" si="101"/>
        <v>1.0892775552438705</v>
      </c>
      <c r="E370">
        <f t="shared" si="95"/>
        <v>0.21724259777945198</v>
      </c>
      <c r="F370">
        <f t="shared" si="106"/>
        <v>303.5591260114245</v>
      </c>
      <c r="G370">
        <f t="shared" si="106"/>
        <v>34.251148459875964</v>
      </c>
      <c r="H370">
        <f t="shared" si="107"/>
        <v>1.0832782379243988</v>
      </c>
      <c r="I370">
        <f t="shared" si="98"/>
        <v>0.21649341847233236</v>
      </c>
    </row>
    <row r="371" spans="1:9">
      <c r="A371">
        <f t="shared" si="108"/>
        <v>183.5</v>
      </c>
      <c r="B371">
        <f t="shared" si="109"/>
        <v>303.82844574157576</v>
      </c>
      <c r="C371">
        <f t="shared" si="109"/>
        <v>34.305084519667268</v>
      </c>
      <c r="D371">
        <f t="shared" si="101"/>
        <v>1.0773190792701697</v>
      </c>
      <c r="E371">
        <f t="shared" si="95"/>
        <v>0.21574204312102896</v>
      </c>
      <c r="F371">
        <f t="shared" si="106"/>
        <v>304.09777551139331</v>
      </c>
      <c r="G371">
        <f t="shared" si="106"/>
        <v>34.359020030447525</v>
      </c>
      <c r="H371">
        <f t="shared" si="107"/>
        <v>1.0713477834474383</v>
      </c>
      <c r="I371">
        <f t="shared" si="98"/>
        <v>0.21498924555215937</v>
      </c>
    </row>
    <row r="372" spans="1:9">
      <c r="A372">
        <f t="shared" si="108"/>
        <v>184</v>
      </c>
      <c r="B372">
        <f t="shared" si="109"/>
        <v>304.36411963329948</v>
      </c>
      <c r="C372">
        <f t="shared" si="109"/>
        <v>34.412579142443349</v>
      </c>
      <c r="D372">
        <f t="shared" si="101"/>
        <v>1.0654171105383461</v>
      </c>
      <c r="E372">
        <f t="shared" si="95"/>
        <v>0.21423441560008721</v>
      </c>
      <c r="F372">
        <f t="shared" ref="F372:G387" si="110">B372+0.5*$A$5*D372</f>
        <v>304.63047391093409</v>
      </c>
      <c r="G372">
        <f t="shared" si="110"/>
        <v>34.466137746343371</v>
      </c>
      <c r="H372">
        <f t="shared" ref="H372:H387" si="111">rH*F372*(1-F372/KKK)-aaa*F372*G372/(1+aaa*F372*Th)</f>
        <v>1.0594745395331113</v>
      </c>
      <c r="I372">
        <f t="shared" si="98"/>
        <v>0.2134781756524638</v>
      </c>
    </row>
    <row r="373" spans="1:9">
      <c r="A373">
        <f t="shared" si="108"/>
        <v>184.5</v>
      </c>
      <c r="B373">
        <f t="shared" si="109"/>
        <v>304.89385690306602</v>
      </c>
      <c r="C373">
        <f t="shared" si="109"/>
        <v>34.519318230269583</v>
      </c>
      <c r="D373">
        <f t="shared" si="101"/>
        <v>1.0535730395032643</v>
      </c>
      <c r="E373">
        <f t="shared" si="95"/>
        <v>0.21272006623361375</v>
      </c>
      <c r="F373">
        <f t="shared" si="110"/>
        <v>305.15725016294186</v>
      </c>
      <c r="G373">
        <f t="shared" si="110"/>
        <v>34.572498246827983</v>
      </c>
      <c r="H373">
        <f t="shared" si="111"/>
        <v>1.0476598772020358</v>
      </c>
      <c r="I373">
        <f t="shared" si="98"/>
        <v>0.21196055918385442</v>
      </c>
    </row>
    <row r="374" spans="1:9">
      <c r="A374">
        <f t="shared" si="108"/>
        <v>185</v>
      </c>
      <c r="B374">
        <f t="shared" si="109"/>
        <v>305.41768684166703</v>
      </c>
      <c r="C374">
        <f t="shared" si="109"/>
        <v>34.625298509861508</v>
      </c>
      <c r="D374">
        <f t="shared" si="101"/>
        <v>1.0417882177910589</v>
      </c>
      <c r="E374">
        <f t="shared" si="95"/>
        <v>0.21119934475570681</v>
      </c>
      <c r="F374">
        <f t="shared" si="110"/>
        <v>305.67813389611479</v>
      </c>
      <c r="G374">
        <f t="shared" si="110"/>
        <v>34.678098346050433</v>
      </c>
      <c r="H374">
        <f t="shared" si="111"/>
        <v>1.0359051286811374</v>
      </c>
      <c r="I374">
        <f t="shared" si="98"/>
        <v>0.21043674519702471</v>
      </c>
    </row>
    <row r="375" spans="1:9">
      <c r="A375">
        <f t="shared" ref="A375:A390" si="112">2*A374-A373</f>
        <v>185.5</v>
      </c>
      <c r="B375">
        <f t="shared" ref="B375:C390" si="113">B374+$A$5*H374</f>
        <v>305.93563940600762</v>
      </c>
      <c r="C375">
        <f t="shared" si="113"/>
        <v>34.730516882460023</v>
      </c>
      <c r="D375">
        <f t="shared" si="101"/>
        <v>1.0300639582783484</v>
      </c>
      <c r="E375">
        <f t="shared" si="95"/>
        <v>0.20967259946492153</v>
      </c>
      <c r="F375">
        <f t="shared" si="110"/>
        <v>306.19315539557721</v>
      </c>
      <c r="G375">
        <f t="shared" si="110"/>
        <v>34.78293503232625</v>
      </c>
      <c r="H375">
        <f t="shared" si="111"/>
        <v>1.0242115874938613</v>
      </c>
      <c r="I375">
        <f t="shared" si="98"/>
        <v>0.20890708123151797</v>
      </c>
    </row>
    <row r="376" spans="1:9">
      <c r="A376">
        <f t="shared" si="112"/>
        <v>186</v>
      </c>
      <c r="B376">
        <f t="shared" si="113"/>
        <v>306.44774519975454</v>
      </c>
      <c r="C376">
        <f t="shared" si="113"/>
        <v>34.834970423075781</v>
      </c>
      <c r="D376">
        <f t="shared" si="101"/>
        <v>1.0184015351932163</v>
      </c>
      <c r="E376">
        <f t="shared" si="95"/>
        <v>0.20814017707449392</v>
      </c>
      <c r="F376">
        <f t="shared" si="110"/>
        <v>306.70234558355281</v>
      </c>
      <c r="G376">
        <f t="shared" si="110"/>
        <v>34.887005467344402</v>
      </c>
      <c r="H376">
        <f t="shared" si="111"/>
        <v>1.0125805085718631</v>
      </c>
      <c r="I376">
        <f t="shared" si="98"/>
        <v>0.2073719131674058</v>
      </c>
    </row>
    <row r="377" spans="1:9">
      <c r="A377">
        <f t="shared" si="112"/>
        <v>186.5</v>
      </c>
      <c r="B377">
        <f t="shared" si="113"/>
        <v>306.95403545404048</v>
      </c>
      <c r="C377">
        <f t="shared" si="113"/>
        <v>34.938656379659484</v>
      </c>
      <c r="D377">
        <f t="shared" si="101"/>
        <v>1.0068021842374049</v>
      </c>
      <c r="E377">
        <f t="shared" si="95"/>
        <v>0.20660242256551653</v>
      </c>
      <c r="F377">
        <f t="shared" si="110"/>
        <v>307.20573600009982</v>
      </c>
      <c r="G377">
        <f t="shared" si="110"/>
        <v>34.990306985300862</v>
      </c>
      <c r="H377">
        <f t="shared" si="111"/>
        <v>1.0010131083876637</v>
      </c>
      <c r="I377">
        <f t="shared" si="98"/>
        <v>0.20583158507997412</v>
      </c>
    </row>
    <row r="378" spans="1:9">
      <c r="A378">
        <f t="shared" si="112"/>
        <v>187</v>
      </c>
      <c r="B378">
        <f t="shared" si="113"/>
        <v>307.45454200823428</v>
      </c>
      <c r="C378">
        <f t="shared" si="113"/>
        <v>35.041572172199473</v>
      </c>
      <c r="D378">
        <f t="shared" si="101"/>
        <v>0.99526710272917596</v>
      </c>
      <c r="E378">
        <f t="shared" si="95"/>
        <v>0.20505967904316422</v>
      </c>
      <c r="F378">
        <f t="shared" si="110"/>
        <v>307.7033587839166</v>
      </c>
      <c r="G378">
        <f t="shared" si="110"/>
        <v>35.092837091960263</v>
      </c>
      <c r="H378">
        <f t="shared" si="111"/>
        <v>0.98951056510767454</v>
      </c>
      <c r="I378">
        <f t="shared" si="98"/>
        <v>0.20428643909749203</v>
      </c>
    </row>
    <row r="379" spans="1:9">
      <c r="A379">
        <f t="shared" si="112"/>
        <v>187.5</v>
      </c>
      <c r="B379">
        <f t="shared" si="113"/>
        <v>307.94929729078814</v>
      </c>
      <c r="C379">
        <f t="shared" si="113"/>
        <v>35.143715391748216</v>
      </c>
      <c r="D379">
        <f t="shared" si="101"/>
        <v>0.98379744976627626</v>
      </c>
      <c r="E379">
        <f t="shared" si="95"/>
        <v>0.20351228759604403</v>
      </c>
      <c r="F379">
        <f t="shared" si="110"/>
        <v>308.19524665322973</v>
      </c>
      <c r="G379">
        <f t="shared" si="110"/>
        <v>35.19459346364723</v>
      </c>
      <c r="H379">
        <f t="shared" si="111"/>
        <v>0.97807401876505118</v>
      </c>
      <c r="I379">
        <f t="shared" si="98"/>
        <v>0.20273681526214513</v>
      </c>
    </row>
    <row r="380" spans="1:9">
      <c r="A380">
        <f t="shared" si="112"/>
        <v>188</v>
      </c>
      <c r="B380">
        <f t="shared" si="113"/>
        <v>308.43833430017065</v>
      </c>
      <c r="C380">
        <f t="shared" si="113"/>
        <v>35.245083799379287</v>
      </c>
      <c r="D380">
        <f t="shared" si="101"/>
        <v>0.97239434640844191</v>
      </c>
      <c r="E380">
        <f t="shared" si="95"/>
        <v>0.20196058715874499</v>
      </c>
      <c r="F380">
        <f t="shared" si="110"/>
        <v>308.68143288677277</v>
      </c>
      <c r="G380">
        <f t="shared" si="110"/>
        <v>35.295573946168972</v>
      </c>
      <c r="H380">
        <f t="shared" si="111"/>
        <v>0.96670457145179789</v>
      </c>
      <c r="I380">
        <f t="shared" si="98"/>
        <v>0.20118305139421216</v>
      </c>
    </row>
    <row r="381" spans="1:9">
      <c r="A381">
        <f t="shared" si="112"/>
        <v>188.5</v>
      </c>
      <c r="B381">
        <f t="shared" si="113"/>
        <v>308.92168658589657</v>
      </c>
      <c r="C381">
        <f t="shared" si="113"/>
        <v>35.345675325076392</v>
      </c>
      <c r="D381">
        <f t="shared" si="101"/>
        <v>0.96105887587886141</v>
      </c>
      <c r="E381">
        <f t="shared" si="95"/>
        <v>0.20040491437766456</v>
      </c>
      <c r="F381">
        <f t="shared" si="110"/>
        <v>309.16195130486631</v>
      </c>
      <c r="G381">
        <f t="shared" si="110"/>
        <v>35.395776553670807</v>
      </c>
      <c r="H381">
        <f t="shared" si="111"/>
        <v>0.95540328752954906</v>
      </c>
      <c r="I381">
        <f t="shared" si="98"/>
        <v>0.19962548295954197</v>
      </c>
    </row>
    <row r="382" spans="1:9">
      <c r="A382">
        <f t="shared" si="112"/>
        <v>189</v>
      </c>
      <c r="B382">
        <f t="shared" si="113"/>
        <v>309.39938822966133</v>
      </c>
      <c r="C382">
        <f t="shared" si="113"/>
        <v>35.445488066556166</v>
      </c>
      <c r="D382">
        <f t="shared" si="101"/>
        <v>0.94979208378403346</v>
      </c>
      <c r="E382">
        <f t="shared" si="95"/>
        <v>0.19884560348016977</v>
      </c>
      <c r="F382">
        <f t="shared" si="110"/>
        <v>309.63683625060736</v>
      </c>
      <c r="G382">
        <f t="shared" si="110"/>
        <v>35.495199467426211</v>
      </c>
      <c r="H382">
        <f t="shared" si="111"/>
        <v>0.94417119385844472</v>
      </c>
      <c r="I382">
        <f t="shared" si="98"/>
        <v>0.1980644429404072</v>
      </c>
    </row>
    <row r="383" spans="1:9">
      <c r="A383">
        <f t="shared" si="112"/>
        <v>189.5</v>
      </c>
      <c r="B383">
        <f t="shared" si="113"/>
        <v>309.87147382659055</v>
      </c>
      <c r="C383">
        <f t="shared" si="113"/>
        <v>35.544520288026369</v>
      </c>
      <c r="D383">
        <f t="shared" si="101"/>
        <v>0.93859497835141736</v>
      </c>
      <c r="E383">
        <f t="shared" si="95"/>
        <v>0.19728298614716444</v>
      </c>
      <c r="F383">
        <f t="shared" si="110"/>
        <v>310.10612257117839</v>
      </c>
      <c r="G383">
        <f t="shared" si="110"/>
        <v>35.593841034563162</v>
      </c>
      <c r="H383">
        <f t="shared" si="111"/>
        <v>0.93300928004352279</v>
      </c>
      <c r="I383">
        <f t="shared" si="98"/>
        <v>0.19650026170978593</v>
      </c>
    </row>
    <row r="384" spans="1:9">
      <c r="A384">
        <f t="shared" si="112"/>
        <v>190</v>
      </c>
      <c r="B384">
        <f t="shared" si="113"/>
        <v>310.3379784666123</v>
      </c>
      <c r="C384">
        <f t="shared" si="113"/>
        <v>35.642770418881263</v>
      </c>
      <c r="D384">
        <f t="shared" si="101"/>
        <v>0.92746853068431978</v>
      </c>
      <c r="E384">
        <f t="shared" si="95"/>
        <v>0.19571739138910904</v>
      </c>
      <c r="F384">
        <f t="shared" si="110"/>
        <v>310.56984559928338</v>
      </c>
      <c r="G384">
        <f t="shared" si="110"/>
        <v>35.69169976672854</v>
      </c>
      <c r="H384">
        <f t="shared" si="111"/>
        <v>0.9219184986980351</v>
      </c>
      <c r="I384">
        <f t="shared" si="98"/>
        <v>0.19493326690912802</v>
      </c>
    </row>
    <row r="385" spans="1:9">
      <c r="A385">
        <f t="shared" si="112"/>
        <v>190.5</v>
      </c>
      <c r="B385">
        <f t="shared" si="113"/>
        <v>310.7989377159613</v>
      </c>
      <c r="C385">
        <f t="shared" si="113"/>
        <v>35.740237052335829</v>
      </c>
      <c r="D385">
        <f t="shared" si="101"/>
        <v>0.91641367503340243</v>
      </c>
      <c r="E385">
        <f t="shared" si="95"/>
        <v>0.19414914542555109</v>
      </c>
      <c r="F385">
        <f t="shared" si="110"/>
        <v>311.02804113471967</v>
      </c>
      <c r="G385">
        <f t="shared" si="110"/>
        <v>35.788774338692214</v>
      </c>
      <c r="H385">
        <f t="shared" si="111"/>
        <v>0.91089976572310594</v>
      </c>
      <c r="I385">
        <f t="shared" si="98"/>
        <v>0.19336378332965332</v>
      </c>
    </row>
    <row r="386" spans="1:9">
      <c r="A386">
        <f t="shared" si="112"/>
        <v>191</v>
      </c>
      <c r="B386">
        <f t="shared" si="113"/>
        <v>311.25438759882286</v>
      </c>
      <c r="C386">
        <f t="shared" si="113"/>
        <v>35.836918944000658</v>
      </c>
      <c r="D386">
        <f t="shared" si="101"/>
        <v>0.90543130908423386</v>
      </c>
      <c r="E386">
        <f t="shared" si="95"/>
        <v>0.19257857156821473</v>
      </c>
      <c r="F386">
        <f t="shared" si="110"/>
        <v>311.4807454260939</v>
      </c>
      <c r="G386">
        <f t="shared" si="110"/>
        <v>35.885063586892713</v>
      </c>
      <c r="H386">
        <f t="shared" si="111"/>
        <v>0.89995396060313881</v>
      </c>
      <c r="I386">
        <f t="shared" si="98"/>
        <v>0.19179213279723367</v>
      </c>
    </row>
    <row r="387" spans="1:9">
      <c r="A387">
        <f t="shared" si="112"/>
        <v>191.5</v>
      </c>
      <c r="B387">
        <f t="shared" si="113"/>
        <v>311.70436457912444</v>
      </c>
      <c r="C387">
        <f t="shared" si="113"/>
        <v>35.932815010399274</v>
      </c>
      <c r="D387">
        <f t="shared" si="101"/>
        <v>0.89452229426030794</v>
      </c>
      <c r="E387">
        <f t="shared" si="95"/>
        <v>0.19100599010768629</v>
      </c>
      <c r="F387">
        <f t="shared" si="110"/>
        <v>311.9279951526895</v>
      </c>
      <c r="G387">
        <f t="shared" si="110"/>
        <v>35.980566507926198</v>
      </c>
      <c r="H387">
        <f t="shared" si="111"/>
        <v>0.88908192671638142</v>
      </c>
      <c r="I387">
        <f t="shared" si="98"/>
        <v>0.19021863406089098</v>
      </c>
    </row>
    <row r="388" spans="1:9">
      <c r="A388">
        <f t="shared" si="112"/>
        <v>192</v>
      </c>
      <c r="B388">
        <f t="shared" si="113"/>
        <v>312.14890554248262</v>
      </c>
      <c r="C388">
        <f t="shared" si="113"/>
        <v>36.027924327429723</v>
      </c>
      <c r="D388">
        <f t="shared" si="101"/>
        <v>0.88368745604091403</v>
      </c>
      <c r="E388">
        <f t="shared" ref="E388:E451" si="114">rP*C388*(1-C388/(kk*B388))</f>
        <v>0.1894317182037378</v>
      </c>
      <c r="F388">
        <f t="shared" ref="F388:G403" si="115">B388+0.5*$A$5*D388</f>
        <v>312.36982740649285</v>
      </c>
      <c r="G388">
        <f t="shared" si="115"/>
        <v>36.075282256980657</v>
      </c>
      <c r="H388">
        <f t="shared" ref="H388:H403" si="116">rH*F388*(1-F388/KKK)-aaa*F388*G388/(1+aaa*F388*Th)</f>
        <v>0.87828447166006374</v>
      </c>
      <c r="I388">
        <f t="shared" ref="I388:I451" si="117">rP*G388*(1-G388/(kk*F388))</f>
        <v>0.18864360268494704</v>
      </c>
    </row>
    <row r="389" spans="1:9">
      <c r="A389">
        <f t="shared" si="112"/>
        <v>192.5</v>
      </c>
      <c r="B389">
        <f t="shared" si="113"/>
        <v>312.58804777831267</v>
      </c>
      <c r="C389">
        <f t="shared" si="113"/>
        <v>36.122246128772197</v>
      </c>
      <c r="D389">
        <f t="shared" si="101"/>
        <v>0.87292758429329043</v>
      </c>
      <c r="E389">
        <f t="shared" si="114"/>
        <v>0.18785606977932123</v>
      </c>
      <c r="F389">
        <f t="shared" si="115"/>
        <v>312.80627967438602</v>
      </c>
      <c r="G389">
        <f t="shared" si="115"/>
        <v>36.169210146217026</v>
      </c>
      <c r="H389">
        <f t="shared" si="116"/>
        <v>0.86756236758951832</v>
      </c>
      <c r="I389">
        <f t="shared" si="117"/>
        <v>0.18706735094486496</v>
      </c>
    </row>
    <row r="390" spans="1:9">
      <c r="A390">
        <f t="shared" si="112"/>
        <v>193</v>
      </c>
      <c r="B390">
        <f t="shared" si="113"/>
        <v>313.02182896210741</v>
      </c>
      <c r="C390">
        <f t="shared" si="113"/>
        <v>36.215779804244626</v>
      </c>
      <c r="D390">
        <f t="shared" si="101"/>
        <v>0.862243433618465</v>
      </c>
      <c r="E390">
        <f t="shared" si="114"/>
        <v>0.1862793554182576</v>
      </c>
      <c r="F390">
        <f t="shared" si="115"/>
        <v>313.23738982051202</v>
      </c>
      <c r="G390">
        <f t="shared" si="115"/>
        <v>36.262349643099192</v>
      </c>
      <c r="H390">
        <f t="shared" si="116"/>
        <v>0.85691635157069435</v>
      </c>
      <c r="I390">
        <f t="shared" si="117"/>
        <v>0.18549018772679435</v>
      </c>
    </row>
    <row r="391" spans="1:9">
      <c r="A391">
        <f t="shared" ref="A391:A406" si="118">2*A390-A389</f>
        <v>193.5</v>
      </c>
      <c r="B391">
        <f t="shared" ref="B391:C406" si="119">B390+$A$5*H390</f>
        <v>313.45028713789276</v>
      </c>
      <c r="C391">
        <f t="shared" si="119"/>
        <v>36.308524898108026</v>
      </c>
      <c r="D391">
        <f t="shared" ref="D391:D454" si="120">rH*B391*(1-B391/KKK)-aaa*B391*C391/(1+aaa*B391*Th)</f>
        <v>0.85163572371019747</v>
      </c>
      <c r="E391">
        <f t="shared" si="114"/>
        <v>0.18470188226665332</v>
      </c>
      <c r="F391">
        <f t="shared" si="115"/>
        <v>313.6631960688203</v>
      </c>
      <c r="G391">
        <f t="shared" si="115"/>
        <v>36.354700368674692</v>
      </c>
      <c r="H391">
        <f t="shared" si="116"/>
        <v>0.84634712594547645</v>
      </c>
      <c r="I391">
        <f t="shared" si="117"/>
        <v>0.18391241843085643</v>
      </c>
    </row>
    <row r="392" spans="1:9">
      <c r="A392">
        <f t="shared" si="118"/>
        <v>194</v>
      </c>
      <c r="B392">
        <f t="shared" si="119"/>
        <v>313.87346070086551</v>
      </c>
      <c r="C392">
        <f t="shared" si="119"/>
        <v>36.400481107323451</v>
      </c>
      <c r="D392">
        <f t="shared" si="120"/>
        <v>0.84110513972644085</v>
      </c>
      <c r="E392">
        <f t="shared" si="114"/>
        <v>0.18312395393805403</v>
      </c>
      <c r="F392">
        <f t="shared" si="115"/>
        <v>314.08373698579715</v>
      </c>
      <c r="G392">
        <f t="shared" si="115"/>
        <v>36.446262095807967</v>
      </c>
      <c r="H392">
        <f t="shared" si="116"/>
        <v>0.8358553587092481</v>
      </c>
      <c r="I392">
        <f t="shared" si="117"/>
        <v>0.18233434487817451</v>
      </c>
    </row>
    <row r="393" spans="1:9">
      <c r="A393">
        <f t="shared" si="118"/>
        <v>194.5</v>
      </c>
      <c r="B393">
        <f t="shared" si="119"/>
        <v>314.29138838022016</v>
      </c>
      <c r="C393">
        <f t="shared" si="119"/>
        <v>36.491648279762536</v>
      </c>
      <c r="D393">
        <f t="shared" si="120"/>
        <v>0.83065233267274285</v>
      </c>
      <c r="E393">
        <f t="shared" si="114"/>
        <v>0.18154587042235579</v>
      </c>
      <c r="F393">
        <f t="shared" si="115"/>
        <v>314.49905146338835</v>
      </c>
      <c r="G393">
        <f t="shared" si="115"/>
        <v>36.537034747368125</v>
      </c>
      <c r="H393">
        <f t="shared" si="116"/>
        <v>0.82544168390008243</v>
      </c>
      <c r="I393">
        <f t="shared" si="117"/>
        <v>0.1807562652216668</v>
      </c>
    </row>
    <row r="394" spans="1:9">
      <c r="A394">
        <f t="shared" si="118"/>
        <v>195</v>
      </c>
      <c r="B394">
        <f t="shared" si="119"/>
        <v>314.70410922217019</v>
      </c>
      <c r="C394">
        <f t="shared" si="119"/>
        <v>36.582026412373366</v>
      </c>
      <c r="D394">
        <f t="shared" si="120"/>
        <v>0.82027791979700959</v>
      </c>
      <c r="E394">
        <f t="shared" si="114"/>
        <v>0.17996792799848449</v>
      </c>
      <c r="F394">
        <f t="shared" si="115"/>
        <v>314.90917870211945</v>
      </c>
      <c r="G394">
        <f t="shared" si="115"/>
        <v>36.627018394372989</v>
      </c>
      <c r="H394">
        <f t="shared" si="116"/>
        <v>0.81510670199903057</v>
      </c>
      <c r="I394">
        <f t="shared" si="117"/>
        <v>0.17917847386061528</v>
      </c>
    </row>
    <row r="395" spans="1:9">
      <c r="A395">
        <f t="shared" si="118"/>
        <v>195.5</v>
      </c>
      <c r="B395">
        <f t="shared" si="119"/>
        <v>315.11166257316972</v>
      </c>
      <c r="C395">
        <f t="shared" si="119"/>
        <v>36.671615649303675</v>
      </c>
      <c r="D395">
        <f t="shared" si="120"/>
        <v>0.80998248499505454</v>
      </c>
      <c r="E395">
        <f t="shared" si="114"/>
        <v>0.17839041915084908</v>
      </c>
      <c r="F395">
        <f t="shared" si="115"/>
        <v>315.3141581944185</v>
      </c>
      <c r="G395">
        <f t="shared" si="115"/>
        <v>36.716213254091386</v>
      </c>
      <c r="H395">
        <f t="shared" si="116"/>
        <v>0.80485098034089786</v>
      </c>
      <c r="I395">
        <f t="shared" si="117"/>
        <v>0.17760126135900617</v>
      </c>
    </row>
    <row r="396" spans="1:9">
      <c r="A396">
        <f t="shared" si="118"/>
        <v>196</v>
      </c>
      <c r="B396">
        <f t="shared" si="119"/>
        <v>315.51408806334018</v>
      </c>
      <c r="C396">
        <f t="shared" si="119"/>
        <v>36.760416279983176</v>
      </c>
      <c r="D396">
        <f t="shared" si="120"/>
        <v>0.79976657922638239</v>
      </c>
      <c r="E396">
        <f t="shared" si="114"/>
        <v>0.17681363248956869</v>
      </c>
      <c r="F396">
        <f t="shared" si="115"/>
        <v>315.71402970814677</v>
      </c>
      <c r="G396">
        <f t="shared" si="115"/>
        <v>36.804619688105568</v>
      </c>
      <c r="H396">
        <f t="shared" si="116"/>
        <v>0.79467505353497359</v>
      </c>
      <c r="I396">
        <f t="shared" si="117"/>
        <v>0.17602491436764564</v>
      </c>
    </row>
    <row r="397" spans="1:9">
      <c r="A397">
        <f t="shared" si="118"/>
        <v>196.5</v>
      </c>
      <c r="B397">
        <f t="shared" si="119"/>
        <v>315.91142559010768</v>
      </c>
      <c r="C397">
        <f t="shared" si="119"/>
        <v>36.848428737166998</v>
      </c>
      <c r="D397">
        <f t="shared" si="120"/>
        <v>0.78963072093962205</v>
      </c>
      <c r="E397">
        <f t="shared" si="114"/>
        <v>0.17523785267447295</v>
      </c>
      <c r="F397">
        <f t="shared" si="115"/>
        <v>316.10883327034259</v>
      </c>
      <c r="G397">
        <f t="shared" si="115"/>
        <v>36.892238200335619</v>
      </c>
      <c r="H397">
        <f t="shared" si="116"/>
        <v>0.78457942389513669</v>
      </c>
      <c r="I397">
        <f t="shared" si="117"/>
        <v>0.17444971555005123</v>
      </c>
    </row>
    <row r="398" spans="1:9">
      <c r="A398">
        <f t="shared" si="118"/>
        <v>197</v>
      </c>
      <c r="B398">
        <f t="shared" si="119"/>
        <v>316.30371530205525</v>
      </c>
      <c r="C398">
        <f t="shared" si="119"/>
        <v>36.935653594942025</v>
      </c>
      <c r="D398">
        <f t="shared" si="120"/>
        <v>0.77957539650707419</v>
      </c>
      <c r="E398">
        <f t="shared" si="114"/>
        <v>0.17366336034287502</v>
      </c>
      <c r="F398">
        <f t="shared" si="115"/>
        <v>316.498609151182</v>
      </c>
      <c r="G398">
        <f t="shared" si="115"/>
        <v>36.979069435027746</v>
      </c>
      <c r="H398">
        <f t="shared" si="116"/>
        <v>0.77456456187879574</v>
      </c>
      <c r="I398">
        <f t="shared" si="117"/>
        <v>0.17287594351210231</v>
      </c>
    </row>
    <row r="399" spans="1:9">
      <c r="A399">
        <f t="shared" si="118"/>
        <v>197.5</v>
      </c>
      <c r="B399">
        <f t="shared" si="119"/>
        <v>316.69099758299467</v>
      </c>
      <c r="C399">
        <f t="shared" si="119"/>
        <v>37.022091566698073</v>
      </c>
      <c r="D399">
        <f t="shared" si="120"/>
        <v>0.76960106066781009</v>
      </c>
      <c r="E399">
        <f t="shared" si="114"/>
        <v>0.17209043204109647</v>
      </c>
      <c r="F399">
        <f t="shared" si="115"/>
        <v>316.88339784816162</v>
      </c>
      <c r="G399">
        <f t="shared" si="115"/>
        <v>37.065114174708349</v>
      </c>
      <c r="H399">
        <f t="shared" si="116"/>
        <v>0.76463090653410593</v>
      </c>
      <c r="I399">
        <f t="shared" si="117"/>
        <v>0.17130387273544584</v>
      </c>
    </row>
    <row r="400" spans="1:9">
      <c r="A400">
        <f t="shared" si="118"/>
        <v>198</v>
      </c>
      <c r="B400">
        <f t="shared" si="119"/>
        <v>317.07331303626171</v>
      </c>
      <c r="C400">
        <f t="shared" si="119"/>
        <v>37.107743503065798</v>
      </c>
      <c r="D400">
        <f t="shared" si="120"/>
        <v>0.75970813697878858</v>
      </c>
      <c r="E400">
        <f t="shared" si="114"/>
        <v>0.1705193401597396</v>
      </c>
      <c r="F400">
        <f t="shared" si="115"/>
        <v>317.26324007050641</v>
      </c>
      <c r="G400">
        <f t="shared" si="115"/>
        <v>37.15037333810573</v>
      </c>
      <c r="H400">
        <f t="shared" si="116"/>
        <v>0.75477886595494192</v>
      </c>
      <c r="I400">
        <f t="shared" si="117"/>
        <v>0.16973377351463698</v>
      </c>
    </row>
    <row r="401" spans="1:9">
      <c r="A401">
        <f t="shared" si="118"/>
        <v>198.5</v>
      </c>
      <c r="B401">
        <f t="shared" si="119"/>
        <v>317.45070246923916</v>
      </c>
      <c r="C401">
        <f t="shared" si="119"/>
        <v>37.192610389823116</v>
      </c>
      <c r="D401">
        <f t="shared" si="120"/>
        <v>0.74989701827344435</v>
      </c>
      <c r="E401">
        <f t="shared" si="114"/>
        <v>0.1689503528726872</v>
      </c>
      <c r="F401">
        <f t="shared" si="115"/>
        <v>317.63817672380753</v>
      </c>
      <c r="G401">
        <f t="shared" si="115"/>
        <v>37.234847978041287</v>
      </c>
      <c r="H401">
        <f t="shared" si="116"/>
        <v>0.74500881774306915</v>
      </c>
      <c r="I401">
        <f t="shared" si="117"/>
        <v>0.16816591189799637</v>
      </c>
    </row>
    <row r="402" spans="1:9">
      <c r="A402">
        <f t="shared" si="118"/>
        <v>199</v>
      </c>
      <c r="B402">
        <f t="shared" si="119"/>
        <v>317.82320687811068</v>
      </c>
      <c r="C402">
        <f t="shared" si="119"/>
        <v>37.276693345772117</v>
      </c>
      <c r="D402">
        <f t="shared" si="120"/>
        <v>0.74016806712723726</v>
      </c>
      <c r="E402">
        <f t="shared" si="114"/>
        <v>0.16738373407980742</v>
      </c>
      <c r="F402">
        <f t="shared" si="115"/>
        <v>318.00824889489252</v>
      </c>
      <c r="G402">
        <f t="shared" si="115"/>
        <v>37.318539279292068</v>
      </c>
      <c r="H402">
        <f t="shared" si="116"/>
        <v>0.73532110947701534</v>
      </c>
      <c r="I402">
        <f t="shared" si="117"/>
        <v>0.16660054963216667</v>
      </c>
    </row>
    <row r="403" spans="1:9">
      <c r="A403">
        <f t="shared" si="118"/>
        <v>199.5</v>
      </c>
      <c r="B403">
        <f t="shared" si="119"/>
        <v>318.19086743284919</v>
      </c>
      <c r="C403">
        <f t="shared" si="119"/>
        <v>37.359993620588199</v>
      </c>
      <c r="D403">
        <f t="shared" si="120"/>
        <v>0.73052161632962331</v>
      </c>
      <c r="E403">
        <f t="shared" si="114"/>
        <v>0.16581974335333885</v>
      </c>
      <c r="F403">
        <f t="shared" si="115"/>
        <v>318.37349783693162</v>
      </c>
      <c r="G403">
        <f t="shared" si="115"/>
        <v>37.401448556426537</v>
      </c>
      <c r="H403">
        <f t="shared" si="116"/>
        <v>0.72571605918711501</v>
      </c>
      <c r="I403">
        <f t="shared" si="117"/>
        <v>0.16503794411032952</v>
      </c>
    </row>
    <row r="404" spans="1:9">
      <c r="A404">
        <f t="shared" si="118"/>
        <v>200</v>
      </c>
      <c r="B404">
        <f t="shared" si="119"/>
        <v>318.55372546244274</v>
      </c>
      <c r="C404">
        <f t="shared" si="119"/>
        <v>37.442512592643361</v>
      </c>
      <c r="D404">
        <f t="shared" si="120"/>
        <v>0.720957969361955</v>
      </c>
      <c r="E404">
        <f t="shared" si="114"/>
        <v>0.16425863588793324</v>
      </c>
      <c r="F404">
        <f t="shared" ref="F404:G419" si="121">B404+0.5*$A$5*D404</f>
        <v>318.73396495478323</v>
      </c>
      <c r="G404">
        <f t="shared" si="121"/>
        <v>37.483577251615344</v>
      </c>
      <c r="H404">
        <f t="shared" ref="H404:H419" si="122">rH*F404*(1-F404/KKK)-aaa*F404*G404/(1+aaa*F404*Th)</f>
        <v>0.71619395583621515</v>
      </c>
      <c r="I404">
        <f t="shared" si="117"/>
        <v>0.16347834832407068</v>
      </c>
    </row>
    <row r="405" spans="1:9">
      <c r="A405">
        <f t="shared" si="118"/>
        <v>200.5</v>
      </c>
      <c r="B405">
        <f t="shared" si="119"/>
        <v>318.91182244036082</v>
      </c>
      <c r="C405">
        <f t="shared" si="119"/>
        <v>37.524251766805399</v>
      </c>
      <c r="D405">
        <f t="shared" si="120"/>
        <v>0.71147740088078448</v>
      </c>
      <c r="E405">
        <f t="shared" si="114"/>
        <v>0.16270066245431636</v>
      </c>
      <c r="F405">
        <f t="shared" si="121"/>
        <v>319.08969179058101</v>
      </c>
      <c r="G405">
        <f t="shared" si="121"/>
        <v>37.564926932418977</v>
      </c>
      <c r="H405">
        <f t="shared" si="122"/>
        <v>0.70675505980555409</v>
      </c>
      <c r="I405">
        <f t="shared" si="117"/>
        <v>0.161922010818842</v>
      </c>
    </row>
    <row r="406" spans="1:9">
      <c r="A406">
        <f t="shared" si="118"/>
        <v>201</v>
      </c>
      <c r="B406">
        <f t="shared" si="119"/>
        <v>319.26519997026361</v>
      </c>
      <c r="C406">
        <f t="shared" si="119"/>
        <v>37.60521277221482</v>
      </c>
      <c r="D406">
        <f t="shared" si="120"/>
        <v>0.70208015720611083</v>
      </c>
      <c r="E406">
        <f t="shared" si="114"/>
        <v>0.1611460693565426</v>
      </c>
      <c r="F406">
        <f t="shared" si="121"/>
        <v>319.44072000956515</v>
      </c>
      <c r="G406">
        <f t="shared" si="121"/>
        <v>37.645499289553953</v>
      </c>
      <c r="H406">
        <f t="shared" si="122"/>
        <v>0.69739960338532025</v>
      </c>
      <c r="I406">
        <f t="shared" si="117"/>
        <v>0.16036917565300532</v>
      </c>
    </row>
    <row r="407" spans="1:9">
      <c r="A407">
        <f t="shared" ref="A407:A422" si="123">2*A406-A405</f>
        <v>201.5</v>
      </c>
      <c r="B407">
        <f t="shared" ref="B407:C422" si="124">B406+$A$5*H406</f>
        <v>319.61389977195626</v>
      </c>
      <c r="C407">
        <f t="shared" si="124"/>
        <v>37.685397360041321</v>
      </c>
      <c r="D407">
        <f t="shared" si="120"/>
        <v>0.69276645681405169</v>
      </c>
      <c r="E407">
        <f t="shared" si="114"/>
        <v>0.15959509839279576</v>
      </c>
      <c r="F407">
        <f t="shared" si="121"/>
        <v>319.78709138615977</v>
      </c>
      <c r="G407">
        <f t="shared" si="121"/>
        <v>37.725296134639521</v>
      </c>
      <c r="H407">
        <f t="shared" si="122"/>
        <v>0.68812779126941193</v>
      </c>
      <c r="I407">
        <f t="shared" si="117"/>
        <v>0.15882008236039588</v>
      </c>
    </row>
    <row r="408" spans="1:9">
      <c r="A408">
        <f t="shared" si="123"/>
        <v>202</v>
      </c>
      <c r="B408">
        <f t="shared" si="124"/>
        <v>319.95796366759095</v>
      </c>
      <c r="C408">
        <f t="shared" si="124"/>
        <v>37.764807401221518</v>
      </c>
      <c r="D408">
        <f t="shared" si="120"/>
        <v>0.68353649083348644</v>
      </c>
      <c r="E408">
        <f t="shared" si="114"/>
        <v>0.15804798681970647</v>
      </c>
      <c r="F408">
        <f t="shared" si="121"/>
        <v>320.12884779029929</v>
      </c>
      <c r="G408">
        <f t="shared" si="121"/>
        <v>37.804319397926442</v>
      </c>
      <c r="H408">
        <f t="shared" si="122"/>
        <v>0.67893980105392426</v>
      </c>
      <c r="I408">
        <f t="shared" si="117"/>
        <v>0.15727496591638823</v>
      </c>
    </row>
    <row r="409" spans="1:9">
      <c r="A409">
        <f t="shared" si="123"/>
        <v>202.5</v>
      </c>
      <c r="B409">
        <f t="shared" si="124"/>
        <v>320.29743356811792</v>
      </c>
      <c r="C409">
        <f t="shared" si="124"/>
        <v>37.843444884179711</v>
      </c>
      <c r="D409">
        <f t="shared" si="120"/>
        <v>0.67439042354619838</v>
      </c>
      <c r="E409">
        <f t="shared" si="114"/>
        <v>0.15650496732013389</v>
      </c>
      <c r="F409">
        <f t="shared" si="121"/>
        <v>320.46603117400446</v>
      </c>
      <c r="G409">
        <f t="shared" si="121"/>
        <v>37.882571126009744</v>
      </c>
      <c r="H409">
        <f t="shared" si="122"/>
        <v>0.66983578373891461</v>
      </c>
      <c r="I409">
        <f t="shared" si="117"/>
        <v>0.15573405670740048</v>
      </c>
    </row>
    <row r="410" spans="1:9">
      <c r="A410">
        <f t="shared" si="123"/>
        <v>203</v>
      </c>
      <c r="B410">
        <f t="shared" si="124"/>
        <v>320.63235145998738</v>
      </c>
      <c r="C410">
        <f t="shared" si="124"/>
        <v>37.921311912533412</v>
      </c>
      <c r="D410">
        <f t="shared" si="120"/>
        <v>0.66532839289006596</v>
      </c>
      <c r="E410">
        <f t="shared" si="114"/>
        <v>0.15496626797437324</v>
      </c>
      <c r="F410">
        <f t="shared" si="121"/>
        <v>320.79868355820992</v>
      </c>
      <c r="G410">
        <f t="shared" si="121"/>
        <v>37.960053479527005</v>
      </c>
      <c r="H410">
        <f t="shared" si="122"/>
        <v>0.66081586423298644</v>
      </c>
      <c r="I410">
        <f t="shared" si="117"/>
        <v>0.15419758050380242</v>
      </c>
    </row>
    <row r="411" spans="1:9">
      <c r="A411">
        <f t="shared" si="123"/>
        <v>203.5</v>
      </c>
      <c r="B411">
        <f t="shared" si="124"/>
        <v>320.96275939210386</v>
      </c>
      <c r="C411">
        <f t="shared" si="124"/>
        <v>37.998410702785314</v>
      </c>
      <c r="D411">
        <f t="shared" si="120"/>
        <v>0.65635051096485686</v>
      </c>
      <c r="E411">
        <f t="shared" si="114"/>
        <v>0.15343211223473913</v>
      </c>
      <c r="F411">
        <f t="shared" si="121"/>
        <v>321.12684701984506</v>
      </c>
      <c r="G411">
        <f t="shared" si="121"/>
        <v>38.036768730843995</v>
      </c>
      <c r="H411">
        <f t="shared" si="122"/>
        <v>0.65188014186025489</v>
      </c>
      <c r="I411">
        <f t="shared" si="117"/>
        <v>0.15266575843617181</v>
      </c>
    </row>
    <row r="412" spans="1:9">
      <c r="A412">
        <f t="shared" si="123"/>
        <v>204</v>
      </c>
      <c r="B412">
        <f t="shared" si="124"/>
        <v>321.28869946303399</v>
      </c>
      <c r="C412">
        <f t="shared" si="124"/>
        <v>38.0747435820034</v>
      </c>
      <c r="D412">
        <f t="shared" si="120"/>
        <v>0.64745686454018658</v>
      </c>
      <c r="E412">
        <f t="shared" si="114"/>
        <v>0.15190271890347029</v>
      </c>
      <c r="F412">
        <f t="shared" si="121"/>
        <v>321.45056367916902</v>
      </c>
      <c r="G412">
        <f t="shared" si="121"/>
        <v>38.112719261729268</v>
      </c>
      <c r="H412">
        <f t="shared" si="122"/>
        <v>0.64302869086926462</v>
      </c>
      <c r="I412">
        <f t="shared" si="117"/>
        <v>0.15113880697485282</v>
      </c>
    </row>
    <row r="413" spans="1:9">
      <c r="A413">
        <f t="shared" si="123"/>
        <v>204.5</v>
      </c>
      <c r="B413">
        <f t="shared" si="124"/>
        <v>321.61021380846864</v>
      </c>
      <c r="C413">
        <f t="shared" si="124"/>
        <v>38.150312985490828</v>
      </c>
      <c r="D413">
        <f t="shared" si="120"/>
        <v>0.63864751556521915</v>
      </c>
      <c r="E413">
        <f t="shared" si="114"/>
        <v>0.1503783021139117</v>
      </c>
      <c r="F413">
        <f t="shared" si="121"/>
        <v>321.76987568735996</v>
      </c>
      <c r="G413">
        <f t="shared" si="121"/>
        <v>38.187907561019308</v>
      </c>
      <c r="H413">
        <f t="shared" si="122"/>
        <v>0.63426156094345654</v>
      </c>
      <c r="I413">
        <f t="shared" si="117"/>
        <v>0.14961693791275657</v>
      </c>
    </row>
    <row r="414" spans="1:9">
      <c r="A414">
        <f t="shared" si="123"/>
        <v>205</v>
      </c>
      <c r="B414">
        <f t="shared" si="124"/>
        <v>321.92734458894034</v>
      </c>
      <c r="C414">
        <f t="shared" si="124"/>
        <v>38.225121454447205</v>
      </c>
      <c r="D414">
        <f t="shared" si="120"/>
        <v>0.62992250167971742</v>
      </c>
      <c r="E414">
        <f t="shared" si="114"/>
        <v>0.148859071314908</v>
      </c>
      <c r="F414">
        <f t="shared" si="121"/>
        <v>322.08482521436025</v>
      </c>
      <c r="G414">
        <f t="shared" si="121"/>
        <v>38.262336222275934</v>
      </c>
      <c r="H414">
        <f t="shared" si="122"/>
        <v>0.62557877771274883</v>
      </c>
      <c r="I414">
        <f t="shared" si="117"/>
        <v>0.14810035835135266</v>
      </c>
    </row>
    <row r="415" spans="1:9">
      <c r="A415">
        <f t="shared" si="123"/>
        <v>205.5</v>
      </c>
      <c r="B415">
        <f t="shared" si="124"/>
        <v>322.24013397779675</v>
      </c>
      <c r="C415">
        <f t="shared" si="124"/>
        <v>38.299171633622883</v>
      </c>
      <c r="D415">
        <f t="shared" si="120"/>
        <v>0.62128183672599446</v>
      </c>
      <c r="E415">
        <f t="shared" si="114"/>
        <v>0.14734523125836563</v>
      </c>
      <c r="F415">
        <f t="shared" si="121"/>
        <v>322.39545443697824</v>
      </c>
      <c r="G415">
        <f t="shared" si="121"/>
        <v>38.336007941437472</v>
      </c>
      <c r="H415">
        <f t="shared" si="122"/>
        <v>0.61698034326585605</v>
      </c>
      <c r="I415">
        <f t="shared" si="117"/>
        <v>0.14658927068979533</v>
      </c>
    </row>
    <row r="416" spans="1:9">
      <c r="A416">
        <f t="shared" si="123"/>
        <v>206</v>
      </c>
      <c r="B416">
        <f t="shared" si="124"/>
        <v>322.54862414942966</v>
      </c>
      <c r="C416">
        <f t="shared" si="124"/>
        <v>38.372466268967784</v>
      </c>
      <c r="D416">
        <f t="shared" si="120"/>
        <v>0.61272551126144004</v>
      </c>
      <c r="E416">
        <f t="shared" si="114"/>
        <v>0.14583698198990763</v>
      </c>
      <c r="F416">
        <f t="shared" si="121"/>
        <v>322.70180552724503</v>
      </c>
      <c r="G416">
        <f t="shared" si="121"/>
        <v>38.40892551446526</v>
      </c>
      <c r="H416">
        <f t="shared" si="122"/>
        <v>0.60846623666296473</v>
      </c>
      <c r="I416">
        <f t="shared" si="117"/>
        <v>0.14508387261711411</v>
      </c>
    </row>
    <row r="417" spans="1:9">
      <c r="A417">
        <f t="shared" si="123"/>
        <v>206.5</v>
      </c>
      <c r="B417">
        <f t="shared" si="124"/>
        <v>322.85285726776112</v>
      </c>
      <c r="C417">
        <f t="shared" si="124"/>
        <v>38.445008205276338</v>
      </c>
      <c r="D417">
        <f t="shared" si="120"/>
        <v>0.60425349307118115</v>
      </c>
      <c r="E417">
        <f t="shared" si="114"/>
        <v>0.14433451884258183</v>
      </c>
      <c r="F417">
        <f t="shared" si="121"/>
        <v>323.00392064102891</v>
      </c>
      <c r="G417">
        <f t="shared" si="121"/>
        <v>38.481091834986984</v>
      </c>
      <c r="H417">
        <f t="shared" si="122"/>
        <v>0.60003641444837053</v>
      </c>
      <c r="I417">
        <f t="shared" si="117"/>
        <v>0.14358435710742684</v>
      </c>
    </row>
    <row r="418" spans="1:9">
      <c r="A418">
        <f t="shared" si="123"/>
        <v>207</v>
      </c>
      <c r="B418">
        <f t="shared" si="124"/>
        <v>323.15287547498531</v>
      </c>
      <c r="C418">
        <f t="shared" si="124"/>
        <v>38.516800383830052</v>
      </c>
      <c r="D418">
        <f t="shared" si="120"/>
        <v>0.59586572768054147</v>
      </c>
      <c r="E418">
        <f t="shared" si="114"/>
        <v>0.14283803243353502</v>
      </c>
      <c r="F418">
        <f t="shared" si="121"/>
        <v>323.30184190690545</v>
      </c>
      <c r="G418">
        <f t="shared" si="121"/>
        <v>38.552509891938435</v>
      </c>
      <c r="H418">
        <f t="shared" si="122"/>
        <v>0.59169081116273636</v>
      </c>
      <c r="I418">
        <f t="shared" si="117"/>
        <v>0.14209091241809191</v>
      </c>
    </row>
    <row r="419" spans="1:9">
      <c r="A419">
        <f t="shared" si="123"/>
        <v>207.5</v>
      </c>
      <c r="B419">
        <f t="shared" si="124"/>
        <v>323.44872088056667</v>
      </c>
      <c r="C419">
        <f t="shared" si="124"/>
        <v>38.587845840039101</v>
      </c>
      <c r="D419">
        <f t="shared" si="120"/>
        <v>0.58756213886694786</v>
      </c>
      <c r="E419">
        <f t="shared" si="114"/>
        <v>0.14134770866361746</v>
      </c>
      <c r="F419">
        <f t="shared" si="121"/>
        <v>323.59561141528343</v>
      </c>
      <c r="G419">
        <f t="shared" si="121"/>
        <v>38.623182767205009</v>
      </c>
      <c r="H419">
        <f t="shared" si="122"/>
        <v>0.58342933985459933</v>
      </c>
      <c r="I419">
        <f t="shared" si="117"/>
        <v>0.14060372209074598</v>
      </c>
    </row>
    <row r="420" spans="1:9">
      <c r="A420">
        <f t="shared" si="123"/>
        <v>208</v>
      </c>
      <c r="B420">
        <f t="shared" si="124"/>
        <v>323.74043555049394</v>
      </c>
      <c r="C420">
        <f t="shared" si="124"/>
        <v>38.658147701084474</v>
      </c>
      <c r="D420">
        <f t="shared" si="120"/>
        <v>0.57934262917091051</v>
      </c>
      <c r="E420">
        <f t="shared" si="114"/>
        <v>0.13986372871982783</v>
      </c>
      <c r="F420">
        <f t="shared" ref="F420:G435" si="125">B420+0.5*$A$5*D420</f>
        <v>323.88527120778667</v>
      </c>
      <c r="G420">
        <f t="shared" si="125"/>
        <v>38.693113633264431</v>
      </c>
      <c r="H420">
        <f t="shared" ref="H420:H435" si="126">rH*F420*(1-F420/KKK)-aaa*F420*G420/(1+aaa*F420*Th)</f>
        <v>0.57525189259081788</v>
      </c>
      <c r="I420">
        <f t="shared" si="117"/>
        <v>0.13912296495516749</v>
      </c>
    </row>
    <row r="421" spans="1:9">
      <c r="A421">
        <f t="shared" si="123"/>
        <v>208.5</v>
      </c>
      <c r="B421">
        <f t="shared" si="124"/>
        <v>324.02806149678935</v>
      </c>
      <c r="C421">
        <f t="shared" si="124"/>
        <v>38.727709183562055</v>
      </c>
      <c r="D421">
        <f t="shared" si="120"/>
        <v>0.57120708040575874</v>
      </c>
      <c r="E421">
        <f t="shared" si="114"/>
        <v>0.1383862690805498</v>
      </c>
      <c r="F421">
        <f t="shared" si="125"/>
        <v>324.17086326689076</v>
      </c>
      <c r="G421">
        <f t="shared" si="125"/>
        <v>38.762305750832191</v>
      </c>
      <c r="H421">
        <f t="shared" si="126"/>
        <v>0.56715834096557538</v>
      </c>
      <c r="I421">
        <f t="shared" si="117"/>
        <v>0.13764881513588034</v>
      </c>
    </row>
    <row r="422" spans="1:9">
      <c r="A422">
        <f t="shared" si="123"/>
        <v>209</v>
      </c>
      <c r="B422">
        <f t="shared" si="124"/>
        <v>324.31164066727212</v>
      </c>
      <c r="C422">
        <f t="shared" si="124"/>
        <v>38.796533591129993</v>
      </c>
      <c r="D422">
        <f t="shared" si="120"/>
        <v>0.56315535416582163</v>
      </c>
      <c r="E422">
        <f t="shared" si="114"/>
        <v>0.13691550152350199</v>
      </c>
      <c r="F422">
        <f t="shared" si="125"/>
        <v>324.4524295058136</v>
      </c>
      <c r="G422">
        <f t="shared" si="125"/>
        <v>38.830762466510869</v>
      </c>
      <c r="H422">
        <f t="shared" si="126"/>
        <v>0.55914853660768715</v>
      </c>
      <c r="I422">
        <f t="shared" si="117"/>
        <v>0.13618144206145183</v>
      </c>
    </row>
    <row r="423" spans="1:9">
      <c r="A423">
        <f t="shared" ref="A423:A438" si="127">2*A422-A421</f>
        <v>209.5</v>
      </c>
      <c r="B423">
        <f t="shared" ref="B423:C438" si="128">B422+$A$5*H422</f>
        <v>324.59121493557598</v>
      </c>
      <c r="C423">
        <f t="shared" si="128"/>
        <v>38.864624312160721</v>
      </c>
      <c r="D423">
        <f t="shared" si="120"/>
        <v>0.55518729233270525</v>
      </c>
      <c r="E423">
        <f t="shared" si="114"/>
        <v>0.13545159313634164</v>
      </c>
      <c r="F423">
        <f t="shared" si="125"/>
        <v>324.73001175865915</v>
      </c>
      <c r="G423">
        <f t="shared" si="125"/>
        <v>38.898487210444806</v>
      </c>
      <c r="H423">
        <f t="shared" si="126"/>
        <v>0.55122231168585722</v>
      </c>
      <c r="I423">
        <f t="shared" si="117"/>
        <v>0.13472101047639667</v>
      </c>
    </row>
    <row r="424" spans="1:9">
      <c r="A424">
        <f t="shared" si="127"/>
        <v>210</v>
      </c>
      <c r="B424">
        <f t="shared" si="128"/>
        <v>324.86682609141889</v>
      </c>
      <c r="C424">
        <f t="shared" si="128"/>
        <v>38.93198481739892</v>
      </c>
      <c r="D424">
        <f t="shared" si="120"/>
        <v>0.54730271757940363</v>
      </c>
      <c r="E424">
        <f t="shared" si="114"/>
        <v>0.133994706329845</v>
      </c>
      <c r="F424">
        <f t="shared" si="125"/>
        <v>325.00365177081375</v>
      </c>
      <c r="G424">
        <f t="shared" si="125"/>
        <v>38.965483493981381</v>
      </c>
      <c r="H424">
        <f t="shared" si="126"/>
        <v>0.54337947941160136</v>
      </c>
      <c r="I424">
        <f t="shared" si="117"/>
        <v>0.13326768045563508</v>
      </c>
    </row>
    <row r="425" spans="1:9">
      <c r="A425">
        <f t="shared" si="127"/>
        <v>210.5</v>
      </c>
      <c r="B425">
        <f t="shared" si="128"/>
        <v>325.13851583112466</v>
      </c>
      <c r="C425">
        <f t="shared" si="128"/>
        <v>38.998618657626736</v>
      </c>
      <c r="D425">
        <f t="shared" si="120"/>
        <v>0.53950143387192639</v>
      </c>
      <c r="E425">
        <f t="shared" si="114"/>
        <v>0.13254499885359883</v>
      </c>
      <c r="F425">
        <f t="shared" si="125"/>
        <v>325.27339118959264</v>
      </c>
      <c r="G425">
        <f t="shared" si="125"/>
        <v>39.031754907340137</v>
      </c>
      <c r="H425">
        <f t="shared" si="126"/>
        <v>0.5356198345395673</v>
      </c>
      <c r="I425">
        <f t="shared" si="117"/>
        <v>0.13182160742141738</v>
      </c>
    </row>
    <row r="426" spans="1:9">
      <c r="A426">
        <f t="shared" si="127"/>
        <v>211</v>
      </c>
      <c r="B426">
        <f t="shared" si="128"/>
        <v>325.40632574839447</v>
      </c>
      <c r="C426">
        <f t="shared" si="128"/>
        <v>39.064529461337443</v>
      </c>
      <c r="D426">
        <f t="shared" si="120"/>
        <v>0.5317832269681757</v>
      </c>
      <c r="E426">
        <f t="shared" si="114"/>
        <v>0.13110262381413232</v>
      </c>
      <c r="F426">
        <f t="shared" si="125"/>
        <v>325.53927155513651</v>
      </c>
      <c r="G426">
        <f t="shared" si="125"/>
        <v>39.097305117290979</v>
      </c>
      <c r="H426">
        <f t="shared" si="126"/>
        <v>0.52794315386494972</v>
      </c>
      <c r="I426">
        <f t="shared" si="117"/>
        <v>0.13038294216265933</v>
      </c>
    </row>
    <row r="427" spans="1:9">
      <c r="A427">
        <f t="shared" si="127"/>
        <v>211.5</v>
      </c>
      <c r="B427">
        <f t="shared" si="128"/>
        <v>325.67029732532694</v>
      </c>
      <c r="C427">
        <f t="shared" si="128"/>
        <v>39.12972093241877</v>
      </c>
      <c r="D427">
        <f t="shared" si="120"/>
        <v>0.52414786491380916</v>
      </c>
      <c r="E427">
        <f t="shared" si="114"/>
        <v>0.12966772969541304</v>
      </c>
      <c r="F427">
        <f t="shared" si="125"/>
        <v>325.80133429155541</v>
      </c>
      <c r="G427">
        <f t="shared" si="125"/>
        <v>39.162137864842627</v>
      </c>
      <c r="H427">
        <f t="shared" si="126"/>
        <v>0.52034919671776603</v>
      </c>
      <c r="I427">
        <f t="shared" si="117"/>
        <v>0.12895183085660106</v>
      </c>
    </row>
    <row r="428" spans="1:9">
      <c r="A428">
        <f t="shared" si="127"/>
        <v>212</v>
      </c>
      <c r="B428">
        <f t="shared" si="128"/>
        <v>325.93047192368584</v>
      </c>
      <c r="C428">
        <f t="shared" si="128"/>
        <v>39.194196847847074</v>
      </c>
      <c r="D428">
        <f t="shared" si="120"/>
        <v>0.51659509853480845</v>
      </c>
      <c r="E428">
        <f t="shared" si="114"/>
        <v>0.12824046038164355</v>
      </c>
      <c r="F428">
        <f t="shared" si="125"/>
        <v>326.05962069831952</v>
      </c>
      <c r="G428">
        <f t="shared" si="125"/>
        <v>39.226256962942486</v>
      </c>
      <c r="H428">
        <f t="shared" si="126"/>
        <v>0.51283770545372409</v>
      </c>
      <c r="I428">
        <f t="shared" si="117"/>
        <v>0.12752841509273408</v>
      </c>
    </row>
    <row r="429" spans="1:9">
      <c r="A429">
        <f t="shared" si="127"/>
        <v>212.5</v>
      </c>
      <c r="B429">
        <f t="shared" si="128"/>
        <v>326.18689077641272</v>
      </c>
      <c r="C429">
        <f t="shared" si="128"/>
        <v>39.257961055393444</v>
      </c>
      <c r="D429">
        <f t="shared" si="120"/>
        <v>0.50912466192654282</v>
      </c>
      <c r="E429">
        <f t="shared" si="114"/>
        <v>0.12682095518227982</v>
      </c>
      <c r="F429">
        <f t="shared" si="125"/>
        <v>326.31417194189436</v>
      </c>
      <c r="G429">
        <f t="shared" si="125"/>
        <v>39.289666294189011</v>
      </c>
      <c r="H429">
        <f t="shared" si="126"/>
        <v>0.50540840594144587</v>
      </c>
      <c r="I429">
        <f t="shared" si="117"/>
        <v>0.12611283189891218</v>
      </c>
    </row>
    <row r="430" spans="1:9">
      <c r="A430">
        <f t="shared" si="127"/>
        <v>213</v>
      </c>
      <c r="B430">
        <f t="shared" si="128"/>
        <v>326.43959497938346</v>
      </c>
      <c r="C430">
        <f t="shared" si="128"/>
        <v>39.321017471342898</v>
      </c>
      <c r="D430">
        <f t="shared" si="120"/>
        <v>0.5017362729390622</v>
      </c>
      <c r="E430">
        <f t="shared" si="114"/>
        <v>0.12540934885919708</v>
      </c>
      <c r="F430">
        <f t="shared" si="125"/>
        <v>326.56502904761822</v>
      </c>
      <c r="G430">
        <f t="shared" si="125"/>
        <v>39.352369808557697</v>
      </c>
      <c r="H430">
        <f t="shared" si="126"/>
        <v>0.49806100804581588</v>
      </c>
      <c r="I430">
        <f t="shared" si="117"/>
        <v>0.12470521376957407</v>
      </c>
    </row>
    <row r="431" spans="1:9">
      <c r="A431">
        <f t="shared" si="127"/>
        <v>213.5</v>
      </c>
      <c r="B431">
        <f t="shared" si="128"/>
        <v>326.68862548340638</v>
      </c>
      <c r="C431">
        <f t="shared" si="128"/>
        <v>39.383370078227685</v>
      </c>
      <c r="D431">
        <f t="shared" si="120"/>
        <v>0.49442963365840464</v>
      </c>
      <c r="E431">
        <f t="shared" si="114"/>
        <v>0.12400577165594005</v>
      </c>
      <c r="F431">
        <f t="shared" si="125"/>
        <v>326.812232891821</v>
      </c>
      <c r="G431">
        <f t="shared" si="125"/>
        <v>39.414371521141668</v>
      </c>
      <c r="H431">
        <f t="shared" si="126"/>
        <v>0.49079520610723382</v>
      </c>
      <c r="I431">
        <f t="shared" si="117"/>
        <v>0.12330568869601327</v>
      </c>
    </row>
    <row r="432" spans="1:9">
      <c r="A432">
        <f t="shared" si="127"/>
        <v>214</v>
      </c>
      <c r="B432">
        <f t="shared" si="128"/>
        <v>326.93402308646</v>
      </c>
      <c r="C432">
        <f t="shared" si="128"/>
        <v>39.445022922575689</v>
      </c>
      <c r="D432">
        <f t="shared" si="120"/>
        <v>0.48720443088370669</v>
      </c>
      <c r="E432">
        <f t="shared" si="114"/>
        <v>0.1226103493289742</v>
      </c>
      <c r="F432">
        <f t="shared" si="125"/>
        <v>327.0558241941809</v>
      </c>
      <c r="G432">
        <f t="shared" si="125"/>
        <v>39.47567550990793</v>
      </c>
      <c r="H432">
        <f t="shared" si="126"/>
        <v>0.48361067941657243</v>
      </c>
      <c r="I432">
        <f t="shared" si="117"/>
        <v>0.12191438019861207</v>
      </c>
    </row>
    <row r="433" spans="1:9">
      <c r="A433">
        <f t="shared" si="127"/>
        <v>214.5</v>
      </c>
      <c r="B433">
        <f t="shared" si="128"/>
        <v>327.17582842616827</v>
      </c>
      <c r="C433">
        <f t="shared" si="128"/>
        <v>39.505980112674997</v>
      </c>
      <c r="D433">
        <f t="shared" si="120"/>
        <v>0.48006033659991321</v>
      </c>
      <c r="E433">
        <f t="shared" si="114"/>
        <v>0.12122320318087031</v>
      </c>
      <c r="F433">
        <f t="shared" si="125"/>
        <v>327.29584351031826</v>
      </c>
      <c r="G433">
        <f t="shared" si="125"/>
        <v>39.536285913470216</v>
      </c>
      <c r="H433">
        <f t="shared" si="126"/>
        <v>0.47650709268561631</v>
      </c>
      <c r="I433">
        <f t="shared" si="117"/>
        <v>0.12053140736097656</v>
      </c>
    </row>
    <row r="434" spans="1:9">
      <c r="A434">
        <f t="shared" si="127"/>
        <v>215</v>
      </c>
      <c r="B434">
        <f t="shared" si="128"/>
        <v>327.4140819725111</v>
      </c>
      <c r="C434">
        <f t="shared" si="128"/>
        <v>39.566245816355483</v>
      </c>
      <c r="D434">
        <f t="shared" si="120"/>
        <v>0.47299700844588477</v>
      </c>
      <c r="E434">
        <f t="shared" si="114"/>
        <v>0.11984445009535215</v>
      </c>
      <c r="F434">
        <f t="shared" si="125"/>
        <v>327.53233122462257</v>
      </c>
      <c r="G434">
        <f t="shared" si="125"/>
        <v>39.596206928879319</v>
      </c>
      <c r="H434">
        <f t="shared" si="126"/>
        <v>0.46948409651282974</v>
      </c>
      <c r="I434">
        <f t="shared" si="117"/>
        <v>0.11915688486589136</v>
      </c>
    </row>
    <row r="435" spans="1:9">
      <c r="A435">
        <f t="shared" si="127"/>
        <v>215.5</v>
      </c>
      <c r="B435">
        <f t="shared" si="128"/>
        <v>327.64882402076751</v>
      </c>
      <c r="C435">
        <f t="shared" si="128"/>
        <v>39.625824258788427</v>
      </c>
      <c r="D435">
        <f t="shared" si="120"/>
        <v>0.4660140901777301</v>
      </c>
      <c r="E435">
        <f t="shared" si="114"/>
        <v>0.1184742025741255</v>
      </c>
      <c r="F435">
        <f t="shared" si="125"/>
        <v>327.76532754331191</v>
      </c>
      <c r="G435">
        <f t="shared" si="125"/>
        <v>39.65544280943196</v>
      </c>
      <c r="H435">
        <f t="shared" si="126"/>
        <v>0.46254132784423518</v>
      </c>
      <c r="I435">
        <f t="shared" si="117"/>
        <v>0.1177909230330236</v>
      </c>
    </row>
    <row r="436" spans="1:9">
      <c r="A436">
        <f t="shared" si="127"/>
        <v>216</v>
      </c>
      <c r="B436">
        <f t="shared" si="128"/>
        <v>327.88009468468965</v>
      </c>
      <c r="C436">
        <f t="shared" si="128"/>
        <v>39.68471972030494</v>
      </c>
      <c r="D436">
        <f t="shared" si="120"/>
        <v>0.4591112121271772</v>
      </c>
      <c r="E436">
        <f t="shared" si="114"/>
        <v>0.11711256877542815</v>
      </c>
      <c r="F436">
        <f t="shared" ref="F436:G451" si="129">B436+0.5*$A$5*D436</f>
        <v>327.99487248772147</v>
      </c>
      <c r="G436">
        <f t="shared" si="129"/>
        <v>39.7139978624988</v>
      </c>
      <c r="H436">
        <f t="shared" ref="H436:H451" si="130">rH*F436*(1-F436/KKK)-aaa*F436*G436/(1+aaa*F436*Th)</f>
        <v>0.45567841042926904</v>
      </c>
      <c r="I436">
        <f t="shared" si="117"/>
        <v>0.1164336278583144</v>
      </c>
    </row>
    <row r="437" spans="1:9">
      <c r="A437">
        <f t="shared" si="127"/>
        <v>216.5</v>
      </c>
      <c r="B437">
        <f t="shared" si="128"/>
        <v>328.1079338899043</v>
      </c>
      <c r="C437">
        <f t="shared" si="128"/>
        <v>39.742936534234097</v>
      </c>
      <c r="D437">
        <f t="shared" si="120"/>
        <v>0.4522879916548308</v>
      </c>
      <c r="E437">
        <f t="shared" si="114"/>
        <v>0.11575965255421834</v>
      </c>
      <c r="F437">
        <f t="shared" si="129"/>
        <v>328.22100588781802</v>
      </c>
      <c r="G437">
        <f t="shared" si="129"/>
        <v>39.771876447372655</v>
      </c>
      <c r="H437">
        <f t="shared" si="130"/>
        <v>0.44889495527142742</v>
      </c>
      <c r="I437">
        <f t="shared" si="117"/>
        <v>0.11508510105496671</v>
      </c>
    </row>
    <row r="438" spans="1:9">
      <c r="A438">
        <f t="shared" si="127"/>
        <v>217</v>
      </c>
      <c r="B438">
        <f t="shared" si="128"/>
        <v>328.33238136753999</v>
      </c>
      <c r="C438">
        <f t="shared" si="128"/>
        <v>39.800479084761584</v>
      </c>
      <c r="D438">
        <f t="shared" si="120"/>
        <v>0.44554403359815042</v>
      </c>
      <c r="E438">
        <f t="shared" si="114"/>
        <v>0.11441555350393733</v>
      </c>
      <c r="F438">
        <f t="shared" si="129"/>
        <v>328.44376737593956</v>
      </c>
      <c r="G438">
        <f t="shared" si="129"/>
        <v>39.829082973137567</v>
      </c>
      <c r="H438">
        <f t="shared" si="130"/>
        <v>0.44219056107357169</v>
      </c>
      <c r="I438">
        <f t="shared" si="117"/>
        <v>0.11374544009597543</v>
      </c>
    </row>
    <row r="439" spans="1:9">
      <c r="A439">
        <f t="shared" ref="A439:A454" si="131">2*A438-A437</f>
        <v>217.5</v>
      </c>
      <c r="B439">
        <f t="shared" ref="B439:C454" si="132">B438+$A$5*H438</f>
        <v>328.55347664807675</v>
      </c>
      <c r="C439">
        <f t="shared" si="132"/>
        <v>39.857351804809568</v>
      </c>
      <c r="D439">
        <f t="shared" si="120"/>
        <v>0.4388789307140204</v>
      </c>
      <c r="E439">
        <f t="shared" si="114"/>
        <v>0.11308036699977179</v>
      </c>
      <c r="F439">
        <f t="shared" si="129"/>
        <v>328.66319638075527</v>
      </c>
      <c r="G439">
        <f t="shared" si="129"/>
        <v>39.885621896559513</v>
      </c>
      <c r="H439">
        <f t="shared" si="130"/>
        <v>0.43556481467774111</v>
      </c>
      <c r="I439">
        <f t="shared" si="117"/>
        <v>0.11241473825812139</v>
      </c>
    </row>
    <row r="440" spans="1:9">
      <c r="A440">
        <f t="shared" si="131"/>
        <v>218</v>
      </c>
      <c r="B440">
        <f t="shared" si="132"/>
        <v>328.77125905541561</v>
      </c>
      <c r="C440">
        <f t="shared" si="132"/>
        <v>39.91355917393863</v>
      </c>
      <c r="D440">
        <f t="shared" si="120"/>
        <v>0.43229226411575361</v>
      </c>
      <c r="E440">
        <f t="shared" si="114"/>
        <v>0.1117541842433438</v>
      </c>
      <c r="F440">
        <f t="shared" si="129"/>
        <v>328.87933212144458</v>
      </c>
      <c r="G440">
        <f t="shared" si="129"/>
        <v>39.941497719999468</v>
      </c>
      <c r="H440">
        <f t="shared" si="130"/>
        <v>0.42901729149934376</v>
      </c>
      <c r="I440">
        <f t="shared" si="117"/>
        <v>0.1110930846673592</v>
      </c>
    </row>
    <row r="441" spans="1:9">
      <c r="A441">
        <f t="shared" si="131"/>
        <v>218.5</v>
      </c>
      <c r="B441">
        <f t="shared" si="132"/>
        <v>328.98576770116529</v>
      </c>
      <c r="C441">
        <f t="shared" si="132"/>
        <v>39.96910571627231</v>
      </c>
      <c r="D441">
        <f t="shared" si="120"/>
        <v>0.42578360370442025</v>
      </c>
      <c r="E441">
        <f t="shared" si="114"/>
        <v>0.11043709230876393</v>
      </c>
      <c r="F441">
        <f t="shared" si="129"/>
        <v>329.09221360209142</v>
      </c>
      <c r="G441">
        <f t="shared" si="129"/>
        <v>39.996714989349499</v>
      </c>
      <c r="H441">
        <f t="shared" si="130"/>
        <v>0.42254755595562177</v>
      </c>
      <c r="I441">
        <f t="shared" si="117"/>
        <v>0.10978056434552973</v>
      </c>
    </row>
    <row r="442" spans="1:9">
      <c r="A442">
        <f t="shared" si="131"/>
        <v>219</v>
      </c>
      <c r="B442">
        <f t="shared" si="132"/>
        <v>329.19704147914308</v>
      </c>
      <c r="C442">
        <f t="shared" si="132"/>
        <v>40.023995998445073</v>
      </c>
      <c r="D442">
        <f t="shared" si="120"/>
        <v>0.41935250859438611</v>
      </c>
      <c r="E442">
        <f t="shared" si="114"/>
        <v>0.10912917418997349</v>
      </c>
      <c r="F442">
        <f t="shared" si="129"/>
        <v>329.30187960629166</v>
      </c>
      <c r="G442">
        <f t="shared" si="129"/>
        <v>40.051278291992567</v>
      </c>
      <c r="H442">
        <f t="shared" si="130"/>
        <v>0.4161551618882342</v>
      </c>
      <c r="I442">
        <f t="shared" si="117"/>
        <v>0.10847725825832859</v>
      </c>
    </row>
    <row r="443" spans="1:9">
      <c r="A443">
        <f t="shared" si="131"/>
        <v>219.5</v>
      </c>
      <c r="B443">
        <f t="shared" si="132"/>
        <v>329.4051190600872</v>
      </c>
      <c r="C443">
        <f t="shared" si="132"/>
        <v>40.07823462757424</v>
      </c>
      <c r="D443">
        <f t="shared" si="120"/>
        <v>0.41299852753291999</v>
      </c>
      <c r="E443">
        <f t="shared" si="114"/>
        <v>0.10783050884930749</v>
      </c>
      <c r="F443">
        <f t="shared" si="129"/>
        <v>329.50836869197042</v>
      </c>
      <c r="G443">
        <f t="shared" si="129"/>
        <v>40.105192254786566</v>
      </c>
      <c r="H443">
        <f t="shared" si="130"/>
        <v>0.4098396529799051</v>
      </c>
      <c r="I443">
        <f t="shared" si="117"/>
        <v>0.10718324336446523</v>
      </c>
    </row>
    <row r="444" spans="1:9">
      <c r="A444">
        <f t="shared" si="131"/>
        <v>220</v>
      </c>
      <c r="B444">
        <f t="shared" si="132"/>
        <v>329.61003888657717</v>
      </c>
      <c r="C444">
        <f t="shared" si="132"/>
        <v>40.13182624925647</v>
      </c>
      <c r="D444">
        <f t="shared" si="120"/>
        <v>0.40672119931382023</v>
      </c>
      <c r="E444">
        <f t="shared" si="114"/>
        <v>0.10654117126721518</v>
      </c>
      <c r="F444">
        <f t="shared" si="129"/>
        <v>329.71171918640562</v>
      </c>
      <c r="G444">
        <f t="shared" si="129"/>
        <v>40.158461542073276</v>
      </c>
      <c r="H444">
        <f t="shared" si="130"/>
        <v>0.40360056316500348</v>
      </c>
      <c r="I444">
        <f t="shared" si="117"/>
        <v>0.10589859266593961</v>
      </c>
    </row>
    <row r="445" spans="1:9">
      <c r="A445">
        <f t="shared" si="131"/>
        <v>220.5</v>
      </c>
      <c r="B445">
        <f t="shared" si="132"/>
        <v>329.81183916815968</v>
      </c>
      <c r="C445">
        <f t="shared" si="132"/>
        <v>40.184775545589439</v>
      </c>
      <c r="D445">
        <f t="shared" si="120"/>
        <v>0.40052005318492023</v>
      </c>
      <c r="E445">
        <f t="shared" si="114"/>
        <v>0.10526123249306518</v>
      </c>
      <c r="F445">
        <f t="shared" si="129"/>
        <v>329.9119691814559</v>
      </c>
      <c r="G445">
        <f t="shared" si="129"/>
        <v>40.211090853712705</v>
      </c>
      <c r="H445">
        <f t="shared" si="130"/>
        <v>0.39743741703397673</v>
      </c>
      <c r="I445">
        <f t="shared" si="117"/>
        <v>0.1046233752593764</v>
      </c>
    </row>
    <row r="446" spans="1:9">
      <c r="A446">
        <f t="shared" si="131"/>
        <v>221</v>
      </c>
      <c r="B446">
        <f t="shared" si="132"/>
        <v>330.01055787667667</v>
      </c>
      <c r="C446">
        <f t="shared" si="132"/>
        <v>40.237087233219128</v>
      </c>
      <c r="D446">
        <f t="shared" si="120"/>
        <v>0.3943946092494155</v>
      </c>
      <c r="E446">
        <f t="shared" si="114"/>
        <v>0.10399075969697312</v>
      </c>
      <c r="F446">
        <f t="shared" si="129"/>
        <v>330.10915652898905</v>
      </c>
      <c r="G446">
        <f t="shared" si="129"/>
        <v>40.263084923143374</v>
      </c>
      <c r="H446">
        <f t="shared" si="130"/>
        <v>0.39134973023156316</v>
      </c>
      <c r="I446">
        <f t="shared" si="117"/>
        <v>0.10335765638834439</v>
      </c>
    </row>
    <row r="447" spans="1:9">
      <c r="A447">
        <f t="shared" si="131"/>
        <v>221.5</v>
      </c>
      <c r="B447">
        <f t="shared" si="132"/>
        <v>330.20623274179246</v>
      </c>
      <c r="C447">
        <f t="shared" si="132"/>
        <v>40.288766061413298</v>
      </c>
      <c r="D447">
        <f t="shared" si="120"/>
        <v>0.38834437886093198</v>
      </c>
      <c r="E447">
        <f t="shared" si="114"/>
        <v>0.10272981622259003</v>
      </c>
      <c r="F447">
        <f t="shared" si="129"/>
        <v>330.30331883650769</v>
      </c>
      <c r="G447">
        <f t="shared" si="129"/>
        <v>40.314448515468946</v>
      </c>
      <c r="H447">
        <f t="shared" si="130"/>
        <v>0.38533700984870789</v>
      </c>
      <c r="I447">
        <f t="shared" si="117"/>
        <v>0.10210149749660413</v>
      </c>
    </row>
    <row r="448" spans="1:9">
      <c r="A448">
        <f t="shared" si="131"/>
        <v>222</v>
      </c>
      <c r="B448">
        <f t="shared" si="132"/>
        <v>330.39890124671683</v>
      </c>
      <c r="C448">
        <f t="shared" si="132"/>
        <v>40.339816810161601</v>
      </c>
      <c r="D448">
        <f t="shared" si="120"/>
        <v>0.38236886501225875</v>
      </c>
      <c r="E448">
        <f t="shared" si="114"/>
        <v>0.10147846164077552</v>
      </c>
      <c r="F448">
        <f t="shared" si="129"/>
        <v>330.4944934629699</v>
      </c>
      <c r="G448">
        <f t="shared" si="129"/>
        <v>40.365186425571792</v>
      </c>
      <c r="H448">
        <f t="shared" si="130"/>
        <v>0.37939875480811214</v>
      </c>
      <c r="I448">
        <f t="shared" si="117"/>
        <v>0.10085495628221627</v>
      </c>
    </row>
    <row r="449" spans="1:9">
      <c r="A449">
        <f t="shared" si="131"/>
        <v>222.5</v>
      </c>
      <c r="B449">
        <f t="shared" si="132"/>
        <v>330.58860062412089</v>
      </c>
      <c r="C449">
        <f t="shared" si="132"/>
        <v>40.390244288302711</v>
      </c>
      <c r="D449">
        <f t="shared" si="120"/>
        <v>0.37646756271768878</v>
      </c>
      <c r="E449">
        <f t="shared" si="114"/>
        <v>0.10023675180410904</v>
      </c>
      <c r="F449">
        <f t="shared" si="129"/>
        <v>330.68271751480029</v>
      </c>
      <c r="G449">
        <f t="shared" si="129"/>
        <v>40.41530347625374</v>
      </c>
      <c r="H449">
        <f t="shared" si="130"/>
        <v>0.37353445624335935</v>
      </c>
      <c r="I449">
        <f t="shared" si="117"/>
        <v>9.9618086752443172E-2</v>
      </c>
    </row>
    <row r="450" spans="1:9">
      <c r="A450">
        <f t="shared" si="131"/>
        <v>223</v>
      </c>
      <c r="B450">
        <f t="shared" si="132"/>
        <v>330.77536785224254</v>
      </c>
      <c r="C450">
        <f t="shared" si="132"/>
        <v>40.440053331678932</v>
      </c>
      <c r="D450">
        <f t="shared" si="120"/>
        <v>0.37063995938892402</v>
      </c>
      <c r="E450">
        <f t="shared" si="114"/>
        <v>9.9004738902163547E-2</v>
      </c>
      <c r="F450">
        <f t="shared" si="129"/>
        <v>330.86802784208976</v>
      </c>
      <c r="G450">
        <f t="shared" si="129"/>
        <v>40.46480451640447</v>
      </c>
      <c r="H450">
        <f t="shared" si="130"/>
        <v>0.36774359787158595</v>
      </c>
      <c r="I450">
        <f t="shared" si="117"/>
        <v>9.8390939279399126E-2</v>
      </c>
    </row>
    <row r="451" spans="1:9">
      <c r="A451">
        <f t="shared" si="131"/>
        <v>223.5</v>
      </c>
      <c r="B451">
        <f t="shared" si="132"/>
        <v>330.95923965117834</v>
      </c>
      <c r="C451">
        <f t="shared" si="132"/>
        <v>40.489248801318631</v>
      </c>
      <c r="D451">
        <f t="shared" si="120"/>
        <v>0.36488553520447198</v>
      </c>
      <c r="E451">
        <f t="shared" si="114"/>
        <v>9.7782471517490616E-2</v>
      </c>
      <c r="F451">
        <f t="shared" si="129"/>
        <v>331.05046103497943</v>
      </c>
      <c r="G451">
        <f t="shared" si="129"/>
        <v>40.513694419198004</v>
      </c>
      <c r="H451">
        <f t="shared" si="130"/>
        <v>0.36202565635961781</v>
      </c>
      <c r="I451">
        <f t="shared" si="117"/>
        <v>9.7173560656365426E-2</v>
      </c>
    </row>
    <row r="452" spans="1:9">
      <c r="A452">
        <f t="shared" si="131"/>
        <v>224</v>
      </c>
      <c r="B452">
        <f t="shared" si="132"/>
        <v>331.14025247935814</v>
      </c>
      <c r="C452">
        <f t="shared" si="132"/>
        <v>40.53783558164681</v>
      </c>
      <c r="D452">
        <f t="shared" si="120"/>
        <v>0.3592037634725207</v>
      </c>
      <c r="E452">
        <f t="shared" ref="E452:E515" si="133">rP*C452*(1-C452/(kk*B452))</f>
        <v>9.656999468225004E-2</v>
      </c>
      <c r="F452">
        <f t="shared" ref="F452:G467" si="134">B452+0.5*$A$5*D452</f>
        <v>331.23005342022628</v>
      </c>
      <c r="G452">
        <f t="shared" si="134"/>
        <v>40.561978080317374</v>
      </c>
      <c r="H452">
        <f t="shared" ref="H452:H467" si="135">rH*F452*(1-F452/KKK)-aaa*F452*G452/(1+aaa*F452*Th)</f>
        <v>0.35638010168356837</v>
      </c>
      <c r="I452">
        <f t="shared" ref="I452:I515" si="136">rP*G452*(1-G452/(kk*F452))</f>
        <v>9.5965994154731463E-2</v>
      </c>
    </row>
    <row r="453" spans="1:9">
      <c r="A453">
        <f t="shared" si="131"/>
        <v>224.5</v>
      </c>
      <c r="B453">
        <f t="shared" si="132"/>
        <v>331.31844253019995</v>
      </c>
      <c r="C453">
        <f t="shared" si="132"/>
        <v>40.585818578724172</v>
      </c>
      <c r="D453">
        <f t="shared" si="120"/>
        <v>0.35359411098724625</v>
      </c>
      <c r="E453">
        <f t="shared" si="133"/>
        <v>9.5367349935429349E-2</v>
      </c>
      <c r="F453">
        <f t="shared" si="134"/>
        <v>331.40684105794674</v>
      </c>
      <c r="G453">
        <f t="shared" si="134"/>
        <v>40.60966041620803</v>
      </c>
      <c r="H453">
        <f t="shared" si="135"/>
        <v>0.35080639748185227</v>
      </c>
      <c r="I453">
        <f t="shared" si="136"/>
        <v>9.4768279581494821E-2</v>
      </c>
    </row>
    <row r="454" spans="1:9">
      <c r="A454">
        <f t="shared" si="131"/>
        <v>225</v>
      </c>
      <c r="B454">
        <f t="shared" si="132"/>
        <v>331.49384572894087</v>
      </c>
      <c r="C454">
        <f t="shared" si="132"/>
        <v>40.633202718514923</v>
      </c>
      <c r="D454">
        <f t="shared" si="120"/>
        <v>0.34805603837852139</v>
      </c>
      <c r="E454">
        <f t="shared" si="133"/>
        <v>9.417457538059934E-2</v>
      </c>
      <c r="F454">
        <f t="shared" si="134"/>
        <v>331.58085973853548</v>
      </c>
      <c r="G454">
        <f t="shared" si="134"/>
        <v>40.656746362360074</v>
      </c>
      <c r="H454">
        <f t="shared" si="135"/>
        <v>0.34530400140159401</v>
      </c>
      <c r="I454">
        <f t="shared" si="136"/>
        <v>9.3580453337264363E-2</v>
      </c>
    </row>
    <row r="455" spans="1:9">
      <c r="A455">
        <f t="shared" ref="A455:A470" si="137">2*A454-A453</f>
        <v>225.5</v>
      </c>
      <c r="B455">
        <f t="shared" ref="B455:C470" si="138">B454+$A$5*H454</f>
        <v>331.66649772964166</v>
      </c>
      <c r="C455">
        <f t="shared" si="138"/>
        <v>40.679992945183557</v>
      </c>
      <c r="D455">
        <f t="shared" ref="D455:D518" si="139">rH*B455*(1-B455/KKK)-aaa*B455*C455/(1+aaa*B455*Th)</f>
        <v>0.34258900045501983</v>
      </c>
      <c r="E455">
        <f t="shared" si="133"/>
        <v>9.2991705744140604E-2</v>
      </c>
      <c r="F455">
        <f t="shared" si="134"/>
        <v>331.75214497975543</v>
      </c>
      <c r="G455">
        <f t="shared" si="134"/>
        <v>40.703240871619592</v>
      </c>
      <c r="H455">
        <f t="shared" si="135"/>
        <v>0.33987236543841659</v>
      </c>
      <c r="I455">
        <f t="shared" si="136"/>
        <v>9.2402548474712839E-2</v>
      </c>
    </row>
    <row r="456" spans="1:9">
      <c r="A456">
        <f t="shared" si="137"/>
        <v>226</v>
      </c>
      <c r="B456">
        <f t="shared" si="138"/>
        <v>331.83643391236086</v>
      </c>
      <c r="C456">
        <f t="shared" si="138"/>
        <v>40.726194219420911</v>
      </c>
      <c r="D456">
        <f t="shared" si="139"/>
        <v>0.33719244654067593</v>
      </c>
      <c r="E456">
        <f t="shared" si="133"/>
        <v>9.1818772433897161E-2</v>
      </c>
      <c r="F456">
        <f t="shared" si="134"/>
        <v>331.92073202399604</v>
      </c>
      <c r="G456">
        <f t="shared" si="134"/>
        <v>40.749148912529385</v>
      </c>
      <c r="H456">
        <f t="shared" si="135"/>
        <v>0.33451093626958839</v>
      </c>
      <c r="I456">
        <f t="shared" si="136"/>
        <v>9.1234594757424278E-2</v>
      </c>
    </row>
    <row r="457" spans="1:9">
      <c r="A457">
        <f t="shared" si="137"/>
        <v>226.5</v>
      </c>
      <c r="B457">
        <f t="shared" si="138"/>
        <v>332.00368938049564</v>
      </c>
      <c r="C457">
        <f t="shared" si="138"/>
        <v>40.771811516799623</v>
      </c>
      <c r="D457">
        <f t="shared" si="139"/>
        <v>0.33186582080452576</v>
      </c>
      <c r="E457">
        <f t="shared" si="133"/>
        <v>9.0655803598190893E-2</v>
      </c>
      <c r="F457">
        <f t="shared" si="134"/>
        <v>332.08665583569677</v>
      </c>
      <c r="G457">
        <f t="shared" si="134"/>
        <v>40.794475467699172</v>
      </c>
      <c r="H457">
        <f t="shared" si="135"/>
        <v>0.32921915558053305</v>
      </c>
      <c r="I457">
        <f t="shared" si="136"/>
        <v>9.0076618719081972E-2</v>
      </c>
    </row>
    <row r="458" spans="1:9">
      <c r="A458">
        <f t="shared" si="137"/>
        <v>227</v>
      </c>
      <c r="B458">
        <f t="shared" si="138"/>
        <v>332.1682989582859</v>
      </c>
      <c r="C458">
        <f t="shared" si="138"/>
        <v>40.816849826159164</v>
      </c>
      <c r="D458">
        <f t="shared" si="139"/>
        <v>0.32660856258389437</v>
      </c>
      <c r="E458">
        <f t="shared" si="133"/>
        <v>8.9502824185161339E-2</v>
      </c>
      <c r="F458">
        <f t="shared" si="134"/>
        <v>332.24995109893189</v>
      </c>
      <c r="G458">
        <f t="shared" si="134"/>
        <v>40.839225532205454</v>
      </c>
      <c r="H458">
        <f t="shared" si="135"/>
        <v>0.32399646038470564</v>
      </c>
      <c r="I458">
        <f t="shared" si="136"/>
        <v>8.8928643722948869E-2</v>
      </c>
    </row>
    <row r="459" spans="1:9">
      <c r="A459">
        <f t="shared" si="137"/>
        <v>227.5</v>
      </c>
      <c r="B459">
        <f t="shared" si="138"/>
        <v>332.33029718847826</v>
      </c>
      <c r="C459">
        <f t="shared" si="138"/>
        <v>40.861314148020639</v>
      </c>
      <c r="D459">
        <f t="shared" si="139"/>
        <v>0.32142010670094079</v>
      </c>
      <c r="E459">
        <f t="shared" si="133"/>
        <v>8.8359856002363929E-2</v>
      </c>
      <c r="F459">
        <f t="shared" si="134"/>
        <v>332.4106522151535</v>
      </c>
      <c r="G459">
        <f t="shared" si="134"/>
        <v>40.883404112021232</v>
      </c>
      <c r="H459">
        <f t="shared" si="135"/>
        <v>0.31884228333681719</v>
      </c>
      <c r="I459">
        <f t="shared" si="136"/>
        <v>8.779069002158639E-2</v>
      </c>
    </row>
    <row r="460" spans="1:9">
      <c r="A460">
        <f t="shared" si="137"/>
        <v>228</v>
      </c>
      <c r="B460">
        <f t="shared" si="138"/>
        <v>332.48971833014667</v>
      </c>
      <c r="C460">
        <f t="shared" si="138"/>
        <v>40.905209493031435</v>
      </c>
      <c r="D460">
        <f t="shared" si="139"/>
        <v>0.31629988377258567</v>
      </c>
      <c r="E460">
        <f t="shared" si="133"/>
        <v>8.7226917776586324E-2</v>
      </c>
      <c r="F460">
        <f t="shared" si="134"/>
        <v>332.56879330108984</v>
      </c>
      <c r="G460">
        <f t="shared" si="134"/>
        <v>40.927016222475579</v>
      </c>
      <c r="H460">
        <f t="shared" si="135"/>
        <v>0.31375605303944409</v>
      </c>
      <c r="I460">
        <f t="shared" si="136"/>
        <v>8.6662774816767291E-2</v>
      </c>
    </row>
    <row r="461" spans="1:9">
      <c r="A461">
        <f t="shared" si="137"/>
        <v>228.5</v>
      </c>
      <c r="B461">
        <f t="shared" si="138"/>
        <v>332.64659635666641</v>
      </c>
      <c r="C461">
        <f t="shared" si="138"/>
        <v>40.948540880439822</v>
      </c>
      <c r="D461">
        <f t="shared" si="139"/>
        <v>0.3112473205138051</v>
      </c>
      <c r="E461">
        <f t="shared" si="133"/>
        <v>8.6104025213834812E-2</v>
      </c>
      <c r="F461">
        <f t="shared" si="134"/>
        <v>332.72440818679485</v>
      </c>
      <c r="G461">
        <f t="shared" si="134"/>
        <v>40.970066886743282</v>
      </c>
      <c r="H461">
        <f t="shared" si="135"/>
        <v>0.30873719434301972</v>
      </c>
      <c r="I461">
        <f t="shared" si="136"/>
        <v>8.5544912319528002E-2</v>
      </c>
    </row>
    <row r="462" spans="1:9">
      <c r="A462">
        <f t="shared" si="137"/>
        <v>229</v>
      </c>
      <c r="B462">
        <f t="shared" si="138"/>
        <v>332.80096495383793</v>
      </c>
      <c r="C462">
        <f t="shared" si="138"/>
        <v>40.991313336599589</v>
      </c>
      <c r="D462">
        <f t="shared" si="139"/>
        <v>0.30626184003432222</v>
      </c>
      <c r="E462">
        <f t="shared" si="133"/>
        <v>8.4991191059436061E-2</v>
      </c>
      <c r="F462">
        <f t="shared" si="134"/>
        <v>332.8775304138465</v>
      </c>
      <c r="G462">
        <f t="shared" si="134"/>
        <v>41.012561134364447</v>
      </c>
      <c r="H462">
        <f t="shared" si="135"/>
        <v>0.30378512863922991</v>
      </c>
      <c r="I462">
        <f t="shared" si="136"/>
        <v>8.4437113810326078E-2</v>
      </c>
    </row>
    <row r="463" spans="1:9">
      <c r="A463">
        <f t="shared" si="137"/>
        <v>229.5</v>
      </c>
      <c r="B463">
        <f t="shared" si="138"/>
        <v>332.95285751815754</v>
      </c>
      <c r="C463">
        <f t="shared" si="138"/>
        <v>41.033531893504751</v>
      </c>
      <c r="D463">
        <f t="shared" si="139"/>
        <v>0.30134286212873285</v>
      </c>
      <c r="E463">
        <f t="shared" si="133"/>
        <v>8.3888425158221452E-2</v>
      </c>
      <c r="F463">
        <f t="shared" si="134"/>
        <v>333.02819323368971</v>
      </c>
      <c r="G463">
        <f t="shared" si="134"/>
        <v>41.054503999794306</v>
      </c>
      <c r="H463">
        <f t="shared" si="135"/>
        <v>0.29889927414785111</v>
      </c>
      <c r="I463">
        <f t="shared" si="136"/>
        <v>8.3339387699242332E-2</v>
      </c>
    </row>
    <row r="464" spans="1:9">
      <c r="A464">
        <f t="shared" si="137"/>
        <v>230</v>
      </c>
      <c r="B464">
        <f t="shared" si="138"/>
        <v>333.10230715523147</v>
      </c>
      <c r="C464">
        <f t="shared" si="138"/>
        <v>41.075201587354371</v>
      </c>
      <c r="D464">
        <f t="shared" si="139"/>
        <v>0.29648980356005339</v>
      </c>
      <c r="E464">
        <f t="shared" si="133"/>
        <v>8.2795734514736305E-2</v>
      </c>
      <c r="F464">
        <f t="shared" si="134"/>
        <v>333.17642960612147</v>
      </c>
      <c r="G464">
        <f t="shared" si="134"/>
        <v>41.095900520983058</v>
      </c>
      <c r="H464">
        <f t="shared" si="135"/>
        <v>0.29407904619703062</v>
      </c>
      <c r="I464">
        <f t="shared" si="136"/>
        <v>8.2251739586199885E-2</v>
      </c>
    </row>
    <row r="465" spans="1:9">
      <c r="A465">
        <f t="shared" si="137"/>
        <v>230.5</v>
      </c>
      <c r="B465">
        <f t="shared" si="138"/>
        <v>333.24934667832997</v>
      </c>
      <c r="C465">
        <f t="shared" si="138"/>
        <v>41.11632745714747</v>
      </c>
      <c r="D465">
        <f t="shared" si="139"/>
        <v>0.29170207833675654</v>
      </c>
      <c r="E465">
        <f t="shared" si="133"/>
        <v>8.1713123353443065E-2</v>
      </c>
      <c r="F465">
        <f t="shared" si="134"/>
        <v>333.32227219791417</v>
      </c>
      <c r="G465">
        <f t="shared" si="134"/>
        <v>41.13675573798583</v>
      </c>
      <c r="H465">
        <f t="shared" si="135"/>
        <v>0.28932385749707024</v>
      </c>
      <c r="I465">
        <f t="shared" si="136"/>
        <v>8.117417232114664E-2</v>
      </c>
    </row>
    <row r="466" spans="1:9">
      <c r="A466">
        <f t="shared" si="137"/>
        <v>231</v>
      </c>
      <c r="B466">
        <f t="shared" si="138"/>
        <v>333.39400860707849</v>
      </c>
      <c r="C466">
        <f t="shared" si="138"/>
        <v>41.156914543308041</v>
      </c>
      <c r="D466">
        <f t="shared" si="139"/>
        <v>0.28697909798331755</v>
      </c>
      <c r="E466">
        <f t="shared" si="133"/>
        <v>8.0640593178867709E-2</v>
      </c>
      <c r="F466">
        <f t="shared" si="134"/>
        <v>333.4657533815743</v>
      </c>
      <c r="G466">
        <f t="shared" si="134"/>
        <v>41.177074691602755</v>
      </c>
      <c r="H466">
        <f t="shared" si="135"/>
        <v>0.2846331184077342</v>
      </c>
      <c r="I466">
        <f t="shared" si="136"/>
        <v>8.0106686064165641E-2</v>
      </c>
    </row>
    <row r="467" spans="1:9">
      <c r="A467">
        <f t="shared" si="137"/>
        <v>231.5</v>
      </c>
      <c r="B467">
        <f t="shared" si="138"/>
        <v>333.53632516628238</v>
      </c>
      <c r="C467">
        <f t="shared" si="138"/>
        <v>41.196967886340126</v>
      </c>
      <c r="D467">
        <f t="shared" si="139"/>
        <v>0.28232027180429986</v>
      </c>
      <c r="E467">
        <f t="shared" si="133"/>
        <v>7.9578142835656687E-2</v>
      </c>
      <c r="F467">
        <f t="shared" si="134"/>
        <v>333.60690523423347</v>
      </c>
      <c r="G467">
        <f t="shared" si="134"/>
        <v>41.21686242204904</v>
      </c>
      <c r="H467">
        <f t="shared" si="135"/>
        <v>0.28000623719911921</v>
      </c>
      <c r="I467">
        <f t="shared" si="136"/>
        <v>7.9049278345475218E-2</v>
      </c>
    </row>
    <row r="468" spans="1:9">
      <c r="A468">
        <f t="shared" si="137"/>
        <v>232</v>
      </c>
      <c r="B468">
        <f t="shared" si="138"/>
        <v>333.67632828488195</v>
      </c>
      <c r="C468">
        <f t="shared" si="138"/>
        <v>41.236492525512865</v>
      </c>
      <c r="D468">
        <f t="shared" si="139"/>
        <v>0.27772500714203519</v>
      </c>
      <c r="E468">
        <f t="shared" si="133"/>
        <v>7.8525768568498439E-2</v>
      </c>
      <c r="F468">
        <f t="shared" ref="F468:G483" si="140">B468+0.5*$A$5*D468</f>
        <v>333.74575953666744</v>
      </c>
      <c r="G468">
        <f t="shared" si="140"/>
        <v>41.256123967654993</v>
      </c>
      <c r="H468">
        <f t="shared" ref="H468:H483" si="141">rH*F468*(1-F468/KKK)-aaa*F468*G468/(1+aaa*F468*Th)</f>
        <v>0.27544262030614286</v>
      </c>
      <c r="I468">
        <f t="shared" si="136"/>
        <v>7.8001944125274031E-2</v>
      </c>
    </row>
    <row r="469" spans="1:9">
      <c r="A469">
        <f t="shared" si="137"/>
        <v>232.5</v>
      </c>
      <c r="B469">
        <f t="shared" si="138"/>
        <v>333.81404959503504</v>
      </c>
      <c r="C469">
        <f t="shared" si="138"/>
        <v>41.275493497575503</v>
      </c>
      <c r="D469">
        <f t="shared" si="139"/>
        <v>0.27319270962793718</v>
      </c>
      <c r="E469">
        <f t="shared" si="133"/>
        <v>7.7483464081882031E-2</v>
      </c>
      <c r="F469">
        <f t="shared" si="140"/>
        <v>333.88234777244202</v>
      </c>
      <c r="G469">
        <f t="shared" si="140"/>
        <v>41.294864363595977</v>
      </c>
      <c r="H469">
        <f t="shared" si="141"/>
        <v>0.27094167257668289</v>
      </c>
      <c r="I469">
        <f t="shared" si="136"/>
        <v>7.6964675853405509E-2</v>
      </c>
    </row>
    <row r="470" spans="1:9">
      <c r="A470">
        <f t="shared" si="137"/>
        <v>233</v>
      </c>
      <c r="B470">
        <f t="shared" si="138"/>
        <v>333.94952043132338</v>
      </c>
      <c r="C470">
        <f t="shared" si="138"/>
        <v>41.313975835502205</v>
      </c>
      <c r="D470">
        <f t="shared" si="139"/>
        <v>0.26872278342749034</v>
      </c>
      <c r="E470">
        <f t="shared" si="133"/>
        <v>7.6451220599644362E-2</v>
      </c>
      <c r="F470">
        <f t="shared" si="140"/>
        <v>334.01670112718023</v>
      </c>
      <c r="G470">
        <f t="shared" si="140"/>
        <v>41.333088640652115</v>
      </c>
      <c r="H470">
        <f t="shared" si="141"/>
        <v>0.2665027975134322</v>
      </c>
      <c r="I470">
        <f t="shared" si="136"/>
        <v>7.5937463528792756E-2</v>
      </c>
    </row>
    <row r="471" spans="1:9">
      <c r="A471">
        <f t="shared" ref="A471:A486" si="142">2*A470-A469</f>
        <v>233.5</v>
      </c>
      <c r="B471">
        <f t="shared" ref="B471:C486" si="143">B470+$A$5*H470</f>
        <v>334.08277183008011</v>
      </c>
      <c r="C471">
        <f t="shared" si="143"/>
        <v>41.3519445672666</v>
      </c>
      <c r="D471">
        <f t="shared" si="139"/>
        <v>0.26431463147898571</v>
      </c>
      <c r="E471">
        <f t="shared" si="133"/>
        <v>7.5429026924283368E-2</v>
      </c>
      <c r="F471">
        <f t="shared" si="140"/>
        <v>334.14885048794986</v>
      </c>
      <c r="G471">
        <f t="shared" si="140"/>
        <v>41.370801823997674</v>
      </c>
      <c r="H471">
        <f t="shared" si="141"/>
        <v>0.2621253975094997</v>
      </c>
      <c r="I471">
        <f t="shared" si="136"/>
        <v>7.49202947586214E-2</v>
      </c>
    </row>
    <row r="472" spans="1:9">
      <c r="A472">
        <f t="shared" si="142"/>
        <v>234</v>
      </c>
      <c r="B472">
        <f t="shared" si="143"/>
        <v>334.21383452883487</v>
      </c>
      <c r="C472">
        <f t="shared" si="143"/>
        <v>41.389404714645913</v>
      </c>
      <c r="D472">
        <f t="shared" si="139"/>
        <v>0.25996765572603131</v>
      </c>
      <c r="E472">
        <f t="shared" si="133"/>
        <v>7.441686949599291E-2</v>
      </c>
      <c r="F472">
        <f t="shared" si="140"/>
        <v>334.27882644276639</v>
      </c>
      <c r="G472">
        <f t="shared" si="140"/>
        <v>41.408008932019911</v>
      </c>
      <c r="H472">
        <f t="shared" si="141"/>
        <v>0.25780887407784547</v>
      </c>
      <c r="I472">
        <f t="shared" si="136"/>
        <v>7.3913154817232776E-2</v>
      </c>
    </row>
    <row r="473" spans="1:9">
      <c r="A473">
        <f t="shared" si="142"/>
        <v>234.5</v>
      </c>
      <c r="B473">
        <f t="shared" si="143"/>
        <v>334.34273896587376</v>
      </c>
      <c r="C473">
        <f t="shared" si="143"/>
        <v>41.42636129205453</v>
      </c>
      <c r="D473">
        <f t="shared" si="139"/>
        <v>0.25568125734392577</v>
      </c>
      <c r="E473">
        <f t="shared" si="133"/>
        <v>7.3414732451399733E-2</v>
      </c>
      <c r="F473">
        <f t="shared" si="140"/>
        <v>334.40665928020974</v>
      </c>
      <c r="G473">
        <f t="shared" si="140"/>
        <v>41.444714975167379</v>
      </c>
      <c r="H473">
        <f t="shared" si="141"/>
        <v>0.25355262807458878</v>
      </c>
      <c r="I473">
        <f t="shared" si="136"/>
        <v>7.2916026704695214E-2</v>
      </c>
    </row>
    <row r="474" spans="1:9">
      <c r="A474">
        <f t="shared" si="142"/>
        <v>235</v>
      </c>
      <c r="B474">
        <f t="shared" si="143"/>
        <v>334.46951527991104</v>
      </c>
      <c r="C474">
        <f t="shared" si="143"/>
        <v>41.462819305406875</v>
      </c>
      <c r="D474">
        <f t="shared" si="139"/>
        <v>0.25145483695991588</v>
      </c>
      <c r="E474">
        <f t="shared" si="133"/>
        <v>7.2422597681958342E-2</v>
      </c>
      <c r="F474">
        <f t="shared" si="140"/>
        <v>334.53237898915103</v>
      </c>
      <c r="G474">
        <f t="shared" si="140"/>
        <v>41.480924954827366</v>
      </c>
      <c r="H474">
        <f t="shared" si="141"/>
        <v>0.24935605991622989</v>
      </c>
      <c r="I474">
        <f t="shared" si="136"/>
        <v>7.1928891205026407E-2</v>
      </c>
    </row>
    <row r="475" spans="1:9">
      <c r="A475">
        <f t="shared" si="142"/>
        <v>235.5</v>
      </c>
      <c r="B475">
        <f t="shared" si="143"/>
        <v>334.59419330986913</v>
      </c>
      <c r="C475">
        <f t="shared" si="143"/>
        <v>41.498783751009391</v>
      </c>
      <c r="D475">
        <f t="shared" si="139"/>
        <v>0.24728779486744967</v>
      </c>
      <c r="E475">
        <f t="shared" si="133"/>
        <v>7.1440444891982813E-2</v>
      </c>
      <c r="F475">
        <f t="shared" si="140"/>
        <v>334.65601525858597</v>
      </c>
      <c r="G475">
        <f t="shared" si="140"/>
        <v>41.516643862232385</v>
      </c>
      <c r="H475">
        <f t="shared" si="141"/>
        <v>0.24521856979091217</v>
      </c>
      <c r="I475">
        <f t="shared" si="136"/>
        <v>7.0951726944033539E-2</v>
      </c>
    </row>
    <row r="476" spans="1:9">
      <c r="A476">
        <f t="shared" si="142"/>
        <v>236</v>
      </c>
      <c r="B476">
        <f t="shared" si="143"/>
        <v>334.7168025947646</v>
      </c>
      <c r="C476">
        <f t="shared" si="143"/>
        <v>41.534259614481407</v>
      </c>
      <c r="D476">
        <f t="shared" si="139"/>
        <v>0.24317953123443337</v>
      </c>
      <c r="E476">
        <f t="shared" si="133"/>
        <v>7.0468251656288589E-2</v>
      </c>
      <c r="F476">
        <f t="shared" si="140"/>
        <v>334.77759747757324</v>
      </c>
      <c r="G476">
        <f t="shared" si="140"/>
        <v>41.551876677395477</v>
      </c>
      <c r="H476">
        <f t="shared" si="141"/>
        <v>0.24113955786371655</v>
      </c>
      <c r="I476">
        <f t="shared" si="136"/>
        <v>6.9984510446749248E-2</v>
      </c>
    </row>
    <row r="477" spans="1:9">
      <c r="A477">
        <f t="shared" si="142"/>
        <v>236.5</v>
      </c>
      <c r="B477">
        <f t="shared" si="143"/>
        <v>334.83737237369644</v>
      </c>
      <c r="C477">
        <f t="shared" si="143"/>
        <v>41.569251869704779</v>
      </c>
      <c r="D477">
        <f t="shared" si="139"/>
        <v>0.23912944630562238</v>
      </c>
      <c r="E477">
        <f t="shared" si="133"/>
        <v>6.950599347740663E-2</v>
      </c>
      <c r="F477">
        <f t="shared" si="140"/>
        <v>334.89715473527286</v>
      </c>
      <c r="G477">
        <f t="shared" si="140"/>
        <v>41.58662836807413</v>
      </c>
      <c r="H477">
        <f t="shared" si="141"/>
        <v>0.23711842447611442</v>
      </c>
      <c r="I477">
        <f t="shared" si="136"/>
        <v>6.9027216194430835E-2</v>
      </c>
    </row>
    <row r="478" spans="1:9">
      <c r="A478">
        <f t="shared" si="142"/>
        <v>237</v>
      </c>
      <c r="B478">
        <f t="shared" si="143"/>
        <v>334.95593158593448</v>
      </c>
      <c r="C478">
        <f t="shared" si="143"/>
        <v>41.603765477801993</v>
      </c>
      <c r="D478">
        <f t="shared" si="139"/>
        <v>0.2351369405991508</v>
      </c>
      <c r="E478">
        <f t="shared" si="133"/>
        <v>6.8553643842359444E-2</v>
      </c>
      <c r="F478">
        <f t="shared" si="140"/>
        <v>335.01471582108428</v>
      </c>
      <c r="G478">
        <f t="shared" si="140"/>
        <v>41.620903888762584</v>
      </c>
      <c r="H478">
        <f t="shared" si="141"/>
        <v>0.23315457033960474</v>
      </c>
      <c r="I478">
        <f t="shared" si="136"/>
        <v>6.8079816681104563E-2</v>
      </c>
    </row>
    <row r="479" spans="1:9">
      <c r="A479">
        <f t="shared" si="142"/>
        <v>237.5</v>
      </c>
      <c r="B479">
        <f t="shared" si="143"/>
        <v>335.07250887110428</v>
      </c>
      <c r="C479">
        <f t="shared" si="143"/>
        <v>41.637805386142546</v>
      </c>
      <c r="D479">
        <f t="shared" si="139"/>
        <v>0.23120141509732317</v>
      </c>
      <c r="E479">
        <f t="shared" si="133"/>
        <v>6.7611174278961572E-2</v>
      </c>
      <c r="F479">
        <f t="shared" si="140"/>
        <v>335.1303092248786</v>
      </c>
      <c r="G479">
        <f t="shared" si="140"/>
        <v>41.654708179712287</v>
      </c>
      <c r="H479">
        <f t="shared" si="141"/>
        <v>0.22924739672364991</v>
      </c>
      <c r="I479">
        <f t="shared" si="136"/>
        <v>6.7142282469625156E-2</v>
      </c>
    </row>
    <row r="480" spans="1:9">
      <c r="A480">
        <f t="shared" si="142"/>
        <v>238</v>
      </c>
      <c r="B480">
        <f t="shared" si="143"/>
        <v>335.18713256946609</v>
      </c>
      <c r="C480">
        <f t="shared" si="143"/>
        <v>41.671376527377362</v>
      </c>
      <c r="D480">
        <f t="shared" si="139"/>
        <v>0.22732227143171224</v>
      </c>
      <c r="E480">
        <f t="shared" si="133"/>
        <v>6.6678554411627178E-2</v>
      </c>
      <c r="F480">
        <f t="shared" si="140"/>
        <v>335.24396313732399</v>
      </c>
      <c r="G480">
        <f t="shared" si="140"/>
        <v>41.688046165980268</v>
      </c>
      <c r="H480">
        <f t="shared" si="141"/>
        <v>0.22539630563794555</v>
      </c>
      <c r="I480">
        <f t="shared" si="136"/>
        <v>6.6214582247230633E-2</v>
      </c>
    </row>
    <row r="481" spans="1:9">
      <c r="A481">
        <f t="shared" si="142"/>
        <v>238.5</v>
      </c>
      <c r="B481">
        <f t="shared" si="143"/>
        <v>335.29983072228504</v>
      </c>
      <c r="C481">
        <f t="shared" si="143"/>
        <v>41.704483818500975</v>
      </c>
      <c r="D481">
        <f t="shared" si="139"/>
        <v>0.22349891206264649</v>
      </c>
      <c r="E481">
        <f t="shared" si="133"/>
        <v>6.5755752016663629E-2</v>
      </c>
      <c r="F481">
        <f t="shared" si="140"/>
        <v>335.35570545030072</v>
      </c>
      <c r="G481">
        <f t="shared" si="140"/>
        <v>41.720922756505139</v>
      </c>
      <c r="H481">
        <f t="shared" si="141"/>
        <v>0.22160070000912002</v>
      </c>
      <c r="I481">
        <f t="shared" si="136"/>
        <v>6.5296682880568779E-2</v>
      </c>
    </row>
    <row r="482" spans="1:9">
      <c r="A482">
        <f t="shared" si="142"/>
        <v>239</v>
      </c>
      <c r="B482">
        <f t="shared" si="143"/>
        <v>335.41063107228962</v>
      </c>
      <c r="C482">
        <f t="shared" si="143"/>
        <v>41.737132159941261</v>
      </c>
      <c r="D482">
        <f t="shared" si="139"/>
        <v>0.21973074045315499</v>
      </c>
      <c r="E482">
        <f t="shared" si="133"/>
        <v>6.4842733077024359E-2</v>
      </c>
      <c r="F482">
        <f t="shared" si="140"/>
        <v>335.46556375740289</v>
      </c>
      <c r="G482">
        <f t="shared" si="140"/>
        <v>41.753342843210518</v>
      </c>
      <c r="H482">
        <f t="shared" si="141"/>
        <v>0.21785998385194816</v>
      </c>
      <c r="I482">
        <f t="shared" si="136"/>
        <v>6.4388549470180204E-2</v>
      </c>
    </row>
    <row r="483" spans="1:9">
      <c r="A483">
        <f t="shared" si="142"/>
        <v>239.5</v>
      </c>
      <c r="B483">
        <f t="shared" si="143"/>
        <v>335.51956106421557</v>
      </c>
      <c r="C483">
        <f t="shared" si="143"/>
        <v>41.769326434676351</v>
      </c>
      <c r="D483">
        <f t="shared" si="139"/>
        <v>0.21601716123746995</v>
      </c>
      <c r="E483">
        <f t="shared" si="133"/>
        <v>6.393946183650831E-2</v>
      </c>
      <c r="F483">
        <f t="shared" si="140"/>
        <v>335.57356535452493</v>
      </c>
      <c r="G483">
        <f t="shared" si="140"/>
        <v>41.785311300135476</v>
      </c>
      <c r="H483">
        <f t="shared" si="141"/>
        <v>0.21417356243512797</v>
      </c>
      <c r="I483">
        <f t="shared" si="136"/>
        <v>6.3490145404411474E-2</v>
      </c>
    </row>
    <row r="484" spans="1:9">
      <c r="A484">
        <f t="shared" si="142"/>
        <v>240</v>
      </c>
      <c r="B484">
        <f t="shared" si="143"/>
        <v>335.62664784543313</v>
      </c>
      <c r="C484">
        <f t="shared" si="143"/>
        <v>41.801071507378559</v>
      </c>
      <c r="D484">
        <f t="shared" si="139"/>
        <v>0.21235758038413133</v>
      </c>
      <c r="E484">
        <f t="shared" si="133"/>
        <v>6.3045900853383088E-2</v>
      </c>
      <c r="F484">
        <f t="shared" ref="F484:G499" si="144">B484+0.5*$A$5*D484</f>
        <v>335.67973724052916</v>
      </c>
      <c r="G484">
        <f t="shared" si="144"/>
        <v>41.816832982591905</v>
      </c>
      <c r="H484">
        <f t="shared" ref="H484:H499" si="145">rH*F484*(1-F484/KKK)-aaa*F484*G484/(1+aaa*F484*Th)</f>
        <v>0.21054084244172655</v>
      </c>
      <c r="I484">
        <f t="shared" si="136"/>
        <v>6.2601432412745267E-2</v>
      </c>
    </row>
    <row r="485" spans="1:9">
      <c r="A485">
        <f t="shared" si="142"/>
        <v>240.5</v>
      </c>
      <c r="B485">
        <f t="shared" si="143"/>
        <v>335.73191826665396</v>
      </c>
      <c r="C485">
        <f t="shared" si="143"/>
        <v>41.832372223584933</v>
      </c>
      <c r="D485">
        <f t="shared" si="139"/>
        <v>0.20875140535379666</v>
      </c>
      <c r="E485">
        <f t="shared" si="133"/>
        <v>6.2162011053412951E-2</v>
      </c>
      <c r="F485">
        <f t="shared" si="144"/>
        <v>335.78410611799239</v>
      </c>
      <c r="G485">
        <f t="shared" si="144"/>
        <v>41.847912726348284</v>
      </c>
      <c r="H485">
        <f t="shared" si="145"/>
        <v>0.20696123212436301</v>
      </c>
      <c r="I485">
        <f t="shared" si="136"/>
        <v>6.1722370618528664E-2</v>
      </c>
    </row>
    <row r="486" spans="1:9">
      <c r="A486">
        <f t="shared" si="142"/>
        <v>241</v>
      </c>
      <c r="B486">
        <f t="shared" si="143"/>
        <v>335.83539888271616</v>
      </c>
      <c r="C486">
        <f t="shared" si="143"/>
        <v>41.863233408894196</v>
      </c>
      <c r="D486">
        <f t="shared" si="139"/>
        <v>0.20519804525184426</v>
      </c>
      <c r="E486">
        <f t="shared" si="133"/>
        <v>6.128775178228181E-2</v>
      </c>
      <c r="F486">
        <f t="shared" si="144"/>
        <v>335.88669839402911</v>
      </c>
      <c r="G486">
        <f t="shared" si="144"/>
        <v>41.878555346839768</v>
      </c>
      <c r="H486">
        <f t="shared" si="145"/>
        <v>0.20343414145521477</v>
      </c>
      <c r="I486">
        <f t="shared" si="136"/>
        <v>6.0852918591084437E-2</v>
      </c>
    </row>
    <row r="487" spans="1:9">
      <c r="A487">
        <f t="shared" ref="A487:A502" si="146">2*A486-A485</f>
        <v>241.5</v>
      </c>
      <c r="B487">
        <f t="shared" ref="B487:C502" si="147">B486+$A$5*H486</f>
        <v>335.93711595344377</v>
      </c>
      <c r="C487">
        <f t="shared" si="147"/>
        <v>41.893659868189737</v>
      </c>
      <c r="D487">
        <f t="shared" si="139"/>
        <v>0.20169691097581177</v>
      </c>
      <c r="E487">
        <f t="shared" si="133"/>
        <v>6.0423080857385097E-2</v>
      </c>
      <c r="F487">
        <f t="shared" si="144"/>
        <v>335.98754018118774</v>
      </c>
      <c r="G487">
        <f t="shared" si="144"/>
        <v>41.908765638404084</v>
      </c>
      <c r="H487">
        <f t="shared" si="145"/>
        <v>0.1999589822709269</v>
      </c>
      <c r="I487">
        <f t="shared" si="136"/>
        <v>5.9993033397188339E-2</v>
      </c>
    </row>
    <row r="488" spans="1:9">
      <c r="A488">
        <f t="shared" si="146"/>
        <v>242</v>
      </c>
      <c r="B488">
        <f t="shared" si="147"/>
        <v>336.03709544457922</v>
      </c>
      <c r="C488">
        <f t="shared" si="147"/>
        <v>41.923656384888332</v>
      </c>
      <c r="D488">
        <f t="shared" si="139"/>
        <v>0.19824741535780621</v>
      </c>
      <c r="E488">
        <f t="shared" si="133"/>
        <v>5.956795461898557E-2</v>
      </c>
      <c r="F488">
        <f t="shared" si="144"/>
        <v>336.08665729841869</v>
      </c>
      <c r="G488">
        <f t="shared" si="144"/>
        <v>41.938548373543078</v>
      </c>
      <c r="H488">
        <f t="shared" si="145"/>
        <v>0.1965351684124963</v>
      </c>
      <c r="I488">
        <f t="shared" si="136"/>
        <v>5.9142670651900028E-2</v>
      </c>
    </row>
    <row r="489" spans="1:9">
      <c r="A489">
        <f t="shared" si="146"/>
        <v>242.5</v>
      </c>
      <c r="B489">
        <f t="shared" si="147"/>
        <v>336.13536302878549</v>
      </c>
      <c r="C489">
        <f t="shared" si="147"/>
        <v>41.953227720214279</v>
      </c>
      <c r="D489">
        <f t="shared" si="139"/>
        <v>0.19484897330191986</v>
      </c>
      <c r="E489">
        <f t="shared" si="133"/>
        <v>5.8722327980717484E-2</v>
      </c>
      <c r="F489">
        <f t="shared" si="144"/>
        <v>336.18407527211099</v>
      </c>
      <c r="G489">
        <f t="shared" si="144"/>
        <v>41.967908302209459</v>
      </c>
      <c r="H489">
        <f t="shared" si="145"/>
        <v>0.19316211586024146</v>
      </c>
      <c r="I489">
        <f t="shared" si="136"/>
        <v>5.8301784568737712E-2</v>
      </c>
    </row>
    <row r="490" spans="1:9">
      <c r="A490">
        <f t="shared" si="146"/>
        <v>243</v>
      </c>
      <c r="B490">
        <f t="shared" si="147"/>
        <v>336.2319440867156</v>
      </c>
      <c r="C490">
        <f t="shared" si="147"/>
        <v>41.98237861249865</v>
      </c>
      <c r="D490">
        <f t="shared" si="139"/>
        <v>0.19150100191676911</v>
      </c>
      <c r="E490">
        <f t="shared" si="133"/>
        <v>5.7886154479421095E-2</v>
      </c>
      <c r="F490">
        <f t="shared" si="144"/>
        <v>336.27981933719479</v>
      </c>
      <c r="G490">
        <f t="shared" si="144"/>
        <v>41.996850151118508</v>
      </c>
      <c r="H490">
        <f t="shared" si="145"/>
        <v>0.18983924286391085</v>
      </c>
      <c r="I490">
        <f t="shared" si="136"/>
        <v>5.7470328009175377E-2</v>
      </c>
    </row>
    <row r="491" spans="1:9">
      <c r="A491">
        <f t="shared" si="146"/>
        <v>243.5</v>
      </c>
      <c r="B491">
        <f t="shared" si="147"/>
        <v>336.32686370814753</v>
      </c>
      <c r="C491">
        <f t="shared" si="147"/>
        <v>42.011113776503237</v>
      </c>
      <c r="D491">
        <f t="shared" si="139"/>
        <v>0.18820292064322741</v>
      </c>
      <c r="E491">
        <f t="shared" si="133"/>
        <v>5.7059386324304809E-2</v>
      </c>
      <c r="F491">
        <f t="shared" si="144"/>
        <v>336.37391443830836</v>
      </c>
      <c r="G491">
        <f t="shared" si="144"/>
        <v>42.025378623084315</v>
      </c>
      <c r="H491">
        <f t="shared" si="145"/>
        <v>0.18656597006803777</v>
      </c>
      <c r="I491">
        <f t="shared" si="136"/>
        <v>5.6648252531464237E-2</v>
      </c>
    </row>
    <row r="492" spans="1:9">
      <c r="A492">
        <f t="shared" si="146"/>
        <v>244</v>
      </c>
      <c r="B492">
        <f t="shared" si="147"/>
        <v>336.42014669318155</v>
      </c>
      <c r="C492">
        <f t="shared" si="147"/>
        <v>42.039437902768967</v>
      </c>
      <c r="D492">
        <f t="shared" si="139"/>
        <v>0.18495415137742688</v>
      </c>
      <c r="E492">
        <f t="shared" si="133"/>
        <v>5.6241974445416031E-2</v>
      </c>
      <c r="F492">
        <f t="shared" si="144"/>
        <v>336.46638523102592</v>
      </c>
      <c r="G492">
        <f t="shared" si="144"/>
        <v>42.05349839638032</v>
      </c>
      <c r="H492">
        <f t="shared" si="145"/>
        <v>0.18334172063260645</v>
      </c>
      <c r="I492">
        <f t="shared" si="136"/>
        <v>5.5835508438756697E-2</v>
      </c>
    </row>
    <row r="493" spans="1:9">
      <c r="A493">
        <f t="shared" si="146"/>
        <v>244.5</v>
      </c>
      <c r="B493">
        <f t="shared" si="147"/>
        <v>336.51181755349785</v>
      </c>
      <c r="C493">
        <f t="shared" si="147"/>
        <v>42.067355656988347</v>
      </c>
      <c r="D493">
        <f t="shared" si="139"/>
        <v>0.18175411858913204</v>
      </c>
      <c r="E493">
        <f t="shared" si="133"/>
        <v>5.5433868541416138E-2</v>
      </c>
      <c r="F493">
        <f t="shared" si="144"/>
        <v>336.55725608314515</v>
      </c>
      <c r="G493">
        <f t="shared" si="144"/>
        <v>42.081214124123704</v>
      </c>
      <c r="H493">
        <f t="shared" si="145"/>
        <v>0.18016592034913392</v>
      </c>
      <c r="I493">
        <f t="shared" si="136"/>
        <v>5.5032044826528591E-2</v>
      </c>
    </row>
    <row r="494" spans="1:9">
      <c r="A494">
        <f t="shared" si="146"/>
        <v>245</v>
      </c>
      <c r="B494">
        <f t="shared" si="147"/>
        <v>336.60190051367243</v>
      </c>
      <c r="C494">
        <f t="shared" si="147"/>
        <v>42.094871679401614</v>
      </c>
      <c r="D494">
        <f t="shared" si="139"/>
        <v>0.17860224943557146</v>
      </c>
      <c r="E494">
        <f t="shared" si="133"/>
        <v>5.4635017126650087E-2</v>
      </c>
      <c r="F494">
        <f t="shared" si="144"/>
        <v>336.6465510760313</v>
      </c>
      <c r="G494">
        <f t="shared" si="144"/>
        <v>42.108530433683278</v>
      </c>
      <c r="H494">
        <f t="shared" si="145"/>
        <v>0.17703799775224383</v>
      </c>
      <c r="I494">
        <f t="shared" si="136"/>
        <v>5.4237809629296731E-2</v>
      </c>
    </row>
    <row r="495" spans="1:9">
      <c r="A495">
        <f t="shared" si="146"/>
        <v>245.5</v>
      </c>
      <c r="B495">
        <f t="shared" si="147"/>
        <v>336.69041951254854</v>
      </c>
      <c r="C495">
        <f t="shared" si="147"/>
        <v>42.121990584216263</v>
      </c>
      <c r="D495">
        <f t="shared" si="139"/>
        <v>0.1754979738707827</v>
      </c>
      <c r="E495">
        <f t="shared" si="133"/>
        <v>5.3845367577501642E-2</v>
      </c>
      <c r="F495">
        <f t="shared" si="144"/>
        <v>336.73429400601623</v>
      </c>
      <c r="G495">
        <f t="shared" si="144"/>
        <v>42.13545192611064</v>
      </c>
      <c r="H495">
        <f t="shared" si="145"/>
        <v>0.17395738422680429</v>
      </c>
      <c r="I495">
        <f t="shared" si="136"/>
        <v>5.3452749666611378E-2</v>
      </c>
    </row>
    <row r="496" spans="1:9">
      <c r="A496">
        <f t="shared" si="146"/>
        <v>246</v>
      </c>
      <c r="B496">
        <f t="shared" si="147"/>
        <v>336.77739820466195</v>
      </c>
      <c r="C496">
        <f t="shared" si="147"/>
        <v>42.148716959049565</v>
      </c>
      <c r="D496">
        <f t="shared" si="139"/>
        <v>0.17244072475058969</v>
      </c>
      <c r="E496">
        <f t="shared" si="133"/>
        <v>5.3064866178027678E-2</v>
      </c>
      <c r="F496">
        <f t="shared" si="144"/>
        <v>336.82050838584962</v>
      </c>
      <c r="G496">
        <f t="shared" si="144"/>
        <v>42.161983175594074</v>
      </c>
      <c r="H496">
        <f t="shared" si="145"/>
        <v>0.17092351411074169</v>
      </c>
      <c r="I496">
        <f t="shared" si="136"/>
        <v>5.267681068832971E-2</v>
      </c>
    </row>
    <row r="497" spans="1:9">
      <c r="A497">
        <f t="shared" si="146"/>
        <v>246.5</v>
      </c>
      <c r="B497">
        <f t="shared" si="147"/>
        <v>336.86285996171733</v>
      </c>
      <c r="C497">
        <f t="shared" si="147"/>
        <v>42.175055364393728</v>
      </c>
      <c r="D497">
        <f t="shared" si="139"/>
        <v>0.16942993793328442</v>
      </c>
      <c r="E497">
        <f t="shared" si="133"/>
        <v>5.2293458164864845E-2</v>
      </c>
      <c r="F497">
        <f t="shared" si="144"/>
        <v>336.90521744620065</v>
      </c>
      <c r="G497">
        <f t="shared" si="144"/>
        <v>42.188128728934942</v>
      </c>
      <c r="H497">
        <f t="shared" si="145"/>
        <v>0.16793582479359914</v>
      </c>
      <c r="I497">
        <f t="shared" si="136"/>
        <v>5.1909937419156602E-2</v>
      </c>
    </row>
    <row r="498" spans="1:9">
      <c r="A498">
        <f t="shared" si="146"/>
        <v>247</v>
      </c>
      <c r="B498">
        <f t="shared" si="147"/>
        <v>336.94682787411415</v>
      </c>
      <c r="C498">
        <f t="shared" si="147"/>
        <v>42.201010333103305</v>
      </c>
      <c r="D498">
        <f t="shared" si="139"/>
        <v>0.16646505237609688</v>
      </c>
      <c r="E498">
        <f t="shared" si="133"/>
        <v>5.1531087771402771E-2</v>
      </c>
      <c r="F498">
        <f t="shared" si="144"/>
        <v>336.98844413720815</v>
      </c>
      <c r="G498">
        <f t="shared" si="144"/>
        <v>42.213893105046154</v>
      </c>
      <c r="H498">
        <f t="shared" si="145"/>
        <v>0.16499375681091211</v>
      </c>
      <c r="I498">
        <f t="shared" si="136"/>
        <v>5.1152073602450596E-2</v>
      </c>
    </row>
    <row r="499" spans="1:9">
      <c r="A499">
        <f t="shared" si="146"/>
        <v>247.5</v>
      </c>
      <c r="B499">
        <f t="shared" si="147"/>
        <v>337.02932475251959</v>
      </c>
      <c r="C499">
        <f t="shared" si="147"/>
        <v>42.226586369904531</v>
      </c>
      <c r="D499">
        <f t="shared" si="139"/>
        <v>0.16354551022753672</v>
      </c>
      <c r="E499">
        <f t="shared" si="133"/>
        <v>5.0777698271222756E-2</v>
      </c>
      <c r="F499">
        <f t="shared" si="144"/>
        <v>337.07021113007647</v>
      </c>
      <c r="G499">
        <f t="shared" si="144"/>
        <v>42.239280794472336</v>
      </c>
      <c r="H499">
        <f t="shared" si="145"/>
        <v>0.16209675393452683</v>
      </c>
      <c r="I499">
        <f t="shared" si="136"/>
        <v>5.0403162043292239E-2</v>
      </c>
    </row>
    <row r="500" spans="1:9">
      <c r="A500">
        <f t="shared" si="146"/>
        <v>248</v>
      </c>
      <c r="B500">
        <f t="shared" si="147"/>
        <v>337.11037312948685</v>
      </c>
      <c r="C500">
        <f t="shared" si="147"/>
        <v>42.251787950926179</v>
      </c>
      <c r="D500">
        <f t="shared" si="139"/>
        <v>0.16067075691569332</v>
      </c>
      <c r="E500">
        <f t="shared" si="133"/>
        <v>5.0033232020793073E-2</v>
      </c>
      <c r="F500">
        <f t="shared" ref="F500:G515" si="148">B500+0.5*$A$5*D500</f>
        <v>337.1505408187158</v>
      </c>
      <c r="G500">
        <f t="shared" si="148"/>
        <v>42.264296258931374</v>
      </c>
      <c r="H500">
        <f t="shared" ref="H500:H515" si="149">rH*F500*(1-F500/KKK)-aaa*F500*G500/(1+aaa*F500*Th)</f>
        <v>0.15924426325889707</v>
      </c>
      <c r="I500">
        <f t="shared" si="136"/>
        <v>4.9663144650806339E-2</v>
      </c>
    </row>
    <row r="501" spans="1:9">
      <c r="A501">
        <f t="shared" si="146"/>
        <v>248.5</v>
      </c>
      <c r="B501">
        <f t="shared" si="147"/>
        <v>337.18999526111628</v>
      </c>
      <c r="C501">
        <f t="shared" si="147"/>
        <v>42.276619523251583</v>
      </c>
      <c r="D501">
        <f t="shared" si="139"/>
        <v>0.15784024123258611</v>
      </c>
      <c r="E501">
        <f t="shared" si="133"/>
        <v>4.9297630501417972E-2</v>
      </c>
      <c r="F501">
        <f t="shared" si="148"/>
        <v>337.22945532142444</v>
      </c>
      <c r="G501">
        <f t="shared" si="148"/>
        <v>42.28894393087694</v>
      </c>
      <c r="H501">
        <f t="shared" si="149"/>
        <v>0.15643573528347732</v>
      </c>
      <c r="I501">
        <f t="shared" si="136"/>
        <v>4.8931962479738571E-2</v>
      </c>
    </row>
    <row r="502" spans="1:9">
      <c r="A502">
        <f t="shared" si="146"/>
        <v>249</v>
      </c>
      <c r="B502">
        <f t="shared" si="147"/>
        <v>337.26821312875802</v>
      </c>
      <c r="C502">
        <f t="shared" si="147"/>
        <v>42.301085504491454</v>
      </c>
      <c r="D502">
        <f t="shared" si="139"/>
        <v>0.15505341541463791</v>
      </c>
      <c r="E502">
        <f t="shared" si="133"/>
        <v>4.8570834360443023E-2</v>
      </c>
      <c r="F502">
        <f t="shared" si="148"/>
        <v>337.30697648261167</v>
      </c>
      <c r="G502">
        <f t="shared" si="148"/>
        <v>42.313228213081565</v>
      </c>
      <c r="H502">
        <f t="shared" si="149"/>
        <v>0.15367062399128795</v>
      </c>
      <c r="I502">
        <f t="shared" si="136"/>
        <v>4.820955577128689E-2</v>
      </c>
    </row>
    <row r="503" spans="1:9">
      <c r="A503">
        <f t="shared" ref="A503:A518" si="150">2*A502-A501</f>
        <v>249.5</v>
      </c>
      <c r="B503">
        <f t="shared" ref="B503:C518" si="151">B502+$A$5*H502</f>
        <v>337.34504844075366</v>
      </c>
      <c r="C503">
        <f t="shared" si="151"/>
        <v>42.3251902823771</v>
      </c>
      <c r="D503">
        <f t="shared" si="139"/>
        <v>0.15230973521935809</v>
      </c>
      <c r="E503">
        <f t="shared" si="133"/>
        <v>4.7852783451706779E-2</v>
      </c>
      <c r="F503">
        <f t="shared" si="148"/>
        <v>337.38312587455852</v>
      </c>
      <c r="G503">
        <f t="shared" si="148"/>
        <v>42.337153478240026</v>
      </c>
      <c r="H503">
        <f t="shared" si="149"/>
        <v>0.15094838692371981</v>
      </c>
      <c r="I503">
        <f t="shared" si="136"/>
        <v>4.7495863993178032E-2</v>
      </c>
    </row>
    <row r="504" spans="1:9">
      <c r="A504">
        <f t="shared" si="150"/>
        <v>250</v>
      </c>
      <c r="B504">
        <f t="shared" si="151"/>
        <v>337.4205226342155</v>
      </c>
      <c r="C504">
        <f t="shared" si="151"/>
        <v>42.348938214373689</v>
      </c>
      <c r="D504">
        <f t="shared" si="139"/>
        <v>0.14960865999832684</v>
      </c>
      <c r="E504">
        <f t="shared" si="133"/>
        <v>4.7143416875248242E-2</v>
      </c>
      <c r="F504">
        <f t="shared" si="148"/>
        <v>337.45792479921511</v>
      </c>
      <c r="G504">
        <f t="shared" si="148"/>
        <v>42.360724068592503</v>
      </c>
      <c r="H504">
        <f t="shared" si="149"/>
        <v>0.14826848525169511</v>
      </c>
      <c r="I504">
        <f t="shared" si="136"/>
        <v>4.6790825878996592E-2</v>
      </c>
    </row>
    <row r="505" spans="1:9">
      <c r="A505">
        <f t="shared" si="150"/>
        <v>250.5</v>
      </c>
      <c r="B505">
        <f t="shared" si="151"/>
        <v>337.49465687684136</v>
      </c>
      <c r="C505">
        <f t="shared" si="151"/>
        <v>42.372333627313189</v>
      </c>
      <c r="D505">
        <f t="shared" si="139"/>
        <v>0.14694965276653882</v>
      </c>
      <c r="E505">
        <f t="shared" si="133"/>
        <v>4.6442673016257346E-2</v>
      </c>
      <c r="F505">
        <f t="shared" si="148"/>
        <v>337.53139429003301</v>
      </c>
      <c r="G505">
        <f t="shared" si="148"/>
        <v>42.383944295567254</v>
      </c>
      <c r="H505">
        <f t="shared" si="149"/>
        <v>0.14563038384322935</v>
      </c>
      <c r="I505">
        <f t="shared" si="136"/>
        <v>4.6094379466763584E-2</v>
      </c>
    </row>
    <row r="506" spans="1:9">
      <c r="A506">
        <f t="shared" si="150"/>
        <v>251</v>
      </c>
      <c r="B506">
        <f t="shared" si="151"/>
        <v>337.56747206876298</v>
      </c>
      <c r="C506">
        <f t="shared" si="151"/>
        <v>42.395380817046572</v>
      </c>
      <c r="D506">
        <f t="shared" si="139"/>
        <v>0.1443321802682398</v>
      </c>
      <c r="E506">
        <f t="shared" si="133"/>
        <v>4.5750489583275641E-2</v>
      </c>
      <c r="F506">
        <f t="shared" si="148"/>
        <v>337.60355511383005</v>
      </c>
      <c r="G506">
        <f t="shared" si="148"/>
        <v>42.406818439442389</v>
      </c>
      <c r="H506">
        <f t="shared" si="149"/>
        <v>0.14303355132749651</v>
      </c>
      <c r="I506">
        <f t="shared" si="136"/>
        <v>4.5406462136759432E-2</v>
      </c>
    </row>
    <row r="507" spans="1:9">
      <c r="A507">
        <f t="shared" si="150"/>
        <v>251.5</v>
      </c>
      <c r="B507">
        <f t="shared" si="151"/>
        <v>337.63898884442671</v>
      </c>
      <c r="C507">
        <f t="shared" si="151"/>
        <v>42.418084048114949</v>
      </c>
      <c r="D507">
        <f t="shared" si="139"/>
        <v>0.14175571303926304</v>
      </c>
      <c r="E507">
        <f t="shared" si="133"/>
        <v>4.5066803645650265E-2</v>
      </c>
      <c r="F507">
        <f t="shared" si="148"/>
        <v>337.6744277726865</v>
      </c>
      <c r="G507">
        <f t="shared" si="148"/>
        <v>42.429350749026362</v>
      </c>
      <c r="H507">
        <f t="shared" si="149"/>
        <v>0.1404774601554859</v>
      </c>
      <c r="I507">
        <f t="shared" si="136"/>
        <v>4.4727010648601503E-2</v>
      </c>
    </row>
    <row r="508" spans="1:9">
      <c r="A508">
        <f t="shared" si="150"/>
        <v>252</v>
      </c>
      <c r="B508">
        <f t="shared" si="151"/>
        <v>337.70922757450444</v>
      </c>
      <c r="C508">
        <f t="shared" si="151"/>
        <v>42.440447553439249</v>
      </c>
      <c r="D508">
        <f t="shared" si="139"/>
        <v>0.13921972546602168</v>
      </c>
      <c r="E508">
        <f t="shared" si="133"/>
        <v>4.4391551670234605E-2</v>
      </c>
      <c r="F508">
        <f t="shared" si="148"/>
        <v>337.74403250587096</v>
      </c>
      <c r="G508">
        <f t="shared" si="148"/>
        <v>42.451545441356807</v>
      </c>
      <c r="H508">
        <f t="shared" si="149"/>
        <v>0.13796158665730873</v>
      </c>
      <c r="I508">
        <f t="shared" si="136"/>
        <v>4.4055961177573329E-2</v>
      </c>
    </row>
    <row r="509" spans="1:9">
      <c r="A509">
        <f t="shared" si="150"/>
        <v>252.5</v>
      </c>
      <c r="B509">
        <f t="shared" si="151"/>
        <v>337.77820836783309</v>
      </c>
      <c r="C509">
        <f t="shared" si="151"/>
        <v>42.462475534028037</v>
      </c>
      <c r="D509">
        <f t="shared" si="139"/>
        <v>0.13672369584118149</v>
      </c>
      <c r="E509">
        <f t="shared" si="133"/>
        <v>4.3724669557340515E-2</v>
      </c>
      <c r="F509">
        <f t="shared" si="148"/>
        <v>337.81238929179341</v>
      </c>
      <c r="G509">
        <f t="shared" si="148"/>
        <v>42.473406701417375</v>
      </c>
      <c r="H509">
        <f t="shared" si="149"/>
        <v>0.13548541109625489</v>
      </c>
      <c r="I509">
        <f t="shared" si="136"/>
        <v>4.3393249350199926E-2</v>
      </c>
    </row>
    <row r="510" spans="1:9">
      <c r="A510">
        <f t="shared" si="150"/>
        <v>253</v>
      </c>
      <c r="B510">
        <f t="shared" si="151"/>
        <v>337.84595107338123</v>
      </c>
      <c r="C510">
        <f t="shared" si="151"/>
        <v>42.484172158703139</v>
      </c>
      <c r="D510">
        <f t="shared" si="139"/>
        <v>0.13426710641612649</v>
      </c>
      <c r="E510">
        <f t="shared" si="133"/>
        <v>4.3066092675948284E-2</v>
      </c>
      <c r="F510">
        <f t="shared" si="148"/>
        <v>337.87951784998523</v>
      </c>
      <c r="G510">
        <f t="shared" si="148"/>
        <v>42.494938681872128</v>
      </c>
      <c r="H510">
        <f t="shared" si="149"/>
        <v>0.1330484177196638</v>
      </c>
      <c r="I510">
        <f t="shared" si="136"/>
        <v>4.2738810279087477E-2</v>
      </c>
    </row>
    <row r="511" spans="1:9">
      <c r="A511">
        <f t="shared" si="150"/>
        <v>253.5</v>
      </c>
      <c r="B511">
        <f t="shared" si="151"/>
        <v>337.91247528224108</v>
      </c>
      <c r="C511">
        <f t="shared" si="151"/>
        <v>42.505541563842684</v>
      </c>
      <c r="D511">
        <f t="shared" si="139"/>
        <v>0.13184944345027816</v>
      </c>
      <c r="E511">
        <f t="shared" si="133"/>
        <v>4.2415755898170711E-2</v>
      </c>
      <c r="F511">
        <f t="shared" si="148"/>
        <v>337.94543764310367</v>
      </c>
      <c r="G511">
        <f t="shared" si="148"/>
        <v>42.516145502817224</v>
      </c>
      <c r="H511">
        <f t="shared" si="149"/>
        <v>0.13065009480669731</v>
      </c>
      <c r="I511">
        <f t="shared" si="136"/>
        <v>4.2092578597016407E-2</v>
      </c>
    </row>
    <row r="512" spans="1:9">
      <c r="A512">
        <f t="shared" si="150"/>
        <v>254</v>
      </c>
      <c r="B512">
        <f t="shared" si="151"/>
        <v>337.97780032964442</v>
      </c>
      <c r="C512">
        <f t="shared" si="151"/>
        <v>42.526587853141194</v>
      </c>
      <c r="D512">
        <f t="shared" si="139"/>
        <v>0.12947019725735442</v>
      </c>
      <c r="E512">
        <f t="shared" si="133"/>
        <v>4.1773593632977529E-2</v>
      </c>
      <c r="F512">
        <f t="shared" si="148"/>
        <v>338.01016787895878</v>
      </c>
      <c r="G512">
        <f t="shared" si="148"/>
        <v>42.537031251549436</v>
      </c>
      <c r="H512">
        <f t="shared" si="149"/>
        <v>0.12828993471309591</v>
      </c>
      <c r="I512">
        <f t="shared" si="136"/>
        <v>4.1454488490293873E-2</v>
      </c>
    </row>
    <row r="513" spans="1:9">
      <c r="A513">
        <f t="shared" si="150"/>
        <v>254.5</v>
      </c>
      <c r="B513">
        <f t="shared" si="151"/>
        <v>338.04194529700095</v>
      </c>
      <c r="C513">
        <f t="shared" si="151"/>
        <v>42.547315097386338</v>
      </c>
      <c r="D513">
        <f t="shared" si="139"/>
        <v>0.12712886224864306</v>
      </c>
      <c r="E513">
        <f t="shared" si="133"/>
        <v>4.1139539859184893E-2</v>
      </c>
      <c r="F513">
        <f t="shared" si="148"/>
        <v>338.0737275125631</v>
      </c>
      <c r="G513">
        <f t="shared" si="148"/>
        <v>42.557599982351135</v>
      </c>
      <c r="H513">
        <f t="shared" si="149"/>
        <v>0.12596743391296927</v>
      </c>
      <c r="I513">
        <f t="shared" si="136"/>
        <v>4.082447373137827E-2</v>
      </c>
    </row>
    <row r="514" spans="1:9">
      <c r="A514">
        <f t="shared" si="150"/>
        <v>255</v>
      </c>
      <c r="B514">
        <f t="shared" si="151"/>
        <v>338.10492901395742</v>
      </c>
      <c r="C514">
        <f t="shared" si="151"/>
        <v>42.567727334252027</v>
      </c>
      <c r="D514">
        <f t="shared" si="139"/>
        <v>0.12482493697336894</v>
      </c>
      <c r="E514">
        <f t="shared" si="133"/>
        <v>4.0513528157709408E-2</v>
      </c>
      <c r="F514">
        <f t="shared" si="148"/>
        <v>338.13613524820079</v>
      </c>
      <c r="G514">
        <f t="shared" si="148"/>
        <v>42.577855716291452</v>
      </c>
      <c r="H514">
        <f t="shared" si="149"/>
        <v>0.12368209303773803</v>
      </c>
      <c r="I514">
        <f t="shared" si="136"/>
        <v>4.020246771076888E-2</v>
      </c>
    </row>
    <row r="515" spans="1:9">
      <c r="A515">
        <f t="shared" si="150"/>
        <v>255.5</v>
      </c>
      <c r="B515">
        <f t="shared" si="151"/>
        <v>338.16677006047627</v>
      </c>
      <c r="C515">
        <f t="shared" si="151"/>
        <v>42.587828568107412</v>
      </c>
      <c r="D515">
        <f t="shared" si="139"/>
        <v>0.12255792415622357</v>
      </c>
      <c r="E515">
        <f t="shared" si="133"/>
        <v>3.9895491743096818E-2</v>
      </c>
      <c r="F515">
        <f t="shared" si="148"/>
        <v>338.1974095415153</v>
      </c>
      <c r="G515">
        <f t="shared" si="148"/>
        <v>42.597802441043186</v>
      </c>
      <c r="H515">
        <f t="shared" si="149"/>
        <v>0.12143341691226484</v>
      </c>
      <c r="I515">
        <f t="shared" si="136"/>
        <v>3.958840346816745E-2</v>
      </c>
    </row>
    <row r="516" spans="1:9">
      <c r="A516">
        <f t="shared" si="150"/>
        <v>256</v>
      </c>
      <c r="B516">
        <f t="shared" si="151"/>
        <v>338.22748676893241</v>
      </c>
      <c r="C516">
        <f t="shared" si="151"/>
        <v>42.607622769841498</v>
      </c>
      <c r="D516">
        <f t="shared" si="139"/>
        <v>0.12032733073213864</v>
      </c>
      <c r="E516">
        <f t="shared" ref="E516:E557" si="152">rP*C516*(1-C516/(kk*B516))</f>
        <v>3.9285363494324523E-2</v>
      </c>
      <c r="F516">
        <f t="shared" ref="F516:G531" si="153">B516+0.5*$A$5*D516</f>
        <v>338.25756860161545</v>
      </c>
      <c r="G516">
        <f t="shared" si="153"/>
        <v>42.617444110715077</v>
      </c>
      <c r="H516">
        <f t="shared" ref="H516:H531" si="154">rH*F516*(1-F516/KKK)-aaa*F516*G516/(1+aaa*F516*Th)</f>
        <v>0.11922091458826634</v>
      </c>
      <c r="I516">
        <f t="shared" ref="I516:I557" si="155">rP*G516*(1-G516/(kk*F516))</f>
        <v>3.8982213722924382E-2</v>
      </c>
    </row>
    <row r="517" spans="1:9">
      <c r="A517">
        <f t="shared" si="150"/>
        <v>256.5</v>
      </c>
      <c r="B517">
        <f t="shared" si="151"/>
        <v>338.28709722622654</v>
      </c>
      <c r="C517">
        <f t="shared" si="151"/>
        <v>42.627113876702957</v>
      </c>
      <c r="D517">
        <f t="shared" si="139"/>
        <v>0.11813266787836962</v>
      </c>
      <c r="E517">
        <f t="shared" si="152"/>
        <v>3.8683075984888626E-2</v>
      </c>
      <c r="F517">
        <f t="shared" si="153"/>
        <v>338.31663039319614</v>
      </c>
      <c r="G517">
        <f t="shared" si="153"/>
        <v>42.63678464569918</v>
      </c>
      <c r="H517">
        <f t="shared" si="154"/>
        <v>0.11704409937508187</v>
      </c>
      <c r="I517">
        <f t="shared" si="155"/>
        <v>3.8383830903763731E-2</v>
      </c>
    </row>
    <row r="518" spans="1:9">
      <c r="A518">
        <f t="shared" si="150"/>
        <v>257</v>
      </c>
      <c r="B518">
        <f t="shared" si="151"/>
        <v>338.34561927591409</v>
      </c>
      <c r="C518">
        <f t="shared" si="151"/>
        <v>42.646305792154841</v>
      </c>
      <c r="D518">
        <f t="shared" si="139"/>
        <v>0.11597345104397361</v>
      </c>
      <c r="E518">
        <f t="shared" si="152"/>
        <v>3.8088561512173422E-2</v>
      </c>
      <c r="F518">
        <f t="shared" si="153"/>
        <v>338.3746126386751</v>
      </c>
      <c r="G518">
        <f t="shared" si="153"/>
        <v>42.655827932532887</v>
      </c>
      <c r="H518">
        <f t="shared" si="154"/>
        <v>0.11490248886785048</v>
      </c>
      <c r="I518">
        <f t="shared" si="155"/>
        <v>3.7793187177801148E-2</v>
      </c>
    </row>
    <row r="519" spans="1:9">
      <c r="A519">
        <f t="shared" ref="A519:A534" si="156">2*A518-A517</f>
        <v>257.5</v>
      </c>
      <c r="B519">
        <f t="shared" ref="B519:C534" si="157">B518+$A$5*H518</f>
        <v>338.40307052034802</v>
      </c>
      <c r="C519">
        <f t="shared" si="157"/>
        <v>42.66520238574374</v>
      </c>
      <c r="D519">
        <f t="shared" ref="D519:D557" si="158">rH*B519*(1-B519/KKK)-aaa*B519*C519/(1+aaa*B519*Th)</f>
        <v>0.11384919997673348</v>
      </c>
      <c r="E519">
        <f t="shared" si="152"/>
        <v>3.7501752126119038E-2</v>
      </c>
      <c r="F519">
        <f t="shared" si="153"/>
        <v>338.43153282034223</v>
      </c>
      <c r="G519">
        <f t="shared" si="153"/>
        <v>42.674577823775273</v>
      </c>
      <c r="H519">
        <f t="shared" si="154"/>
        <v>0.11279560497320196</v>
      </c>
      <c r="I519">
        <f t="shared" si="155"/>
        <v>3.7210214478857424E-2</v>
      </c>
    </row>
    <row r="520" spans="1:9">
      <c r="A520">
        <f t="shared" si="156"/>
        <v>258</v>
      </c>
      <c r="B520">
        <f t="shared" si="157"/>
        <v>338.45946832283465</v>
      </c>
      <c r="C520">
        <f t="shared" si="157"/>
        <v>42.683807492983171</v>
      </c>
      <c r="D520">
        <f t="shared" si="158"/>
        <v>0.11175943874762062</v>
      </c>
      <c r="E520">
        <f t="shared" si="152"/>
        <v>3.6922579657183673E-2</v>
      </c>
      <c r="F520">
        <f t="shared" si="153"/>
        <v>338.48740818252156</v>
      </c>
      <c r="G520">
        <f t="shared" si="153"/>
        <v>42.693038137897467</v>
      </c>
      <c r="H520">
        <f t="shared" si="154"/>
        <v>0.11072297393249109</v>
      </c>
      <c r="I520">
        <f t="shared" si="155"/>
        <v>3.6634844535072111E-2</v>
      </c>
    </row>
    <row r="521" spans="1:9">
      <c r="A521">
        <f t="shared" si="156"/>
        <v>258.5</v>
      </c>
      <c r="B521">
        <f t="shared" si="157"/>
        <v>338.51482980980091</v>
      </c>
      <c r="C521">
        <f t="shared" si="157"/>
        <v>42.702124915250707</v>
      </c>
      <c r="D521">
        <f t="shared" si="158"/>
        <v>0.10970369577285677</v>
      </c>
      <c r="E521">
        <f t="shared" si="152"/>
        <v>3.635097574361347E-2</v>
      </c>
      <c r="F521">
        <f t="shared" si="153"/>
        <v>338.54225573374413</v>
      </c>
      <c r="G521">
        <f t="shared" si="153"/>
        <v>42.711212659186607</v>
      </c>
      <c r="H521">
        <f t="shared" si="154"/>
        <v>0.10868412634267521</v>
      </c>
      <c r="I521">
        <f t="shared" si="155"/>
        <v>3.6067008895825731E-2</v>
      </c>
    </row>
    <row r="522" spans="1:9">
      <c r="A522">
        <f t="shared" si="156"/>
        <v>259</v>
      </c>
      <c r="B522">
        <f t="shared" si="157"/>
        <v>338.56917187297228</v>
      </c>
      <c r="C522">
        <f t="shared" si="157"/>
        <v>42.72015841969862</v>
      </c>
      <c r="D522">
        <f t="shared" si="158"/>
        <v>0.10768150383363073</v>
      </c>
      <c r="E522">
        <f t="shared" si="152"/>
        <v>3.5786871858021672E-2</v>
      </c>
      <c r="F522">
        <f t="shared" si="153"/>
        <v>338.59609224893069</v>
      </c>
      <c r="G522">
        <f t="shared" si="153"/>
        <v>42.729105137663126</v>
      </c>
      <c r="H522">
        <f t="shared" si="154"/>
        <v>0.10667859717489536</v>
      </c>
      <c r="I522">
        <f t="shared" si="155"/>
        <v>3.5506638957980764E-2</v>
      </c>
    </row>
    <row r="523" spans="1:9">
      <c r="A523">
        <f t="shared" si="156"/>
        <v>259.5</v>
      </c>
      <c r="B523">
        <f t="shared" si="157"/>
        <v>338.62251117155972</v>
      </c>
      <c r="C523">
        <f t="shared" si="157"/>
        <v>42.737911739177612</v>
      </c>
      <c r="D523">
        <f t="shared" si="158"/>
        <v>0.10569240009356573</v>
      </c>
      <c r="E523">
        <f t="shared" si="152"/>
        <v>3.5230199333290746E-2</v>
      </c>
      <c r="F523">
        <f t="shared" si="153"/>
        <v>338.64893427158313</v>
      </c>
      <c r="G523">
        <f t="shared" si="153"/>
        <v>42.746719289010933</v>
      </c>
      <c r="H523">
        <f t="shared" si="154"/>
        <v>0.10470592579082094</v>
      </c>
      <c r="I523">
        <f t="shared" si="155"/>
        <v>3.4953665991439779E-2</v>
      </c>
    </row>
    <row r="524" spans="1:9">
      <c r="A524">
        <f t="shared" si="156"/>
        <v>260</v>
      </c>
      <c r="B524">
        <f t="shared" si="157"/>
        <v>338.67486413445511</v>
      </c>
      <c r="C524">
        <f t="shared" si="157"/>
        <v>42.755388572173331</v>
      </c>
      <c r="D524">
        <f t="shared" si="158"/>
        <v>0.10373592611397031</v>
      </c>
      <c r="E524">
        <f t="shared" si="152"/>
        <v>3.4680889387794865E-2</v>
      </c>
      <c r="F524">
        <f t="shared" si="153"/>
        <v>338.70079811598362</v>
      </c>
      <c r="G524">
        <f t="shared" si="153"/>
        <v>42.764058794520281</v>
      </c>
      <c r="H524">
        <f t="shared" si="154"/>
        <v>0.10276565595681575</v>
      </c>
      <c r="I524">
        <f t="shared" si="155"/>
        <v>3.4408021164035935E-2</v>
      </c>
    </row>
    <row r="525" spans="1:9">
      <c r="A525">
        <f t="shared" si="156"/>
        <v>260.5</v>
      </c>
      <c r="B525">
        <f t="shared" si="157"/>
        <v>338.72624696243349</v>
      </c>
      <c r="C525">
        <f t="shared" si="157"/>
        <v>42.772592582755351</v>
      </c>
      <c r="D525">
        <f t="shared" si="158"/>
        <v>0.10181162786696918</v>
      </c>
      <c r="E525">
        <f t="shared" si="152"/>
        <v>3.4138873149960447E-2</v>
      </c>
      <c r="F525">
        <f t="shared" si="153"/>
        <v>338.75169986940023</v>
      </c>
      <c r="G525">
        <f t="shared" si="153"/>
        <v>42.781127301042844</v>
      </c>
      <c r="H525">
        <f t="shared" si="154"/>
        <v>0.10085733585603096</v>
      </c>
      <c r="I525">
        <f t="shared" si="155"/>
        <v>3.3869635565760899E-2</v>
      </c>
    </row>
    <row r="526" spans="1:9">
      <c r="A526">
        <f t="shared" si="156"/>
        <v>261</v>
      </c>
      <c r="B526">
        <f t="shared" si="157"/>
        <v>338.77667563036152</v>
      </c>
      <c r="C526">
        <f t="shared" si="157"/>
        <v>42.789527400538233</v>
      </c>
      <c r="D526">
        <f t="shared" si="158"/>
        <v>9.9919055746556129E-2</v>
      </c>
      <c r="E526">
        <f t="shared" si="152"/>
        <v>3.3604081682163923E-2</v>
      </c>
      <c r="F526">
        <f t="shared" si="153"/>
        <v>338.80165539429817</v>
      </c>
      <c r="G526">
        <f t="shared" si="153"/>
        <v>42.797928420958776</v>
      </c>
      <c r="H526">
        <f t="shared" si="154"/>
        <v>9.898051809842956E-2</v>
      </c>
      <c r="I526">
        <f t="shared" si="155"/>
        <v>3.3338440232335578E-2</v>
      </c>
    </row>
    <row r="527" spans="1:9">
      <c r="A527">
        <f t="shared" si="156"/>
        <v>261.5</v>
      </c>
      <c r="B527">
        <f t="shared" si="157"/>
        <v>338.82616588941073</v>
      </c>
      <c r="C527">
        <f t="shared" si="157"/>
        <v>42.806196620654404</v>
      </c>
      <c r="D527">
        <f t="shared" si="158"/>
        <v>9.8057764577643258E-2</v>
      </c>
      <c r="E527">
        <f t="shared" si="152"/>
        <v>3.307644600398036E-2</v>
      </c>
      <c r="F527">
        <f t="shared" si="153"/>
        <v>338.85068033055512</v>
      </c>
      <c r="G527">
        <f t="shared" si="153"/>
        <v>42.814465732155398</v>
      </c>
      <c r="H527">
        <f t="shared" si="154"/>
        <v>9.7134759728861653E-2</v>
      </c>
      <c r="I527">
        <f t="shared" si="155"/>
        <v>3.2814366168134358E-2</v>
      </c>
    </row>
    <row r="528" spans="1:9">
      <c r="A528">
        <f t="shared" si="156"/>
        <v>262</v>
      </c>
      <c r="B528">
        <f t="shared" si="157"/>
        <v>338.87473326927517</v>
      </c>
      <c r="C528">
        <f t="shared" si="157"/>
        <v>42.822603803738474</v>
      </c>
      <c r="D528">
        <f t="shared" si="158"/>
        <v>9.6227313623169941E-2</v>
      </c>
      <c r="E528">
        <f t="shared" si="152"/>
        <v>3.2555897114788554E-2</v>
      </c>
      <c r="F528">
        <f t="shared" si="153"/>
        <v>338.89879009768094</v>
      </c>
      <c r="G528">
        <f t="shared" si="153"/>
        <v>42.830742778017168</v>
      </c>
      <c r="H528">
        <f t="shared" si="154"/>
        <v>9.5319622233198231E-2</v>
      </c>
      <c r="I528">
        <f t="shared" si="155"/>
        <v>3.2297344368469601E-2</v>
      </c>
    </row>
    <row r="529" spans="1:9">
      <c r="A529">
        <f t="shared" si="156"/>
        <v>262.5</v>
      </c>
      <c r="B529">
        <f t="shared" si="157"/>
        <v>338.92239308039177</v>
      </c>
      <c r="C529">
        <f t="shared" si="157"/>
        <v>42.838752475922711</v>
      </c>
      <c r="D529">
        <f t="shared" si="158"/>
        <v>9.4427266589311998E-2</v>
      </c>
      <c r="E529">
        <f t="shared" si="152"/>
        <v>3.2042366015738538E-2</v>
      </c>
      <c r="F529">
        <f t="shared" si="153"/>
        <v>338.94599989703909</v>
      </c>
      <c r="G529">
        <f t="shared" si="153"/>
        <v>42.846763067426643</v>
      </c>
      <c r="H529">
        <f t="shared" si="154"/>
        <v>9.3534671542641945E-2</v>
      </c>
      <c r="I529">
        <f t="shared" si="155"/>
        <v>3.1787305841245346E-2</v>
      </c>
    </row>
    <row r="530" spans="1:9">
      <c r="A530">
        <f t="shared" si="156"/>
        <v>263</v>
      </c>
      <c r="B530">
        <f t="shared" si="157"/>
        <v>338.96916041616311</v>
      </c>
      <c r="C530">
        <f t="shared" si="157"/>
        <v>42.854646128843335</v>
      </c>
      <c r="D530">
        <f t="shared" si="158"/>
        <v>9.2657191628893187E-2</v>
      </c>
      <c r="E530">
        <f t="shared" si="152"/>
        <v>3.1535783731094003E-2</v>
      </c>
      <c r="F530">
        <f t="shared" si="153"/>
        <v>338.99232471407032</v>
      </c>
      <c r="G530">
        <f t="shared" si="153"/>
        <v>42.86253007477611</v>
      </c>
      <c r="H530">
        <f t="shared" si="154"/>
        <v>9.1779478036221107E-2</v>
      </c>
      <c r="I530">
        <f t="shared" si="155"/>
        <v>3.1284181627986928E-2</v>
      </c>
    </row>
    <row r="531" spans="1:9">
      <c r="A531">
        <f t="shared" si="156"/>
        <v>263.5</v>
      </c>
      <c r="B531">
        <f t="shared" si="157"/>
        <v>339.0150501551812</v>
      </c>
      <c r="C531">
        <f t="shared" si="157"/>
        <v>42.870288219657326</v>
      </c>
      <c r="D531">
        <f t="shared" si="158"/>
        <v>9.0916661343009686E-2</v>
      </c>
      <c r="E531">
        <f t="shared" si="152"/>
        <v>3.1036081328955894E-2</v>
      </c>
      <c r="F531">
        <f t="shared" si="153"/>
        <v>339.03777932051696</v>
      </c>
      <c r="G531">
        <f t="shared" si="153"/>
        <v>42.878047239989563</v>
      </c>
      <c r="H531">
        <f t="shared" si="154"/>
        <v>9.0053616541561077E-2</v>
      </c>
      <c r="I531">
        <f t="shared" si="155"/>
        <v>3.0787902824258969E-2</v>
      </c>
    </row>
    <row r="532" spans="1:9">
      <c r="A532">
        <f t="shared" si="156"/>
        <v>264</v>
      </c>
      <c r="B532">
        <f t="shared" si="157"/>
        <v>339.06007696345199</v>
      </c>
      <c r="C532">
        <f t="shared" si="157"/>
        <v>42.885682171069455</v>
      </c>
      <c r="D532">
        <f t="shared" si="158"/>
        <v>8.92052527809577E-2</v>
      </c>
      <c r="E532">
        <f t="shared" si="152"/>
        <v>3.0543189941376128E-2</v>
      </c>
      <c r="F532">
        <f t="shared" ref="F532:G547" si="159">B532+0.5*$A$5*D532</f>
        <v>339.0823782766472</v>
      </c>
      <c r="G532">
        <f t="shared" si="159"/>
        <v>42.893317968554797</v>
      </c>
      <c r="H532">
        <f t="shared" ref="H532:H547" si="160">rH*F532*(1-F532/KKK)-aaa*F532*G532/(1+aaa*F532*Th)</f>
        <v>8.8356666333966327E-2</v>
      </c>
      <c r="I532">
        <f t="shared" si="155"/>
        <v>3.0298400599473078E-2</v>
      </c>
    </row>
    <row r="533" spans="1:9">
      <c r="A533">
        <f t="shared" si="156"/>
        <v>264.5</v>
      </c>
      <c r="B533">
        <f t="shared" si="157"/>
        <v>339.10425529661899</v>
      </c>
      <c r="C533">
        <f t="shared" si="157"/>
        <v>42.900831371369193</v>
      </c>
      <c r="D533">
        <f t="shared" si="158"/>
        <v>8.7522547438511733E-2</v>
      </c>
      <c r="E533">
        <f t="shared" si="152"/>
        <v>3.0057040783866975E-2</v>
      </c>
      <c r="F533">
        <f t="shared" si="159"/>
        <v>339.12613593347862</v>
      </c>
      <c r="G533">
        <f t="shared" si="159"/>
        <v>42.908345631565162</v>
      </c>
      <c r="H533">
        <f t="shared" si="160"/>
        <v>8.6688211133897131E-2</v>
      </c>
      <c r="I533">
        <f t="shared" si="155"/>
        <v>2.9815606216103154E-2</v>
      </c>
    </row>
    <row r="534" spans="1:9">
      <c r="A534">
        <f t="shared" si="156"/>
        <v>265</v>
      </c>
      <c r="B534">
        <f t="shared" si="157"/>
        <v>339.14759940218596</v>
      </c>
      <c r="C534">
        <f t="shared" si="157"/>
        <v>42.915739174477245</v>
      </c>
      <c r="D534">
        <f t="shared" si="158"/>
        <v>8.5868131254605462E-2</v>
      </c>
      <c r="E534">
        <f t="shared" si="152"/>
        <v>2.9577565174323327E-2</v>
      </c>
      <c r="F534">
        <f t="shared" si="159"/>
        <v>339.16906643499959</v>
      </c>
      <c r="G534">
        <f t="shared" si="159"/>
        <v>42.923133565770826</v>
      </c>
      <c r="H534">
        <f t="shared" si="160"/>
        <v>8.5047839102862621E-2</v>
      </c>
      <c r="I534">
        <f t="shared" si="155"/>
        <v>2.9339451048308811E-2</v>
      </c>
    </row>
    <row r="535" spans="1:9">
      <c r="A535">
        <f t="shared" ref="A535:A550" si="161">2*A534-A533</f>
        <v>265.5</v>
      </c>
      <c r="B535">
        <f t="shared" ref="B535:C550" si="162">B534+$A$5*H534</f>
        <v>339.19012332173742</v>
      </c>
      <c r="C535">
        <f t="shared" si="162"/>
        <v>42.930408900001403</v>
      </c>
      <c r="D535">
        <f t="shared" si="158"/>
        <v>8.4241594606476955E-2</v>
      </c>
      <c r="E535">
        <f t="shared" si="152"/>
        <v>2.9104694551354931E-2</v>
      </c>
      <c r="F535">
        <f t="shared" si="159"/>
        <v>339.21118372038904</v>
      </c>
      <c r="G535">
        <f t="shared" si="159"/>
        <v>42.937685073639244</v>
      </c>
      <c r="H535">
        <f t="shared" si="160"/>
        <v>8.343514283780884E-2</v>
      </c>
      <c r="I535">
        <f t="shared" si="155"/>
        <v>2.886986659998142E-2</v>
      </c>
    </row>
    <row r="536" spans="1:9">
      <c r="A536">
        <f t="shared" si="161"/>
        <v>266</v>
      </c>
      <c r="B536">
        <f t="shared" si="162"/>
        <v>339.23184089315635</v>
      </c>
      <c r="C536">
        <f t="shared" si="162"/>
        <v>42.944843833301391</v>
      </c>
      <c r="D536">
        <f t="shared" si="158"/>
        <v>8.2642532303315974E-2</v>
      </c>
      <c r="E536">
        <f t="shared" si="152"/>
        <v>2.8638360492048532E-2</v>
      </c>
      <c r="F536">
        <f t="shared" si="159"/>
        <v>339.25250152623215</v>
      </c>
      <c r="G536">
        <f t="shared" si="159"/>
        <v>42.952003423424401</v>
      </c>
      <c r="H536">
        <f t="shared" si="160"/>
        <v>8.1849719364053275E-2</v>
      </c>
      <c r="I536">
        <f t="shared" si="155"/>
        <v>2.8406784522219595E-2</v>
      </c>
    </row>
    <row r="537" spans="1:9">
      <c r="A537">
        <f t="shared" si="161"/>
        <v>266.5</v>
      </c>
      <c r="B537">
        <f t="shared" si="162"/>
        <v>339.27276575283838</v>
      </c>
      <c r="C537">
        <f t="shared" si="162"/>
        <v>42.9590472255625</v>
      </c>
      <c r="D537">
        <f t="shared" si="158"/>
        <v>8.1070543578499521E-2</v>
      </c>
      <c r="E537">
        <f t="shared" si="152"/>
        <v>2.817849472915978E-2</v>
      </c>
      <c r="F537">
        <f t="shared" si="159"/>
        <v>339.29303338873302</v>
      </c>
      <c r="G537">
        <f t="shared" si="159"/>
        <v>42.966091849244791</v>
      </c>
      <c r="H537">
        <f t="shared" si="160"/>
        <v>8.0291170126788991E-2</v>
      </c>
      <c r="I537">
        <f t="shared" si="155"/>
        <v>2.7950136630241509E-2</v>
      </c>
    </row>
    <row r="538" spans="1:9">
      <c r="A538">
        <f t="shared" si="161"/>
        <v>267</v>
      </c>
      <c r="B538">
        <f t="shared" si="162"/>
        <v>339.31291133790177</v>
      </c>
      <c r="C538">
        <f t="shared" si="162"/>
        <v>42.973022293877619</v>
      </c>
      <c r="D538">
        <f t="shared" si="158"/>
        <v>7.9525232080418728E-2</v>
      </c>
      <c r="E538">
        <f t="shared" si="152"/>
        <v>2.7725029167754787E-2</v>
      </c>
      <c r="F538">
        <f t="shared" si="159"/>
        <v>339.33279264592187</v>
      </c>
      <c r="G538">
        <f t="shared" si="159"/>
        <v>42.979953551169558</v>
      </c>
      <c r="H538">
        <f t="shared" si="160"/>
        <v>7.8759100981264929E-2</v>
      </c>
      <c r="I538">
        <f t="shared" si="155"/>
        <v>2.7499854919746922E-2</v>
      </c>
    </row>
    <row r="539" spans="1:9">
      <c r="A539">
        <f t="shared" si="161"/>
        <v>267.5</v>
      </c>
      <c r="B539">
        <f t="shared" si="162"/>
        <v>339.35229088839242</v>
      </c>
      <c r="C539">
        <f t="shared" si="162"/>
        <v>42.986772221337496</v>
      </c>
      <c r="D539">
        <f t="shared" si="158"/>
        <v>7.800620586199436E-2</v>
      </c>
      <c r="E539">
        <f t="shared" si="152"/>
        <v>2.7277895901295153E-2</v>
      </c>
      <c r="F539">
        <f t="shared" si="159"/>
        <v>339.37179243985793</v>
      </c>
      <c r="G539">
        <f t="shared" si="159"/>
        <v>42.993591695312823</v>
      </c>
      <c r="H539">
        <f t="shared" si="160"/>
        <v>7.725312218162772E-2</v>
      </c>
      <c r="I539">
        <f t="shared" si="155"/>
        <v>2.705587158273744E-2</v>
      </c>
    </row>
    <row r="540" spans="1:9">
      <c r="A540">
        <f t="shared" si="161"/>
        <v>268</v>
      </c>
      <c r="B540">
        <f t="shared" si="162"/>
        <v>339.39091744948325</v>
      </c>
      <c r="C540">
        <f t="shared" si="162"/>
        <v>43.000300157128862</v>
      </c>
      <c r="D540">
        <f t="shared" si="158"/>
        <v>7.6513077368891125E-2</v>
      </c>
      <c r="E540">
        <f t="shared" si="152"/>
        <v>2.6837027227193028E-2</v>
      </c>
      <c r="F540">
        <f t="shared" si="159"/>
        <v>339.41004571882547</v>
      </c>
      <c r="G540">
        <f t="shared" si="159"/>
        <v>43.007009413935663</v>
      </c>
      <c r="H540">
        <f t="shared" si="160"/>
        <v>7.5772848368525825E-2</v>
      </c>
      <c r="I540">
        <f t="shared" si="155"/>
        <v>2.6618119022796941E-2</v>
      </c>
    </row>
    <row r="541" spans="1:9">
      <c r="A541">
        <f t="shared" si="161"/>
        <v>268.5</v>
      </c>
      <c r="B541">
        <f t="shared" si="162"/>
        <v>339.4288038736675</v>
      </c>
      <c r="C541">
        <f t="shared" si="162"/>
        <v>43.013609216640262</v>
      </c>
      <c r="D541">
        <f t="shared" si="158"/>
        <v>7.504546342652274E-2</v>
      </c>
      <c r="E541">
        <f t="shared" si="152"/>
        <v>2.6402355661829781E-2</v>
      </c>
      <c r="F541">
        <f t="shared" si="159"/>
        <v>339.44756523952412</v>
      </c>
      <c r="G541">
        <f t="shared" si="159"/>
        <v>43.020209805555716</v>
      </c>
      <c r="H541">
        <f t="shared" si="160"/>
        <v>7.4317898555484874E-2</v>
      </c>
      <c r="I541">
        <f t="shared" si="155"/>
        <v>2.6186529869853849E-2</v>
      </c>
    </row>
    <row r="542" spans="1:9">
      <c r="A542">
        <f t="shared" si="161"/>
        <v>269</v>
      </c>
      <c r="B542">
        <f t="shared" si="162"/>
        <v>339.46596282294524</v>
      </c>
      <c r="C542">
        <f t="shared" si="162"/>
        <v>43.026702481575192</v>
      </c>
      <c r="D542">
        <f t="shared" si="158"/>
        <v>7.3602985225836637E-2</v>
      </c>
      <c r="E542">
        <f t="shared" si="152"/>
        <v>2.5973813955060866E-2</v>
      </c>
      <c r="F542">
        <f t="shared" si="159"/>
        <v>339.48436356925168</v>
      </c>
      <c r="G542">
        <f t="shared" si="159"/>
        <v>43.033195935063958</v>
      </c>
      <c r="H542">
        <f t="shared" si="160"/>
        <v>7.2887896114139039E-2</v>
      </c>
      <c r="I542">
        <f t="shared" si="155"/>
        <v>2.5761036994423246E-2</v>
      </c>
    </row>
    <row r="543" spans="1:9">
      <c r="A543">
        <f t="shared" si="161"/>
        <v>269.5</v>
      </c>
      <c r="B543">
        <f t="shared" si="162"/>
        <v>339.50240677100231</v>
      </c>
      <c r="C543">
        <f t="shared" si="162"/>
        <v>43.039583000072405</v>
      </c>
      <c r="D543">
        <f t="shared" si="158"/>
        <v>7.2185268307980888E-2</v>
      </c>
      <c r="E543">
        <f t="shared" si="152"/>
        <v>2.5551335104204272E-2</v>
      </c>
      <c r="F543">
        <f t="shared" si="159"/>
        <v>339.52045308807931</v>
      </c>
      <c r="G543">
        <f t="shared" si="159"/>
        <v>43.045970833848457</v>
      </c>
      <c r="H543">
        <f t="shared" si="160"/>
        <v>7.1482468758321094E-2</v>
      </c>
      <c r="I543">
        <f t="shared" si="155"/>
        <v>2.5341573521347707E-2</v>
      </c>
    </row>
    <row r="544" spans="1:9">
      <c r="A544">
        <f t="shared" si="161"/>
        <v>270</v>
      </c>
      <c r="B544">
        <f t="shared" si="162"/>
        <v>339.53814800538146</v>
      </c>
      <c r="C544">
        <f t="shared" si="162"/>
        <v>43.052253786833077</v>
      </c>
      <c r="D544">
        <f t="shared" si="158"/>
        <v>7.0791942547868469E-2</v>
      </c>
      <c r="E544">
        <f t="shared" si="152"/>
        <v>2.5134852367529638E-2</v>
      </c>
      <c r="F544">
        <f t="shared" si="159"/>
        <v>339.55584599101843</v>
      </c>
      <c r="G544">
        <f t="shared" si="159"/>
        <v>43.058537499924959</v>
      </c>
      <c r="H544">
        <f t="shared" si="160"/>
        <v>7.0101248527102644E-2</v>
      </c>
      <c r="I544">
        <f t="shared" si="155"/>
        <v>2.4928072843033902E-2</v>
      </c>
    </row>
    <row r="545" spans="1:9">
      <c r="A545">
        <f t="shared" si="161"/>
        <v>270.5</v>
      </c>
      <c r="B545">
        <f t="shared" si="162"/>
        <v>339.57319862964499</v>
      </c>
      <c r="C545">
        <f t="shared" si="162"/>
        <v>43.064717823254597</v>
      </c>
      <c r="D545">
        <f t="shared" si="158"/>
        <v>6.942264213668059E-2</v>
      </c>
      <c r="E545">
        <f t="shared" si="152"/>
        <v>2.4724299277255165E-2</v>
      </c>
      <c r="F545">
        <f t="shared" si="159"/>
        <v>339.59055429017917</v>
      </c>
      <c r="G545">
        <f t="shared" si="159"/>
        <v>43.070898898073914</v>
      </c>
      <c r="H545">
        <f t="shared" si="160"/>
        <v>6.8743871766768105E-2</v>
      </c>
      <c r="I545">
        <f t="shared" si="155"/>
        <v>2.4520468632205871E-2</v>
      </c>
    </row>
    <row r="546" spans="1:9">
      <c r="A546">
        <f t="shared" si="161"/>
        <v>271</v>
      </c>
      <c r="B546">
        <f t="shared" si="162"/>
        <v>339.60757056552836</v>
      </c>
      <c r="C546">
        <f t="shared" si="162"/>
        <v>43.076978057570699</v>
      </c>
      <c r="D546">
        <f t="shared" si="158"/>
        <v>6.8077005563373039E-2</v>
      </c>
      <c r="E546">
        <f t="shared" si="152"/>
        <v>2.4319609652061504E-2</v>
      </c>
      <c r="F546">
        <f t="shared" si="159"/>
        <v>339.62458981691918</v>
      </c>
      <c r="G546">
        <f t="shared" si="159"/>
        <v>43.083057959983712</v>
      </c>
      <c r="H546">
        <f t="shared" si="160"/>
        <v>6.7409979111849427E-2</v>
      </c>
      <c r="I546">
        <f t="shared" si="155"/>
        <v>2.4118694854182134E-2</v>
      </c>
    </row>
    <row r="547" spans="1:9">
      <c r="A547">
        <f t="shared" si="161"/>
        <v>271.5</v>
      </c>
      <c r="B547">
        <f t="shared" si="162"/>
        <v>339.64127555508429</v>
      </c>
      <c r="C547">
        <f t="shared" si="162"/>
        <v>43.089037404997789</v>
      </c>
      <c r="D547">
        <f t="shared" si="158"/>
        <v>6.6754675595207313E-2</v>
      </c>
      <c r="E547">
        <f t="shared" si="152"/>
        <v>2.3920717609130004E-2</v>
      </c>
      <c r="F547">
        <f t="shared" si="159"/>
        <v>339.65796422398307</v>
      </c>
      <c r="G547">
        <f t="shared" si="159"/>
        <v>43.095017584400075</v>
      </c>
      <c r="H547">
        <f t="shared" si="160"/>
        <v>6.6099215465158068E-2</v>
      </c>
      <c r="I547">
        <f t="shared" si="155"/>
        <v>2.3722685778676471E-2</v>
      </c>
    </row>
    <row r="548" spans="1:9">
      <c r="A548">
        <f t="shared" si="161"/>
        <v>272</v>
      </c>
      <c r="B548">
        <f t="shared" si="162"/>
        <v>339.6743251628169</v>
      </c>
      <c r="C548">
        <f t="shared" si="162"/>
        <v>43.100898747887129</v>
      </c>
      <c r="D548">
        <f t="shared" si="158"/>
        <v>6.5455299257350941E-2</v>
      </c>
      <c r="E548">
        <f t="shared" si="152"/>
        <v>2.3527557575716982E-2</v>
      </c>
      <c r="F548">
        <f t="shared" ref="F548:G563" si="163">B548+0.5*$A$5*D548</f>
        <v>339.69068898763123</v>
      </c>
      <c r="G548">
        <f t="shared" si="163"/>
        <v>43.106780637281055</v>
      </c>
      <c r="H548">
        <f t="shared" ref="H548:H563" si="164">rH*F548*(1-F548/KKK)-aaa*F548*G548/(1+aaa*F548*Th)</f>
        <v>6.4811229976959872E-2</v>
      </c>
      <c r="I548">
        <f t="shared" si="155"/>
        <v>2.333237599114452E-2</v>
      </c>
    </row>
    <row r="549" spans="1:9">
      <c r="A549">
        <f t="shared" si="161"/>
        <v>272.5</v>
      </c>
      <c r="B549">
        <f t="shared" si="162"/>
        <v>339.70673077780538</v>
      </c>
      <c r="C549">
        <f t="shared" si="162"/>
        <v>43.112564935882702</v>
      </c>
      <c r="D549">
        <f t="shared" si="158"/>
        <v>6.4178527811608266E-2</v>
      </c>
      <c r="E549">
        <f t="shared" si="152"/>
        <v>2.3140064300271917E-2</v>
      </c>
      <c r="F549">
        <f t="shared" si="163"/>
        <v>339.7227754097583</v>
      </c>
      <c r="G549">
        <f t="shared" si="163"/>
        <v>43.118349951957768</v>
      </c>
      <c r="H549">
        <f t="shared" si="164"/>
        <v>6.3545676023252451E-2</v>
      </c>
      <c r="I549">
        <f t="shared" si="155"/>
        <v>2.2947700403673901E-2</v>
      </c>
    </row>
    <row r="550" spans="1:9">
      <c r="A550">
        <f t="shared" si="161"/>
        <v>273</v>
      </c>
      <c r="B550">
        <f t="shared" si="162"/>
        <v>339.73850361581702</v>
      </c>
      <c r="C550">
        <f t="shared" si="162"/>
        <v>43.12403878608454</v>
      </c>
      <c r="D550">
        <f t="shared" si="158"/>
        <v>6.2924016734271948E-2</v>
      </c>
      <c r="E550">
        <f t="shared" si="152"/>
        <v>2.2758172863110548E-2</v>
      </c>
      <c r="F550">
        <f t="shared" si="163"/>
        <v>339.7542346200006</v>
      </c>
      <c r="G550">
        <f t="shared" si="163"/>
        <v>43.12972832930032</v>
      </c>
      <c r="H550">
        <f t="shared" si="164"/>
        <v>6.2302211183224543E-2</v>
      </c>
      <c r="I550">
        <f t="shared" si="155"/>
        <v>2.2568594265439182E-2</v>
      </c>
    </row>
    <row r="551" spans="1:9">
      <c r="A551">
        <f t="shared" ref="A551:A566" si="165">2*A550-A549</f>
        <v>273.5</v>
      </c>
      <c r="B551">
        <f t="shared" ref="B551:C566" si="166">B550+$A$5*H550</f>
        <v>339.76965472140864</v>
      </c>
      <c r="C551">
        <f t="shared" si="166"/>
        <v>43.135323083217258</v>
      </c>
      <c r="D551">
        <f t="shared" si="158"/>
        <v>6.169142569321151E-2</v>
      </c>
      <c r="E551">
        <f t="shared" si="152"/>
        <v>2.2381818686648406E-2</v>
      </c>
      <c r="F551">
        <f t="shared" si="163"/>
        <v>339.78507757783194</v>
      </c>
      <c r="G551">
        <f t="shared" si="163"/>
        <v>43.140918537888922</v>
      </c>
      <c r="H551">
        <f t="shared" si="164"/>
        <v>6.1080497215923124E-2</v>
      </c>
      <c r="I551">
        <f t="shared" si="155"/>
        <v>2.2194993172715498E-2</v>
      </c>
    </row>
    <row r="552" spans="1:9">
      <c r="A552">
        <f t="shared" si="165"/>
        <v>274</v>
      </c>
      <c r="B552">
        <f t="shared" si="166"/>
        <v>339.80019497001661</v>
      </c>
      <c r="C552">
        <f t="shared" si="166"/>
        <v>43.146420579803618</v>
      </c>
      <c r="D552">
        <f t="shared" si="158"/>
        <v>6.0480418524134993E-2</v>
      </c>
      <c r="E552">
        <f t="shared" si="152"/>
        <v>2.2010937545205448E-2</v>
      </c>
      <c r="F552">
        <f t="shared" si="163"/>
        <v>339.81531507464763</v>
      </c>
      <c r="G552">
        <f t="shared" si="163"/>
        <v>43.151923314189922</v>
      </c>
      <c r="H552">
        <f t="shared" si="164"/>
        <v>5.9880200036164677E-2</v>
      </c>
      <c r="I552">
        <f t="shared" si="155"/>
        <v>2.182683307847514E-2</v>
      </c>
    </row>
    <row r="553" spans="1:9">
      <c r="A553">
        <f t="shared" si="165"/>
        <v>274.5</v>
      </c>
      <c r="B553">
        <f t="shared" si="166"/>
        <v>339.83013507003471</v>
      </c>
      <c r="C553">
        <f t="shared" si="166"/>
        <v>43.157333996342857</v>
      </c>
      <c r="D553">
        <f t="shared" si="158"/>
        <v>5.9290663206165384E-2</v>
      </c>
      <c r="E553">
        <f t="shared" si="152"/>
        <v>2.1645465574395027E-2</v>
      </c>
      <c r="F553">
        <f t="shared" si="163"/>
        <v>339.84495773583626</v>
      </c>
      <c r="G553">
        <f t="shared" si="163"/>
        <v>43.162745362736459</v>
      </c>
      <c r="H553">
        <f t="shared" si="164"/>
        <v>5.8700989689737249E-2</v>
      </c>
      <c r="I553">
        <f t="shared" si="155"/>
        <v>2.1464050301566145E-2</v>
      </c>
    </row>
    <row r="554" spans="1:9">
      <c r="A554">
        <f t="shared" si="165"/>
        <v>275</v>
      </c>
      <c r="B554">
        <f t="shared" si="166"/>
        <v>339.85948556487961</v>
      </c>
      <c r="C554">
        <f t="shared" si="166"/>
        <v>43.168066021493637</v>
      </c>
      <c r="D554">
        <f t="shared" si="158"/>
        <v>5.8121831836678961E-2</v>
      </c>
      <c r="E554">
        <f t="shared" si="152"/>
        <v>2.1285339280095527E-2</v>
      </c>
      <c r="F554">
        <f t="shared" si="163"/>
        <v>339.87401602283876</v>
      </c>
      <c r="G554">
        <f t="shared" si="163"/>
        <v>43.173387356313661</v>
      </c>
      <c r="H554">
        <f t="shared" si="164"/>
        <v>5.7542540327909286E-2</v>
      </c>
      <c r="I554">
        <f t="shared" si="155"/>
        <v>2.1106581535481884E-2</v>
      </c>
    </row>
    <row r="555" spans="1:9">
      <c r="A555">
        <f t="shared" si="165"/>
        <v>275.5</v>
      </c>
      <c r="B555">
        <f t="shared" si="166"/>
        <v>339.88825683504353</v>
      </c>
      <c r="C555">
        <f t="shared" si="166"/>
        <v>43.178619312261375</v>
      </c>
      <c r="D555">
        <f t="shared" si="158"/>
        <v>5.6973600605498831E-2</v>
      </c>
      <c r="E555">
        <f t="shared" si="152"/>
        <v>2.0930495547026473E-2</v>
      </c>
      <c r="F555">
        <f t="shared" si="163"/>
        <v>339.90250023519491</v>
      </c>
      <c r="G555">
        <f t="shared" si="163"/>
        <v>43.18385193614813</v>
      </c>
      <c r="H555">
        <f t="shared" si="164"/>
        <v>5.6404530181290546E-2</v>
      </c>
      <c r="I555">
        <f t="shared" si="155"/>
        <v>2.0754363856738969E-2</v>
      </c>
    </row>
    <row r="556" spans="1:9">
      <c r="A556">
        <f t="shared" si="165"/>
        <v>276</v>
      </c>
      <c r="B556">
        <f t="shared" si="166"/>
        <v>339.9164591001342</v>
      </c>
      <c r="C556">
        <f t="shared" si="166"/>
        <v>43.188996494189745</v>
      </c>
      <c r="D556">
        <f t="shared" si="158"/>
        <v>5.5845649768446304E-2</v>
      </c>
      <c r="E556">
        <f t="shared" si="152"/>
        <v>2.0580871646929306E-2</v>
      </c>
      <c r="F556">
        <f t="shared" si="163"/>
        <v>339.93042051257629</v>
      </c>
      <c r="G556">
        <f t="shared" si="163"/>
        <v>43.194141712101477</v>
      </c>
      <c r="H556">
        <f t="shared" si="164"/>
        <v>5.5286641533079273E-2</v>
      </c>
      <c r="I556">
        <f t="shared" si="155"/>
        <v>2.0407334732862235E-2</v>
      </c>
    </row>
    <row r="557" spans="1:9">
      <c r="A557">
        <f t="shared" si="165"/>
        <v>276.5</v>
      </c>
      <c r="B557">
        <f t="shared" si="166"/>
        <v>339.94410242090072</v>
      </c>
      <c r="C557">
        <f t="shared" si="166"/>
        <v>43.199200161556178</v>
      </c>
      <c r="D557">
        <f t="shared" si="158"/>
        <v>5.4737663620295418E-2</v>
      </c>
      <c r="E557">
        <f t="shared" si="152"/>
        <v>2.0236405246361954E-2</v>
      </c>
      <c r="F557">
        <f t="shared" si="163"/>
        <v>339.95778683680578</v>
      </c>
      <c r="G557">
        <f t="shared" si="163"/>
        <v>43.204259262867765</v>
      </c>
      <c r="H557">
        <f t="shared" si="164"/>
        <v>5.4188560691727172E-2</v>
      </c>
      <c r="I557">
        <f t="shared" si="155"/>
        <v>2.0065432029991996E-2</v>
      </c>
    </row>
    <row r="558" spans="1:9">
      <c r="A558">
        <f t="shared" si="165"/>
        <v>277</v>
      </c>
      <c r="B558">
        <f t="shared" si="166"/>
        <v>339.97119670124658</v>
      </c>
      <c r="C558">
        <f t="shared" si="166"/>
        <v>43.209232877571175</v>
      </c>
      <c r="D558">
        <f t="shared" ref="D558:D573" si="167">rH*B558*(1-B558/KKK)-aaa*B558*C558/(1+aaa*B558*Th)</f>
        <v>5.3649330467157696E-2</v>
      </c>
      <c r="E558">
        <f t="shared" ref="E558:E573" si="168">rP*C558*(1-C558/(kk*B558))</f>
        <v>1.9897034414121363E-2</v>
      </c>
      <c r="F558">
        <f t="shared" si="163"/>
        <v>339.98460903386336</v>
      </c>
      <c r="G558">
        <f t="shared" si="163"/>
        <v>43.214207136174707</v>
      </c>
      <c r="H558">
        <f t="shared" si="164"/>
        <v>5.3109977963048838E-2</v>
      </c>
      <c r="I558">
        <f t="shared" ref="I558:I573" si="169">rP*G558*(1-G558/(kk*F558))</f>
        <v>1.9728594020117354E-2</v>
      </c>
    </row>
    <row r="559" spans="1:9">
      <c r="A559">
        <f t="shared" si="165"/>
        <v>277.5</v>
      </c>
      <c r="B559">
        <f t="shared" si="166"/>
        <v>339.99775169022809</v>
      </c>
      <c r="C559">
        <f t="shared" si="166"/>
        <v>43.219097174581236</v>
      </c>
      <c r="D559">
        <f t="shared" si="167"/>
        <v>5.2580342598330443E-2</v>
      </c>
      <c r="E559">
        <f t="shared" si="168"/>
        <v>1.9562697628294743E-2</v>
      </c>
      <c r="F559">
        <f t="shared" si="163"/>
        <v>340.01089677587765</v>
      </c>
      <c r="G559">
        <f t="shared" si="163"/>
        <v>43.223987848988308</v>
      </c>
      <c r="H559">
        <f t="shared" si="164"/>
        <v>5.2050587621808031E-2</v>
      </c>
      <c r="I559">
        <f t="shared" si="169"/>
        <v>1.939675938795022E-2</v>
      </c>
    </row>
    <row r="560" spans="1:9">
      <c r="A560">
        <f t="shared" si="165"/>
        <v>278</v>
      </c>
      <c r="B560">
        <f t="shared" si="166"/>
        <v>340.02377698403899</v>
      </c>
      <c r="C560">
        <f t="shared" si="166"/>
        <v>43.228795554275209</v>
      </c>
      <c r="D560">
        <f t="shared" si="167"/>
        <v>5.1530396257637445E-2</v>
      </c>
      <c r="E560">
        <f t="shared" si="168"/>
        <v>1.9233333782956209E-2</v>
      </c>
      <c r="F560">
        <f t="shared" si="163"/>
        <v>340.03665958310341</v>
      </c>
      <c r="G560">
        <f t="shared" si="163"/>
        <v>43.233603887720946</v>
      </c>
      <c r="H560">
        <f t="shared" si="164"/>
        <v>5.1010087882809252E-2</v>
      </c>
      <c r="I560">
        <f t="shared" si="169"/>
        <v>1.9069867237441633E-2</v>
      </c>
    </row>
    <row r="561" spans="1:9">
      <c r="A561">
        <f t="shared" si="165"/>
        <v>278.5</v>
      </c>
      <c r="B561">
        <f t="shared" si="166"/>
        <v>340.04928202798038</v>
      </c>
      <c r="C561">
        <f t="shared" si="166"/>
        <v>43.238330487893933</v>
      </c>
      <c r="D561">
        <f t="shared" si="167"/>
        <v>5.0499191614289174E-2</v>
      </c>
      <c r="E561">
        <f t="shared" si="168"/>
        <v>1.8908882194509376E-2</v>
      </c>
      <c r="F561">
        <f t="shared" si="163"/>
        <v>340.06190682588397</v>
      </c>
      <c r="G561">
        <f t="shared" si="163"/>
        <v>43.243057708442564</v>
      </c>
      <c r="H561">
        <f t="shared" si="164"/>
        <v>4.9988180871540777E-2</v>
      </c>
      <c r="I561">
        <f t="shared" si="169"/>
        <v>1.8747857097951896E-2</v>
      </c>
    </row>
    <row r="562" spans="1:9">
      <c r="A562">
        <f t="shared" si="165"/>
        <v>279</v>
      </c>
      <c r="B562">
        <f t="shared" si="166"/>
        <v>340.07427611841615</v>
      </c>
      <c r="C562">
        <f t="shared" si="166"/>
        <v>43.247704416442907</v>
      </c>
      <c r="D562">
        <f t="shared" si="167"/>
        <v>4.9486432733299779E-2</v>
      </c>
      <c r="E562">
        <f t="shared" si="168"/>
        <v>1.858928260769176E-2</v>
      </c>
      <c r="F562">
        <f t="shared" si="163"/>
        <v>340.08664772659949</v>
      </c>
      <c r="G562">
        <f t="shared" si="163"/>
        <v>43.252351737094827</v>
      </c>
      <c r="H562">
        <f t="shared" si="164"/>
        <v>4.8984572594357623E-2</v>
      </c>
      <c r="I562">
        <f t="shared" si="169"/>
        <v>1.8430668930089045E-2</v>
      </c>
    </row>
    <row r="563" spans="1:9">
      <c r="A563">
        <f t="shared" si="165"/>
        <v>279.5</v>
      </c>
      <c r="B563">
        <f t="shared" si="166"/>
        <v>340.09876840471333</v>
      </c>
      <c r="C563">
        <f t="shared" si="166"/>
        <v>43.256919750907954</v>
      </c>
      <c r="D563">
        <f t="shared" si="167"/>
        <v>4.8491827545479094E-2</v>
      </c>
      <c r="E563">
        <f t="shared" si="168"/>
        <v>1.8274475201241779E-2</v>
      </c>
      <c r="F563">
        <f t="shared" si="163"/>
        <v>340.11089136159967</v>
      </c>
      <c r="G563">
        <f t="shared" si="163"/>
        <v>43.261488369708267</v>
      </c>
      <c r="H563">
        <f t="shared" si="164"/>
        <v>4.7998972908275039E-2</v>
      </c>
      <c r="I563">
        <f t="shared" si="169"/>
        <v>1.8118243131205181E-2</v>
      </c>
    </row>
    <row r="564" spans="1:9">
      <c r="A564">
        <f t="shared" si="165"/>
        <v>280</v>
      </c>
      <c r="B564">
        <f t="shared" si="166"/>
        <v>340.12276789116748</v>
      </c>
      <c r="C564">
        <f t="shared" si="166"/>
        <v>43.265978872473553</v>
      </c>
      <c r="D564">
        <f t="shared" si="167"/>
        <v>4.751508781701963E-2</v>
      </c>
      <c r="E564">
        <f t="shared" si="168"/>
        <v>1.7964400593243234E-2</v>
      </c>
      <c r="F564">
        <f t="shared" ref="F564:G579" si="170">B564+0.5*$A$5*D564</f>
        <v>340.13464666312171</v>
      </c>
      <c r="G564">
        <f t="shared" si="170"/>
        <v>43.270469972621868</v>
      </c>
      <c r="H564">
        <f t="shared" ref="H564:H579" si="171">rH*F564*(1-F564/KKK)-aaa*F564*G564/(1+aaa*F564*Th)</f>
        <v>4.703109549037876E-2</v>
      </c>
      <c r="I564">
        <f t="shared" si="169"/>
        <v>1.7810520540587578E-2</v>
      </c>
    </row>
    <row r="565" spans="1:9">
      <c r="A565">
        <f t="shared" si="165"/>
        <v>280.5</v>
      </c>
      <c r="B565">
        <f t="shared" si="166"/>
        <v>340.14628343891269</v>
      </c>
      <c r="C565">
        <f t="shared" si="166"/>
        <v>43.27488413274385</v>
      </c>
      <c r="D565">
        <f t="shared" si="167"/>
        <v>4.6555929118733186E-2</v>
      </c>
      <c r="E565">
        <f t="shared" si="168"/>
        <v>1.7658999846149506E-2</v>
      </c>
      <c r="F565">
        <f t="shared" si="170"/>
        <v>340.15792242119238</v>
      </c>
      <c r="G565">
        <f t="shared" si="170"/>
        <v>43.27929888270539</v>
      </c>
      <c r="H565">
        <f t="shared" si="171"/>
        <v>4.6080657806863101E-2</v>
      </c>
      <c r="I565">
        <f t="shared" si="169"/>
        <v>1.7507442444319263E-2</v>
      </c>
    </row>
    <row r="566" spans="1:9">
      <c r="A566">
        <f t="shared" si="165"/>
        <v>281</v>
      </c>
      <c r="B566">
        <f t="shared" si="166"/>
        <v>340.16932376781614</v>
      </c>
      <c r="C566">
        <f t="shared" si="166"/>
        <v>43.283637853966006</v>
      </c>
      <c r="D566">
        <f t="shared" si="167"/>
        <v>4.5614070794928185E-2</v>
      </c>
      <c r="E566">
        <f t="shared" si="168"/>
        <v>1.7358214471499763E-2</v>
      </c>
      <c r="F566">
        <f t="shared" si="170"/>
        <v>340.18072728551488</v>
      </c>
      <c r="G566">
        <f t="shared" si="170"/>
        <v>43.287977407583881</v>
      </c>
      <c r="H566">
        <f t="shared" si="171"/>
        <v>4.5147381081760862E-2</v>
      </c>
      <c r="I566">
        <f t="shared" si="169"/>
        <v>1.7208950579848125E-2</v>
      </c>
    </row>
    <row r="567" spans="1:9">
      <c r="A567">
        <f t="shared" ref="A567:A582" si="172">2*A566-A565</f>
        <v>281.5</v>
      </c>
      <c r="B567">
        <f t="shared" ref="B567:C582" si="173">B566+$A$5*H566</f>
        <v>340.191897458357</v>
      </c>
      <c r="C567">
        <f t="shared" si="173"/>
        <v>43.292242329255927</v>
      </c>
      <c r="D567">
        <f t="shared" si="167"/>
        <v>4.4689235931979265E-2</v>
      </c>
      <c r="E567">
        <f t="shared" si="168"/>
        <v>1.7061986434333241E-2</v>
      </c>
      <c r="F567">
        <f t="shared" si="170"/>
        <v>340.20306976734003</v>
      </c>
      <c r="G567">
        <f t="shared" si="170"/>
        <v>43.296507825864509</v>
      </c>
      <c r="H567">
        <f t="shared" si="171"/>
        <v>4.4230990265346382E-2</v>
      </c>
      <c r="I567">
        <f t="shared" si="169"/>
        <v>1.691498714024733E-2</v>
      </c>
    </row>
    <row r="568" spans="1:9">
      <c r="A568">
        <f t="shared" si="172"/>
        <v>282</v>
      </c>
      <c r="B568">
        <f t="shared" si="173"/>
        <v>340.21401295348966</v>
      </c>
      <c r="C568">
        <f t="shared" si="173"/>
        <v>43.300699822826054</v>
      </c>
      <c r="D568">
        <f t="shared" si="167"/>
        <v>4.378115132659044E-2</v>
      </c>
      <c r="E568">
        <f t="shared" si="168"/>
        <v>1.6770258157308249E-2</v>
      </c>
      <c r="F568">
        <f t="shared" si="170"/>
        <v>340.2249582413213</v>
      </c>
      <c r="G568">
        <f t="shared" si="170"/>
        <v>43.304892387365385</v>
      </c>
      <c r="H568">
        <f t="shared" si="171"/>
        <v>4.3331214002269469E-2</v>
      </c>
      <c r="I568">
        <f t="shared" si="169"/>
        <v>1.6625494778192706E-2</v>
      </c>
    </row>
    <row r="569" spans="1:9">
      <c r="A569">
        <f t="shared" si="172"/>
        <v>282.5</v>
      </c>
      <c r="B569">
        <f t="shared" si="173"/>
        <v>340.23567856049078</v>
      </c>
      <c r="C569">
        <f t="shared" si="173"/>
        <v>43.309012570215152</v>
      </c>
      <c r="D569">
        <f t="shared" si="167"/>
        <v>4.2889547453793142E-2</v>
      </c>
      <c r="E569">
        <f t="shared" si="168"/>
        <v>1.6482972524535719E-2</v>
      </c>
      <c r="F569">
        <f t="shared" si="170"/>
        <v>340.24640094735423</v>
      </c>
      <c r="G569">
        <f t="shared" si="170"/>
        <v>43.313133313346285</v>
      </c>
      <c r="H569">
        <f t="shared" si="171"/>
        <v>4.2447784599418004E-2</v>
      </c>
      <c r="I569">
        <f t="shared" si="169"/>
        <v>1.6340416609654664E-2</v>
      </c>
    </row>
    <row r="570" spans="1:9">
      <c r="A570">
        <f t="shared" si="172"/>
        <v>283</v>
      </c>
      <c r="B570">
        <f t="shared" si="173"/>
        <v>340.25690245279048</v>
      </c>
      <c r="C570">
        <f t="shared" si="173"/>
        <v>43.317182778519978</v>
      </c>
      <c r="D570">
        <f t="shared" si="167"/>
        <v>4.2014158434695137E-2</v>
      </c>
      <c r="E570">
        <f t="shared" si="168"/>
        <v>1.6200072885134406E-2</v>
      </c>
      <c r="F570">
        <f t="shared" si="170"/>
        <v>340.26740599239918</v>
      </c>
      <c r="G570">
        <f t="shared" si="170"/>
        <v>43.321232796741263</v>
      </c>
      <c r="H570">
        <f t="shared" si="171"/>
        <v>4.1580437993546049E-2</v>
      </c>
      <c r="I570">
        <f t="shared" si="169"/>
        <v>1.6059696217313416E-2</v>
      </c>
    </row>
    <row r="571" spans="1:9">
      <c r="A571">
        <f t="shared" si="172"/>
        <v>283.5</v>
      </c>
      <c r="B571">
        <f t="shared" si="173"/>
        <v>340.27769267178724</v>
      </c>
      <c r="C571">
        <f t="shared" si="173"/>
        <v>43.325212626628634</v>
      </c>
      <c r="D571">
        <f t="shared" si="167"/>
        <v>4.1154722004003386E-2</v>
      </c>
      <c r="E571">
        <f t="shared" si="168"/>
        <v>1.5921503056509675E-2</v>
      </c>
      <c r="F571">
        <f t="shared" si="170"/>
        <v>340.28798135228823</v>
      </c>
      <c r="G571">
        <f t="shared" si="170"/>
        <v>43.329193002392763</v>
      </c>
      <c r="H571">
        <f t="shared" si="171"/>
        <v>4.0728913718691917E-2</v>
      </c>
      <c r="I571">
        <f t="shared" si="169"/>
        <v>1.5783277653706341E-2</v>
      </c>
    </row>
    <row r="572" spans="1:9">
      <c r="A572">
        <f t="shared" si="172"/>
        <v>284</v>
      </c>
      <c r="B572">
        <f t="shared" si="173"/>
        <v>340.29805712864658</v>
      </c>
      <c r="C572">
        <f t="shared" si="173"/>
        <v>43.333104265455489</v>
      </c>
      <c r="D572">
        <f t="shared" si="167"/>
        <v>4.0310979477324427E-2</v>
      </c>
      <c r="E572">
        <f t="shared" si="168"/>
        <v>1.5647207327377104E-2</v>
      </c>
      <c r="F572">
        <f t="shared" si="170"/>
        <v>340.30813487351588</v>
      </c>
      <c r="G572">
        <f t="shared" si="170"/>
        <v>43.337016067287337</v>
      </c>
      <c r="H572">
        <f t="shared" si="171"/>
        <v>3.9892954873385733E-2</v>
      </c>
      <c r="I572">
        <f t="shared" si="169"/>
        <v>1.5511105444120224E-2</v>
      </c>
    </row>
    <row r="573" spans="1:9">
      <c r="A573">
        <f t="shared" si="172"/>
        <v>284.5</v>
      </c>
      <c r="B573">
        <f t="shared" si="173"/>
        <v>340.31800360608327</v>
      </c>
      <c r="C573">
        <f t="shared" si="173"/>
        <v>43.340859818177549</v>
      </c>
      <c r="D573">
        <f t="shared" si="167"/>
        <v>3.9482675718305327E-2</v>
      </c>
      <c r="E573">
        <f t="shared" si="168"/>
        <v>1.5377130460518085E-2</v>
      </c>
      <c r="F573">
        <f t="shared" si="170"/>
        <v>340.32787427501285</v>
      </c>
      <c r="G573">
        <f t="shared" si="170"/>
        <v>43.344704100792676</v>
      </c>
      <c r="H573">
        <f t="shared" si="171"/>
        <v>3.9072308087690022E-2</v>
      </c>
      <c r="I573">
        <f t="shared" si="169"/>
        <v>1.5243124589222024E-2</v>
      </c>
    </row>
    <row r="574" spans="1:9">
      <c r="A574">
        <f t="shared" si="172"/>
        <v>285</v>
      </c>
      <c r="B574">
        <f t="shared" si="173"/>
        <v>340.33753976012713</v>
      </c>
      <c r="C574">
        <f t="shared" si="173"/>
        <v>43.348481380472158</v>
      </c>
      <c r="D574">
        <f t="shared" ref="D574:D589" si="174">rH*B574*(1-B574/KKK)-aaa*B574*C574/(1+aaa*B574*Th)</f>
        <v>3.8669559105583673E-2</v>
      </c>
      <c r="E574">
        <f t="shared" ref="E574:E589" si="175">rP*C574*(1-C574/(kk*B574))</f>
        <v>1.5111217695295184E-2</v>
      </c>
      <c r="F574">
        <f t="shared" si="170"/>
        <v>340.34720714990351</v>
      </c>
      <c r="G574">
        <f t="shared" si="170"/>
        <v>43.352259184895985</v>
      </c>
      <c r="H574">
        <f t="shared" si="171"/>
        <v>3.82667234900822E-2</v>
      </c>
      <c r="I574">
        <f t="shared" ref="I574:I589" si="176">rP*G574*(1-G574/(kk*F574))</f>
        <v>1.4979280567445942E-2</v>
      </c>
    </row>
    <row r="575" spans="1:9">
      <c r="A575">
        <f t="shared" si="172"/>
        <v>285.5</v>
      </c>
      <c r="B575">
        <f t="shared" si="173"/>
        <v>340.35667312187218</v>
      </c>
      <c r="C575">
        <f t="shared" si="173"/>
        <v>43.355971020755881</v>
      </c>
      <c r="D575">
        <f t="shared" si="174"/>
        <v>3.7871381499600787E-2</v>
      </c>
      <c r="E575">
        <f t="shared" si="175"/>
        <v>1.4849414749917194E-2</v>
      </c>
      <c r="F575">
        <f t="shared" si="170"/>
        <v>340.36614096724708</v>
      </c>
      <c r="G575">
        <f t="shared" si="170"/>
        <v>43.359683374443357</v>
      </c>
      <c r="H575">
        <f t="shared" si="171"/>
        <v>3.7475954674198952E-2</v>
      </c>
      <c r="I575">
        <f t="shared" si="176"/>
        <v>1.4719519337145943E-2</v>
      </c>
    </row>
    <row r="576" spans="1:9">
      <c r="A576">
        <f t="shared" si="172"/>
        <v>286</v>
      </c>
      <c r="B576">
        <f t="shared" si="173"/>
        <v>340.37541109920926</v>
      </c>
      <c r="C576">
        <f t="shared" si="173"/>
        <v>43.363330780424455</v>
      </c>
      <c r="D576">
        <f t="shared" si="174"/>
        <v>3.7087898209286596E-2</v>
      </c>
      <c r="E576">
        <f t="shared" si="175"/>
        <v>1.4591667823472165E-2</v>
      </c>
      <c r="F576">
        <f t="shared" si="170"/>
        <v>340.38468307376161</v>
      </c>
      <c r="G576">
        <f t="shared" si="170"/>
        <v>43.366978697380326</v>
      </c>
      <c r="H576">
        <f t="shared" si="171"/>
        <v>3.6699758665453164E-2</v>
      </c>
      <c r="I576">
        <f t="shared" si="176"/>
        <v>1.4463787338506002E-2</v>
      </c>
    </row>
    <row r="577" spans="1:9">
      <c r="A577">
        <f t="shared" si="172"/>
        <v>286.5</v>
      </c>
      <c r="B577">
        <f t="shared" si="173"/>
        <v>340.39376097854199</v>
      </c>
      <c r="C577">
        <f t="shared" si="173"/>
        <v>43.370562674093705</v>
      </c>
      <c r="D577">
        <f t="shared" si="174"/>
        <v>3.6318867958630374E-2</v>
      </c>
      <c r="E577">
        <f t="shared" si="175"/>
        <v>1.4337923597729693E-2</v>
      </c>
      <c r="F577">
        <f t="shared" si="170"/>
        <v>340.40284069553167</v>
      </c>
      <c r="G577">
        <f t="shared" si="170"/>
        <v>43.374147154993139</v>
      </c>
      <c r="H577">
        <f t="shared" si="171"/>
        <v>3.5937895887567795E-2</v>
      </c>
      <c r="I577">
        <f t="shared" si="176"/>
        <v>1.4212031495233566E-2</v>
      </c>
    </row>
    <row r="578" spans="1:9">
      <c r="A578">
        <f t="shared" si="172"/>
        <v>287</v>
      </c>
      <c r="B578">
        <f t="shared" si="173"/>
        <v>340.41172992648575</v>
      </c>
      <c r="C578">
        <f t="shared" si="173"/>
        <v>43.377668689841322</v>
      </c>
      <c r="D578">
        <f t="shared" si="174"/>
        <v>3.5564052853157779E-2</v>
      </c>
      <c r="E578">
        <f t="shared" si="175"/>
        <v>1.4088129238718808E-2</v>
      </c>
      <c r="F578">
        <f t="shared" si="170"/>
        <v>340.42062093969906</v>
      </c>
      <c r="G578">
        <f t="shared" si="170"/>
        <v>43.381190722151004</v>
      </c>
      <c r="H578">
        <f t="shared" si="171"/>
        <v>3.5190130128997854E-2</v>
      </c>
      <c r="I578">
        <f t="shared" si="176"/>
        <v>1.3964199216026625E-2</v>
      </c>
    </row>
    <row r="579" spans="1:9">
      <c r="A579">
        <f t="shared" si="172"/>
        <v>287.5</v>
      </c>
      <c r="B579">
        <f t="shared" si="173"/>
        <v>340.42932499155023</v>
      </c>
      <c r="C579">
        <f t="shared" si="173"/>
        <v>43.384650789449339</v>
      </c>
      <c r="D579">
        <f t="shared" si="174"/>
        <v>3.4823218346334173E-2</v>
      </c>
      <c r="E579">
        <f t="shared" si="175"/>
        <v>1.3842232398093268E-2</v>
      </c>
      <c r="F579">
        <f t="shared" si="170"/>
        <v>340.43803079613684</v>
      </c>
      <c r="G579">
        <f t="shared" si="170"/>
        <v>43.388111347548865</v>
      </c>
      <c r="H579">
        <f t="shared" si="171"/>
        <v>3.4456228509306186E-2</v>
      </c>
      <c r="I579">
        <f t="shared" si="176"/>
        <v>1.3720238395830295E-2</v>
      </c>
    </row>
    <row r="580" spans="1:9">
      <c r="A580">
        <f t="shared" si="172"/>
        <v>288</v>
      </c>
      <c r="B580">
        <f t="shared" si="173"/>
        <v>340.44655310580487</v>
      </c>
      <c r="C580">
        <f t="shared" si="173"/>
        <v>43.391510908647255</v>
      </c>
      <c r="D580">
        <f t="shared" si="174"/>
        <v>3.4096133205903101E-2</v>
      </c>
      <c r="E580">
        <f t="shared" si="175"/>
        <v>1.3600181214283231E-2</v>
      </c>
      <c r="F580">
        <f t="shared" ref="F580:G595" si="177">B580+0.5*$A$5*D580</f>
        <v>340.45507713910632</v>
      </c>
      <c r="G580">
        <f t="shared" si="177"/>
        <v>43.394910953950827</v>
      </c>
      <c r="H580">
        <f t="shared" ref="H580:H595" si="178">rH*F580*(1-F580/KKK)-aaa*F580*G580/(1+aaa*F580*Th)</f>
        <v>3.3735961445471752E-2</v>
      </c>
      <c r="I580">
        <f t="shared" si="176"/>
        <v>1.3480097416889315E-2</v>
      </c>
    </row>
    <row r="581" spans="1:9">
      <c r="A581">
        <f t="shared" si="172"/>
        <v>288.5</v>
      </c>
      <c r="B581">
        <f t="shared" si="173"/>
        <v>340.4634210865276</v>
      </c>
      <c r="C581">
        <f t="shared" si="173"/>
        <v>43.3982509573557</v>
      </c>
      <c r="D581">
        <f t="shared" si="174"/>
        <v>3.338256948017726E-2</v>
      </c>
      <c r="E581">
        <f t="shared" si="175"/>
        <v>1.3361924313444979E-2</v>
      </c>
      <c r="F581">
        <f t="shared" si="177"/>
        <v>340.47176672889765</v>
      </c>
      <c r="G581">
        <f t="shared" si="177"/>
        <v>43.40159143843406</v>
      </c>
      <c r="H581">
        <f t="shared" si="178"/>
        <v>3.3029102618172601E-2</v>
      </c>
      <c r="I581">
        <f t="shared" si="176"/>
        <v>1.3243725149594404E-2</v>
      </c>
    </row>
    <row r="582" spans="1:9">
      <c r="A582">
        <f t="shared" si="172"/>
        <v>289</v>
      </c>
      <c r="B582">
        <f t="shared" si="173"/>
        <v>340.47993563783666</v>
      </c>
      <c r="C582">
        <f t="shared" si="173"/>
        <v>43.404872819930496</v>
      </c>
      <c r="D582">
        <f t="shared" si="174"/>
        <v>3.2682302464312141E-2</v>
      </c>
      <c r="E582">
        <f t="shared" si="175"/>
        <v>1.3127410810212995E-2</v>
      </c>
      <c r="F582">
        <f t="shared" si="177"/>
        <v>340.48810621345274</v>
      </c>
      <c r="G582">
        <f t="shared" si="177"/>
        <v>43.408154672633046</v>
      </c>
      <c r="H582">
        <f t="shared" si="178"/>
        <v>3.2335428938032873E-2</v>
      </c>
      <c r="I582">
        <f t="shared" si="176"/>
        <v>1.3011070953138902E-2</v>
      </c>
    </row>
    <row r="583" spans="1:9">
      <c r="A583">
        <f t="shared" ref="A583:A598" si="179">2*A582-A581</f>
        <v>289.5</v>
      </c>
      <c r="B583">
        <f t="shared" ref="B583:C598" si="180">B582+$A$5*H582</f>
        <v>340.49610335230568</v>
      </c>
      <c r="C583">
        <f t="shared" si="180"/>
        <v>43.411378355407066</v>
      </c>
      <c r="D583">
        <f t="shared" si="174"/>
        <v>3.1995110666544146E-2</v>
      </c>
      <c r="E583">
        <f t="shared" si="175"/>
        <v>1.2896590308262105E-2</v>
      </c>
      <c r="F583">
        <f t="shared" si="177"/>
        <v>340.5041021299723</v>
      </c>
      <c r="G583">
        <f t="shared" si="177"/>
        <v>43.414602502984131</v>
      </c>
      <c r="H583">
        <f t="shared" si="178"/>
        <v>3.1654720511868906E-2</v>
      </c>
      <c r="I583">
        <f t="shared" si="176"/>
        <v>1.2782084675983569E-2</v>
      </c>
    </row>
    <row r="584" spans="1:9">
      <c r="A584">
        <f t="shared" si="179"/>
        <v>290</v>
      </c>
      <c r="B584">
        <f t="shared" si="180"/>
        <v>340.51193071256159</v>
      </c>
      <c r="C584">
        <f t="shared" si="180"/>
        <v>43.417769397745062</v>
      </c>
      <c r="D584">
        <f t="shared" si="174"/>
        <v>3.1320775774444254E-2</v>
      </c>
      <c r="E584">
        <f t="shared" si="175"/>
        <v>1.2669412900679404E-2</v>
      </c>
      <c r="F584">
        <f t="shared" si="177"/>
        <v>340.51976090650521</v>
      </c>
      <c r="G584">
        <f t="shared" si="177"/>
        <v>43.420936750970235</v>
      </c>
      <c r="H584">
        <f t="shared" si="178"/>
        <v>3.0986760608941122E-2</v>
      </c>
      <c r="I584">
        <f t="shared" si="176"/>
        <v>1.2556716656144851E-2</v>
      </c>
    </row>
    <row r="585" spans="1:9">
      <c r="A585">
        <f t="shared" si="179"/>
        <v>290.5</v>
      </c>
      <c r="B585">
        <f t="shared" si="180"/>
        <v>340.52742409286606</v>
      </c>
      <c r="C585">
        <f t="shared" si="180"/>
        <v>43.424047756073136</v>
      </c>
      <c r="D585">
        <f t="shared" si="174"/>
        <v>3.0659082621173006E-2</v>
      </c>
      <c r="E585">
        <f t="shared" si="175"/>
        <v>1.244582917016554E-2</v>
      </c>
      <c r="F585">
        <f t="shared" si="177"/>
        <v>340.53508886352137</v>
      </c>
      <c r="G585">
        <f t="shared" si="177"/>
        <v>43.427159213365677</v>
      </c>
      <c r="H585">
        <f t="shared" si="178"/>
        <v>3.0331335627222789E-2</v>
      </c>
      <c r="I585">
        <f t="shared" si="176"/>
        <v>1.2334917721298893E-2</v>
      </c>
    </row>
    <row r="586" spans="1:9">
      <c r="A586">
        <f t="shared" si="179"/>
        <v>291</v>
      </c>
      <c r="B586">
        <f t="shared" si="180"/>
        <v>340.54258976067968</v>
      </c>
      <c r="C586">
        <f t="shared" si="180"/>
        <v>43.430215214933789</v>
      </c>
      <c r="D586">
        <f t="shared" si="174"/>
        <v>3.0009819151762596E-2</v>
      </c>
      <c r="E586">
        <f t="shared" si="175"/>
        <v>1.2225790189051953E-2</v>
      </c>
      <c r="F586">
        <f t="shared" si="177"/>
        <v>340.5500922154676</v>
      </c>
      <c r="G586">
        <f t="shared" si="177"/>
        <v>43.433271662481054</v>
      </c>
      <c r="H586">
        <f t="shared" si="178"/>
        <v>2.968823505969187E-2</v>
      </c>
      <c r="I586">
        <f t="shared" si="176"/>
        <v>1.2116639188718289E-2</v>
      </c>
    </row>
    <row r="587" spans="1:9">
      <c r="A587">
        <f t="shared" si="179"/>
        <v>291.5</v>
      </c>
      <c r="B587">
        <f t="shared" si="180"/>
        <v>340.55743387820951</v>
      </c>
      <c r="C587">
        <f t="shared" si="180"/>
        <v>43.436273534528148</v>
      </c>
      <c r="D587">
        <f t="shared" si="174"/>
        <v>2.9372776389445576E-2</v>
      </c>
      <c r="E587">
        <f t="shared" si="175"/>
        <v>1.200924751915727E-2</v>
      </c>
      <c r="F587">
        <f t="shared" si="177"/>
        <v>340.56477707230687</v>
      </c>
      <c r="G587">
        <f t="shared" si="177"/>
        <v>43.439275846407938</v>
      </c>
      <c r="H587">
        <f t="shared" si="178"/>
        <v>2.9057251460684164E-2</v>
      </c>
      <c r="I587">
        <f t="shared" si="176"/>
        <v>1.1901832865047384E-2</v>
      </c>
    </row>
    <row r="588" spans="1:9">
      <c r="A588">
        <f t="shared" si="179"/>
        <v>292</v>
      </c>
      <c r="B588">
        <f t="shared" si="180"/>
        <v>340.57196250393986</v>
      </c>
      <c r="C588">
        <f t="shared" si="180"/>
        <v>43.442224450960673</v>
      </c>
      <c r="D588">
        <f t="shared" si="174"/>
        <v>2.8747748402010664E-2</v>
      </c>
      <c r="E588">
        <f t="shared" si="175"/>
        <v>1.1796153211478132E-2</v>
      </c>
      <c r="F588">
        <f t="shared" si="177"/>
        <v>340.57914944104039</v>
      </c>
      <c r="G588">
        <f t="shared" si="177"/>
        <v>43.445173489263546</v>
      </c>
      <c r="H588">
        <f t="shared" si="178"/>
        <v>2.8438180412279301E-2</v>
      </c>
      <c r="I588">
        <f t="shared" si="176"/>
        <v>1.169045104590829E-2</v>
      </c>
    </row>
    <row r="589" spans="1:9">
      <c r="A589">
        <f t="shared" si="179"/>
        <v>292.5</v>
      </c>
      <c r="B589">
        <f t="shared" si="180"/>
        <v>340.58618159414601</v>
      </c>
      <c r="C589">
        <f t="shared" si="180"/>
        <v>43.448069676483627</v>
      </c>
      <c r="D589">
        <f t="shared" si="174"/>
        <v>2.813453226824425E-2</v>
      </c>
      <c r="E589">
        <f t="shared" si="175"/>
        <v>1.1586459805723162E-2</v>
      </c>
      <c r="F589">
        <f t="shared" si="177"/>
        <v>340.59321522721308</v>
      </c>
      <c r="G589">
        <f t="shared" si="177"/>
        <v>43.450966291435059</v>
      </c>
      <c r="H589">
        <f t="shared" si="178"/>
        <v>2.7830820490776009E-2</v>
      </c>
      <c r="I589">
        <f t="shared" si="176"/>
        <v>1.1482446515361327E-2</v>
      </c>
    </row>
    <row r="590" spans="1:9">
      <c r="A590">
        <f t="shared" si="179"/>
        <v>293</v>
      </c>
      <c r="B590">
        <f t="shared" si="180"/>
        <v>340.60009700439139</v>
      </c>
      <c r="C590">
        <f t="shared" si="180"/>
        <v>43.453810899741306</v>
      </c>
      <c r="D590">
        <f t="shared" ref="D590:D605" si="181">rH*B590*(1-B590/KKK)-aaa*B590*C590/(1+aaa*B590*Th)</f>
        <v>2.7532928044430527E-2</v>
      </c>
      <c r="E590">
        <f t="shared" ref="E590:E605" si="182">rP*C590*(1-C590/(kk*B590))</f>
        <v>1.138012032969468E-2</v>
      </c>
      <c r="F590">
        <f t="shared" si="177"/>
        <v>340.60698023640248</v>
      </c>
      <c r="G590">
        <f t="shared" si="177"/>
        <v>43.456655929823732</v>
      </c>
      <c r="H590">
        <f t="shared" si="178"/>
        <v>2.7234973233226434E-2</v>
      </c>
      <c r="I590">
        <f t="shared" ref="I590:I605" si="183">rP*G590*(1-G590/(kk*F590))</f>
        <v>1.1277772545212214E-2</v>
      </c>
    </row>
    <row r="591" spans="1:9">
      <c r="A591">
        <f t="shared" si="179"/>
        <v>293.5</v>
      </c>
      <c r="B591">
        <f t="shared" si="180"/>
        <v>340.61371449100801</v>
      </c>
      <c r="C591">
        <f t="shared" si="180"/>
        <v>43.459449786013913</v>
      </c>
      <c r="D591">
        <f t="shared" si="181"/>
        <v>2.6942738730928451E-2</v>
      </c>
      <c r="E591">
        <f t="shared" si="182"/>
        <v>1.1177088298527248E-2</v>
      </c>
      <c r="F591">
        <f t="shared" si="177"/>
        <v>340.62045017569073</v>
      </c>
      <c r="G591">
        <f t="shared" si="177"/>
        <v>43.462244058088544</v>
      </c>
      <c r="H591">
        <f t="shared" si="178"/>
        <v>2.6650443104065058E-2</v>
      </c>
      <c r="I591">
        <f t="shared" si="183"/>
        <v>1.1076382894175925E-2</v>
      </c>
    </row>
    <row r="592" spans="1:9">
      <c r="A592">
        <f t="shared" si="179"/>
        <v>294</v>
      </c>
      <c r="B592">
        <f t="shared" si="180"/>
        <v>340.62703971256002</v>
      </c>
      <c r="C592">
        <f t="shared" si="180"/>
        <v>43.464987977461</v>
      </c>
      <c r="D592">
        <f t="shared" si="181"/>
        <v>2.6363770238868156E-2</v>
      </c>
      <c r="E592">
        <f t="shared" si="182"/>
        <v>1.0977317713776464E-2</v>
      </c>
      <c r="F592">
        <f t="shared" si="177"/>
        <v>340.63363065511976</v>
      </c>
      <c r="G592">
        <f t="shared" si="177"/>
        <v>43.467732306889445</v>
      </c>
      <c r="H592">
        <f t="shared" si="178"/>
        <v>2.6077037461840202E-2</v>
      </c>
      <c r="I592">
        <f t="shared" si="183"/>
        <v>1.087823180689812E-2</v>
      </c>
    </row>
    <row r="593" spans="1:9">
      <c r="A593">
        <f t="shared" si="179"/>
        <v>294.5</v>
      </c>
      <c r="B593">
        <f t="shared" si="180"/>
        <v>340.64007823129094</v>
      </c>
      <c r="C593">
        <f t="shared" si="180"/>
        <v>43.470427093364449</v>
      </c>
      <c r="D593">
        <f t="shared" si="181"/>
        <v>2.5795831356906884E-2</v>
      </c>
      <c r="E593">
        <f t="shared" si="182"/>
        <v>1.0780763062380403E-2</v>
      </c>
      <c r="F593">
        <f t="shared" si="177"/>
        <v>340.64652718913015</v>
      </c>
      <c r="G593">
        <f t="shared" si="177"/>
        <v>43.473122284130042</v>
      </c>
      <c r="H593">
        <f t="shared" si="178"/>
        <v>2.5514566526045446E-2</v>
      </c>
      <c r="I593">
        <f t="shared" si="183"/>
        <v>1.0683274012849821E-2</v>
      </c>
    </row>
    <row r="594" spans="1:9">
      <c r="A594">
        <f t="shared" si="179"/>
        <v>295</v>
      </c>
      <c r="B594">
        <f t="shared" si="180"/>
        <v>340.65283551455394</v>
      </c>
      <c r="C594">
        <f t="shared" si="180"/>
        <v>43.475768730370874</v>
      </c>
      <c r="D594">
        <f t="shared" si="181"/>
        <v>2.5238733718141226E-2</v>
      </c>
      <c r="E594">
        <f t="shared" si="182"/>
        <v>1.0587379315483798E-2</v>
      </c>
      <c r="F594">
        <f t="shared" si="177"/>
        <v>340.65914519798349</v>
      </c>
      <c r="G594">
        <f t="shared" si="177"/>
        <v>43.478415575199747</v>
      </c>
      <c r="H594">
        <f t="shared" si="178"/>
        <v>2.4962843344072283E-2</v>
      </c>
      <c r="I594">
        <f t="shared" si="183"/>
        <v>1.049146472508446E-2</v>
      </c>
    </row>
    <row r="595" spans="1:9">
      <c r="A595">
        <f t="shared" si="179"/>
        <v>295.5</v>
      </c>
      <c r="B595">
        <f t="shared" si="180"/>
        <v>340.66531693622596</v>
      </c>
      <c r="C595">
        <f t="shared" si="180"/>
        <v>43.481014462733413</v>
      </c>
      <c r="D595">
        <f t="shared" si="181"/>
        <v>2.4692291767114405E-2</v>
      </c>
      <c r="E595">
        <f t="shared" si="182"/>
        <v>1.0397121927135067E-2</v>
      </c>
      <c r="F595">
        <f t="shared" si="177"/>
        <v>340.67149000916777</v>
      </c>
      <c r="G595">
        <f t="shared" si="177"/>
        <v>43.483613743215194</v>
      </c>
      <c r="H595">
        <f t="shared" si="178"/>
        <v>2.4421683758290236E-2</v>
      </c>
      <c r="I595">
        <f t="shared" si="183"/>
        <v>1.0302759638877215E-2</v>
      </c>
    </row>
    <row r="596" spans="1:9">
      <c r="A596">
        <f t="shared" si="179"/>
        <v>296</v>
      </c>
      <c r="B596">
        <f t="shared" si="180"/>
        <v>340.67752777810512</v>
      </c>
      <c r="C596">
        <f t="shared" si="180"/>
        <v>43.48616584255285</v>
      </c>
      <c r="D596">
        <f t="shared" si="181"/>
        <v>2.4156322726957669E-2</v>
      </c>
      <c r="E596">
        <f t="shared" si="182"/>
        <v>1.0209946832864967E-2</v>
      </c>
      <c r="F596">
        <f t="shared" ref="F596:G611" si="184">B596+0.5*$A$5*D596</f>
        <v>340.68356685878683</v>
      </c>
      <c r="G596">
        <f t="shared" si="184"/>
        <v>43.488718329261069</v>
      </c>
      <c r="H596">
        <f t="shared" ref="H596:H611" si="185">rH*F596*(1-F596/KKK)-aaa*F596*G596/(1+aaa*F596*Th)</f>
        <v>2.3890906373253529E-2</v>
      </c>
      <c r="I596">
        <f t="shared" si="183"/>
        <v>1.0117114930237724E-2</v>
      </c>
    </row>
    <row r="597" spans="1:9">
      <c r="A597">
        <f t="shared" si="179"/>
        <v>296.5</v>
      </c>
      <c r="B597">
        <f t="shared" si="180"/>
        <v>340.68947323129174</v>
      </c>
      <c r="C597">
        <f t="shared" si="180"/>
        <v>43.49122440001797</v>
      </c>
      <c r="D597">
        <f t="shared" si="181"/>
        <v>2.3630646566678237E-2</v>
      </c>
      <c r="E597">
        <f t="shared" si="182"/>
        <v>1.0025810448142485E-2</v>
      </c>
      <c r="F597">
        <f t="shared" si="184"/>
        <v>340.69538089293343</v>
      </c>
      <c r="G597">
        <f t="shared" si="184"/>
        <v>43.493730852630009</v>
      </c>
      <c r="H597">
        <f t="shared" si="185"/>
        <v>2.3370332523052539E-2</v>
      </c>
      <c r="I597">
        <f t="shared" si="183"/>
        <v>9.9344872543142559E-3</v>
      </c>
    </row>
    <row r="598" spans="1:9">
      <c r="A598">
        <f t="shared" si="179"/>
        <v>297</v>
      </c>
      <c r="B598">
        <f t="shared" si="180"/>
        <v>340.70115839755329</v>
      </c>
      <c r="C598">
        <f t="shared" si="180"/>
        <v>43.496191643645126</v>
      </c>
      <c r="D598">
        <f t="shared" si="181"/>
        <v>2.3115085968585358E-2</v>
      </c>
      <c r="E598">
        <f t="shared" si="182"/>
        <v>9.8446696667224675E-3</v>
      </c>
      <c r="F598">
        <f t="shared" si="184"/>
        <v>340.70693716904543</v>
      </c>
      <c r="G598">
        <f t="shared" si="184"/>
        <v>43.49865281106181</v>
      </c>
      <c r="H598">
        <f t="shared" si="185"/>
        <v>2.2859786238829116E-2</v>
      </c>
      <c r="I598">
        <f t="shared" si="183"/>
        <v>9.7548337436805261E-3</v>
      </c>
    </row>
    <row r="599" spans="1:9">
      <c r="A599">
        <f t="shared" ref="A599:A614" si="186">2*A598-A597</f>
        <v>297.5</v>
      </c>
      <c r="B599">
        <f t="shared" ref="B599:C614" si="187">B598+$A$5*H598</f>
        <v>340.71258829067273</v>
      </c>
      <c r="C599">
        <f t="shared" si="187"/>
        <v>43.501069060516969</v>
      </c>
      <c r="D599">
        <f t="shared" si="181"/>
        <v>2.2609466295866465E-2</v>
      </c>
      <c r="E599">
        <f t="shared" si="182"/>
        <v>9.6664818588782161E-3</v>
      </c>
      <c r="F599">
        <f t="shared" si="184"/>
        <v>340.71824065724667</v>
      </c>
      <c r="G599">
        <f t="shared" si="184"/>
        <v>43.50348568098169</v>
      </c>
      <c r="H599">
        <f t="shared" si="185"/>
        <v>2.2359094216426456E-2</v>
      </c>
      <c r="I599">
        <f t="shared" si="183"/>
        <v>9.5781120065194496E-3</v>
      </c>
    </row>
    <row r="600" spans="1:9">
      <c r="A600">
        <f t="shared" si="186"/>
        <v>298</v>
      </c>
      <c r="B600">
        <f t="shared" si="187"/>
        <v>340.72376783778094</v>
      </c>
      <c r="C600">
        <f t="shared" si="187"/>
        <v>43.50585811652023</v>
      </c>
      <c r="D600">
        <f t="shared" si="181"/>
        <v>2.2113615560340527E-2</v>
      </c>
      <c r="E600">
        <f t="shared" si="182"/>
        <v>9.4912048695371017E-3</v>
      </c>
      <c r="F600">
        <f t="shared" si="184"/>
        <v>340.72929624167102</v>
      </c>
      <c r="G600">
        <f t="shared" si="184"/>
        <v>43.508230917737613</v>
      </c>
      <c r="H600">
        <f t="shared" si="185"/>
        <v>2.1868085784216174E-2</v>
      </c>
      <c r="I600">
        <f t="shared" si="183"/>
        <v>9.4042801247052853E-3</v>
      </c>
    </row>
    <row r="601" spans="1:9">
      <c r="A601">
        <f t="shared" si="186"/>
        <v>298.5</v>
      </c>
      <c r="B601">
        <f t="shared" si="187"/>
        <v>340.73470188067307</v>
      </c>
      <c r="C601">
        <f t="shared" si="187"/>
        <v>43.510560256582579</v>
      </c>
      <c r="D601">
        <f t="shared" si="181"/>
        <v>2.1627364390364168E-2</v>
      </c>
      <c r="E601">
        <f t="shared" si="182"/>
        <v>9.3187970163084565E-3</v>
      </c>
      <c r="F601">
        <f t="shared" si="184"/>
        <v>340.74010872177064</v>
      </c>
      <c r="G601">
        <f t="shared" si="184"/>
        <v>43.512889955836656</v>
      </c>
      <c r="H601">
        <f t="shared" si="185"/>
        <v>2.1386592871099896E-2</v>
      </c>
      <c r="I601">
        <f t="shared" si="183"/>
        <v>9.2332966517808725E-3</v>
      </c>
    </row>
    <row r="602" spans="1:9">
      <c r="A602">
        <f t="shared" si="186"/>
        <v>299</v>
      </c>
      <c r="B602">
        <f t="shared" si="187"/>
        <v>340.74539517710861</v>
      </c>
      <c r="C602">
        <f t="shared" si="187"/>
        <v>43.515176904908472</v>
      </c>
      <c r="D602">
        <f t="shared" si="181"/>
        <v>2.1150545998911419E-2</v>
      </c>
      <c r="E602">
        <f t="shared" si="182"/>
        <v>9.1492170874184625E-3</v>
      </c>
      <c r="F602">
        <f t="shared" si="184"/>
        <v>340.75068281360831</v>
      </c>
      <c r="G602">
        <f t="shared" si="184"/>
        <v>43.517464209180325</v>
      </c>
      <c r="H602">
        <f t="shared" si="185"/>
        <v>2.0914449974678728E-2</v>
      </c>
      <c r="I602">
        <f t="shared" si="183"/>
        <v>9.0651206108491589E-3</v>
      </c>
    </row>
    <row r="603" spans="1:9">
      <c r="A603">
        <f t="shared" si="186"/>
        <v>299.5</v>
      </c>
      <c r="B603">
        <f t="shared" si="187"/>
        <v>340.75585240209597</v>
      </c>
      <c r="C603">
        <f t="shared" si="187"/>
        <v>43.5197094652139</v>
      </c>
      <c r="D603">
        <f t="shared" si="181"/>
        <v>2.0682996151846655E-2</v>
      </c>
      <c r="E603">
        <f t="shared" si="182"/>
        <v>8.982424339553409E-3</v>
      </c>
      <c r="F603">
        <f t="shared" si="184"/>
        <v>340.76102315113394</v>
      </c>
      <c r="G603">
        <f t="shared" si="184"/>
        <v>43.521955071298791</v>
      </c>
      <c r="H603">
        <f t="shared" si="185"/>
        <v>2.0451494129613224E-2</v>
      </c>
      <c r="I603">
        <f t="shared" si="183"/>
        <v>8.8997114923689696E-3</v>
      </c>
    </row>
    <row r="604" spans="1:9">
      <c r="A604">
        <f t="shared" si="186"/>
        <v>300</v>
      </c>
      <c r="B604">
        <f t="shared" si="187"/>
        <v>340.76607814916076</v>
      </c>
      <c r="C604">
        <f t="shared" si="187"/>
        <v>43.524159320960088</v>
      </c>
      <c r="D604">
        <f t="shared" si="181"/>
        <v>2.0224553136377388E-2</v>
      </c>
      <c r="E604">
        <f t="shared" si="182"/>
        <v>8.818378495611465E-3</v>
      </c>
      <c r="F604">
        <f t="shared" si="184"/>
        <v>340.77113428744485</v>
      </c>
      <c r="G604">
        <f t="shared" si="184"/>
        <v>43.526363915583993</v>
      </c>
      <c r="H604">
        <f t="shared" si="185"/>
        <v>1.9997564876171658E-2</v>
      </c>
      <c r="I604">
        <f t="shared" si="183"/>
        <v>8.7370292518627619E-3</v>
      </c>
    </row>
    <row r="605" spans="1:9">
      <c r="A605">
        <f t="shared" si="186"/>
        <v>300.5</v>
      </c>
      <c r="B605">
        <f t="shared" si="187"/>
        <v>340.77607693159882</v>
      </c>
      <c r="C605">
        <f t="shared" si="187"/>
        <v>43.528527835586019</v>
      </c>
      <c r="D605">
        <f t="shared" si="181"/>
        <v>1.9775057729690904E-2</v>
      </c>
      <c r="E605">
        <f t="shared" si="182"/>
        <v>8.6570397423744415E-3</v>
      </c>
      <c r="F605">
        <f t="shared" si="184"/>
        <v>340.78102069603125</v>
      </c>
      <c r="G605">
        <f t="shared" si="184"/>
        <v>43.530692095521616</v>
      </c>
      <c r="H605">
        <f t="shared" si="185"/>
        <v>1.955250422896837E-2</v>
      </c>
      <c r="I605">
        <f t="shared" si="183"/>
        <v>8.5770343075473321E-3</v>
      </c>
    </row>
    <row r="606" spans="1:9">
      <c r="A606">
        <f t="shared" si="186"/>
        <v>301</v>
      </c>
      <c r="B606">
        <f t="shared" si="187"/>
        <v>340.7858531837133</v>
      </c>
      <c r="C606">
        <f t="shared" si="187"/>
        <v>43.532816352739793</v>
      </c>
      <c r="D606">
        <f t="shared" ref="D606:D621" si="188">rH*B606*(1-B606/KKK)-aaa*B606*C606/(1+aaa*B606*Th)</f>
        <v>1.9334353167806739E-2</v>
      </c>
      <c r="E606">
        <f t="shared" ref="E606:E621" si="189">rP*C606*(1-C606/(kk*B606))</f>
        <v>8.4983687280896919E-3</v>
      </c>
      <c r="F606">
        <f t="shared" si="184"/>
        <v>340.79068677200524</v>
      </c>
      <c r="G606">
        <f t="shared" si="184"/>
        <v>43.534940944921814</v>
      </c>
      <c r="H606">
        <f t="shared" si="185"/>
        <v>1.9116156645910376E-2</v>
      </c>
      <c r="I606">
        <f t="shared" ref="I606:I621" si="190">rP*G606*(1-G606/(kk*F606))</f>
        <v>8.4196875378801158E-3</v>
      </c>
    </row>
    <row r="607" spans="1:9">
      <c r="A607">
        <f t="shared" si="186"/>
        <v>301.5</v>
      </c>
      <c r="B607">
        <f t="shared" si="187"/>
        <v>340.79541126203628</v>
      </c>
      <c r="C607">
        <f t="shared" si="187"/>
        <v>43.537026196508734</v>
      </c>
      <c r="D607">
        <f t="shared" si="188"/>
        <v>1.8902285114609008E-2</v>
      </c>
      <c r="E607">
        <f t="shared" si="189"/>
        <v>8.3423265599862836E-3</v>
      </c>
      <c r="F607">
        <f t="shared" si="184"/>
        <v>340.80013683331492</v>
      </c>
      <c r="G607">
        <f t="shared" si="184"/>
        <v>43.53911177814873</v>
      </c>
      <c r="H607">
        <f t="shared" si="185"/>
        <v>1.8688368997338944E-2</v>
      </c>
      <c r="I607">
        <f t="shared" si="190"/>
        <v>8.2649502790304551E-3</v>
      </c>
    </row>
    <row r="608" spans="1:9">
      <c r="A608">
        <f t="shared" si="186"/>
        <v>302</v>
      </c>
      <c r="B608">
        <f t="shared" si="187"/>
        <v>340.80475544653495</v>
      </c>
      <c r="C608">
        <f t="shared" si="187"/>
        <v>43.541158671648247</v>
      </c>
      <c r="D608">
        <f t="shared" si="188"/>
        <v>1.8478701631113204E-2</v>
      </c>
      <c r="E608">
        <f t="shared" si="189"/>
        <v>8.1888748017063234E-3</v>
      </c>
      <c r="F608">
        <f t="shared" si="184"/>
        <v>340.80937512194271</v>
      </c>
      <c r="G608">
        <f t="shared" si="184"/>
        <v>43.543205890348673</v>
      </c>
      <c r="H608">
        <f t="shared" si="185"/>
        <v>1.82689905353981E-2</v>
      </c>
      <c r="I608">
        <f t="shared" si="190"/>
        <v>8.112784322280386E-3</v>
      </c>
    </row>
    <row r="609" spans="1:9">
      <c r="A609">
        <f t="shared" si="186"/>
        <v>302.5</v>
      </c>
      <c r="B609">
        <f t="shared" si="187"/>
        <v>340.81388994180264</v>
      </c>
      <c r="C609">
        <f t="shared" si="187"/>
        <v>43.545215063809387</v>
      </c>
      <c r="D609">
        <f t="shared" si="188"/>
        <v>1.8063453144916863E-2</v>
      </c>
      <c r="E609">
        <f t="shared" si="189"/>
        <v>8.0379754706735012E-3</v>
      </c>
      <c r="F609">
        <f t="shared" si="184"/>
        <v>340.81840580508884</v>
      </c>
      <c r="G609">
        <f t="shared" si="184"/>
        <v>43.547224557677055</v>
      </c>
      <c r="H609">
        <f t="shared" si="185"/>
        <v>1.7857872863590973E-2</v>
      </c>
      <c r="I609">
        <f t="shared" si="190"/>
        <v>7.9631519113558223E-3</v>
      </c>
    </row>
    <row r="610" spans="1:9">
      <c r="A610">
        <f t="shared" si="186"/>
        <v>303</v>
      </c>
      <c r="B610">
        <f t="shared" si="187"/>
        <v>340.82281887823444</v>
      </c>
      <c r="C610">
        <f t="shared" si="187"/>
        <v>43.549196639765064</v>
      </c>
      <c r="D610">
        <f t="shared" si="188"/>
        <v>1.7656392419886924E-2</v>
      </c>
      <c r="E610">
        <f t="shared" si="189"/>
        <v>7.8895910353885528E-3</v>
      </c>
      <c r="F610">
        <f t="shared" si="184"/>
        <v>340.82723297633942</v>
      </c>
      <c r="G610">
        <f t="shared" si="184"/>
        <v>43.551169037523913</v>
      </c>
      <c r="H610">
        <f t="shared" si="185"/>
        <v>1.7454869906579074E-2</v>
      </c>
      <c r="I610">
        <f t="shared" si="190"/>
        <v>7.8160157396933889E-3</v>
      </c>
    </row>
    <row r="611" spans="1:9">
      <c r="A611">
        <f t="shared" si="186"/>
        <v>303.5</v>
      </c>
      <c r="B611">
        <f t="shared" si="187"/>
        <v>340.83154631318774</v>
      </c>
      <c r="C611">
        <f t="shared" si="187"/>
        <v>43.55310464763491</v>
      </c>
      <c r="D611">
        <f t="shared" si="188"/>
        <v>1.7257374526059799E-2</v>
      </c>
      <c r="E611">
        <f t="shared" si="189"/>
        <v>7.7436844126672665E-3</v>
      </c>
      <c r="F611">
        <f t="shared" si="184"/>
        <v>340.83586065681925</v>
      </c>
      <c r="G611">
        <f t="shared" si="184"/>
        <v>43.555040568738079</v>
      </c>
      <c r="H611">
        <f t="shared" si="185"/>
        <v>1.7059837880197826E-2</v>
      </c>
      <c r="I611">
        <f t="shared" si="190"/>
        <v>7.6713389476396462E-3</v>
      </c>
    </row>
    <row r="612" spans="1:9">
      <c r="A612">
        <f t="shared" si="186"/>
        <v>304</v>
      </c>
      <c r="B612">
        <f t="shared" si="187"/>
        <v>340.84007623212784</v>
      </c>
      <c r="C612">
        <f t="shared" si="187"/>
        <v>43.556940317108733</v>
      </c>
      <c r="D612">
        <f t="shared" si="188"/>
        <v>1.6866256809764391E-2</v>
      </c>
      <c r="E612">
        <f t="shared" si="189"/>
        <v>7.6002189648086407E-3</v>
      </c>
      <c r="F612">
        <f t="shared" ref="F612:G627" si="191">B612+0.5*$A$5*D612</f>
        <v>340.84429279633031</v>
      </c>
      <c r="G612">
        <f t="shared" si="191"/>
        <v>43.558840371849932</v>
      </c>
      <c r="H612">
        <f t="shared" ref="H612:H627" si="192">rH*F612*(1-F612/KKK)-aaa*F612*G612/(1+aaa*F612*Th)</f>
        <v>1.6672635261678614E-2</v>
      </c>
      <c r="I612">
        <f t="shared" si="190"/>
        <v>7.5290851195990724E-3</v>
      </c>
    </row>
    <row r="613" spans="1:9">
      <c r="A613">
        <f t="shared" si="186"/>
        <v>304.5</v>
      </c>
      <c r="B613">
        <f t="shared" si="187"/>
        <v>340.84841254975868</v>
      </c>
      <c r="C613">
        <f t="shared" si="187"/>
        <v>43.560704859668533</v>
      </c>
      <c r="D613">
        <f t="shared" si="188"/>
        <v>1.648289886397114E-2</v>
      </c>
      <c r="E613">
        <f t="shared" si="189"/>
        <v>7.4591584967158625E-3</v>
      </c>
      <c r="F613">
        <f t="shared" si="191"/>
        <v>340.85253327447469</v>
      </c>
      <c r="G613">
        <f t="shared" si="191"/>
        <v>43.562569649292712</v>
      </c>
      <c r="H613">
        <f t="shared" si="192"/>
        <v>1.6293122760131507E-2</v>
      </c>
      <c r="I613">
        <f t="shared" si="190"/>
        <v>7.3892182811193538E-3</v>
      </c>
    </row>
    <row r="614" spans="1:9">
      <c r="A614">
        <f t="shared" si="186"/>
        <v>305</v>
      </c>
      <c r="B614">
        <f t="shared" si="187"/>
        <v>340.85655911113872</v>
      </c>
      <c r="C614">
        <f t="shared" si="187"/>
        <v>43.564399468809093</v>
      </c>
      <c r="D614">
        <f t="shared" si="188"/>
        <v>1.6107162498882666E-2</v>
      </c>
      <c r="E614">
        <f t="shared" si="189"/>
        <v>7.3204672529545989E-3</v>
      </c>
      <c r="F614">
        <f t="shared" si="191"/>
        <v>340.86058590176344</v>
      </c>
      <c r="G614">
        <f t="shared" si="191"/>
        <v>43.566229585622331</v>
      </c>
      <c r="H614">
        <f t="shared" si="192"/>
        <v>1.5921163287238471E-2</v>
      </c>
      <c r="I614">
        <f t="shared" si="190"/>
        <v>7.2517028959259286E-3</v>
      </c>
    </row>
    <row r="615" spans="1:9">
      <c r="A615">
        <f t="shared" ref="A615:A630" si="193">2*A614-A613</f>
        <v>305.5</v>
      </c>
      <c r="B615">
        <f t="shared" ref="B615:C630" si="194">B614+$A$5*H614</f>
        <v>340.86451969278232</v>
      </c>
      <c r="C615">
        <f t="shared" si="194"/>
        <v>43.568025320257057</v>
      </c>
      <c r="D615">
        <f t="shared" si="188"/>
        <v>1.5738911712743775E-2</v>
      </c>
      <c r="E615">
        <f t="shared" si="189"/>
        <v>7.1841099147623086E-3</v>
      </c>
      <c r="F615">
        <f t="shared" si="191"/>
        <v>340.86845442071052</v>
      </c>
      <c r="G615">
        <f t="shared" si="191"/>
        <v>43.569821347735747</v>
      </c>
      <c r="H615">
        <f t="shared" si="192"/>
        <v>1.5556621928180636E-2</v>
      </c>
      <c r="I615">
        <f t="shared" si="190"/>
        <v>7.1165038629082958E-3</v>
      </c>
    </row>
    <row r="616" spans="1:9">
      <c r="A616">
        <f t="shared" si="193"/>
        <v>306</v>
      </c>
      <c r="B616">
        <f t="shared" si="194"/>
        <v>340.87229800374644</v>
      </c>
      <c r="C616">
        <f t="shared" si="194"/>
        <v>43.571583572188509</v>
      </c>
      <c r="D616">
        <f t="shared" si="188"/>
        <v>1.5378012662895291E-2</v>
      </c>
      <c r="E616">
        <f t="shared" si="189"/>
        <v>7.0500515970095129E-3</v>
      </c>
      <c r="F616">
        <f t="shared" si="191"/>
        <v>340.87614250691217</v>
      </c>
      <c r="G616">
        <f t="shared" si="191"/>
        <v>43.573346085087763</v>
      </c>
      <c r="H616">
        <f t="shared" si="192"/>
        <v>1.5199365912826224E-2</v>
      </c>
      <c r="I616">
        <f t="shared" si="190"/>
        <v>6.9835865130533957E-3</v>
      </c>
    </row>
    <row r="617" spans="1:9">
      <c r="A617">
        <f t="shared" si="193"/>
        <v>306.5</v>
      </c>
      <c r="B617">
        <f t="shared" si="194"/>
        <v>340.87989768670286</v>
      </c>
      <c r="C617">
        <f t="shared" si="194"/>
        <v>43.575075365445038</v>
      </c>
      <c r="D617">
        <f t="shared" si="188"/>
        <v>1.5024333637070342E-2</v>
      </c>
      <c r="E617">
        <f t="shared" si="189"/>
        <v>6.9182578451119263E-3</v>
      </c>
      <c r="F617">
        <f t="shared" si="191"/>
        <v>340.88365377011212</v>
      </c>
      <c r="G617">
        <f t="shared" si="191"/>
        <v>43.576804929906316</v>
      </c>
      <c r="H617">
        <f t="shared" si="192"/>
        <v>1.4849264587132094E-2</v>
      </c>
      <c r="I617">
        <f t="shared" si="190"/>
        <v>6.8529166063397325E-3</v>
      </c>
    </row>
    <row r="618" spans="1:9">
      <c r="A618">
        <f t="shared" si="193"/>
        <v>307</v>
      </c>
      <c r="B618">
        <f t="shared" si="194"/>
        <v>340.88732231899644</v>
      </c>
      <c r="C618">
        <f t="shared" si="194"/>
        <v>43.578501823748205</v>
      </c>
      <c r="D618">
        <f t="shared" si="188"/>
        <v>1.467774502493091E-2</v>
      </c>
      <c r="E618">
        <f t="shared" si="189"/>
        <v>6.7886946319045032E-3</v>
      </c>
      <c r="F618">
        <f t="shared" si="191"/>
        <v>340.89099175525268</v>
      </c>
      <c r="G618">
        <f t="shared" si="191"/>
        <v>43.580198997406178</v>
      </c>
      <c r="H618">
        <f t="shared" si="192"/>
        <v>1.4506189384805079E-2</v>
      </c>
      <c r="I618">
        <f t="shared" si="190"/>
        <v>6.7244603285869526E-3</v>
      </c>
    </row>
    <row r="619" spans="1:9">
      <c r="A619">
        <f t="shared" si="193"/>
        <v>307.5</v>
      </c>
      <c r="B619">
        <f t="shared" si="194"/>
        <v>340.89457541368887</v>
      </c>
      <c r="C619">
        <f t="shared" si="194"/>
        <v>43.581864053912497</v>
      </c>
      <c r="D619">
        <f t="shared" si="188"/>
        <v>1.4338119289840634E-2</v>
      </c>
      <c r="E619">
        <f t="shared" si="189"/>
        <v>6.6613283544673194E-3</v>
      </c>
      <c r="F619">
        <f t="shared" si="191"/>
        <v>340.8981599435113</v>
      </c>
      <c r="G619">
        <f t="shared" si="191"/>
        <v>43.583529386001111</v>
      </c>
      <c r="H619">
        <f t="shared" si="192"/>
        <v>1.4170013799204462E-2</v>
      </c>
      <c r="I619">
        <f t="shared" si="190"/>
        <v>6.5981842882622769E-3</v>
      </c>
    </row>
    <row r="620" spans="1:9">
      <c r="A620">
        <f t="shared" si="193"/>
        <v>308</v>
      </c>
      <c r="B620">
        <f t="shared" si="194"/>
        <v>340.90166042058848</v>
      </c>
      <c r="C620">
        <f t="shared" si="194"/>
        <v>43.58516314605663</v>
      </c>
      <c r="D620">
        <f t="shared" si="188"/>
        <v>1.4005330940893845E-2</v>
      </c>
      <c r="E620">
        <f t="shared" si="189"/>
        <v>6.5361258309201533E-3</v>
      </c>
      <c r="F620">
        <f t="shared" si="191"/>
        <v>340.90516175332368</v>
      </c>
      <c r="G620">
        <f t="shared" si="191"/>
        <v>43.586797177514363</v>
      </c>
      <c r="H620">
        <f t="shared" si="192"/>
        <v>1.3840613355486919E-2</v>
      </c>
      <c r="I620">
        <f t="shared" si="190"/>
        <v>6.4740555132588211E-3</v>
      </c>
    </row>
    <row r="621" spans="1:9">
      <c r="A621">
        <f t="shared" si="193"/>
        <v>308.5</v>
      </c>
      <c r="B621">
        <f t="shared" si="194"/>
        <v>340.90858072726621</v>
      </c>
      <c r="C621">
        <f t="shared" si="194"/>
        <v>43.588400173813262</v>
      </c>
      <c r="D621">
        <f t="shared" si="188"/>
        <v>1.3679256505193749E-2</v>
      </c>
      <c r="E621">
        <f t="shared" si="189"/>
        <v>6.4130542971763535E-3</v>
      </c>
      <c r="F621">
        <f t="shared" si="191"/>
        <v>340.9120005413925</v>
      </c>
      <c r="G621">
        <f t="shared" si="191"/>
        <v>43.590003437387558</v>
      </c>
      <c r="H621">
        <f t="shared" si="192"/>
        <v>1.3517865583014377E-2</v>
      </c>
      <c r="I621">
        <f t="shared" si="190"/>
        <v>6.3520414476318197E-3</v>
      </c>
    </row>
    <row r="622" spans="1:9">
      <c r="A622">
        <f t="shared" si="193"/>
        <v>309</v>
      </c>
      <c r="B622">
        <f t="shared" si="194"/>
        <v>340.91533966005773</v>
      </c>
      <c r="C622">
        <f t="shared" si="194"/>
        <v>43.591576194537076</v>
      </c>
      <c r="D622">
        <f t="shared" ref="D622:D637" si="195">rH*B622*(1-B622/KKK)-aaa*B622*C622/(1+aaa*B622*Th)</f>
        <v>1.335977450036907E-2</v>
      </c>
      <c r="E622">
        <f t="shared" ref="E622:E637" si="196">rP*C622*(1-C622/(kk*B622))</f>
        <v>6.2920814036672382E-3</v>
      </c>
      <c r="F622">
        <f t="shared" si="191"/>
        <v>340.91867960368279</v>
      </c>
      <c r="G622">
        <f t="shared" si="191"/>
        <v>43.593149214887994</v>
      </c>
      <c r="H622">
        <f t="shared" si="192"/>
        <v>1.3201649987994557E-2</v>
      </c>
      <c r="I622">
        <f t="shared" ref="I622:I637" si="197">rP*G622*(1-G622/(kk*F622))</f>
        <v>6.2321099483034449E-3</v>
      </c>
    </row>
    <row r="623" spans="1:9">
      <c r="A623">
        <f t="shared" si="193"/>
        <v>309.5</v>
      </c>
      <c r="B623">
        <f t="shared" si="194"/>
        <v>340.92194048505172</v>
      </c>
      <c r="C623">
        <f t="shared" si="194"/>
        <v>43.594692249511226</v>
      </c>
      <c r="D623">
        <f t="shared" si="195"/>
        <v>1.3046765407350502E-2</v>
      </c>
      <c r="E623">
        <f t="shared" si="196"/>
        <v>6.1731752120293059E-3</v>
      </c>
      <c r="F623">
        <f t="shared" si="191"/>
        <v>340.92520217640356</v>
      </c>
      <c r="G623">
        <f t="shared" si="191"/>
        <v>43.596235543314236</v>
      </c>
      <c r="H623">
        <f t="shared" si="192"/>
        <v>1.2891848026384878E-2</v>
      </c>
      <c r="I623">
        <f t="shared" si="197"/>
        <v>6.1142292817410121E-3</v>
      </c>
    </row>
    <row r="624" spans="1:9">
      <c r="A624">
        <f t="shared" si="193"/>
        <v>310</v>
      </c>
      <c r="B624">
        <f t="shared" si="194"/>
        <v>340.9283864090649</v>
      </c>
      <c r="C624">
        <f t="shared" si="194"/>
        <v>43.597749364152094</v>
      </c>
      <c r="D624">
        <f t="shared" si="195"/>
        <v>1.2740111643406049E-2</v>
      </c>
      <c r="E624">
        <f t="shared" si="196"/>
        <v>6.0563041917718234E-3</v>
      </c>
      <c r="F624">
        <f t="shared" si="191"/>
        <v>340.93157143697573</v>
      </c>
      <c r="G624">
        <f t="shared" si="191"/>
        <v>43.599263440200033</v>
      </c>
      <c r="H624">
        <f t="shared" si="192"/>
        <v>1.2588343077052144E-2</v>
      </c>
      <c r="I624">
        <f t="shared" si="197"/>
        <v>5.9983681206038928E-3</v>
      </c>
    </row>
    <row r="625" spans="1:9">
      <c r="A625">
        <f t="shared" si="193"/>
        <v>310.5</v>
      </c>
      <c r="B625">
        <f t="shared" si="194"/>
        <v>340.93468058060341</v>
      </c>
      <c r="C625">
        <f t="shared" si="194"/>
        <v>43.600748548212394</v>
      </c>
      <c r="D625">
        <f t="shared" si="195"/>
        <v>1.2439697535415739E-2</v>
      </c>
      <c r="E625">
        <f t="shared" si="196"/>
        <v>5.9414372169080991E-3</v>
      </c>
      <c r="F625">
        <f t="shared" si="191"/>
        <v>340.93779050498728</v>
      </c>
      <c r="G625">
        <f t="shared" si="191"/>
        <v>43.60223390751662</v>
      </c>
      <c r="H625">
        <f t="shared" si="192"/>
        <v>1.2291020415174714E-2</v>
      </c>
      <c r="I625">
        <f t="shared" si="197"/>
        <v>5.8844955403677263E-3</v>
      </c>
    </row>
    <row r="626" spans="1:9">
      <c r="A626">
        <f t="shared" si="193"/>
        <v>311</v>
      </c>
      <c r="B626">
        <f t="shared" si="194"/>
        <v>340.94082609081102</v>
      </c>
      <c r="C626">
        <f t="shared" si="194"/>
        <v>43.60369079598258</v>
      </c>
      <c r="D626">
        <f t="shared" si="195"/>
        <v>1.2145409293411014E-2</v>
      </c>
      <c r="E626">
        <f t="shared" si="196"/>
        <v>5.8285435625681867E-3</v>
      </c>
      <c r="F626">
        <f t="shared" si="191"/>
        <v>340.94386244313438</v>
      </c>
      <c r="G626">
        <f t="shared" si="191"/>
        <v>43.605147931873219</v>
      </c>
      <c r="H626">
        <f t="shared" si="192"/>
        <v>1.1999767185914223E-2</v>
      </c>
      <c r="I626">
        <f t="shared" si="197"/>
        <v>5.7725810159232182E-3</v>
      </c>
    </row>
    <row r="627" spans="1:9">
      <c r="A627">
        <f t="shared" si="193"/>
        <v>311.5</v>
      </c>
      <c r="B627">
        <f t="shared" si="194"/>
        <v>340.94682597440396</v>
      </c>
      <c r="C627">
        <f t="shared" si="194"/>
        <v>43.606577086490539</v>
      </c>
      <c r="D627">
        <f t="shared" si="195"/>
        <v>1.1857134984375239E-2</v>
      </c>
      <c r="E627">
        <f t="shared" si="196"/>
        <v>5.7175929015890479E-3</v>
      </c>
      <c r="F627">
        <f t="shared" si="191"/>
        <v>340.94979025815007</v>
      </c>
      <c r="G627">
        <f t="shared" si="191"/>
        <v>43.608006484715936</v>
      </c>
      <c r="H627">
        <f t="shared" si="192"/>
        <v>1.171447237833867E-2</v>
      </c>
      <c r="I627">
        <f t="shared" si="197"/>
        <v>5.6625944181552552E-3</v>
      </c>
    </row>
    <row r="628" spans="1:9">
      <c r="A628">
        <f t="shared" si="193"/>
        <v>312</v>
      </c>
      <c r="B628">
        <f t="shared" si="194"/>
        <v>340.95268321059314</v>
      </c>
      <c r="C628">
        <f t="shared" si="194"/>
        <v>43.609408383699616</v>
      </c>
      <c r="D628">
        <f t="shared" si="195"/>
        <v>1.1574764506280477E-2</v>
      </c>
      <c r="E628">
        <f t="shared" si="196"/>
        <v>5.608555301081483E-3</v>
      </c>
      <c r="F628">
        <f t="shared" ref="F628:G643" si="198">B628+0.5*$A$5*D628</f>
        <v>340.95557690171972</v>
      </c>
      <c r="G628">
        <f t="shared" si="198"/>
        <v>43.610810522524886</v>
      </c>
      <c r="H628">
        <f t="shared" ref="H628:H643" si="199">rH*F628*(1-F628/KKK)-aaa*F628*G628/(1+aaa*F628*Th)</f>
        <v>1.1435026799597292E-2</v>
      </c>
      <c r="I628">
        <f t="shared" si="197"/>
        <v>5.5545060105011215E-3</v>
      </c>
    </row>
    <row r="629" spans="1:9">
      <c r="A629">
        <f t="shared" si="193"/>
        <v>312.5</v>
      </c>
      <c r="B629">
        <f t="shared" si="194"/>
        <v>340.95840072399295</v>
      </c>
      <c r="C629">
        <f t="shared" si="194"/>
        <v>43.612185636704865</v>
      </c>
      <c r="D629">
        <f t="shared" si="195"/>
        <v>1.1298189562414684E-2</v>
      </c>
      <c r="E629">
        <f t="shared" si="196"/>
        <v>5.5014012189805181E-3</v>
      </c>
      <c r="F629">
        <f t="shared" si="198"/>
        <v>340.96122527138357</v>
      </c>
      <c r="G629">
        <f t="shared" si="198"/>
        <v>43.613560987009613</v>
      </c>
      <c r="H629">
        <f t="shared" si="199"/>
        <v>1.1161323049360572E-2</v>
      </c>
      <c r="I629">
        <f t="shared" si="197"/>
        <v>5.4482864454901362E-3</v>
      </c>
    </row>
    <row r="630" spans="1:9">
      <c r="A630">
        <f t="shared" si="193"/>
        <v>313</v>
      </c>
      <c r="B630">
        <f t="shared" si="194"/>
        <v>340.96398138551763</v>
      </c>
      <c r="C630">
        <f t="shared" si="194"/>
        <v>43.614909779927608</v>
      </c>
      <c r="D630">
        <f t="shared" si="195"/>
        <v>1.1027303635931851E-2</v>
      </c>
      <c r="E630">
        <f t="shared" si="196"/>
        <v>5.3961015005785148E-3</v>
      </c>
      <c r="F630">
        <f t="shared" si="198"/>
        <v>340.96673821142662</v>
      </c>
      <c r="G630">
        <f t="shared" si="198"/>
        <v>43.616258805302749</v>
      </c>
      <c r="H630">
        <f t="shared" si="199"/>
        <v>1.0893255494518694E-2</v>
      </c>
      <c r="I630">
        <f t="shared" si="197"/>
        <v>5.3439067612726585E-3</v>
      </c>
    </row>
    <row r="631" spans="1:9">
      <c r="A631">
        <f t="shared" ref="A631:A646" si="200">2*A630-A629</f>
        <v>313.5</v>
      </c>
      <c r="B631">
        <f t="shared" ref="B631:C646" si="201">B630+$A$5*H630</f>
        <v>340.96942801326486</v>
      </c>
      <c r="C631">
        <f t="shared" si="201"/>
        <v>43.617581733308242</v>
      </c>
      <c r="D631">
        <f t="shared" si="195"/>
        <v>1.0762001964690793E-2</v>
      </c>
      <c r="E631">
        <f t="shared" si="196"/>
        <v>5.2926273750438044E-3</v>
      </c>
      <c r="F631">
        <f t="shared" si="198"/>
        <v>340.97211851375602</v>
      </c>
      <c r="G631">
        <f t="shared" si="198"/>
        <v>43.618904890152002</v>
      </c>
      <c r="H631">
        <f t="shared" si="199"/>
        <v>1.0630720244134029E-2</v>
      </c>
      <c r="I631">
        <f t="shared" si="197"/>
        <v>5.2413383781290046E-3</v>
      </c>
    </row>
    <row r="632" spans="1:9">
      <c r="A632">
        <f t="shared" si="200"/>
        <v>314</v>
      </c>
      <c r="B632">
        <f t="shared" si="201"/>
        <v>340.9747433733869</v>
      </c>
      <c r="C632">
        <f t="shared" si="201"/>
        <v>43.620202402497306</v>
      </c>
      <c r="D632">
        <f t="shared" si="195"/>
        <v>1.0502181516323983E-2</v>
      </c>
      <c r="E632">
        <f t="shared" si="196"/>
        <v>5.1909504519276348E-3</v>
      </c>
      <c r="F632">
        <f t="shared" si="198"/>
        <v>340.97736891876599</v>
      </c>
      <c r="G632">
        <f t="shared" si="198"/>
        <v>43.621500140110285</v>
      </c>
      <c r="H632">
        <f t="shared" si="199"/>
        <v>1.0373615124652069E-2</v>
      </c>
      <c r="I632">
        <f t="shared" si="197"/>
        <v>5.1405530949704672E-3</v>
      </c>
    </row>
    <row r="633" spans="1:9">
      <c r="A633">
        <f t="shared" si="200"/>
        <v>314.5</v>
      </c>
      <c r="B633">
        <f t="shared" si="201"/>
        <v>340.97993018094922</v>
      </c>
      <c r="C633">
        <f t="shared" si="201"/>
        <v>43.622772679044793</v>
      </c>
      <c r="D633">
        <f t="shared" si="195"/>
        <v>1.0247740963598595E-2</v>
      </c>
      <c r="E633">
        <f t="shared" si="196"/>
        <v>5.0910427176568294E-3</v>
      </c>
      <c r="F633">
        <f t="shared" si="198"/>
        <v>340.98249211619014</v>
      </c>
      <c r="G633">
        <f t="shared" si="198"/>
        <v>43.624045439724206</v>
      </c>
      <c r="H633">
        <f t="shared" si="199"/>
        <v>1.0121839655384601E-2</v>
      </c>
      <c r="I633">
        <f t="shared" si="197"/>
        <v>5.041523085827824E-3</v>
      </c>
    </row>
    <row r="634" spans="1:9">
      <c r="A634">
        <f t="shared" si="200"/>
        <v>315</v>
      </c>
      <c r="B634">
        <f t="shared" si="201"/>
        <v>340.98499110077694</v>
      </c>
      <c r="C634">
        <f t="shared" si="201"/>
        <v>43.625293440587704</v>
      </c>
      <c r="D634">
        <f t="shared" si="195"/>
        <v>9.998580660006251E-3</v>
      </c>
      <c r="E634">
        <f t="shared" si="196"/>
        <v>4.9928765320210126E-3</v>
      </c>
      <c r="F634">
        <f t="shared" si="198"/>
        <v>340.98749074594195</v>
      </c>
      <c r="G634">
        <f t="shared" si="198"/>
        <v>43.626541659720708</v>
      </c>
      <c r="H634">
        <f t="shared" si="199"/>
        <v>9.8752950242291249E-3</v>
      </c>
      <c r="I634">
        <f t="shared" si="197"/>
        <v>4.9442208963333262E-3</v>
      </c>
    </row>
    <row r="635" spans="1:9">
      <c r="A635">
        <f t="shared" si="200"/>
        <v>315.5</v>
      </c>
      <c r="B635">
        <f t="shared" si="201"/>
        <v>340.98992874828906</v>
      </c>
      <c r="C635">
        <f t="shared" si="201"/>
        <v>43.627765551035871</v>
      </c>
      <c r="D635">
        <f t="shared" si="195"/>
        <v>9.7546026156303256E-3</v>
      </c>
      <c r="E635">
        <f t="shared" si="196"/>
        <v>4.8964246246451315E-3</v>
      </c>
      <c r="F635">
        <f t="shared" si="198"/>
        <v>340.99236739894297</v>
      </c>
      <c r="G635">
        <f t="shared" si="198"/>
        <v>43.628989657192029</v>
      </c>
      <c r="H635">
        <f t="shared" si="199"/>
        <v>9.6338840636698286E-3</v>
      </c>
      <c r="I635">
        <f t="shared" si="197"/>
        <v>4.8486194401912604E-3</v>
      </c>
    </row>
    <row r="636" spans="1:9">
      <c r="A636">
        <f t="shared" si="200"/>
        <v>316</v>
      </c>
      <c r="B636">
        <f t="shared" si="201"/>
        <v>340.99474569032088</v>
      </c>
      <c r="C636">
        <f t="shared" si="201"/>
        <v>43.630189860755969</v>
      </c>
      <c r="D636">
        <f t="shared" si="195"/>
        <v>9.5157104732668252E-3</v>
      </c>
      <c r="E636">
        <f t="shared" si="196"/>
        <v>4.8016600914649972E-3</v>
      </c>
      <c r="F636">
        <f t="shared" si="198"/>
        <v>340.99712461793922</v>
      </c>
      <c r="G636">
        <f t="shared" si="198"/>
        <v>43.631390275778834</v>
      </c>
      <c r="H636">
        <f t="shared" si="199"/>
        <v>9.3975112270214822E-3</v>
      </c>
      <c r="I636">
        <f t="shared" si="197"/>
        <v>4.7546919956481344E-3</v>
      </c>
    </row>
    <row r="637" spans="1:9">
      <c r="A637">
        <f t="shared" si="200"/>
        <v>316.5</v>
      </c>
      <c r="B637">
        <f t="shared" si="201"/>
        <v>340.99944444593439</v>
      </c>
      <c r="C637">
        <f t="shared" si="201"/>
        <v>43.632567206753791</v>
      </c>
      <c r="D637">
        <f t="shared" si="195"/>
        <v>9.2818094847957333E-3</v>
      </c>
      <c r="E637">
        <f t="shared" si="196"/>
        <v>4.7085563911893856E-3</v>
      </c>
      <c r="F637">
        <f t="shared" si="198"/>
        <v>341.00176489830557</v>
      </c>
      <c r="G637">
        <f t="shared" si="198"/>
        <v>43.633744345851589</v>
      </c>
      <c r="H637">
        <f t="shared" si="199"/>
        <v>9.1660825649397815E-3</v>
      </c>
      <c r="I637">
        <f t="shared" si="197"/>
        <v>4.6624122019544639E-3</v>
      </c>
    </row>
    <row r="638" spans="1:9">
      <c r="A638">
        <f t="shared" si="200"/>
        <v>317</v>
      </c>
      <c r="B638">
        <f t="shared" si="201"/>
        <v>341.00402748721683</v>
      </c>
      <c r="C638">
        <f t="shared" si="201"/>
        <v>43.634898412854767</v>
      </c>
      <c r="D638">
        <f t="shared" ref="D638:D653" si="202">rH*B638*(1-B638/KKK)-aaa*B638*C638/(1+aaa*B638*Th)</f>
        <v>9.0528064878294678E-3</v>
      </c>
      <c r="E638">
        <f t="shared" ref="E638:E653" si="203">rP*C638*(1-C638/(kk*B638))</f>
        <v>4.6170873417635972E-3</v>
      </c>
      <c r="F638">
        <f t="shared" si="198"/>
        <v>341.00629068883876</v>
      </c>
      <c r="G638">
        <f t="shared" si="198"/>
        <v>43.636052684690206</v>
      </c>
      <c r="H638">
        <f t="shared" si="199"/>
        <v>8.9395057021914859E-3</v>
      </c>
      <c r="I638">
        <f t="shared" ref="I638:I653" si="204">rP*G638*(1-G638/(kk*F638))</f>
        <v>4.5717540558279065E-3</v>
      </c>
    </row>
    <row r="639" spans="1:9">
      <c r="A639">
        <f t="shared" si="200"/>
        <v>317.5</v>
      </c>
      <c r="B639">
        <f t="shared" si="201"/>
        <v>341.00849724006792</v>
      </c>
      <c r="C639">
        <f t="shared" si="201"/>
        <v>43.637184289882683</v>
      </c>
      <c r="D639">
        <f t="shared" si="202"/>
        <v>8.8286098825989257E-3</v>
      </c>
      <c r="E639">
        <f t="shared" si="203"/>
        <v>4.5272271168283916E-3</v>
      </c>
      <c r="F639">
        <f t="shared" si="198"/>
        <v>341.01070439253857</v>
      </c>
      <c r="G639">
        <f t="shared" si="198"/>
        <v>43.638316096661889</v>
      </c>
      <c r="H639">
        <f t="shared" si="199"/>
        <v>8.7176898146665849E-3</v>
      </c>
      <c r="I639">
        <f t="shared" si="204"/>
        <v>4.4826919079088883E-3</v>
      </c>
    </row>
    <row r="640" spans="1:9">
      <c r="A640">
        <f t="shared" si="200"/>
        <v>318</v>
      </c>
      <c r="B640">
        <f t="shared" si="201"/>
        <v>341.01285608497528</v>
      </c>
      <c r="C640">
        <f t="shared" si="201"/>
        <v>43.639425635836638</v>
      </c>
      <c r="D640">
        <f t="shared" si="202"/>
        <v>8.609129609110866E-3</v>
      </c>
      <c r="E640">
        <f t="shared" si="203"/>
        <v>4.4389502421802425E-3</v>
      </c>
      <c r="F640">
        <f t="shared" si="198"/>
        <v>341.01500836737756</v>
      </c>
      <c r="G640">
        <f t="shared" si="198"/>
        <v>43.640535373397185</v>
      </c>
      <c r="H640">
        <f t="shared" si="199"/>
        <v>8.5005456066764573E-3</v>
      </c>
      <c r="I640">
        <f t="shared" si="204"/>
        <v>4.3952004592212436E-3</v>
      </c>
    </row>
    <row r="641" spans="1:9">
      <c r="A641">
        <f t="shared" si="200"/>
        <v>318.5</v>
      </c>
      <c r="B641">
        <f t="shared" si="201"/>
        <v>341.01710635777863</v>
      </c>
      <c r="C641">
        <f t="shared" si="201"/>
        <v>43.641623236066245</v>
      </c>
      <c r="D641">
        <f t="shared" si="202"/>
        <v>8.394277124554872E-3</v>
      </c>
      <c r="E641">
        <f t="shared" si="203"/>
        <v>4.3522315922296098E-3</v>
      </c>
      <c r="F641">
        <f t="shared" si="198"/>
        <v>341.01920492705977</v>
      </c>
      <c r="G641">
        <f t="shared" si="198"/>
        <v>43.642711293964304</v>
      </c>
      <c r="H641">
        <f t="shared" si="199"/>
        <v>8.2879852884762961E-3</v>
      </c>
      <c r="I641">
        <f t="shared" si="204"/>
        <v>4.3092547576351068E-3</v>
      </c>
    </row>
    <row r="642" spans="1:9">
      <c r="A642">
        <f t="shared" si="200"/>
        <v>319</v>
      </c>
      <c r="B642">
        <f t="shared" si="201"/>
        <v>341.02125035042286</v>
      </c>
      <c r="C642">
        <f t="shared" si="201"/>
        <v>43.643777863445059</v>
      </c>
      <c r="D642">
        <f t="shared" si="202"/>
        <v>8.1839653809678836E-3</v>
      </c>
      <c r="E642">
        <f t="shared" si="203"/>
        <v>4.2670463864641229E-3</v>
      </c>
      <c r="F642">
        <f t="shared" si="198"/>
        <v>341.02329634176812</v>
      </c>
      <c r="G642">
        <f t="shared" si="198"/>
        <v>43.644844625041678</v>
      </c>
      <c r="H642">
        <f t="shared" si="199"/>
        <v>8.0799225540646447E-3</v>
      </c>
      <c r="I642">
        <f t="shared" si="204"/>
        <v>4.2248301943253897E-3</v>
      </c>
    </row>
    <row r="643" spans="1:9">
      <c r="A643">
        <f t="shared" si="200"/>
        <v>319.5</v>
      </c>
      <c r="B643">
        <f t="shared" si="201"/>
        <v>341.02529031169991</v>
      </c>
      <c r="C643">
        <f t="shared" si="201"/>
        <v>43.645890278542225</v>
      </c>
      <c r="D643">
        <f t="shared" si="202"/>
        <v>7.9781088031536385E-3</v>
      </c>
      <c r="E643">
        <f t="shared" si="203"/>
        <v>4.183370185912064E-3</v>
      </c>
      <c r="F643">
        <f t="shared" si="198"/>
        <v>341.0272848389007</v>
      </c>
      <c r="G643">
        <f t="shared" si="198"/>
        <v>43.6469361210887</v>
      </c>
      <c r="H643">
        <f t="shared" si="199"/>
        <v>7.8762725592294025E-3</v>
      </c>
      <c r="I643">
        <f t="shared" si="204"/>
        <v>4.1419025002411404E-3</v>
      </c>
    </row>
    <row r="644" spans="1:9">
      <c r="A644">
        <f t="shared" si="200"/>
        <v>320</v>
      </c>
      <c r="B644">
        <f t="shared" si="201"/>
        <v>341.02922844797951</v>
      </c>
      <c r="C644">
        <f t="shared" si="201"/>
        <v>43.647961229792344</v>
      </c>
      <c r="D644">
        <f t="shared" si="202"/>
        <v>7.7766232668605717E-3</v>
      </c>
      <c r="E644">
        <f t="shared" si="203"/>
        <v>4.1011788896122628E-3</v>
      </c>
      <c r="F644">
        <f t="shared" ref="F644:G659" si="205">B644+0.5*$A$5*D644</f>
        <v>341.03117260379622</v>
      </c>
      <c r="G644">
        <f t="shared" si="205"/>
        <v>43.648986524514747</v>
      </c>
      <c r="H644">
        <f t="shared" ref="H644:H659" si="206">rH*F644*(1-F644/KKK)-aaa*F644*G644/(1+aaa*F644*Th)</f>
        <v>7.6769518998447417E-3</v>
      </c>
      <c r="I644">
        <f t="shared" si="204"/>
        <v>4.060447742577071E-3</v>
      </c>
    </row>
    <row r="645" spans="1:9">
      <c r="A645">
        <f t="shared" si="200"/>
        <v>320.5</v>
      </c>
      <c r="B645">
        <f t="shared" si="201"/>
        <v>341.03306692392943</v>
      </c>
      <c r="C645">
        <f t="shared" si="201"/>
        <v>43.649991453663631</v>
      </c>
      <c r="D645">
        <f t="shared" si="202"/>
        <v>7.5794260772052979E-3</v>
      </c>
      <c r="E645">
        <f t="shared" si="203"/>
        <v>4.0204487310875111E-3</v>
      </c>
      <c r="F645">
        <f t="shared" si="205"/>
        <v>341.03496178044873</v>
      </c>
      <c r="G645">
        <f t="shared" si="205"/>
        <v>43.650996565846405</v>
      </c>
      <c r="H645">
        <f t="shared" si="206"/>
        <v>7.4818785904358087E-3</v>
      </c>
      <c r="I645">
        <f t="shared" si="204"/>
        <v>3.9804423212489665E-3</v>
      </c>
    </row>
    <row r="646" spans="1:9">
      <c r="A646">
        <f t="shared" si="200"/>
        <v>321</v>
      </c>
      <c r="B646">
        <f t="shared" si="201"/>
        <v>341.03680786322462</v>
      </c>
      <c r="C646">
        <f t="shared" si="201"/>
        <v>43.651981674824256</v>
      </c>
      <c r="D646">
        <f t="shared" si="202"/>
        <v>7.3864359473505559E-3</v>
      </c>
      <c r="E646">
        <f t="shared" si="203"/>
        <v>3.9411562748252818E-3</v>
      </c>
      <c r="F646">
        <f t="shared" si="205"/>
        <v>341.03865447221148</v>
      </c>
      <c r="G646">
        <f t="shared" si="205"/>
        <v>43.652966963892965</v>
      </c>
      <c r="H646">
        <f t="shared" si="206"/>
        <v>7.2909720429721325E-3</v>
      </c>
      <c r="I646">
        <f t="shared" si="204"/>
        <v>3.9018629653795366E-3</v>
      </c>
    </row>
    <row r="647" spans="1:9">
      <c r="A647">
        <f t="shared" ref="A647:A662" si="207">2*A646-A645</f>
        <v>321.5</v>
      </c>
      <c r="B647">
        <f t="shared" ref="B647:C662" si="208">B646+$A$5*H646</f>
        <v>341.04045334924609</v>
      </c>
      <c r="C647">
        <f t="shared" si="208"/>
        <v>43.653932606306945</v>
      </c>
      <c r="D647">
        <f t="shared" si="202"/>
        <v>7.1975729774447217E-3</v>
      </c>
      <c r="E647">
        <f t="shared" si="203"/>
        <v>3.8632784127664043E-3</v>
      </c>
      <c r="F647">
        <f t="shared" si="205"/>
        <v>341.04225274249046</v>
      </c>
      <c r="G647">
        <f t="shared" si="205"/>
        <v>43.65489842591014</v>
      </c>
      <c r="H647">
        <f t="shared" si="206"/>
        <v>7.104153045932371E-3</v>
      </c>
      <c r="I647">
        <f t="shared" si="204"/>
        <v>3.8246867297884817E-3</v>
      </c>
    </row>
    <row r="648" spans="1:9">
      <c r="A648">
        <f t="shared" si="207"/>
        <v>322</v>
      </c>
      <c r="B648">
        <f t="shared" si="208"/>
        <v>341.04400542576906</v>
      </c>
      <c r="C648">
        <f t="shared" si="208"/>
        <v>43.655844949671838</v>
      </c>
      <c r="D648">
        <f t="shared" si="202"/>
        <v>7.0127586337918046E-3</v>
      </c>
      <c r="E648">
        <f t="shared" si="203"/>
        <v>3.7867923608016119E-3</v>
      </c>
      <c r="F648">
        <f t="shared" si="205"/>
        <v>341.04575861542753</v>
      </c>
      <c r="G648">
        <f t="shared" si="205"/>
        <v>43.656791647762041</v>
      </c>
      <c r="H648">
        <f t="shared" si="206"/>
        <v>6.9213437436053127E-3</v>
      </c>
      <c r="I648">
        <f t="shared" si="204"/>
        <v>3.7488909914971218E-3</v>
      </c>
    </row>
    <row r="649" spans="1:9">
      <c r="A649">
        <f t="shared" si="207"/>
        <v>322.5</v>
      </c>
      <c r="B649">
        <f t="shared" si="208"/>
        <v>341.04746609764084</v>
      </c>
      <c r="C649">
        <f t="shared" si="208"/>
        <v>43.657719395167589</v>
      </c>
      <c r="D649">
        <f t="shared" si="202"/>
        <v>6.8319157282910048E-3</v>
      </c>
      <c r="E649">
        <f t="shared" si="203"/>
        <v>3.7116756552763165E-3</v>
      </c>
      <c r="F649">
        <f t="shared" si="205"/>
        <v>341.04917407657291</v>
      </c>
      <c r="G649">
        <f t="shared" si="205"/>
        <v>43.658647314081406</v>
      </c>
      <c r="H649">
        <f t="shared" si="206"/>
        <v>6.7424676156506713E-3</v>
      </c>
      <c r="I649">
        <f t="shared" si="204"/>
        <v>3.6744534462351988E-3</v>
      </c>
    </row>
    <row r="650" spans="1:9">
      <c r="A650">
        <f t="shared" si="207"/>
        <v>323</v>
      </c>
      <c r="B650">
        <f t="shared" si="208"/>
        <v>341.05083733144863</v>
      </c>
      <c r="C650">
        <f t="shared" si="208"/>
        <v>43.659556621890708</v>
      </c>
      <c r="D650">
        <f t="shared" si="202"/>
        <v>6.6549683981080854E-3</v>
      </c>
      <c r="E650">
        <f t="shared" si="203"/>
        <v>3.6379061495098721E-3</v>
      </c>
      <c r="F650">
        <f t="shared" si="205"/>
        <v>341.05250107354817</v>
      </c>
      <c r="G650">
        <f t="shared" si="205"/>
        <v>43.660466098428088</v>
      </c>
      <c r="H650">
        <f t="shared" si="206"/>
        <v>6.5674494568872532E-3</v>
      </c>
      <c r="I650">
        <f t="shared" si="204"/>
        <v>3.601352104966044E-3</v>
      </c>
    </row>
    <row r="651" spans="1:9">
      <c r="A651">
        <f t="shared" si="207"/>
        <v>323.5</v>
      </c>
      <c r="B651">
        <f t="shared" si="208"/>
        <v>341.05412105617705</v>
      </c>
      <c r="C651">
        <f t="shared" si="208"/>
        <v>43.661357297943191</v>
      </c>
      <c r="D651">
        <f t="shared" si="202"/>
        <v>6.4818420856038728E-3</v>
      </c>
      <c r="E651">
        <f t="shared" si="203"/>
        <v>3.5654620103207401E-3</v>
      </c>
      <c r="F651">
        <f t="shared" si="205"/>
        <v>341.05574151669845</v>
      </c>
      <c r="G651">
        <f t="shared" si="205"/>
        <v>43.662248663445773</v>
      </c>
      <c r="H651">
        <f t="shared" si="206"/>
        <v>6.3962153573600133E-3</v>
      </c>
      <c r="I651">
        <f t="shared" si="204"/>
        <v>3.5295652904192079E-3</v>
      </c>
    </row>
    <row r="652" spans="1:9">
      <c r="A652">
        <f t="shared" si="207"/>
        <v>324</v>
      </c>
      <c r="B652">
        <f t="shared" si="208"/>
        <v>341.05731916385571</v>
      </c>
      <c r="C652">
        <f t="shared" si="208"/>
        <v>43.663122080588401</v>
      </c>
      <c r="D652">
        <f t="shared" si="202"/>
        <v>6.3124635184981237E-3</v>
      </c>
      <c r="E652">
        <f t="shared" si="203"/>
        <v>3.4943217145673154E-3</v>
      </c>
      <c r="F652">
        <f t="shared" si="205"/>
        <v>341.05889727973533</v>
      </c>
      <c r="G652">
        <f t="shared" si="205"/>
        <v>43.66399566101704</v>
      </c>
      <c r="H652">
        <f t="shared" si="206"/>
        <v>6.2286926826056188E-3</v>
      </c>
      <c r="I652">
        <f t="shared" si="204"/>
        <v>3.4590716336372774E-3</v>
      </c>
    </row>
    <row r="653" spans="1:9">
      <c r="A653">
        <f t="shared" si="207"/>
        <v>324.5</v>
      </c>
      <c r="B653">
        <f t="shared" si="208"/>
        <v>341.06043351019702</v>
      </c>
      <c r="C653">
        <f t="shared" si="208"/>
        <v>43.664851616405223</v>
      </c>
      <c r="D653">
        <f t="shared" si="202"/>
        <v>6.1467606902860794E-3</v>
      </c>
      <c r="E653">
        <f t="shared" si="203"/>
        <v>3.4244640457011862E-3</v>
      </c>
      <c r="F653">
        <f t="shared" si="205"/>
        <v>341.06197020036961</v>
      </c>
      <c r="G653">
        <f t="shared" si="205"/>
        <v>43.665707732416649</v>
      </c>
      <c r="H653">
        <f t="shared" si="206"/>
        <v>6.0648100542115557E-3</v>
      </c>
      <c r="I653">
        <f t="shared" si="204"/>
        <v>3.3898500705328324E-3</v>
      </c>
    </row>
    <row r="654" spans="1:9">
      <c r="A654">
        <f t="shared" si="207"/>
        <v>325</v>
      </c>
      <c r="B654">
        <f t="shared" si="208"/>
        <v>341.06346591522413</v>
      </c>
      <c r="C654">
        <f t="shared" si="208"/>
        <v>43.666546541440489</v>
      </c>
      <c r="D654">
        <f t="shared" ref="D654:D669" si="209">rH*B654*(1-B654/KKK)-aaa*B654*C654/(1+aaa*B654*Th)</f>
        <v>5.9846628408957159E-3</v>
      </c>
      <c r="E654">
        <f t="shared" ref="E654:E669" si="210">rP*C654*(1-C654/(kk*B654))</f>
        <v>3.3558680903333603E-3</v>
      </c>
      <c r="F654">
        <f t="shared" si="205"/>
        <v>341.06496208093438</v>
      </c>
      <c r="G654">
        <f t="shared" si="205"/>
        <v>43.66738550846307</v>
      </c>
      <c r="H654">
        <f t="shared" si="206"/>
        <v>5.9044973305781845E-3</v>
      </c>
      <c r="I654">
        <f t="shared" ref="I654:I669" si="211">rP*G654*(1-G654/(kk*F654))</f>
        <v>3.3218798384663144E-3</v>
      </c>
    </row>
    <row r="655" spans="1:9">
      <c r="A655">
        <f t="shared" si="207"/>
        <v>325.5</v>
      </c>
      <c r="B655">
        <f t="shared" si="208"/>
        <v>341.06641816388941</v>
      </c>
      <c r="C655">
        <f t="shared" si="208"/>
        <v>43.668207481359723</v>
      </c>
      <c r="D655">
        <f t="shared" si="209"/>
        <v>5.8261004375732561E-3</v>
      </c>
      <c r="E655">
        <f t="shared" si="210"/>
        <v>3.2885132348150371E-3</v>
      </c>
      <c r="F655">
        <f t="shared" si="205"/>
        <v>341.06787468899881</v>
      </c>
      <c r="G655">
        <f t="shared" si="205"/>
        <v>43.669029609668428</v>
      </c>
      <c r="H655">
        <f t="shared" si="206"/>
        <v>5.7476855879352584E-3</v>
      </c>
      <c r="I655">
        <f t="shared" si="211"/>
        <v>3.255140472830279E-3</v>
      </c>
    </row>
    <row r="656" spans="1:9">
      <c r="A656">
        <f t="shared" si="207"/>
        <v>326</v>
      </c>
      <c r="B656">
        <f t="shared" si="208"/>
        <v>341.06929200668338</v>
      </c>
      <c r="C656">
        <f t="shared" si="208"/>
        <v>43.669835051596138</v>
      </c>
      <c r="D656">
        <f t="shared" si="209"/>
        <v>5.6710051560280306E-3</v>
      </c>
      <c r="E656">
        <f t="shared" si="210"/>
        <v>3.2223791618352284E-3</v>
      </c>
      <c r="F656">
        <f t="shared" si="205"/>
        <v>341.07070975797239</v>
      </c>
      <c r="G656">
        <f t="shared" si="205"/>
        <v>43.670640646386595</v>
      </c>
      <c r="H656">
        <f t="shared" si="206"/>
        <v>5.59430710159603E-3</v>
      </c>
      <c r="I656">
        <f t="shared" si="211"/>
        <v>3.1896118036584147E-3</v>
      </c>
    </row>
    <row r="657" spans="1:9">
      <c r="A657">
        <f t="shared" si="207"/>
        <v>326.5</v>
      </c>
      <c r="B657">
        <f t="shared" si="208"/>
        <v>341.07208916023416</v>
      </c>
      <c r="C657">
        <f t="shared" si="208"/>
        <v>43.671429857497969</v>
      </c>
      <c r="D657">
        <f t="shared" si="209"/>
        <v>5.5193098618007141E-3</v>
      </c>
      <c r="E657">
        <f t="shared" si="210"/>
        <v>3.1574458470314112E-3</v>
      </c>
      <c r="F657">
        <f t="shared" si="205"/>
        <v>341.07346898769958</v>
      </c>
      <c r="G657">
        <f t="shared" si="205"/>
        <v>43.672219218959725</v>
      </c>
      <c r="H657">
        <f t="shared" si="206"/>
        <v>5.4442953274498329E-3</v>
      </c>
      <c r="I657">
        <f t="shared" si="211"/>
        <v>3.1252739522404423E-3</v>
      </c>
    </row>
    <row r="658" spans="1:9">
      <c r="A658">
        <f t="shared" si="207"/>
        <v>327</v>
      </c>
      <c r="B658">
        <f t="shared" si="208"/>
        <v>341.0748113078979</v>
      </c>
      <c r="C658">
        <f t="shared" si="208"/>
        <v>43.672992494474087</v>
      </c>
      <c r="D658">
        <f t="shared" si="209"/>
        <v>5.3709485918704836E-3</v>
      </c>
      <c r="E658">
        <f t="shared" si="210"/>
        <v>3.0936935556200819E-3</v>
      </c>
      <c r="F658">
        <f t="shared" si="205"/>
        <v>341.07615404504588</v>
      </c>
      <c r="G658">
        <f t="shared" si="205"/>
        <v>43.673765917862994</v>
      </c>
      <c r="H658">
        <f t="shared" si="206"/>
        <v>5.2975848836838146E-3</v>
      </c>
      <c r="I658">
        <f t="shared" si="211"/>
        <v>3.0621073277648184E-3</v>
      </c>
    </row>
    <row r="659" spans="1:9">
      <c r="A659">
        <f t="shared" si="207"/>
        <v>327.5</v>
      </c>
      <c r="B659">
        <f t="shared" si="208"/>
        <v>341.07746010033975</v>
      </c>
      <c r="C659">
        <f t="shared" si="208"/>
        <v>43.674523548137969</v>
      </c>
      <c r="D659">
        <f t="shared" si="209"/>
        <v>5.2258565364939891E-3</v>
      </c>
      <c r="E659">
        <f t="shared" si="210"/>
        <v>3.0311028390403029E-3</v>
      </c>
      <c r="F659">
        <f t="shared" si="205"/>
        <v>341.07876656447388</v>
      </c>
      <c r="G659">
        <f t="shared" si="205"/>
        <v>43.675281323847727</v>
      </c>
      <c r="H659">
        <f t="shared" si="206"/>
        <v>5.1541115327506937E-3</v>
      </c>
      <c r="I659">
        <f t="shared" si="211"/>
        <v>3.0000926239687978E-3</v>
      </c>
    </row>
    <row r="660" spans="1:9">
      <c r="A660">
        <f t="shared" si="207"/>
        <v>328</v>
      </c>
      <c r="B660">
        <f t="shared" si="208"/>
        <v>341.08003715610613</v>
      </c>
      <c r="C660">
        <f t="shared" si="208"/>
        <v>43.676023594449951</v>
      </c>
      <c r="D660">
        <f t="shared" si="209"/>
        <v>5.0839700212912398E-3</v>
      </c>
      <c r="E660">
        <f t="shared" si="210"/>
        <v>2.9696545316209174E-3</v>
      </c>
      <c r="F660">
        <f t="shared" ref="F660:G675" si="212">B660+0.5*$A$5*D660</f>
        <v>341.08130814861147</v>
      </c>
      <c r="G660">
        <f t="shared" si="212"/>
        <v>43.676766008082858</v>
      </c>
      <c r="H660">
        <f t="shared" ref="H660:H675" si="213">rH*F660*(1-F660/KKK)-aaa*F660*G660/(1+aaa*F660*Th)</f>
        <v>5.0138121635465716E-3</v>
      </c>
      <c r="I660">
        <f t="shared" si="211"/>
        <v>2.9392108158146951E-3</v>
      </c>
    </row>
    <row r="661" spans="1:9">
      <c r="A661">
        <f t="shared" si="207"/>
        <v>328.5</v>
      </c>
      <c r="B661">
        <f t="shared" si="208"/>
        <v>341.08254406218788</v>
      </c>
      <c r="C661">
        <f t="shared" si="208"/>
        <v>43.677493199857857</v>
      </c>
      <c r="D661">
        <f t="shared" si="209"/>
        <v>4.9452264895375464E-3</v>
      </c>
      <c r="E661">
        <f t="shared" si="210"/>
        <v>2.9093297472598924E-3</v>
      </c>
      <c r="F661">
        <f t="shared" si="212"/>
        <v>341.08378036881027</v>
      </c>
      <c r="G661">
        <f t="shared" si="212"/>
        <v>43.678220532294674</v>
      </c>
      <c r="H661">
        <f t="shared" si="213"/>
        <v>4.8766247738423196E-3</v>
      </c>
      <c r="I661">
        <f t="shared" si="211"/>
        <v>2.8794431561805387E-3</v>
      </c>
    </row>
    <row r="662" spans="1:9">
      <c r="A662">
        <f t="shared" si="207"/>
        <v>329</v>
      </c>
      <c r="B662">
        <f t="shared" si="208"/>
        <v>341.08498237457479</v>
      </c>
      <c r="C662">
        <f t="shared" si="208"/>
        <v>43.678932921435944</v>
      </c>
      <c r="D662">
        <f t="shared" si="209"/>
        <v>4.8095644847072627E-3</v>
      </c>
      <c r="E662">
        <f t="shared" si="210"/>
        <v>2.8501098761277289E-3</v>
      </c>
      <c r="F662">
        <f t="shared" si="212"/>
        <v>341.08618476569598</v>
      </c>
      <c r="G662">
        <f t="shared" si="212"/>
        <v>43.679645448904978</v>
      </c>
      <c r="H662">
        <f t="shared" si="213"/>
        <v>4.7424884529272404E-3</v>
      </c>
      <c r="I662">
        <f t="shared" si="211"/>
        <v>2.8207711725709251E-3</v>
      </c>
    </row>
    <row r="663" spans="1:9">
      <c r="A663">
        <f t="shared" ref="A663:A678" si="214">2*A662-A661</f>
        <v>329.5</v>
      </c>
      <c r="B663">
        <f t="shared" ref="B663:C678" si="215">B662+$A$5*H662</f>
        <v>341.08735361880127</v>
      </c>
      <c r="C663">
        <f t="shared" si="215"/>
        <v>43.680343307022227</v>
      </c>
      <c r="D663">
        <f t="shared" si="209"/>
        <v>4.6769236332346864E-3</v>
      </c>
      <c r="E663">
        <f t="shared" si="210"/>
        <v>2.791976581386428E-3</v>
      </c>
      <c r="F663">
        <f t="shared" si="212"/>
        <v>341.08852284970959</v>
      </c>
      <c r="G663">
        <f t="shared" si="212"/>
        <v>43.681041301167575</v>
      </c>
      <c r="H663">
        <f t="shared" si="213"/>
        <v>4.6113433644849877E-3</v>
      </c>
      <c r="I663">
        <f t="shared" si="211"/>
        <v>2.7631766638461959E-3</v>
      </c>
    </row>
    <row r="664" spans="1:9">
      <c r="A664">
        <f t="shared" si="214"/>
        <v>330</v>
      </c>
      <c r="B664">
        <f t="shared" si="215"/>
        <v>341.0896592904835</v>
      </c>
      <c r="C664">
        <f t="shared" si="215"/>
        <v>43.681724895354151</v>
      </c>
      <c r="D664">
        <f t="shared" si="209"/>
        <v>4.5472446275010014E-3</v>
      </c>
      <c r="E664">
        <f t="shared" si="210"/>
        <v>2.7349117959303048E-3</v>
      </c>
      <c r="F664">
        <f t="shared" si="212"/>
        <v>341.09079610164036</v>
      </c>
      <c r="G664">
        <f t="shared" si="212"/>
        <v>43.682408623303132</v>
      </c>
      <c r="H664">
        <f t="shared" si="213"/>
        <v>4.4831307296981926E-3</v>
      </c>
      <c r="I664">
        <f t="shared" si="211"/>
        <v>2.7066416969749509E-3</v>
      </c>
    </row>
    <row r="665" spans="1:9">
      <c r="A665">
        <f t="shared" si="214"/>
        <v>330.5</v>
      </c>
      <c r="B665">
        <f t="shared" si="215"/>
        <v>341.09190085584834</v>
      </c>
      <c r="C665">
        <f t="shared" si="215"/>
        <v>43.683078216202638</v>
      </c>
      <c r="D665">
        <f t="shared" si="209"/>
        <v>4.4204692090423769E-3</v>
      </c>
      <c r="E665">
        <f t="shared" si="210"/>
        <v>2.6788977191483042E-3</v>
      </c>
      <c r="F665">
        <f t="shared" si="212"/>
        <v>341.09300597315058</v>
      </c>
      <c r="G665">
        <f t="shared" si="212"/>
        <v>43.683747940632422</v>
      </c>
      <c r="H665">
        <f t="shared" si="213"/>
        <v>4.3577928105644759E-3</v>
      </c>
      <c r="I665">
        <f t="shared" si="211"/>
        <v>2.6511486038054421E-3</v>
      </c>
    </row>
    <row r="666" spans="1:9">
      <c r="A666">
        <f t="shared" si="214"/>
        <v>331</v>
      </c>
      <c r="B666">
        <f t="shared" si="215"/>
        <v>341.09407975225361</v>
      </c>
      <c r="C666">
        <f t="shared" si="215"/>
        <v>43.68440379050454</v>
      </c>
      <c r="D666">
        <f t="shared" si="209"/>
        <v>4.2965401519916568E-3</v>
      </c>
      <c r="E666">
        <f t="shared" si="210"/>
        <v>2.6239168137056454E-3</v>
      </c>
      <c r="F666">
        <f t="shared" si="212"/>
        <v>341.09515388729159</v>
      </c>
      <c r="G666">
        <f t="shared" si="212"/>
        <v>43.685059769707969</v>
      </c>
      <c r="H666">
        <f t="shared" si="213"/>
        <v>4.2352728934456074E-3</v>
      </c>
      <c r="I666">
        <f t="shared" si="211"/>
        <v>2.5966799778559917E-3</v>
      </c>
    </row>
    <row r="667" spans="1:9">
      <c r="A667">
        <f t="shared" si="214"/>
        <v>331.5</v>
      </c>
      <c r="B667">
        <f t="shared" si="215"/>
        <v>341.09619738870032</v>
      </c>
      <c r="C667">
        <f t="shared" si="215"/>
        <v>43.685702130493468</v>
      </c>
      <c r="D667">
        <f t="shared" si="209"/>
        <v>4.1754012467225543E-3</v>
      </c>
      <c r="E667">
        <f t="shared" si="210"/>
        <v>2.569951802344172E-3</v>
      </c>
      <c r="F667">
        <f t="shared" si="212"/>
        <v>341.09724123901202</v>
      </c>
      <c r="G667">
        <f t="shared" si="212"/>
        <v>43.686344618444053</v>
      </c>
      <c r="H667">
        <f t="shared" si="213"/>
        <v>4.1155152728311606E-3</v>
      </c>
      <c r="I667">
        <f t="shared" si="211"/>
        <v>2.5432186711317017E-3</v>
      </c>
    </row>
    <row r="668" spans="1:9">
      <c r="A668">
        <f t="shared" si="214"/>
        <v>332</v>
      </c>
      <c r="B668">
        <f t="shared" si="215"/>
        <v>341.09825514633673</v>
      </c>
      <c r="C668">
        <f t="shared" si="215"/>
        <v>43.686973739829035</v>
      </c>
      <c r="D668">
        <f t="shared" si="209"/>
        <v>4.0569972837301016E-3</v>
      </c>
      <c r="E668">
        <f t="shared" si="210"/>
        <v>2.5169856647107077E-3</v>
      </c>
      <c r="F668">
        <f t="shared" si="212"/>
        <v>341.09926939565764</v>
      </c>
      <c r="G668">
        <f t="shared" si="212"/>
        <v>43.68760298624521</v>
      </c>
      <c r="H668">
        <f t="shared" si="213"/>
        <v>3.9984652353175498E-3</v>
      </c>
      <c r="I668">
        <f t="shared" si="211"/>
        <v>2.4907477909571043E-3</v>
      </c>
    </row>
    <row r="669" spans="1:9">
      <c r="A669">
        <f t="shared" si="214"/>
        <v>332.5</v>
      </c>
      <c r="B669">
        <f t="shared" si="215"/>
        <v>341.10025437895439</v>
      </c>
      <c r="C669">
        <f t="shared" si="215"/>
        <v>43.688219113724514</v>
      </c>
      <c r="D669">
        <f t="shared" si="209"/>
        <v>3.9412740377136046E-3</v>
      </c>
      <c r="E669">
        <f t="shared" si="210"/>
        <v>2.465001634203066E-3</v>
      </c>
      <c r="F669">
        <f t="shared" si="212"/>
        <v>341.10123969746382</v>
      </c>
      <c r="G669">
        <f t="shared" si="212"/>
        <v>43.688835364133062</v>
      </c>
      <c r="H669">
        <f t="shared" si="213"/>
        <v>3.8840690437980108E-3</v>
      </c>
      <c r="I669">
        <f t="shared" si="211"/>
        <v>2.4392506968368513E-3</v>
      </c>
    </row>
    <row r="670" spans="1:9">
      <c r="A670">
        <f t="shared" si="214"/>
        <v>333</v>
      </c>
      <c r="B670">
        <f t="shared" si="215"/>
        <v>341.10219641347629</v>
      </c>
      <c r="C670">
        <f t="shared" si="215"/>
        <v>43.689438739072934</v>
      </c>
      <c r="D670">
        <f t="shared" ref="D670:D685" si="216">rH*B670*(1-B670/KKK)-aaa*B670*C670/(1+aaa*B670*Th)</f>
        <v>3.8281782518772012E-3</v>
      </c>
      <c r="E670">
        <f t="shared" ref="E670:E685" si="217">rP*C670*(1-C670/(kk*B670))</f>
        <v>2.4139831948373791E-3</v>
      </c>
      <c r="F670">
        <f t="shared" si="212"/>
        <v>341.10315345803929</v>
      </c>
      <c r="G670">
        <f t="shared" si="212"/>
        <v>43.69004223487164</v>
      </c>
      <c r="H670">
        <f t="shared" si="213"/>
        <v>3.7722739218839507E-3</v>
      </c>
      <c r="I670">
        <f t="shared" ref="I670:I685" si="218">rP*G670*(1-G670/(kk*F670))</f>
        <v>2.3887109973345778E-3</v>
      </c>
    </row>
    <row r="671" spans="1:9">
      <c r="A671">
        <f t="shared" si="214"/>
        <v>333.5</v>
      </c>
      <c r="B671">
        <f t="shared" si="215"/>
        <v>341.10408255043723</v>
      </c>
      <c r="C671">
        <f t="shared" si="215"/>
        <v>43.690633094571602</v>
      </c>
      <c r="D671">
        <f t="shared" si="216"/>
        <v>3.7176576224560165E-3</v>
      </c>
      <c r="E671">
        <f t="shared" si="217"/>
        <v>2.3639140781421988E-3</v>
      </c>
      <c r="F671">
        <f t="shared" si="212"/>
        <v>341.10501196484284</v>
      </c>
      <c r="G671">
        <f t="shared" si="212"/>
        <v>43.691224073091135</v>
      </c>
      <c r="H671">
        <f t="shared" si="213"/>
        <v>3.6630280385168135E-3</v>
      </c>
      <c r="I671">
        <f t="shared" si="218"/>
        <v>2.3391125469764094E-3</v>
      </c>
    </row>
    <row r="672" spans="1:9">
      <c r="A672">
        <f t="shared" si="214"/>
        <v>334</v>
      </c>
      <c r="B672">
        <f t="shared" si="215"/>
        <v>341.1059140644565</v>
      </c>
      <c r="C672">
        <f t="shared" si="215"/>
        <v>43.691802650845091</v>
      </c>
      <c r="D672">
        <f t="shared" si="216"/>
        <v>3.6096607834257277E-3</v>
      </c>
      <c r="E672">
        <f t="shared" si="217"/>
        <v>2.314778260073062E-3</v>
      </c>
      <c r="F672">
        <f t="shared" si="212"/>
        <v>341.10681647965237</v>
      </c>
      <c r="G672">
        <f t="shared" si="212"/>
        <v>43.692381345410112</v>
      </c>
      <c r="H672">
        <f t="shared" si="213"/>
        <v>3.5562804928002123E-3</v>
      </c>
      <c r="I672">
        <f t="shared" si="218"/>
        <v>2.2904394431802052E-3</v>
      </c>
    </row>
    <row r="673" spans="1:9">
      <c r="A673">
        <f t="shared" si="214"/>
        <v>334.5</v>
      </c>
      <c r="B673">
        <f t="shared" si="215"/>
        <v>341.10769220470291</v>
      </c>
      <c r="C673">
        <f t="shared" si="215"/>
        <v>43.692947870566684</v>
      </c>
      <c r="D673">
        <f t="shared" si="216"/>
        <v>3.5041372914506042E-3</v>
      </c>
      <c r="E673">
        <f t="shared" si="217"/>
        <v>2.2665599579501402E-3</v>
      </c>
      <c r="F673">
        <f t="shared" si="212"/>
        <v>341.10856823902577</v>
      </c>
      <c r="G673">
        <f t="shared" si="212"/>
        <v>43.69351451055617</v>
      </c>
      <c r="H673">
        <f t="shared" si="213"/>
        <v>3.451981299040785E-3</v>
      </c>
      <c r="I673">
        <f t="shared" si="218"/>
        <v>2.242676023201144E-3</v>
      </c>
    </row>
    <row r="674" spans="1:9">
      <c r="A674">
        <f t="shared" si="214"/>
        <v>335</v>
      </c>
      <c r="B674">
        <f t="shared" si="215"/>
        <v>341.10941819535242</v>
      </c>
      <c r="C674">
        <f t="shared" si="215"/>
        <v>43.694069208578284</v>
      </c>
      <c r="D674">
        <f t="shared" si="216"/>
        <v>3.4010376110140683E-3</v>
      </c>
      <c r="E674">
        <f t="shared" si="217"/>
        <v>2.2192436274208211E-3</v>
      </c>
      <c r="F674">
        <f t="shared" si="212"/>
        <v>341.11026845475516</v>
      </c>
      <c r="G674">
        <f t="shared" si="212"/>
        <v>43.69462401948514</v>
      </c>
      <c r="H674">
        <f t="shared" si="213"/>
        <v>3.3500813719888889E-3</v>
      </c>
      <c r="I674">
        <f t="shared" si="218"/>
        <v>2.1958068611092952E-3</v>
      </c>
    </row>
    <row r="675" spans="1:9">
      <c r="A675">
        <f t="shared" si="214"/>
        <v>335.5</v>
      </c>
      <c r="B675">
        <f t="shared" si="215"/>
        <v>341.11109323603841</v>
      </c>
      <c r="C675">
        <f t="shared" si="215"/>
        <v>43.695167112008839</v>
      </c>
      <c r="D675">
        <f t="shared" si="216"/>
        <v>3.3003130997735219E-3</v>
      </c>
      <c r="E675">
        <f t="shared" si="217"/>
        <v>2.1728139594454814E-3</v>
      </c>
      <c r="F675">
        <f t="shared" si="212"/>
        <v>341.11191831431336</v>
      </c>
      <c r="G675">
        <f t="shared" si="212"/>
        <v>43.695710315498701</v>
      </c>
      <c r="H675">
        <f t="shared" si="213"/>
        <v>3.2505325122866857E-3</v>
      </c>
      <c r="I675">
        <f t="shared" si="218"/>
        <v>2.149816764786954E-3</v>
      </c>
    </row>
    <row r="676" spans="1:9">
      <c r="A676">
        <f t="shared" si="214"/>
        <v>336</v>
      </c>
      <c r="B676">
        <f t="shared" si="215"/>
        <v>341.11271850229457</v>
      </c>
      <c r="C676">
        <f t="shared" si="215"/>
        <v>43.696242020391232</v>
      </c>
      <c r="D676">
        <f t="shared" si="216"/>
        <v>3.2019159941025777E-3</v>
      </c>
      <c r="E676">
        <f t="shared" si="217"/>
        <v>2.1272558773082783E-3</v>
      </c>
      <c r="F676">
        <f t="shared" ref="F676:G691" si="219">B676+0.5*$A$5*D676</f>
        <v>341.11351898129311</v>
      </c>
      <c r="G676">
        <f t="shared" si="219"/>
        <v>43.696773834360556</v>
      </c>
      <c r="H676">
        <f t="shared" ref="H676:H691" si="220">rH*F676*(1-F676/KKK)-aaa*F676*G676/(1+aaa*F676*Th)</f>
        <v>3.1532873921182869E-3</v>
      </c>
      <c r="I676">
        <f t="shared" si="218"/>
        <v>2.1046907729488393E-3</v>
      </c>
    </row>
    <row r="677" spans="1:9">
      <c r="A677">
        <f t="shared" si="214"/>
        <v>336.5</v>
      </c>
      <c r="B677">
        <f t="shared" si="215"/>
        <v>341.11429514599064</v>
      </c>
      <c r="C677">
        <f t="shared" si="215"/>
        <v>43.697294365777708</v>
      </c>
      <c r="D677">
        <f t="shared" si="216"/>
        <v>3.1057993948393481E-3</v>
      </c>
      <c r="E677">
        <f t="shared" si="217"/>
        <v>2.0825545336489041E-3</v>
      </c>
      <c r="F677">
        <f t="shared" si="219"/>
        <v>341.11507159583937</v>
      </c>
      <c r="G677">
        <f t="shared" si="219"/>
        <v>43.697815004411119</v>
      </c>
      <c r="H677">
        <f t="shared" si="220"/>
        <v>3.0582995410575187E-3</v>
      </c>
      <c r="I677">
        <f t="shared" si="218"/>
        <v>2.0604141521897855E-3</v>
      </c>
    </row>
    <row r="678" spans="1:9">
      <c r="A678">
        <f t="shared" si="214"/>
        <v>337</v>
      </c>
      <c r="B678">
        <f t="shared" si="215"/>
        <v>341.11582429576117</v>
      </c>
      <c r="C678">
        <f t="shared" si="215"/>
        <v>43.698324572853799</v>
      </c>
      <c r="D678">
        <f t="shared" si="216"/>
        <v>3.0119172532367955E-3</v>
      </c>
      <c r="E678">
        <f t="shared" si="217"/>
        <v>2.0386953075245255E-3</v>
      </c>
      <c r="F678">
        <f t="shared" si="219"/>
        <v>341.11657727507446</v>
      </c>
      <c r="G678">
        <f t="shared" si="219"/>
        <v>43.698834246680683</v>
      </c>
      <c r="H678">
        <f t="shared" si="220"/>
        <v>2.9655233321168595E-3</v>
      </c>
      <c r="I678">
        <f t="shared" si="218"/>
        <v>2.0169723940561051E-3</v>
      </c>
    </row>
    <row r="679" spans="1:9">
      <c r="A679">
        <f t="shared" ref="A679:A694" si="221">2*A678-A677</f>
        <v>337.5</v>
      </c>
      <c r="B679">
        <f t="shared" ref="B679:C694" si="222">B678+$A$5*H678</f>
        <v>341.11730705742724</v>
      </c>
      <c r="C679">
        <f t="shared" si="222"/>
        <v>43.699333059050829</v>
      </c>
      <c r="D679">
        <f t="shared" si="216"/>
        <v>2.9202243571102571E-3</v>
      </c>
      <c r="E679">
        <f t="shared" si="217"/>
        <v>1.995663801491185E-3</v>
      </c>
      <c r="F679">
        <f t="shared" si="219"/>
        <v>341.11803711351649</v>
      </c>
      <c r="G679">
        <f t="shared" si="219"/>
        <v>43.699831975001203</v>
      </c>
      <c r="H679">
        <f t="shared" si="220"/>
        <v>2.8749139679842273E-3</v>
      </c>
      <c r="I679">
        <f t="shared" si="218"/>
        <v>1.9743512121421771E-3</v>
      </c>
    </row>
    <row r="680" spans="1:9">
      <c r="A680">
        <f t="shared" si="221"/>
        <v>338</v>
      </c>
      <c r="B680">
        <f t="shared" si="222"/>
        <v>341.11874451441122</v>
      </c>
      <c r="C680">
        <f t="shared" si="222"/>
        <v>43.7003202346569</v>
      </c>
      <c r="D680">
        <f t="shared" si="216"/>
        <v>2.8306763171705995E-3</v>
      </c>
      <c r="E680">
        <f t="shared" si="217"/>
        <v>1.9534458387120857E-3</v>
      </c>
      <c r="F680">
        <f t="shared" si="219"/>
        <v>341.11945218349052</v>
      </c>
      <c r="G680">
        <f t="shared" si="219"/>
        <v>43.70080859611658</v>
      </c>
      <c r="H680">
        <f t="shared" si="220"/>
        <v>2.7864274674667122E-3</v>
      </c>
      <c r="I680">
        <f t="shared" si="218"/>
        <v>1.9325365392086746E-3</v>
      </c>
    </row>
    <row r="681" spans="1:9">
      <c r="A681">
        <f t="shared" si="221"/>
        <v>338.5</v>
      </c>
      <c r="B681">
        <f t="shared" si="222"/>
        <v>341.12013772814493</v>
      </c>
      <c r="C681">
        <f t="shared" si="222"/>
        <v>43.701286502926507</v>
      </c>
      <c r="D681">
        <f t="shared" si="216"/>
        <v>2.7432295535567697E-3</v>
      </c>
      <c r="E681">
        <f t="shared" si="217"/>
        <v>1.9120274600935268E-3</v>
      </c>
      <c r="F681">
        <f t="shared" si="219"/>
        <v>341.1208235355333</v>
      </c>
      <c r="G681">
        <f t="shared" si="219"/>
        <v>43.701764509791531</v>
      </c>
      <c r="H681">
        <f t="shared" si="220"/>
        <v>2.7000206521119452E-3</v>
      </c>
      <c r="I681">
        <f t="shared" si="218"/>
        <v>1.8915145243308638E-3</v>
      </c>
    </row>
    <row r="682" spans="1:9">
      <c r="A682">
        <f t="shared" si="221"/>
        <v>339</v>
      </c>
      <c r="B682">
        <f t="shared" si="222"/>
        <v>341.12148773847099</v>
      </c>
      <c r="C682">
        <f t="shared" si="222"/>
        <v>43.702232260188673</v>
      </c>
      <c r="D682">
        <f t="shared" si="216"/>
        <v>2.6578412825633002E-3</v>
      </c>
      <c r="E682">
        <f t="shared" si="217"/>
        <v>1.871394921440033E-3</v>
      </c>
      <c r="F682">
        <f t="shared" si="219"/>
        <v>341.12215219879164</v>
      </c>
      <c r="G682">
        <f t="shared" si="219"/>
        <v>43.702700108919032</v>
      </c>
      <c r="H682">
        <f t="shared" si="220"/>
        <v>2.6156511330310828E-3</v>
      </c>
      <c r="I682">
        <f t="shared" si="218"/>
        <v>1.851271530069554E-3</v>
      </c>
    </row>
    <row r="683" spans="1:9">
      <c r="A683">
        <f t="shared" si="221"/>
        <v>339.5</v>
      </c>
      <c r="B683">
        <f t="shared" si="222"/>
        <v>341.12279556403752</v>
      </c>
      <c r="C683">
        <f t="shared" si="222"/>
        <v>43.703157895953709</v>
      </c>
      <c r="D683">
        <f t="shared" si="216"/>
        <v>2.5744695035485599E-3</v>
      </c>
      <c r="E683">
        <f t="shared" si="217"/>
        <v>1.8315346906401849E-3</v>
      </c>
      <c r="F683">
        <f t="shared" si="219"/>
        <v>341.1234391814134</v>
      </c>
      <c r="G683">
        <f t="shared" si="219"/>
        <v>43.703615779626368</v>
      </c>
      <c r="H683">
        <f t="shared" si="220"/>
        <v>2.5332772978976514E-3</v>
      </c>
      <c r="I683">
        <f t="shared" si="218"/>
        <v>1.8117941296667132E-3</v>
      </c>
    </row>
    <row r="684" spans="1:9">
      <c r="A684">
        <f t="shared" si="221"/>
        <v>340</v>
      </c>
      <c r="B684">
        <f t="shared" si="222"/>
        <v>341.12406220268645</v>
      </c>
      <c r="C684">
        <f t="shared" si="222"/>
        <v>43.704063793018541</v>
      </c>
      <c r="D684">
        <f t="shared" si="216"/>
        <v>2.4930729860344059E-3</v>
      </c>
      <c r="E684">
        <f t="shared" si="217"/>
        <v>1.7924334448744116E-3</v>
      </c>
      <c r="F684">
        <f t="shared" si="219"/>
        <v>341.12468547093295</v>
      </c>
      <c r="G684">
        <f t="shared" si="219"/>
        <v>43.70451190137976</v>
      </c>
      <c r="H684">
        <f t="shared" si="220"/>
        <v>2.4528582981497848E-3</v>
      </c>
      <c r="I684">
        <f t="shared" si="218"/>
        <v>1.7730691042670097E-3</v>
      </c>
    </row>
    <row r="685" spans="1:9">
      <c r="A685">
        <f t="shared" si="221"/>
        <v>340.5</v>
      </c>
      <c r="B685">
        <f t="shared" si="222"/>
        <v>341.12528863183553</v>
      </c>
      <c r="C685">
        <f t="shared" si="222"/>
        <v>43.704950327570671</v>
      </c>
      <c r="D685">
        <f t="shared" si="216"/>
        <v>2.4136112569870249E-3</v>
      </c>
      <c r="E685">
        <f t="shared" si="217"/>
        <v>1.7540780678534248E-3</v>
      </c>
      <c r="F685">
        <f t="shared" si="219"/>
        <v>341.12589203464978</v>
      </c>
      <c r="G685">
        <f t="shared" si="219"/>
        <v>43.705388847087633</v>
      </c>
      <c r="H685">
        <f t="shared" si="220"/>
        <v>2.3743540363505566E-3</v>
      </c>
      <c r="I685">
        <f t="shared" si="218"/>
        <v>1.7350834401680493E-3</v>
      </c>
    </row>
    <row r="686" spans="1:9">
      <c r="A686">
        <f t="shared" si="221"/>
        <v>341</v>
      </c>
      <c r="B686">
        <f t="shared" si="222"/>
        <v>341.12647580885368</v>
      </c>
      <c r="C686">
        <f t="shared" si="222"/>
        <v>43.705817869290755</v>
      </c>
      <c r="D686">
        <f t="shared" ref="D686:D701" si="223">rH*B686*(1-B686/KKK)-aaa*B686*C686/(1+aaa*B686*Th)</f>
        <v>2.3360445882851799E-3</v>
      </c>
      <c r="E686">
        <f t="shared" ref="E686:E701" si="224">rP*C686*(1-C686/(kk*B686))</f>
        <v>1.7164556470726754E-3</v>
      </c>
      <c r="F686">
        <f t="shared" si="219"/>
        <v>341.12705982000074</v>
      </c>
      <c r="G686">
        <f t="shared" si="219"/>
        <v>43.706246983202526</v>
      </c>
      <c r="H686">
        <f t="shared" si="220"/>
        <v>2.2977251537579235E-3</v>
      </c>
      <c r="I686">
        <f t="shared" ref="I686:I701" si="225">rP*G686*(1-G686/(kk*F686))</f>
        <v>1.6978243260887943E-3</v>
      </c>
    </row>
    <row r="687" spans="1:9">
      <c r="A687">
        <f t="shared" si="221"/>
        <v>341.5</v>
      </c>
      <c r="B687">
        <f t="shared" si="222"/>
        <v>341.12762467143057</v>
      </c>
      <c r="C687">
        <f t="shared" si="222"/>
        <v>43.706666781453798</v>
      </c>
      <c r="D687">
        <f t="shared" si="223"/>
        <v>2.260333984366536E-3</v>
      </c>
      <c r="E687">
        <f t="shared" si="224"/>
        <v>1.679553471102729E-3</v>
      </c>
      <c r="F687">
        <f t="shared" si="219"/>
        <v>341.12818975492667</v>
      </c>
      <c r="G687">
        <f t="shared" si="219"/>
        <v>43.707086669821571</v>
      </c>
      <c r="H687">
        <f t="shared" si="220"/>
        <v>2.2229330180532081E-3</v>
      </c>
      <c r="I687">
        <f t="shared" si="225"/>
        <v>1.661279150474764E-3</v>
      </c>
    </row>
    <row r="688" spans="1:9">
      <c r="A688">
        <f t="shared" si="221"/>
        <v>342</v>
      </c>
      <c r="B688">
        <f t="shared" si="222"/>
        <v>341.1287361379396</v>
      </c>
      <c r="C688">
        <f t="shared" si="222"/>
        <v>43.707497421029032</v>
      </c>
      <c r="D688">
        <f t="shared" si="223"/>
        <v>2.186441170052067E-3</v>
      </c>
      <c r="E688">
        <f t="shared" si="224"/>
        <v>1.6433590269001735E-3</v>
      </c>
      <c r="F688">
        <f t="shared" si="219"/>
        <v>341.12928274823213</v>
      </c>
      <c r="G688">
        <f t="shared" si="219"/>
        <v>43.707908260785757</v>
      </c>
      <c r="H688">
        <f t="shared" si="220"/>
        <v>2.1499397112587637E-3</v>
      </c>
      <c r="I688">
        <f t="shared" si="225"/>
        <v>1.6254354988146766E-3</v>
      </c>
    </row>
    <row r="689" spans="1:9">
      <c r="A689">
        <f t="shared" si="221"/>
        <v>342.5</v>
      </c>
      <c r="B689">
        <f t="shared" si="222"/>
        <v>341.12981110779521</v>
      </c>
      <c r="C689">
        <f t="shared" si="222"/>
        <v>43.708310138778437</v>
      </c>
      <c r="D689">
        <f t="shared" si="223"/>
        <v>2.1143285785512056E-3</v>
      </c>
      <c r="E689">
        <f t="shared" si="224"/>
        <v>1.6078599971430932E-3</v>
      </c>
      <c r="F689">
        <f t="shared" si="219"/>
        <v>341.13033968993983</v>
      </c>
      <c r="G689">
        <f t="shared" si="219"/>
        <v>43.708712103777721</v>
      </c>
      <c r="H689">
        <f t="shared" si="220"/>
        <v>2.0787080178319428E-3</v>
      </c>
      <c r="I689">
        <f t="shared" si="225"/>
        <v>1.5902811509986116E-3</v>
      </c>
    </row>
    <row r="690" spans="1:9">
      <c r="A690">
        <f t="shared" si="221"/>
        <v>343</v>
      </c>
      <c r="B690">
        <f t="shared" si="222"/>
        <v>341.13085046180413</v>
      </c>
      <c r="C690">
        <f t="shared" si="222"/>
        <v>43.709105279353935</v>
      </c>
      <c r="D690">
        <f t="shared" si="223"/>
        <v>2.0439593396321953E-3</v>
      </c>
      <c r="E690">
        <f t="shared" si="224"/>
        <v>1.5730442575971734E-3</v>
      </c>
      <c r="F690">
        <f t="shared" si="219"/>
        <v>341.13136145163907</v>
      </c>
      <c r="G690">
        <f t="shared" si="219"/>
        <v>43.70949854041833</v>
      </c>
      <c r="H690">
        <f t="shared" si="220"/>
        <v>2.0092014129162727E-3</v>
      </c>
      <c r="I690">
        <f t="shared" si="225"/>
        <v>1.5558040786882502E-3</v>
      </c>
    </row>
    <row r="691" spans="1:9">
      <c r="A691">
        <f t="shared" si="221"/>
        <v>343.5</v>
      </c>
      <c r="B691">
        <f t="shared" si="222"/>
        <v>341.13185506251057</v>
      </c>
      <c r="C691">
        <f t="shared" si="222"/>
        <v>43.70988318139328</v>
      </c>
      <c r="D691">
        <f t="shared" si="223"/>
        <v>1.975297267982068E-3</v>
      </c>
      <c r="E691">
        <f t="shared" si="224"/>
        <v>1.5388998745006195E-3</v>
      </c>
      <c r="F691">
        <f t="shared" si="219"/>
        <v>341.13234888682757</v>
      </c>
      <c r="G691">
        <f t="shared" si="219"/>
        <v>43.710267906361906</v>
      </c>
      <c r="H691">
        <f t="shared" si="220"/>
        <v>1.9413840507973568E-3</v>
      </c>
      <c r="I691">
        <f t="shared" si="225"/>
        <v>1.5219924427213498E-3</v>
      </c>
    </row>
    <row r="692" spans="1:9">
      <c r="A692">
        <f t="shared" si="221"/>
        <v>344</v>
      </c>
      <c r="B692">
        <f t="shared" si="222"/>
        <v>341.13282575453599</v>
      </c>
      <c r="C692">
        <f t="shared" si="222"/>
        <v>43.71064417761464</v>
      </c>
      <c r="D692">
        <f t="shared" si="223"/>
        <v>1.908306851719388E-3</v>
      </c>
      <c r="E692">
        <f t="shared" si="224"/>
        <v>1.5054151019849307E-3</v>
      </c>
      <c r="F692">
        <f t="shared" ref="F692:G707" si="226">B692+0.5*$A$5*D692</f>
        <v>341.1333028312489</v>
      </c>
      <c r="G692">
        <f t="shared" si="226"/>
        <v>43.711020531390133</v>
      </c>
      <c r="H692">
        <f t="shared" ref="H692:H707" si="227">rH*F692*(1-F692/KKK)-aaa*F692*G692/(1+aaa*F692*Th)</f>
        <v>1.8752207534897813E-3</v>
      </c>
      <c r="I692">
        <f t="shared" si="225"/>
        <v>1.4888345905404068E-3</v>
      </c>
    </row>
    <row r="693" spans="1:9">
      <c r="A693">
        <f t="shared" si="221"/>
        <v>344.5</v>
      </c>
      <c r="B693">
        <f t="shared" si="222"/>
        <v>341.13376336491274</v>
      </c>
      <c r="C693">
        <f t="shared" si="222"/>
        <v>43.711388594909913</v>
      </c>
      <c r="D693">
        <f t="shared" si="223"/>
        <v>1.8429532410912941E-3</v>
      </c>
      <c r="E693">
        <f t="shared" si="224"/>
        <v>1.4725783795089622E-3</v>
      </c>
      <c r="F693">
        <f t="shared" si="226"/>
        <v>341.134224103223</v>
      </c>
      <c r="G693">
        <f t="shared" si="226"/>
        <v>43.711756739504793</v>
      </c>
      <c r="H693">
        <f t="shared" si="227"/>
        <v>1.810676999520755E-3</v>
      </c>
      <c r="I693">
        <f t="shared" si="225"/>
        <v>1.4563190536436403E-3</v>
      </c>
    </row>
    <row r="694" spans="1:9">
      <c r="A694">
        <f t="shared" si="221"/>
        <v>345</v>
      </c>
      <c r="B694">
        <f t="shared" si="222"/>
        <v>341.1346687034125</v>
      </c>
      <c r="C694">
        <f t="shared" si="222"/>
        <v>43.712116754436735</v>
      </c>
      <c r="D694">
        <f t="shared" si="223"/>
        <v>1.7792022373193106E-3</v>
      </c>
      <c r="E694">
        <f t="shared" si="224"/>
        <v>1.4403783293304678E-3</v>
      </c>
      <c r="F694">
        <f t="shared" si="226"/>
        <v>341.13511350397181</v>
      </c>
      <c r="G694">
        <f t="shared" si="226"/>
        <v>43.712476849019069</v>
      </c>
      <c r="H694">
        <f t="shared" si="227"/>
        <v>1.7477189128709547E-3</v>
      </c>
      <c r="I694">
        <f t="shared" si="225"/>
        <v>1.4244345450663812E-3</v>
      </c>
    </row>
    <row r="695" spans="1:9">
      <c r="A695">
        <f t="shared" ref="A695:A710" si="228">2*A694-A693</f>
        <v>345.5</v>
      </c>
      <c r="B695">
        <f t="shared" ref="B695:C710" si="229">B694+$A$5*H694</f>
        <v>341.13554256286892</v>
      </c>
      <c r="C695">
        <f t="shared" si="229"/>
        <v>43.712828971709271</v>
      </c>
      <c r="D695">
        <f t="shared" si="223"/>
        <v>1.7170202816361169E-3</v>
      </c>
      <c r="E695">
        <f t="shared" si="224"/>
        <v>1.4088037539956083E-3</v>
      </c>
      <c r="F695">
        <f t="shared" si="226"/>
        <v>341.13597181793932</v>
      </c>
      <c r="G695">
        <f t="shared" si="226"/>
        <v>43.713181172647772</v>
      </c>
      <c r="H695">
        <f t="shared" si="227"/>
        <v>1.686313252073468E-3</v>
      </c>
      <c r="I695">
        <f t="shared" si="225"/>
        <v>1.3931699568848544E-3</v>
      </c>
    </row>
    <row r="696" spans="1:9">
      <c r="A696">
        <f t="shared" si="228"/>
        <v>346</v>
      </c>
      <c r="B696">
        <f t="shared" si="229"/>
        <v>341.13638571949497</v>
      </c>
      <c r="C696">
        <f t="shared" si="229"/>
        <v>43.713525556687713</v>
      </c>
      <c r="D696">
        <f t="shared" si="223"/>
        <v>1.6563744444586526E-3</v>
      </c>
      <c r="E696">
        <f t="shared" si="224"/>
        <v>1.377843633858087E-3</v>
      </c>
      <c r="F696">
        <f t="shared" si="226"/>
        <v>341.13679981310611</v>
      </c>
      <c r="G696">
        <f t="shared" si="226"/>
        <v>43.713870017596179</v>
      </c>
      <c r="H696">
        <f t="shared" si="227"/>
        <v>1.6264273994819334E-3</v>
      </c>
      <c r="I696">
        <f t="shared" si="225"/>
        <v>1.3625143577494097E-3</v>
      </c>
    </row>
    <row r="697" spans="1:9">
      <c r="A697">
        <f t="shared" si="228"/>
        <v>346.5</v>
      </c>
      <c r="B697">
        <f t="shared" si="229"/>
        <v>341.13719893319472</v>
      </c>
      <c r="C697">
        <f t="shared" si="229"/>
        <v>43.714206813866589</v>
      </c>
      <c r="D697">
        <f t="shared" si="223"/>
        <v>1.597232414737082E-3</v>
      </c>
      <c r="E697">
        <f t="shared" si="224"/>
        <v>1.3474871246229527E-3</v>
      </c>
      <c r="F697">
        <f t="shared" si="226"/>
        <v>341.13759824129841</v>
      </c>
      <c r="G697">
        <f t="shared" si="226"/>
        <v>43.714543685647747</v>
      </c>
      <c r="H697">
        <f t="shared" si="227"/>
        <v>1.5680293507016607E-3</v>
      </c>
      <c r="I697">
        <f t="shared" si="225"/>
        <v>1.3324569904371269E-3</v>
      </c>
    </row>
    <row r="698" spans="1:9">
      <c r="A698">
        <f t="shared" si="228"/>
        <v>347</v>
      </c>
      <c r="B698">
        <f t="shared" si="229"/>
        <v>341.13798294787006</v>
      </c>
      <c r="C698">
        <f t="shared" si="229"/>
        <v>43.714873042361809</v>
      </c>
      <c r="D698">
        <f t="shared" si="223"/>
        <v>1.5395624894671833E-3</v>
      </c>
      <c r="E698">
        <f t="shared" si="224"/>
        <v>1.3177235549154788E-3</v>
      </c>
      <c r="F698">
        <f t="shared" si="226"/>
        <v>341.1383678384924</v>
      </c>
      <c r="G698">
        <f t="shared" si="226"/>
        <v>43.715202473250535</v>
      </c>
      <c r="H698">
        <f t="shared" si="227"/>
        <v>1.5110877041646376E-3</v>
      </c>
      <c r="I698">
        <f t="shared" si="225"/>
        <v>1.3029872694400532E-3</v>
      </c>
    </row>
    <row r="699" spans="1:9">
      <c r="A699">
        <f t="shared" si="228"/>
        <v>347.5</v>
      </c>
      <c r="B699">
        <f t="shared" si="229"/>
        <v>341.13873849172217</v>
      </c>
      <c r="C699">
        <f t="shared" si="229"/>
        <v>43.715524535996529</v>
      </c>
      <c r="D699">
        <f t="shared" si="223"/>
        <v>1.4833335633417377E-3</v>
      </c>
      <c r="E699">
        <f t="shared" si="224"/>
        <v>1.2885424238778143E-3</v>
      </c>
      <c r="F699">
        <f t="shared" si="226"/>
        <v>341.139109325113</v>
      </c>
      <c r="G699">
        <f t="shared" si="226"/>
        <v>43.715846671602499</v>
      </c>
      <c r="H699">
        <f t="shared" si="227"/>
        <v>1.4555716508790617E-3</v>
      </c>
      <c r="I699">
        <f t="shared" si="225"/>
        <v>1.2740947785672228E-3</v>
      </c>
    </row>
    <row r="700" spans="1:9">
      <c r="A700">
        <f t="shared" si="228"/>
        <v>348</v>
      </c>
      <c r="B700">
        <f t="shared" si="229"/>
        <v>341.13946627754763</v>
      </c>
      <c r="C700">
        <f t="shared" si="229"/>
        <v>43.716161583385812</v>
      </c>
      <c r="D700">
        <f t="shared" si="223"/>
        <v>1.4285151185804423E-3</v>
      </c>
      <c r="E700">
        <f t="shared" si="224"/>
        <v>1.2599333987881867E-3</v>
      </c>
      <c r="F700">
        <f t="shared" si="226"/>
        <v>341.13982340632725</v>
      </c>
      <c r="G700">
        <f t="shared" si="226"/>
        <v>43.716476566735508</v>
      </c>
      <c r="H700">
        <f t="shared" si="227"/>
        <v>1.4014509643218709E-3</v>
      </c>
      <c r="I700">
        <f t="shared" si="225"/>
        <v>1.2457692685828438E-3</v>
      </c>
    </row>
    <row r="701" spans="1:9">
      <c r="A701">
        <f t="shared" si="228"/>
        <v>348.5</v>
      </c>
      <c r="B701">
        <f t="shared" si="229"/>
        <v>341.14016700302977</v>
      </c>
      <c r="C701">
        <f t="shared" si="229"/>
        <v>43.716784468020101</v>
      </c>
      <c r="D701">
        <f t="shared" si="223"/>
        <v>1.3750772148943824E-3</v>
      </c>
      <c r="E701">
        <f t="shared" si="224"/>
        <v>1.2318863127071277E-3</v>
      </c>
      <c r="F701">
        <f t="shared" si="226"/>
        <v>341.14051077233347</v>
      </c>
      <c r="G701">
        <f t="shared" si="226"/>
        <v>43.717092439598275</v>
      </c>
      <c r="H701">
        <f t="shared" si="227"/>
        <v>1.3486959904867035E-3</v>
      </c>
      <c r="I701">
        <f t="shared" si="225"/>
        <v>1.2180006548621197E-3</v>
      </c>
    </row>
    <row r="702" spans="1:9">
      <c r="A702">
        <f t="shared" si="228"/>
        <v>349</v>
      </c>
      <c r="B702">
        <f t="shared" si="229"/>
        <v>341.14084135102502</v>
      </c>
      <c r="C702">
        <f t="shared" si="229"/>
        <v>43.717393468347531</v>
      </c>
      <c r="D702">
        <f t="shared" ref="D702:D717" si="230">rH*B702*(1-B702/KKK)-aaa*B702*C702/(1+aaa*B702*Th)</f>
        <v>1.3229904796085989E-3</v>
      </c>
      <c r="E702">
        <f t="shared" ref="E702:E717" si="231">rP*C702*(1-C702/(kk*B702))</f>
        <v>1.2043911621516324E-3</v>
      </c>
      <c r="F702">
        <f t="shared" si="226"/>
        <v>341.14117209864492</v>
      </c>
      <c r="G702">
        <f t="shared" si="226"/>
        <v>43.717694566138071</v>
      </c>
      <c r="H702">
        <f t="shared" si="227"/>
        <v>1.2972776380797413E-3</v>
      </c>
      <c r="I702">
        <f t="shared" ref="I702:I717" si="232">rP*G702*(1-G702/(kk*F702))</f>
        <v>1.1907790150778787E-3</v>
      </c>
    </row>
    <row r="703" spans="1:9">
      <c r="A703">
        <f t="shared" si="228"/>
        <v>349.5</v>
      </c>
      <c r="B703">
        <f t="shared" si="229"/>
        <v>341.14148998984405</v>
      </c>
      <c r="C703">
        <f t="shared" si="229"/>
        <v>43.717988857855069</v>
      </c>
      <c r="D703">
        <f t="shared" si="230"/>
        <v>1.2722260979418643E-3</v>
      </c>
      <c r="E703">
        <f t="shared" si="231"/>
        <v>1.1774381047891882E-3</v>
      </c>
      <c r="F703">
        <f t="shared" si="226"/>
        <v>341.14180804636851</v>
      </c>
      <c r="G703">
        <f t="shared" si="226"/>
        <v>43.718283217381263</v>
      </c>
      <c r="H703">
        <f t="shared" si="227"/>
        <v>1.2471673688785323E-3</v>
      </c>
      <c r="I703">
        <f t="shared" si="232"/>
        <v>1.1640945869104569E-3</v>
      </c>
    </row>
    <row r="704" spans="1:9">
      <c r="A704">
        <f t="shared" si="228"/>
        <v>350</v>
      </c>
      <c r="B704">
        <f t="shared" si="229"/>
        <v>341.14211357352849</v>
      </c>
      <c r="C704">
        <f t="shared" si="229"/>
        <v>43.718570905148525</v>
      </c>
      <c r="D704">
        <f t="shared" si="230"/>
        <v>1.2227558034219044E-3</v>
      </c>
      <c r="E704">
        <f t="shared" si="231"/>
        <v>1.1510174571635638E-3</v>
      </c>
      <c r="F704">
        <f t="shared" si="226"/>
        <v>341.14241926247934</v>
      </c>
      <c r="G704">
        <f t="shared" si="226"/>
        <v>43.718858659512819</v>
      </c>
      <c r="H704">
        <f t="shared" si="227"/>
        <v>1.1983371882107186E-3</v>
      </c>
      <c r="I704">
        <f t="shared" si="232"/>
        <v>1.137937765780715E-3</v>
      </c>
    </row>
    <row r="705" spans="1:9">
      <c r="A705">
        <f t="shared" si="228"/>
        <v>350.5</v>
      </c>
      <c r="B705">
        <f t="shared" si="229"/>
        <v>341.14271274212257</v>
      </c>
      <c r="C705">
        <f t="shared" si="229"/>
        <v>43.719139874031413</v>
      </c>
      <c r="D705">
        <f t="shared" si="230"/>
        <v>1.174551868461382E-3</v>
      </c>
      <c r="E705">
        <f t="shared" si="231"/>
        <v>1.1251196924394352E-3</v>
      </c>
      <c r="F705">
        <f t="shared" si="226"/>
        <v>341.14300638008967</v>
      </c>
      <c r="G705">
        <f t="shared" si="226"/>
        <v>43.719421153954521</v>
      </c>
      <c r="H705">
        <f t="shared" si="227"/>
        <v>1.1507596356077343E-3</v>
      </c>
      <c r="I705">
        <f t="shared" si="232"/>
        <v>1.112299102613704E-3</v>
      </c>
    </row>
    <row r="706" spans="1:9">
      <c r="A706">
        <f t="shared" si="228"/>
        <v>351</v>
      </c>
      <c r="B706">
        <f t="shared" si="229"/>
        <v>341.14328812194037</v>
      </c>
      <c r="C706">
        <f t="shared" si="229"/>
        <v>43.719696023582721</v>
      </c>
      <c r="D706">
        <f t="shared" si="230"/>
        <v>1.1275870950551159E-3</v>
      </c>
      <c r="E706">
        <f t="shared" si="231"/>
        <v>1.0997354381779845E-3</v>
      </c>
      <c r="F706">
        <f t="shared" si="226"/>
        <v>341.14357001871412</v>
      </c>
      <c r="G706">
        <f t="shared" si="226"/>
        <v>43.719970957442264</v>
      </c>
      <c r="H706">
        <f t="shared" si="227"/>
        <v>1.1044077755824055E-3</v>
      </c>
      <c r="I706">
        <f t="shared" si="232"/>
        <v>1.0871693016203268E-3</v>
      </c>
    </row>
    <row r="707" spans="1:9">
      <c r="A707">
        <f t="shared" si="228"/>
        <v>351.5</v>
      </c>
      <c r="B707">
        <f t="shared" si="229"/>
        <v>341.14384032582814</v>
      </c>
      <c r="C707">
        <f t="shared" si="229"/>
        <v>43.720239608233534</v>
      </c>
      <c r="D707">
        <f t="shared" si="230"/>
        <v>1.0818348056473859E-3</v>
      </c>
      <c r="E707">
        <f t="shared" si="231"/>
        <v>1.0748554741310487E-3</v>
      </c>
      <c r="F707">
        <f t="shared" si="226"/>
        <v>341.14411078452957</v>
      </c>
      <c r="G707">
        <f t="shared" si="226"/>
        <v>43.72050832210207</v>
      </c>
      <c r="H707">
        <f t="shared" si="227"/>
        <v>1.0592551885513224E-3</v>
      </c>
      <c r="I707">
        <f t="shared" si="232"/>
        <v>1.0625392181106436E-3</v>
      </c>
    </row>
    <row r="708" spans="1:9">
      <c r="A708">
        <f t="shared" si="228"/>
        <v>352</v>
      </c>
      <c r="B708">
        <f t="shared" si="229"/>
        <v>341.14436995342243</v>
      </c>
      <c r="C708">
        <f t="shared" si="229"/>
        <v>43.72077087784259</v>
      </c>
      <c r="D708">
        <f t="shared" si="230"/>
        <v>1.0372688341226954E-3</v>
      </c>
      <c r="E708">
        <f t="shared" si="231"/>
        <v>1.0504707300700441E-3</v>
      </c>
      <c r="F708">
        <f t="shared" ref="F708:G723" si="233">B708+0.5*$A$5*D708</f>
        <v>341.14462927063096</v>
      </c>
      <c r="G708">
        <f t="shared" si="233"/>
        <v>43.721033495525106</v>
      </c>
      <c r="H708">
        <f t="shared" ref="H708:H723" si="234">rH*F708*(1-F708/KKK)-aaa*F708*G708/(1+aaa*F708*Th)</f>
        <v>1.0152759619068696E-3</v>
      </c>
      <c r="I708">
        <f t="shared" si="232"/>
        <v>1.0383998563281947E-3</v>
      </c>
    </row>
    <row r="709" spans="1:9">
      <c r="A709">
        <f t="shared" si="228"/>
        <v>352.5</v>
      </c>
      <c r="B709">
        <f t="shared" si="229"/>
        <v>341.14487759140337</v>
      </c>
      <c r="C709">
        <f t="shared" si="229"/>
        <v>43.721290077770753</v>
      </c>
      <c r="D709">
        <f t="shared" si="230"/>
        <v>9.9386351693953046E-4</v>
      </c>
      <c r="E709">
        <f t="shared" si="231"/>
        <v>1.0265722836259854E-3</v>
      </c>
      <c r="F709">
        <f t="shared" si="233"/>
        <v>341.1451260572826</v>
      </c>
      <c r="G709">
        <f t="shared" si="233"/>
        <v>43.721546720841658</v>
      </c>
      <c r="H709">
        <f t="shared" si="234"/>
        <v>9.724446812167109E-4</v>
      </c>
      <c r="I709">
        <f t="shared" si="232"/>
        <v>1.0147423673077486E-3</v>
      </c>
    </row>
    <row r="710" spans="1:9">
      <c r="A710">
        <f t="shared" si="228"/>
        <v>353</v>
      </c>
      <c r="B710">
        <f t="shared" si="229"/>
        <v>341.14536381374398</v>
      </c>
      <c r="C710">
        <f t="shared" si="229"/>
        <v>43.721797448954405</v>
      </c>
      <c r="D710">
        <f t="shared" si="230"/>
        <v>9.5159368439778902E-4</v>
      </c>
      <c r="E710">
        <f t="shared" si="231"/>
        <v>1.0031513581672945E-3</v>
      </c>
      <c r="F710">
        <f t="shared" si="233"/>
        <v>341.1456017121651</v>
      </c>
      <c r="G710">
        <f t="shared" si="233"/>
        <v>43.722048236793945</v>
      </c>
      <c r="H710">
        <f t="shared" si="234"/>
        <v>9.3073642155516723E-4</v>
      </c>
      <c r="I710">
        <f t="shared" si="232"/>
        <v>9.9155804676474639E-4</v>
      </c>
    </row>
    <row r="711" spans="1:9">
      <c r="A711">
        <f t="shared" ref="A711:A726" si="235">2*A710-A709</f>
        <v>353.5</v>
      </c>
      <c r="B711">
        <f t="shared" ref="B711:C726" si="236">B710+$A$5*H710</f>
        <v>341.14582918195475</v>
      </c>
      <c r="C711">
        <f t="shared" si="236"/>
        <v>43.722293227977787</v>
      </c>
      <c r="D711">
        <f t="shared" si="230"/>
        <v>9.1043465204965202E-4</v>
      </c>
      <c r="E711">
        <f t="shared" si="231"/>
        <v>9.8019932069453165E-4</v>
      </c>
      <c r="F711">
        <f t="shared" si="233"/>
        <v>341.14605679061776</v>
      </c>
      <c r="G711">
        <f t="shared" si="233"/>
        <v>43.722538277807963</v>
      </c>
      <c r="H711">
        <f t="shared" si="234"/>
        <v>8.9012673899135919E-4</v>
      </c>
      <c r="I711">
        <f t="shared" si="232"/>
        <v>9.6883833299814454E-4</v>
      </c>
    </row>
    <row r="712" spans="1:9">
      <c r="A712">
        <f t="shared" si="235"/>
        <v>354</v>
      </c>
      <c r="B712">
        <f t="shared" si="236"/>
        <v>341.14627424532426</v>
      </c>
      <c r="C712">
        <f t="shared" si="236"/>
        <v>43.722777647144284</v>
      </c>
      <c r="D712">
        <f t="shared" si="230"/>
        <v>8.7036221223835142E-4</v>
      </c>
      <c r="E712">
        <f t="shared" si="231"/>
        <v>9.5770767976160391E-4</v>
      </c>
      <c r="F712">
        <f t="shared" si="233"/>
        <v>341.14649183587733</v>
      </c>
      <c r="G712">
        <f t="shared" si="233"/>
        <v>43.723017074064224</v>
      </c>
      <c r="H712">
        <f t="shared" si="234"/>
        <v>8.5059166218348636E-4</v>
      </c>
      <c r="I712">
        <f t="shared" si="232"/>
        <v>9.4657480482897923E-4</v>
      </c>
    </row>
    <row r="713" spans="1:9">
      <c r="A713">
        <f t="shared" si="235"/>
        <v>354.5</v>
      </c>
      <c r="B713">
        <f t="shared" si="236"/>
        <v>341.14669954115533</v>
      </c>
      <c r="C713">
        <f t="shared" si="236"/>
        <v>43.723250934546698</v>
      </c>
      <c r="D713">
        <f t="shared" si="230"/>
        <v>8.3135262576794489E-4</v>
      </c>
      <c r="E713">
        <f t="shared" si="231"/>
        <v>9.3566808342073111E-4</v>
      </c>
      <c r="F713">
        <f t="shared" si="233"/>
        <v>341.14690737931176</v>
      </c>
      <c r="G713">
        <f t="shared" si="233"/>
        <v>43.723484851567555</v>
      </c>
      <c r="H713">
        <f t="shared" si="234"/>
        <v>8.1210768411743572E-4</v>
      </c>
      <c r="I713">
        <f t="shared" si="232"/>
        <v>9.2475917955506736E-4</v>
      </c>
    </row>
    <row r="714" spans="1:9">
      <c r="A714">
        <f t="shared" si="235"/>
        <v>355</v>
      </c>
      <c r="B714">
        <f t="shared" si="236"/>
        <v>341.14710559499741</v>
      </c>
      <c r="C714">
        <f t="shared" si="236"/>
        <v>43.723713314136475</v>
      </c>
      <c r="D714">
        <f t="shared" si="230"/>
        <v>7.9338261370498486E-4</v>
      </c>
      <c r="E714">
        <f t="shared" si="231"/>
        <v>9.1407231719381422E-4</v>
      </c>
      <c r="F714">
        <f t="shared" si="233"/>
        <v>341.14730394065083</v>
      </c>
      <c r="G714">
        <f t="shared" si="233"/>
        <v>43.723941832215772</v>
      </c>
      <c r="H714">
        <f t="shared" si="234"/>
        <v>7.7465175397861685E-4</v>
      </c>
      <c r="I714">
        <f t="shared" si="232"/>
        <v>9.0338331093419539E-4</v>
      </c>
    </row>
    <row r="715" spans="1:9">
      <c r="A715">
        <f t="shared" si="235"/>
        <v>355.5</v>
      </c>
      <c r="B715">
        <f t="shared" si="236"/>
        <v>341.14749292087441</v>
      </c>
      <c r="C715">
        <f t="shared" si="236"/>
        <v>43.724165005791939</v>
      </c>
      <c r="D715">
        <f t="shared" si="230"/>
        <v>7.5642934930941763E-4</v>
      </c>
      <c r="E715">
        <f t="shared" si="231"/>
        <v>8.9291230206492238E-4</v>
      </c>
      <c r="F715">
        <f t="shared" si="233"/>
        <v>341.14768202821176</v>
      </c>
      <c r="G715">
        <f t="shared" si="233"/>
        <v>43.724388233867458</v>
      </c>
      <c r="H715">
        <f t="shared" si="234"/>
        <v>7.3820126914148076E-4</v>
      </c>
      <c r="I715">
        <f t="shared" si="232"/>
        <v>8.8243918718821854E-4</v>
      </c>
    </row>
    <row r="716" spans="1:9">
      <c r="A716">
        <f t="shared" si="235"/>
        <v>356</v>
      </c>
      <c r="B716">
        <f t="shared" si="236"/>
        <v>341.14786202150896</v>
      </c>
      <c r="C716">
        <f t="shared" si="236"/>
        <v>43.724606225385536</v>
      </c>
      <c r="D716">
        <f t="shared" si="230"/>
        <v>7.2047045009338007E-4</v>
      </c>
      <c r="E716">
        <f t="shared" si="231"/>
        <v>8.721800924955188E-4</v>
      </c>
      <c r="F716">
        <f t="shared" si="233"/>
        <v>341.14804213912146</v>
      </c>
      <c r="G716">
        <f t="shared" si="233"/>
        <v>43.724824270408661</v>
      </c>
      <c r="H716">
        <f t="shared" si="234"/>
        <v>7.0273406729182142E-4</v>
      </c>
      <c r="I716">
        <f t="shared" si="232"/>
        <v>8.6191892903223388E-4</v>
      </c>
    </row>
    <row r="717" spans="1:9">
      <c r="A717">
        <f t="shared" si="235"/>
        <v>356.5</v>
      </c>
      <c r="B717">
        <f t="shared" si="236"/>
        <v>341.14821338854262</v>
      </c>
      <c r="C717">
        <f t="shared" si="236"/>
        <v>43.725037184850052</v>
      </c>
      <c r="D717">
        <f t="shared" si="230"/>
        <v>6.8548396999768002E-4</v>
      </c>
      <c r="E717">
        <f t="shared" si="231"/>
        <v>8.5186787447145095E-4</v>
      </c>
      <c r="F717">
        <f t="shared" si="233"/>
        <v>341.14838475953513</v>
      </c>
      <c r="G717">
        <f t="shared" si="233"/>
        <v>43.72525015181867</v>
      </c>
      <c r="H717">
        <f t="shared" si="234"/>
        <v>6.6822841866276406E-4</v>
      </c>
      <c r="I717">
        <f t="shared" si="232"/>
        <v>8.4181478773249661E-4</v>
      </c>
    </row>
    <row r="718" spans="1:9">
      <c r="A718">
        <f t="shared" si="235"/>
        <v>357</v>
      </c>
      <c r="B718">
        <f t="shared" si="236"/>
        <v>341.14854750275197</v>
      </c>
      <c r="C718">
        <f t="shared" si="236"/>
        <v>43.725458092243919</v>
      </c>
      <c r="D718">
        <f t="shared" ref="D718:D733" si="237">rH*B718*(1-B718/KKK)-aaa*B718*C718/(1+aaa*B718*Th)</f>
        <v>6.5144839170239166E-4</v>
      </c>
      <c r="E718">
        <f t="shared" ref="E718:E733" si="238">rP*C718*(1-C718/(kk*B718))</f>
        <v>8.3196796356158878E-4</v>
      </c>
      <c r="F718">
        <f t="shared" si="233"/>
        <v>341.14871036484988</v>
      </c>
      <c r="G718">
        <f t="shared" si="233"/>
        <v>43.72566608423481</v>
      </c>
      <c r="H718">
        <f t="shared" si="234"/>
        <v>6.3466301841419437E-4</v>
      </c>
      <c r="I718">
        <f t="shared" ref="I718:I733" si="239">rP*G718*(1-G718/(kk*F718))</f>
        <v>8.2211914317422471E-4</v>
      </c>
    </row>
    <row r="719" spans="1:9">
      <c r="A719">
        <f t="shared" si="235"/>
        <v>357.5</v>
      </c>
      <c r="B719">
        <f t="shared" si="236"/>
        <v>341.14886483426119</v>
      </c>
      <c r="C719">
        <f t="shared" si="236"/>
        <v>43.725869151815509</v>
      </c>
      <c r="D719">
        <f t="shared" si="237"/>
        <v>6.1834261904980536E-4</v>
      </c>
      <c r="E719">
        <f t="shared" si="238"/>
        <v>8.1247280300965883E-4</v>
      </c>
      <c r="F719">
        <f t="shared" si="233"/>
        <v>341.14901941991593</v>
      </c>
      <c r="G719">
        <f t="shared" si="233"/>
        <v>43.72607227001626</v>
      </c>
      <c r="H719">
        <f t="shared" si="234"/>
        <v>6.0201697910633456E-4</v>
      </c>
      <c r="I719">
        <f t="shared" si="239"/>
        <v>8.0282450196929203E-4</v>
      </c>
    </row>
    <row r="720" spans="1:9">
      <c r="A720">
        <f t="shared" si="235"/>
        <v>358</v>
      </c>
      <c r="B720">
        <f t="shared" si="236"/>
        <v>341.14916584275073</v>
      </c>
      <c r="C720">
        <f t="shared" si="236"/>
        <v>43.726270564066496</v>
      </c>
      <c r="D720">
        <f t="shared" si="237"/>
        <v>5.8614596959349896E-4</v>
      </c>
      <c r="E720">
        <f t="shared" si="238"/>
        <v>7.9337496184426592E-4</v>
      </c>
      <c r="F720">
        <f t="shared" si="233"/>
        <v>341.14931237924316</v>
      </c>
      <c r="G720">
        <f t="shared" si="233"/>
        <v>43.726468907806954</v>
      </c>
      <c r="H720">
        <f t="shared" si="234"/>
        <v>5.702698233185366E-4</v>
      </c>
      <c r="I720">
        <f t="shared" si="239"/>
        <v>7.8392349557497966E-4</v>
      </c>
    </row>
    <row r="721" spans="1:9">
      <c r="A721">
        <f t="shared" si="235"/>
        <v>358.5</v>
      </c>
      <c r="B721">
        <f t="shared" si="236"/>
        <v>341.14945097766241</v>
      </c>
      <c r="C721">
        <f t="shared" si="236"/>
        <v>43.726662525814284</v>
      </c>
      <c r="D721">
        <f t="shared" si="237"/>
        <v>5.5483816726153989E-4</v>
      </c>
      <c r="E721">
        <f t="shared" si="238"/>
        <v>7.7466713301432984E-4</v>
      </c>
      <c r="F721">
        <f t="shared" si="233"/>
        <v>341.14958968720424</v>
      </c>
      <c r="G721">
        <f t="shared" si="233"/>
        <v>43.726856192597538</v>
      </c>
      <c r="H721">
        <f t="shared" si="234"/>
        <v>5.394014763644428E-4</v>
      </c>
      <c r="I721">
        <f t="shared" si="239"/>
        <v>7.6540887844201463E-4</v>
      </c>
    </row>
    <row r="722" spans="1:9">
      <c r="A722">
        <f t="shared" si="235"/>
        <v>359</v>
      </c>
      <c r="B722">
        <f t="shared" si="236"/>
        <v>341.14972067840057</v>
      </c>
      <c r="C722">
        <f t="shared" si="236"/>
        <v>43.727045230253502</v>
      </c>
      <c r="D722">
        <f t="shared" si="237"/>
        <v>5.2439933514136783E-4</v>
      </c>
      <c r="E722">
        <f t="shared" si="238"/>
        <v>7.5634213154514751E-4</v>
      </c>
      <c r="F722">
        <f t="shared" si="233"/>
        <v>341.14985177823434</v>
      </c>
      <c r="G722">
        <f t="shared" si="233"/>
        <v>43.72723431578639</v>
      </c>
      <c r="H722">
        <f t="shared" si="234"/>
        <v>5.093922591372646E-4</v>
      </c>
      <c r="I722">
        <f t="shared" si="239"/>
        <v>7.4727352618096578E-4</v>
      </c>
    </row>
    <row r="723" spans="1:9">
      <c r="A723">
        <f t="shared" si="235"/>
        <v>359.5</v>
      </c>
      <c r="B723">
        <f t="shared" si="236"/>
        <v>341.14997537453013</v>
      </c>
      <c r="C723">
        <f t="shared" si="236"/>
        <v>43.727418867016596</v>
      </c>
      <c r="D723">
        <f t="shared" si="237"/>
        <v>4.948099883739232E-4</v>
      </c>
      <c r="E723">
        <f t="shared" si="238"/>
        <v>7.3839289271923831E-4</v>
      </c>
      <c r="F723">
        <f t="shared" si="233"/>
        <v>341.15009907702722</v>
      </c>
      <c r="G723">
        <f t="shared" si="233"/>
        <v>43.727603465239774</v>
      </c>
      <c r="H723">
        <f t="shared" si="234"/>
        <v>4.8022288105631361E-4</v>
      </c>
      <c r="I723">
        <f t="shared" si="239"/>
        <v>7.2951043375831448E-4</v>
      </c>
    </row>
    <row r="724" spans="1:9">
      <c r="A724">
        <f t="shared" si="235"/>
        <v>360</v>
      </c>
      <c r="B724">
        <f t="shared" si="236"/>
        <v>341.15021548597065</v>
      </c>
      <c r="C724">
        <f t="shared" si="236"/>
        <v>43.727783622233474</v>
      </c>
      <c r="D724">
        <f t="shared" si="237"/>
        <v>4.6605102716323898E-4</v>
      </c>
      <c r="E724">
        <f t="shared" si="238"/>
        <v>7.2081247028126904E-4</v>
      </c>
      <c r="F724">
        <f t="shared" ref="F724:G739" si="240">B724+0.5*$A$5*D724</f>
        <v>341.15033199872744</v>
      </c>
      <c r="G724">
        <f t="shared" si="240"/>
        <v>43.727963825351047</v>
      </c>
      <c r="H724">
        <f t="shared" ref="H724:H739" si="241">rH*F724*(1-F724/KKK)-aaa*F724*G724/(1+aaa*F724*Th)</f>
        <v>4.5187443314631537E-4</v>
      </c>
      <c r="I724">
        <f t="shared" si="239"/>
        <v>7.1211271370487091E-4</v>
      </c>
    </row>
    <row r="725" spans="1:9">
      <c r="A725">
        <f t="shared" si="235"/>
        <v>360.5</v>
      </c>
      <c r="B725">
        <f t="shared" si="236"/>
        <v>341.1504414231872</v>
      </c>
      <c r="C725">
        <f t="shared" si="236"/>
        <v>43.728139678590324</v>
      </c>
      <c r="D725">
        <f t="shared" si="237"/>
        <v>4.3810372990904511E-4</v>
      </c>
      <c r="E725">
        <f t="shared" si="238"/>
        <v>7.035940346584252E-4</v>
      </c>
      <c r="F725">
        <f t="shared" si="240"/>
        <v>341.15055094911969</v>
      </c>
      <c r="G725">
        <f t="shared" si="240"/>
        <v>43.728315577098989</v>
      </c>
      <c r="H725">
        <f t="shared" si="241"/>
        <v>4.2432838120731731E-4</v>
      </c>
      <c r="I725">
        <f t="shared" si="239"/>
        <v>6.9507359435629112E-4</v>
      </c>
    </row>
    <row r="726" spans="1:9">
      <c r="A726">
        <f t="shared" si="235"/>
        <v>361</v>
      </c>
      <c r="B726">
        <f t="shared" si="236"/>
        <v>341.1506535873778</v>
      </c>
      <c r="C726">
        <f t="shared" si="236"/>
        <v>43.728487215387503</v>
      </c>
      <c r="D726">
        <f t="shared" si="237"/>
        <v>4.1094974642774673E-4</v>
      </c>
      <c r="E726">
        <f t="shared" si="238"/>
        <v>6.8673087121316637E-4</v>
      </c>
      <c r="F726">
        <f t="shared" si="240"/>
        <v>341.15075632481444</v>
      </c>
      <c r="G726">
        <f t="shared" si="240"/>
        <v>43.728658898105309</v>
      </c>
      <c r="H726">
        <f t="shared" si="241"/>
        <v>3.9756655910494487E-4</v>
      </c>
      <c r="I726">
        <f t="shared" si="239"/>
        <v>6.7838641810989589E-4</v>
      </c>
    </row>
    <row r="727" spans="1:9">
      <c r="A727">
        <f t="shared" ref="A727:A742" si="242">2*A726-A725</f>
        <v>361.5</v>
      </c>
      <c r="B727">
        <f t="shared" ref="B727:C742" si="243">B726+$A$5*H726</f>
        <v>341.15085237065733</v>
      </c>
      <c r="C727">
        <f t="shared" si="243"/>
        <v>43.728826408596561</v>
      </c>
      <c r="D727">
        <f t="shared" si="237"/>
        <v>3.8457109130130007E-4</v>
      </c>
      <c r="E727">
        <f t="shared" si="238"/>
        <v>6.7021637850898865E-4</v>
      </c>
      <c r="F727">
        <f t="shared" si="240"/>
        <v>341.15094851343014</v>
      </c>
      <c r="G727">
        <f t="shared" si="240"/>
        <v>43.728993962691185</v>
      </c>
      <c r="H727">
        <f t="shared" si="241"/>
        <v>3.7157116217212405E-4</v>
      </c>
      <c r="I727">
        <f t="shared" si="239"/>
        <v>6.6204463970551987E-4</v>
      </c>
    </row>
    <row r="728" spans="1:9">
      <c r="A728">
        <f t="shared" si="242"/>
        <v>362</v>
      </c>
      <c r="B728">
        <f t="shared" si="243"/>
        <v>341.15103815623843</v>
      </c>
      <c r="C728">
        <f t="shared" si="243"/>
        <v>43.729157430916416</v>
      </c>
      <c r="D728">
        <f t="shared" si="237"/>
        <v>3.5895013732867298E-4</v>
      </c>
      <c r="E728">
        <f t="shared" si="238"/>
        <v>6.5404406660331293E-4</v>
      </c>
      <c r="F728">
        <f t="shared" si="240"/>
        <v>341.15112789377275</v>
      </c>
      <c r="G728">
        <f t="shared" si="240"/>
        <v>43.729320941933068</v>
      </c>
      <c r="H728">
        <f t="shared" si="241"/>
        <v>3.4632474070050989E-4</v>
      </c>
      <c r="I728">
        <f t="shared" si="239"/>
        <v>6.4604182452840213E-4</v>
      </c>
    </row>
    <row r="729" spans="1:9">
      <c r="A729">
        <f t="shared" si="242"/>
        <v>362.5</v>
      </c>
      <c r="B729">
        <f t="shared" si="243"/>
        <v>341.15121131860877</v>
      </c>
      <c r="C729">
        <f t="shared" si="243"/>
        <v>43.729480451828678</v>
      </c>
      <c r="D729">
        <f t="shared" si="237"/>
        <v>3.3406960908077821E-4</v>
      </c>
      <c r="E729">
        <f t="shared" si="238"/>
        <v>6.3820755536167474E-4</v>
      </c>
      <c r="F729">
        <f t="shared" si="240"/>
        <v>341.15129483601106</v>
      </c>
      <c r="G729">
        <f t="shared" si="240"/>
        <v>43.72964000371752</v>
      </c>
      <c r="H729">
        <f t="shared" si="241"/>
        <v>3.2181019356603002E-4</v>
      </c>
      <c r="I729">
        <f t="shared" si="239"/>
        <v>6.3037164693288878E-4</v>
      </c>
    </row>
    <row r="730" spans="1:9">
      <c r="A730">
        <f t="shared" si="242"/>
        <v>363</v>
      </c>
      <c r="B730">
        <f t="shared" si="243"/>
        <v>341.15137222370555</v>
      </c>
      <c r="C730">
        <f t="shared" si="243"/>
        <v>43.729795637652146</v>
      </c>
      <c r="D730">
        <f t="shared" si="237"/>
        <v>3.0991257655710314E-4</v>
      </c>
      <c r="E730">
        <f t="shared" si="238"/>
        <v>6.2270057278993821E-4</v>
      </c>
      <c r="F730">
        <f t="shared" si="240"/>
        <v>341.15144970184969</v>
      </c>
      <c r="G730">
        <f t="shared" si="240"/>
        <v>43.729951312795343</v>
      </c>
      <c r="H730">
        <f t="shared" si="241"/>
        <v>2.9801076192548237E-4</v>
      </c>
      <c r="I730">
        <f t="shared" si="239"/>
        <v>6.1502788858623669E-4</v>
      </c>
    </row>
    <row r="731" spans="1:9">
      <c r="A731">
        <f t="shared" si="242"/>
        <v>363.5</v>
      </c>
      <c r="B731">
        <f t="shared" si="243"/>
        <v>341.15152122908654</v>
      </c>
      <c r="C731">
        <f t="shared" si="243"/>
        <v>43.730103151596438</v>
      </c>
      <c r="D731">
        <f t="shared" si="237"/>
        <v>2.864624489538059E-4</v>
      </c>
      <c r="E731">
        <f t="shared" si="238"/>
        <v>6.0751695339277283E-4</v>
      </c>
      <c r="F731">
        <f t="shared" si="240"/>
        <v>341.15159284469877</v>
      </c>
      <c r="G731">
        <f t="shared" si="240"/>
        <v>43.730255030834783</v>
      </c>
      <c r="H731">
        <f t="shared" si="241"/>
        <v>2.7491002303969836E-4</v>
      </c>
      <c r="I731">
        <f t="shared" si="239"/>
        <v>6.0000443683844303E-4</v>
      </c>
    </row>
    <row r="732" spans="1:9">
      <c r="A732">
        <f t="shared" si="242"/>
        <v>364</v>
      </c>
      <c r="B732">
        <f t="shared" si="243"/>
        <v>341.15165868409804</v>
      </c>
      <c r="C732">
        <f t="shared" si="243"/>
        <v>43.730403153814855</v>
      </c>
      <c r="D732">
        <f t="shared" si="237"/>
        <v>2.6370296852817887E-4</v>
      </c>
      <c r="E732">
        <f t="shared" si="238"/>
        <v>5.9265063654948664E-4</v>
      </c>
      <c r="F732">
        <f t="shared" si="240"/>
        <v>341.15172460984019</v>
      </c>
      <c r="G732">
        <f t="shared" si="240"/>
        <v>43.730551316473992</v>
      </c>
      <c r="H732">
        <f t="shared" si="241"/>
        <v>2.5249188418907664E-4</v>
      </c>
      <c r="I732">
        <f t="shared" si="239"/>
        <v>5.8529528310766958E-4</v>
      </c>
    </row>
    <row r="733" spans="1:9">
      <c r="A733">
        <f t="shared" si="242"/>
        <v>364.5</v>
      </c>
      <c r="B733">
        <f t="shared" si="243"/>
        <v>341.15178493004015</v>
      </c>
      <c r="C733">
        <f t="shared" si="243"/>
        <v>43.730695801456406</v>
      </c>
      <c r="D733">
        <f t="shared" si="237"/>
        <v>2.4161820456081173E-4</v>
      </c>
      <c r="E733">
        <f t="shared" si="238"/>
        <v>5.7809566491263671E-4</v>
      </c>
      <c r="F733">
        <f t="shared" si="240"/>
        <v>341.15184533459131</v>
      </c>
      <c r="G733">
        <f t="shared" si="240"/>
        <v>43.730840325372633</v>
      </c>
      <c r="H733">
        <f t="shared" si="241"/>
        <v>2.3074057668504011E-4</v>
      </c>
      <c r="I733">
        <f t="shared" si="239"/>
        <v>5.708945212894868E-4</v>
      </c>
    </row>
    <row r="734" spans="1:9">
      <c r="A734">
        <f t="shared" si="242"/>
        <v>365</v>
      </c>
      <c r="B734">
        <f t="shared" si="243"/>
        <v>341.15190030032852</v>
      </c>
      <c r="C734">
        <f t="shared" si="243"/>
        <v>43.73098124871705</v>
      </c>
      <c r="D734">
        <f t="shared" ref="D734:D749" si="244">rH*B734*(1-B734/KKK)-aaa*B734*C734/(1+aaa*B734*Th)</f>
        <v>2.2019254742478012E-4</v>
      </c>
      <c r="E734">
        <f t="shared" ref="E734:E749" si="245">rP*C734*(1-C734/(kk*B734))</f>
        <v>5.6384618282792566E-4</v>
      </c>
      <c r="F734">
        <f t="shared" si="240"/>
        <v>341.15195534846538</v>
      </c>
      <c r="G734">
        <f t="shared" si="240"/>
        <v>43.731122210262754</v>
      </c>
      <c r="H734">
        <f t="shared" si="241"/>
        <v>2.0964064998629794E-4</v>
      </c>
      <c r="I734">
        <f t="shared" ref="I734:I749" si="246">rP*G734*(1-G734/(kk*F734))</f>
        <v>5.5679634618666161E-4</v>
      </c>
    </row>
    <row r="735" spans="1:9">
      <c r="A735">
        <f t="shared" si="242"/>
        <v>365.5</v>
      </c>
      <c r="B735">
        <f t="shared" si="243"/>
        <v>341.15200512065354</v>
      </c>
      <c r="C735">
        <f t="shared" si="243"/>
        <v>43.731259646890145</v>
      </c>
      <c r="D735">
        <f t="shared" si="244"/>
        <v>1.9941070274098749E-4</v>
      </c>
      <c r="E735">
        <f t="shared" si="245"/>
        <v>5.4989643477210365E-4</v>
      </c>
      <c r="F735">
        <f t="shared" si="240"/>
        <v>341.1520549733292</v>
      </c>
      <c r="G735">
        <f t="shared" si="240"/>
        <v>43.731397120998835</v>
      </c>
      <c r="H735">
        <f t="shared" si="241"/>
        <v>1.8917696590525779E-4</v>
      </c>
      <c r="I735">
        <f t="shared" si="246"/>
        <v>5.4299505195927174E-4</v>
      </c>
    </row>
    <row r="736" spans="1:9">
      <c r="A736">
        <f t="shared" si="242"/>
        <v>366</v>
      </c>
      <c r="B736">
        <f t="shared" si="243"/>
        <v>341.15209970913651</v>
      </c>
      <c r="C736">
        <f t="shared" si="243"/>
        <v>43.731531144416124</v>
      </c>
      <c r="D736">
        <f t="shared" si="244"/>
        <v>1.7925768564053257E-4</v>
      </c>
      <c r="E736">
        <f t="shared" si="245"/>
        <v>5.36240763815057E-4</v>
      </c>
      <c r="F736">
        <f t="shared" si="240"/>
        <v>341.15214452355792</v>
      </c>
      <c r="G736">
        <f t="shared" si="240"/>
        <v>43.731665204607076</v>
      </c>
      <c r="H736">
        <f t="shared" si="241"/>
        <v>1.6933469291569025E-4</v>
      </c>
      <c r="I736">
        <f t="shared" si="246"/>
        <v>5.2948503059442489E-4</v>
      </c>
    </row>
    <row r="737" spans="1:9">
      <c r="A737">
        <f t="shared" si="242"/>
        <v>366.5</v>
      </c>
      <c r="B737">
        <f t="shared" si="243"/>
        <v>341.15218437648298</v>
      </c>
      <c r="C737">
        <f t="shared" si="243"/>
        <v>43.731795886931423</v>
      </c>
      <c r="D737">
        <f t="shared" si="244"/>
        <v>1.5971881511589459E-4</v>
      </c>
      <c r="E737">
        <f t="shared" si="245"/>
        <v>5.2287361009896287E-4</v>
      </c>
      <c r="F737">
        <f t="shared" si="240"/>
        <v>341.15222430618678</v>
      </c>
      <c r="G737">
        <f t="shared" si="240"/>
        <v>43.731926605333946</v>
      </c>
      <c r="H737">
        <f t="shared" si="241"/>
        <v>1.5009930055098764E-4</v>
      </c>
      <c r="I737">
        <f t="shared" si="246"/>
        <v>5.1626077039792335E-4</v>
      </c>
    </row>
    <row r="738" spans="1:9">
      <c r="A738">
        <f t="shared" si="242"/>
        <v>367</v>
      </c>
      <c r="B738">
        <f t="shared" si="243"/>
        <v>341.15225942613324</v>
      </c>
      <c r="C738">
        <f t="shared" si="243"/>
        <v>43.732054017316621</v>
      </c>
      <c r="D738">
        <f t="shared" si="244"/>
        <v>1.4077970846315679E-4</v>
      </c>
      <c r="E738">
        <f t="shared" si="245"/>
        <v>5.0978950933864068E-4</v>
      </c>
      <c r="F738">
        <f t="shared" si="240"/>
        <v>341.15229462106038</v>
      </c>
      <c r="G738">
        <f t="shared" si="240"/>
        <v>43.732181464693959</v>
      </c>
      <c r="H738">
        <f t="shared" si="241"/>
        <v>1.3145655389568134E-4</v>
      </c>
      <c r="I738">
        <f t="shared" si="246"/>
        <v>5.0331685450202889E-4</v>
      </c>
    </row>
    <row r="739" spans="1:9">
      <c r="A739">
        <f t="shared" si="242"/>
        <v>367.5</v>
      </c>
      <c r="B739">
        <f t="shared" si="243"/>
        <v>341.15232515441016</v>
      </c>
      <c r="C739">
        <f t="shared" si="243"/>
        <v>43.732305675743874</v>
      </c>
      <c r="D739">
        <f t="shared" si="244"/>
        <v>1.2242627581748877E-4</v>
      </c>
      <c r="E739">
        <f t="shared" si="245"/>
        <v>4.9698309134339584E-4</v>
      </c>
      <c r="F739">
        <f t="shared" si="240"/>
        <v>341.15235576097911</v>
      </c>
      <c r="G739">
        <f t="shared" si="240"/>
        <v>43.732429921516712</v>
      </c>
      <c r="H739">
        <f t="shared" si="241"/>
        <v>1.1339250816533308E-4</v>
      </c>
      <c r="I739">
        <f t="shared" si="246"/>
        <v>4.9064795939985468E-4</v>
      </c>
    </row>
    <row r="740" spans="1:9">
      <c r="A740">
        <f t="shared" si="242"/>
        <v>368</v>
      </c>
      <c r="B740">
        <f t="shared" si="243"/>
        <v>341.15238185066426</v>
      </c>
      <c r="C740">
        <f t="shared" si="243"/>
        <v>43.732550999723571</v>
      </c>
      <c r="D740">
        <f t="shared" si="244"/>
        <v>1.0464471478366377E-4</v>
      </c>
      <c r="E740">
        <f t="shared" si="245"/>
        <v>4.8444907855655419E-4</v>
      </c>
      <c r="F740">
        <f t="shared" ref="F740:G755" si="247">B740+0.5*$A$5*D740</f>
        <v>341.15240801184297</v>
      </c>
      <c r="G740">
        <f t="shared" si="247"/>
        <v>43.73267211199321</v>
      </c>
      <c r="H740">
        <f t="shared" ref="H740:H755" si="248">rH*F740*(1-F740/KKK)-aaa*F740*G740/(1+aaa*F740*Th)</f>
        <v>9.5893503377464384E-5</v>
      </c>
      <c r="I740">
        <f t="shared" si="246"/>
        <v>4.7824885349235027E-4</v>
      </c>
    </row>
    <row r="741" spans="1:9">
      <c r="A741">
        <f t="shared" si="242"/>
        <v>368.5</v>
      </c>
      <c r="B741">
        <f t="shared" si="243"/>
        <v>341.15242979741595</v>
      </c>
      <c r="C741">
        <f t="shared" si="243"/>
        <v>43.73279012415032</v>
      </c>
      <c r="D741">
        <f t="shared" si="244"/>
        <v>8.7421505154949841E-5</v>
      </c>
      <c r="E741">
        <f t="shared" si="245"/>
        <v>4.7218228461246996E-4</v>
      </c>
      <c r="F741">
        <f t="shared" si="247"/>
        <v>341.15245165279225</v>
      </c>
      <c r="G741">
        <f t="shared" si="247"/>
        <v>43.732908169721476</v>
      </c>
      <c r="H741">
        <f t="shared" si="248"/>
        <v>7.8946159119297477E-5</v>
      </c>
      <c r="I741">
        <f t="shared" si="246"/>
        <v>4.661143956558462E-4</v>
      </c>
    </row>
    <row r="742" spans="1:9">
      <c r="A742">
        <f t="shared" si="242"/>
        <v>369</v>
      </c>
      <c r="B742">
        <f t="shared" si="243"/>
        <v>341.15246927049549</v>
      </c>
      <c r="C742">
        <f t="shared" si="243"/>
        <v>43.733023181348145</v>
      </c>
      <c r="D742">
        <f t="shared" si="244"/>
        <v>7.0743403711048813E-5</v>
      </c>
      <c r="E742">
        <f t="shared" si="245"/>
        <v>4.6017761291998921E-4</v>
      </c>
      <c r="F742">
        <f t="shared" si="247"/>
        <v>341.15248695634642</v>
      </c>
      <c r="G742">
        <f t="shared" si="247"/>
        <v>43.733138225751375</v>
      </c>
      <c r="H742">
        <f t="shared" si="248"/>
        <v>6.2537369390547326E-5</v>
      </c>
      <c r="I742">
        <f t="shared" si="246"/>
        <v>4.542395338365829E-4</v>
      </c>
    </row>
    <row r="743" spans="1:9">
      <c r="A743">
        <f t="shared" ref="A743:A758" si="249">2*A742-A741</f>
        <v>369.5</v>
      </c>
      <c r="B743">
        <f t="shared" ref="B743:C758" si="250">B742+$A$5*H742</f>
        <v>341.15250053918021</v>
      </c>
      <c r="C743">
        <f t="shared" si="250"/>
        <v>43.733250301115064</v>
      </c>
      <c r="D743">
        <f t="shared" si="244"/>
        <v>5.4597439114179025E-5</v>
      </c>
      <c r="E743">
        <f t="shared" si="245"/>
        <v>4.4843005525706004E-4</v>
      </c>
      <c r="F743">
        <f t="shared" si="247"/>
        <v>341.15251418854001</v>
      </c>
      <c r="G743">
        <f t="shared" si="247"/>
        <v>43.733362408628878</v>
      </c>
      <c r="H743">
        <f t="shared" si="248"/>
        <v>4.6654297535031475E-5</v>
      </c>
      <c r="I743">
        <f t="shared" si="246"/>
        <v>4.4261930365256641E-4</v>
      </c>
    </row>
    <row r="744" spans="1:9">
      <c r="A744">
        <f t="shared" si="249"/>
        <v>370</v>
      </c>
      <c r="B744">
        <f t="shared" si="250"/>
        <v>341.15252386632898</v>
      </c>
      <c r="C744">
        <f t="shared" si="250"/>
        <v>43.733471610766891</v>
      </c>
      <c r="D744">
        <f t="shared" si="244"/>
        <v>3.897090687976501E-5</v>
      </c>
      <c r="E744">
        <f t="shared" si="245"/>
        <v>4.3693469038726129E-4</v>
      </c>
      <c r="F744">
        <f t="shared" si="247"/>
        <v>341.15253360905569</v>
      </c>
      <c r="G744">
        <f t="shared" si="247"/>
        <v>43.733580844439487</v>
      </c>
      <c r="H744">
        <f t="shared" si="248"/>
        <v>3.1284371265538624E-5</v>
      </c>
      <c r="I744">
        <f t="shared" si="246"/>
        <v>4.3124882702119406E-4</v>
      </c>
    </row>
    <row r="745" spans="1:9">
      <c r="A745">
        <f t="shared" si="249"/>
        <v>370.5</v>
      </c>
      <c r="B745">
        <f t="shared" si="250"/>
        <v>341.15253950851462</v>
      </c>
      <c r="C745">
        <f t="shared" si="250"/>
        <v>43.733687235180405</v>
      </c>
      <c r="D745">
        <f t="shared" si="244"/>
        <v>2.3851364442162293E-5</v>
      </c>
      <c r="E745">
        <f t="shared" si="245"/>
        <v>4.2568668269955991E-4</v>
      </c>
      <c r="F745">
        <f t="shared" si="247"/>
        <v>341.15254547135572</v>
      </c>
      <c r="G745">
        <f t="shared" si="247"/>
        <v>43.733793656851077</v>
      </c>
      <c r="H745">
        <f t="shared" si="248"/>
        <v>1.6415277758863311E-5</v>
      </c>
      <c r="I745">
        <f t="shared" si="246"/>
        <v>4.2012331080679941E-4</v>
      </c>
    </row>
    <row r="746" spans="1:9">
      <c r="A746">
        <f t="shared" si="249"/>
        <v>371</v>
      </c>
      <c r="B746">
        <f t="shared" si="250"/>
        <v>341.15254771615349</v>
      </c>
      <c r="C746">
        <f t="shared" si="250"/>
        <v>43.733897296835806</v>
      </c>
      <c r="D746">
        <f t="shared" si="244"/>
        <v>9.2266262945450706E-6</v>
      </c>
      <c r="E746">
        <f t="shared" si="245"/>
        <v>4.1468128085777212E-4</v>
      </c>
      <c r="F746">
        <f t="shared" si="247"/>
        <v>341.15255002281009</v>
      </c>
      <c r="G746">
        <f t="shared" si="247"/>
        <v>43.734000967156021</v>
      </c>
      <c r="H746">
        <f t="shared" si="248"/>
        <v>2.0349588480961245E-6</v>
      </c>
      <c r="I746">
        <f t="shared" si="246"/>
        <v>4.0923804548200794E-4</v>
      </c>
    </row>
    <row r="747" spans="1:9">
      <c r="A747">
        <f t="shared" si="249"/>
        <v>371.5</v>
      </c>
      <c r="B747">
        <f t="shared" si="250"/>
        <v>341.1525487336329</v>
      </c>
      <c r="C747">
        <f t="shared" si="250"/>
        <v>43.734101915858545</v>
      </c>
      <c r="D747">
        <f t="shared" si="244"/>
        <v>-4.9152407841646095E-6</v>
      </c>
      <c r="E747">
        <f t="shared" si="245"/>
        <v>4.0391381647638118E-4</v>
      </c>
      <c r="F747">
        <f t="shared" si="247"/>
        <v>341.15254750482268</v>
      </c>
      <c r="G747">
        <f t="shared" si="247"/>
        <v>43.734202894312666</v>
      </c>
      <c r="H747">
        <f t="shared" si="248"/>
        <v>-1.1868393722913595E-5</v>
      </c>
      <c r="I747">
        <f t="shared" si="246"/>
        <v>3.9858840380881274E-4</v>
      </c>
    </row>
    <row r="748" spans="1:9">
      <c r="A748">
        <f t="shared" si="249"/>
        <v>372</v>
      </c>
      <c r="B748">
        <f t="shared" si="250"/>
        <v>341.15254279943605</v>
      </c>
      <c r="C748">
        <f t="shared" si="250"/>
        <v>43.734301210060451</v>
      </c>
      <c r="D748">
        <f t="shared" si="244"/>
        <v>-1.858592242953705E-5</v>
      </c>
      <c r="E748">
        <f t="shared" si="245"/>
        <v>3.933797028107186E-4</v>
      </c>
      <c r="F748">
        <f t="shared" si="247"/>
        <v>341.15253815295546</v>
      </c>
      <c r="G748">
        <f t="shared" si="247"/>
        <v>43.734399554986155</v>
      </c>
      <c r="H748">
        <f t="shared" si="248"/>
        <v>-2.5306342945619065E-5</v>
      </c>
      <c r="I748">
        <f t="shared" si="246"/>
        <v>3.8816983954195695E-4</v>
      </c>
    </row>
    <row r="749" spans="1:9">
      <c r="A749">
        <f t="shared" si="249"/>
        <v>372.5</v>
      </c>
      <c r="B749">
        <f t="shared" si="250"/>
        <v>341.15253014626455</v>
      </c>
      <c r="C749">
        <f t="shared" si="250"/>
        <v>43.734495294980221</v>
      </c>
      <c r="D749">
        <f t="shared" si="244"/>
        <v>-3.1796861299504542E-5</v>
      </c>
      <c r="E749">
        <f t="shared" si="245"/>
        <v>3.8307443346434912E-4</v>
      </c>
      <c r="F749">
        <f t="shared" si="247"/>
        <v>341.15252219704922</v>
      </c>
      <c r="G749">
        <f t="shared" si="247"/>
        <v>43.734591063588589</v>
      </c>
      <c r="H749">
        <f t="shared" si="248"/>
        <v>-3.8290211128000351E-5</v>
      </c>
      <c r="I749">
        <f t="shared" si="246"/>
        <v>3.7797788614134822E-4</v>
      </c>
    </row>
    <row r="750" spans="1:9">
      <c r="A750">
        <f t="shared" si="249"/>
        <v>373</v>
      </c>
      <c r="B750">
        <f t="shared" si="250"/>
        <v>341.15251100115898</v>
      </c>
      <c r="C750">
        <f t="shared" si="250"/>
        <v>43.734684283923293</v>
      </c>
      <c r="D750">
        <f t="shared" ref="D750:D765" si="251">rH*B750*(1-B750/KKK)-aaa*B750*C750/(1+aaa*B750*Th)</f>
        <v>-4.4559261620058521E-5</v>
      </c>
      <c r="E750">
        <f t="shared" ref="E750:E765" si="252">rP*C750*(1-C750/(kk*B750))</f>
        <v>3.7299358111803391E-4</v>
      </c>
      <c r="F750">
        <f t="shared" si="247"/>
        <v>341.15249986134359</v>
      </c>
      <c r="G750">
        <f t="shared" si="247"/>
        <v>43.734777532318574</v>
      </c>
      <c r="H750">
        <f t="shared" si="248"/>
        <v>-5.0831084390523529E-5</v>
      </c>
      <c r="I750">
        <f t="shared" ref="I750:I765" si="253">rP*G750*(1-G750/(kk*F750))</f>
        <v>3.6800815551271356E-4</v>
      </c>
    </row>
    <row r="751" spans="1:9">
      <c r="A751">
        <f t="shared" si="249"/>
        <v>373.5</v>
      </c>
      <c r="B751">
        <f t="shared" si="250"/>
        <v>341.15248558561677</v>
      </c>
      <c r="C751">
        <f t="shared" si="250"/>
        <v>43.734868288001053</v>
      </c>
      <c r="D751">
        <f t="shared" si="251"/>
        <v>-5.6884093642128875E-5</v>
      </c>
      <c r="E751">
        <f t="shared" si="252"/>
        <v>3.6313279627185537E-4</v>
      </c>
      <c r="F751">
        <f t="shared" si="247"/>
        <v>341.15247136459334</v>
      </c>
      <c r="G751">
        <f t="shared" si="247"/>
        <v>43.734959071200123</v>
      </c>
      <c r="H751">
        <f t="shared" si="248"/>
        <v>-6.2939817093710104E-5</v>
      </c>
      <c r="I751">
        <f t="shared" si="253"/>
        <v>3.5825633675835936E-4</v>
      </c>
    </row>
    <row r="752" spans="1:9">
      <c r="A752">
        <f t="shared" si="249"/>
        <v>374</v>
      </c>
      <c r="B752">
        <f t="shared" si="250"/>
        <v>341.15245411570822</v>
      </c>
      <c r="C752">
        <f t="shared" si="250"/>
        <v>43.735047416169429</v>
      </c>
      <c r="D752">
        <f t="shared" si="251"/>
        <v>-6.878209802607671E-5</v>
      </c>
      <c r="E752">
        <f t="shared" si="252"/>
        <v>3.5348780600922571E-4</v>
      </c>
      <c r="F752">
        <f t="shared" si="247"/>
        <v>341.15243692018373</v>
      </c>
      <c r="G752">
        <f t="shared" si="247"/>
        <v>43.735135788120928</v>
      </c>
      <c r="H752">
        <f t="shared" si="248"/>
        <v>-7.4627036181773576E-5</v>
      </c>
      <c r="I752">
        <f t="shared" si="253"/>
        <v>3.4871819494880366E-4</v>
      </c>
    </row>
    <row r="753" spans="1:9">
      <c r="A753">
        <f t="shared" si="249"/>
        <v>374.5</v>
      </c>
      <c r="B753">
        <f t="shared" si="250"/>
        <v>341.15241680219015</v>
      </c>
      <c r="C753">
        <f t="shared" si="250"/>
        <v>43.735221775266901</v>
      </c>
      <c r="D753">
        <f t="shared" si="251"/>
        <v>-8.0263790158685566E-5</v>
      </c>
      <c r="E753">
        <f t="shared" si="252"/>
        <v>3.4405441277333694E-4</v>
      </c>
      <c r="F753">
        <f t="shared" si="247"/>
        <v>341.15239673624262</v>
      </c>
      <c r="G753">
        <f t="shared" si="247"/>
        <v>43.735307788870095</v>
      </c>
      <c r="H753">
        <f t="shared" si="248"/>
        <v>-8.5903145461863062E-5</v>
      </c>
      <c r="I753">
        <f t="shared" si="253"/>
        <v>3.3938956990532703E-4</v>
      </c>
    </row>
    <row r="754" spans="1:9">
      <c r="A754">
        <f t="shared" si="249"/>
        <v>375</v>
      </c>
      <c r="B754">
        <f t="shared" si="250"/>
        <v>341.15237385061744</v>
      </c>
      <c r="C754">
        <f t="shared" si="250"/>
        <v>43.735391470051852</v>
      </c>
      <c r="D754">
        <f t="shared" si="251"/>
        <v>-9.1339464385331581E-5</v>
      </c>
      <c r="E754">
        <f t="shared" si="252"/>
        <v>3.3482849316477292E-4</v>
      </c>
      <c r="F754">
        <f t="shared" si="247"/>
        <v>341.15235101575132</v>
      </c>
      <c r="G754">
        <f t="shared" si="247"/>
        <v>43.73547517717514</v>
      </c>
      <c r="H754">
        <f t="shared" si="248"/>
        <v>-9.6778329794489082E-5</v>
      </c>
      <c r="I754">
        <f t="shared" si="253"/>
        <v>3.3026637501213545E-4</v>
      </c>
    </row>
    <row r="755" spans="1:9">
      <c r="A755">
        <f t="shared" si="249"/>
        <v>375.5</v>
      </c>
      <c r="B755">
        <f t="shared" si="250"/>
        <v>341.15232546145256</v>
      </c>
      <c r="C755">
        <f t="shared" si="250"/>
        <v>43.73555660323936</v>
      </c>
      <c r="D755">
        <f t="shared" si="251"/>
        <v>-1.0201919817109939E-4</v>
      </c>
      <c r="E755">
        <f t="shared" si="252"/>
        <v>3.258059967531417E-4</v>
      </c>
      <c r="F755">
        <f t="shared" si="247"/>
        <v>341.152299956653</v>
      </c>
      <c r="G755">
        <f t="shared" si="247"/>
        <v>43.735638054738551</v>
      </c>
      <c r="H755">
        <f t="shared" si="248"/>
        <v>-1.072625592404286E-4</v>
      </c>
      <c r="I755">
        <f t="shared" si="253"/>
        <v>3.2134459603258125E-4</v>
      </c>
    </row>
    <row r="756" spans="1:9">
      <c r="A756">
        <f t="shared" si="249"/>
        <v>376</v>
      </c>
      <c r="B756">
        <f t="shared" si="250"/>
        <v>341.15227183017294</v>
      </c>
      <c r="C756">
        <f t="shared" si="250"/>
        <v>43.735717275537375</v>
      </c>
      <c r="D756">
        <f t="shared" si="251"/>
        <v>-1.1231285620594278E-4</v>
      </c>
      <c r="E756">
        <f t="shared" si="252"/>
        <v>3.1698294490888881E-4</v>
      </c>
      <c r="F756">
        <f t="shared" ref="F756:G771" si="254">B756+0.5*$A$5*D756</f>
        <v>341.15224375195891</v>
      </c>
      <c r="G756">
        <f t="shared" si="254"/>
        <v>43.735796521273599</v>
      </c>
      <c r="H756">
        <f t="shared" ref="H756:H771" si="255">rH*F756*(1-F756/KKK)-aaa*F756*G756/(1+aaa*F756*Th)</f>
        <v>-1.1736559309794004E-4</v>
      </c>
      <c r="I756">
        <f t="shared" si="253"/>
        <v>3.1262028994889801E-4</v>
      </c>
    </row>
    <row r="757" spans="1:9">
      <c r="A757">
        <f t="shared" si="249"/>
        <v>376.5</v>
      </c>
      <c r="B757">
        <f t="shared" si="250"/>
        <v>341.15221314737641</v>
      </c>
      <c r="C757">
        <f t="shared" si="250"/>
        <v>43.735873585682349</v>
      </c>
      <c r="D757">
        <f t="shared" si="251"/>
        <v>-1.2223009442324795E-4</v>
      </c>
      <c r="E757">
        <f t="shared" si="252"/>
        <v>3.0835542964814981E-4</v>
      </c>
      <c r="F757">
        <f t="shared" si="254"/>
        <v>341.15218258985283</v>
      </c>
      <c r="G757">
        <f t="shared" si="254"/>
        <v>43.735950674539758</v>
      </c>
      <c r="H757">
        <f t="shared" si="255"/>
        <v>-1.2709698391155655E-4</v>
      </c>
      <c r="I757">
        <f t="shared" si="253"/>
        <v>3.0408958381575372E-4</v>
      </c>
    </row>
    <row r="758" spans="1:9">
      <c r="A758">
        <f t="shared" si="249"/>
        <v>377</v>
      </c>
      <c r="B758">
        <f t="shared" si="250"/>
        <v>341.15214959888448</v>
      </c>
      <c r="C758">
        <f t="shared" si="250"/>
        <v>43.736025630474259</v>
      </c>
      <c r="D758">
        <f t="shared" si="251"/>
        <v>-1.3178036395311565E-4</v>
      </c>
      <c r="E758">
        <f t="shared" si="252"/>
        <v>2.9991961249347499E-4</v>
      </c>
      <c r="F758">
        <f t="shared" si="254"/>
        <v>341.15211665379348</v>
      </c>
      <c r="G758">
        <f t="shared" si="254"/>
        <v>43.736100610377385</v>
      </c>
      <c r="H758">
        <f t="shared" si="255"/>
        <v>-1.3646608138273564E-4</v>
      </c>
      <c r="I758">
        <f t="shared" si="253"/>
        <v>2.9574867362942842E-4</v>
      </c>
    </row>
    <row r="759" spans="1:9">
      <c r="A759">
        <f t="shared" ref="A759:A774" si="256">2*A758-A757</f>
        <v>377.5</v>
      </c>
      <c r="B759">
        <f t="shared" ref="B759:C774" si="257">B758+$A$5*H758</f>
        <v>341.1520813658438</v>
      </c>
      <c r="C759">
        <f t="shared" si="257"/>
        <v>43.736173504811077</v>
      </c>
      <c r="D759">
        <f t="shared" si="251"/>
        <v>-1.4097291500991815E-4</v>
      </c>
      <c r="E759">
        <f t="shared" si="252"/>
        <v>2.9167172335581494E-4</v>
      </c>
      <c r="F759">
        <f t="shared" si="254"/>
        <v>341.15204612261505</v>
      </c>
      <c r="G759">
        <f t="shared" si="254"/>
        <v>43.736246422741914</v>
      </c>
      <c r="H759">
        <f t="shared" si="255"/>
        <v>-1.4548203622233302E-4</v>
      </c>
      <c r="I759">
        <f t="shared" si="253"/>
        <v>2.8759382321979712E-4</v>
      </c>
    </row>
    <row r="760" spans="1:9">
      <c r="A760">
        <f t="shared" si="256"/>
        <v>378</v>
      </c>
      <c r="B760">
        <f t="shared" si="257"/>
        <v>341.15200862482567</v>
      </c>
      <c r="C760">
        <f t="shared" si="257"/>
        <v>43.736317301722686</v>
      </c>
      <c r="D760">
        <f t="shared" si="251"/>
        <v>-1.4981680071413095E-4</v>
      </c>
      <c r="E760">
        <f t="shared" si="252"/>
        <v>2.8360805942576669E-4</v>
      </c>
      <c r="F760">
        <f t="shared" si="254"/>
        <v>341.15197117062547</v>
      </c>
      <c r="G760">
        <f t="shared" si="254"/>
        <v>43.73638820373754</v>
      </c>
      <c r="H760">
        <f t="shared" si="255"/>
        <v>-1.5415380394401268E-4</v>
      </c>
      <c r="I760">
        <f t="shared" si="253"/>
        <v>2.7962136314544392E-4</v>
      </c>
    </row>
    <row r="761" spans="1:9">
      <c r="A761">
        <f t="shared" si="256"/>
        <v>378.5</v>
      </c>
      <c r="B761">
        <f t="shared" si="257"/>
        <v>341.15193154792371</v>
      </c>
      <c r="C761">
        <f t="shared" si="257"/>
        <v>43.73645711240426</v>
      </c>
      <c r="D761">
        <f t="shared" si="251"/>
        <v>-1.5832088085065976E-4</v>
      </c>
      <c r="E761">
        <f t="shared" si="252"/>
        <v>2.7572498408662727E-4</v>
      </c>
      <c r="F761">
        <f t="shared" si="254"/>
        <v>341.15189196770348</v>
      </c>
      <c r="G761">
        <f t="shared" si="254"/>
        <v>43.736526043650279</v>
      </c>
      <c r="H761">
        <f t="shared" si="255"/>
        <v>-1.6249014857994126E-4</v>
      </c>
      <c r="I761">
        <f t="shared" si="253"/>
        <v>2.7182768961749715E-4</v>
      </c>
    </row>
    <row r="762" spans="1:9">
      <c r="A762">
        <f t="shared" si="256"/>
        <v>379</v>
      </c>
      <c r="B762">
        <f t="shared" si="257"/>
        <v>341.15185030284943</v>
      </c>
      <c r="C762">
        <f t="shared" si="257"/>
        <v>43.736593026249068</v>
      </c>
      <c r="D762">
        <f t="shared" si="251"/>
        <v>-1.664938255458992E-4</v>
      </c>
      <c r="E762">
        <f t="shared" si="252"/>
        <v>2.6801892583750819E-4</v>
      </c>
      <c r="F762">
        <f t="shared" si="254"/>
        <v>341.15180867939301</v>
      </c>
      <c r="G762">
        <f t="shared" si="254"/>
        <v>43.736660030980531</v>
      </c>
      <c r="H762">
        <f t="shared" si="255"/>
        <v>-1.7049964634141546E-4</v>
      </c>
      <c r="I762">
        <f t="shared" si="253"/>
        <v>2.6420926342995342E-4</v>
      </c>
    </row>
    <row r="763" spans="1:9">
      <c r="A763">
        <f t="shared" si="256"/>
        <v>379.5</v>
      </c>
      <c r="B763">
        <f t="shared" si="257"/>
        <v>341.15176505302628</v>
      </c>
      <c r="C763">
        <f t="shared" si="257"/>
        <v>43.736725130880785</v>
      </c>
      <c r="D763">
        <f t="shared" si="251"/>
        <v>-1.7434411890526746E-4</v>
      </c>
      <c r="E763">
        <f t="shared" si="252"/>
        <v>2.6048637723778082E-4</v>
      </c>
      <c r="F763">
        <f t="shared" si="254"/>
        <v>341.15172146699655</v>
      </c>
      <c r="G763">
        <f t="shared" si="254"/>
        <v>43.736790252475096</v>
      </c>
      <c r="H763">
        <f t="shared" si="255"/>
        <v>-1.7819068921465231E-4</v>
      </c>
      <c r="I763">
        <f t="shared" si="253"/>
        <v>2.5676260891134003E-4</v>
      </c>
    </row>
    <row r="764" spans="1:9">
      <c r="A764">
        <f t="shared" si="256"/>
        <v>380</v>
      </c>
      <c r="B764">
        <f t="shared" si="257"/>
        <v>341.15167595768168</v>
      </c>
      <c r="C764">
        <f t="shared" si="257"/>
        <v>43.736853512185242</v>
      </c>
      <c r="D764">
        <f t="shared" si="251"/>
        <v>-1.8188006257435774E-4</v>
      </c>
      <c r="E764">
        <f t="shared" si="252"/>
        <v>2.5312389386135723E-4</v>
      </c>
      <c r="F764">
        <f t="shared" si="254"/>
        <v>341.15163048766601</v>
      </c>
      <c r="G764">
        <f t="shared" si="254"/>
        <v>43.736916793158706</v>
      </c>
      <c r="H764">
        <f t="shared" si="255"/>
        <v>-1.8557148847975213E-4</v>
      </c>
      <c r="I764">
        <f t="shared" si="253"/>
        <v>2.4948431288545362E-4</v>
      </c>
    </row>
    <row r="765" spans="1:9">
      <c r="A765">
        <f t="shared" si="256"/>
        <v>380.5</v>
      </c>
      <c r="B765">
        <f t="shared" si="257"/>
        <v>341.15158317193743</v>
      </c>
      <c r="C765">
        <f t="shared" si="257"/>
        <v>43.736978254341686</v>
      </c>
      <c r="D765">
        <f t="shared" si="251"/>
        <v>-1.891097792316998E-4</v>
      </c>
      <c r="E765">
        <f t="shared" si="252"/>
        <v>2.4592809326798467E-4</v>
      </c>
      <c r="F765">
        <f t="shared" si="254"/>
        <v>341.15153589449261</v>
      </c>
      <c r="G765">
        <f t="shared" si="254"/>
        <v>43.737039736365006</v>
      </c>
      <c r="H765">
        <f t="shared" si="255"/>
        <v>-1.9265007819990743E-4</v>
      </c>
      <c r="I765">
        <f t="shared" si="253"/>
        <v>2.4237102365449079E-4</v>
      </c>
    </row>
    <row r="766" spans="1:9">
      <c r="A766">
        <f t="shared" si="256"/>
        <v>381</v>
      </c>
      <c r="B766">
        <f t="shared" si="257"/>
        <v>341.15148684689831</v>
      </c>
      <c r="C766">
        <f t="shared" si="257"/>
        <v>43.737099439853516</v>
      </c>
      <c r="D766">
        <f t="shared" ref="D766:D781" si="258">rH*B766*(1-B766/KKK)-aaa*B766*C766/(1+aaa*B766*Th)</f>
        <v>-1.9604121603444824E-4</v>
      </c>
      <c r="E766">
        <f t="shared" ref="E766:E781" si="259">rP*C766*(1-C766/(kk*B766))</f>
        <v>2.3889565399233474E-4</v>
      </c>
      <c r="F766">
        <f t="shared" si="254"/>
        <v>341.15143783659431</v>
      </c>
      <c r="G766">
        <f t="shared" si="254"/>
        <v>43.737159163767011</v>
      </c>
      <c r="H766">
        <f t="shared" si="255"/>
        <v>-1.9943431861735306E-4</v>
      </c>
      <c r="I766">
        <f t="shared" ref="I766:I781" si="260">rP*G766*(1-G766/(kk*F766))</f>
        <v>2.3541944998923796E-4</v>
      </c>
    </row>
    <row r="767" spans="1:9">
      <c r="A767">
        <f t="shared" si="256"/>
        <v>381.5</v>
      </c>
      <c r="B767">
        <f t="shared" si="257"/>
        <v>341.15138712973902</v>
      </c>
      <c r="C767">
        <f t="shared" si="257"/>
        <v>43.737217149578512</v>
      </c>
      <c r="D767">
        <f t="shared" si="258"/>
        <v>-2.0268214800323037E-4</v>
      </c>
      <c r="E767">
        <f t="shared" si="259"/>
        <v>2.3202331454348394E-4</v>
      </c>
      <c r="F767">
        <f t="shared" si="254"/>
        <v>341.15133645920201</v>
      </c>
      <c r="G767">
        <f t="shared" si="254"/>
        <v>43.737275155407147</v>
      </c>
      <c r="H767">
        <f t="shared" si="255"/>
        <v>-2.0593189950757207E-4</v>
      </c>
      <c r="I767">
        <f t="shared" si="260"/>
        <v>2.2862636013989049E-4</v>
      </c>
    </row>
    <row r="768" spans="1:9">
      <c r="A768">
        <f t="shared" si="256"/>
        <v>382</v>
      </c>
      <c r="B768">
        <f t="shared" si="257"/>
        <v>341.15128416378928</v>
      </c>
      <c r="C768">
        <f t="shared" si="257"/>
        <v>43.737331462758583</v>
      </c>
      <c r="D768">
        <f t="shared" si="258"/>
        <v>-2.0904018133016677E-4</v>
      </c>
      <c r="E768">
        <f t="shared" si="259"/>
        <v>2.2530787242017021E-4</v>
      </c>
      <c r="F768">
        <f t="shared" si="254"/>
        <v>341.15123190374396</v>
      </c>
      <c r="G768">
        <f t="shared" si="254"/>
        <v>43.737387789726689</v>
      </c>
      <c r="H768">
        <f t="shared" si="255"/>
        <v>-2.1215034347266126E-4</v>
      </c>
      <c r="I768">
        <f t="shared" si="260"/>
        <v>2.2198858085958515E-4</v>
      </c>
    </row>
    <row r="769" spans="1:9">
      <c r="A769">
        <f t="shared" si="256"/>
        <v>382.5</v>
      </c>
      <c r="B769">
        <f t="shared" si="257"/>
        <v>341.15117808861754</v>
      </c>
      <c r="C769">
        <f t="shared" si="257"/>
        <v>43.737442457049013</v>
      </c>
      <c r="D769">
        <f t="shared" si="258"/>
        <v>-2.151227566558056E-4</v>
      </c>
      <c r="E769">
        <f t="shared" si="259"/>
        <v>2.1874618314158314E-4</v>
      </c>
      <c r="F769">
        <f t="shared" si="254"/>
        <v>341.1511243079284</v>
      </c>
      <c r="G769">
        <f t="shared" si="254"/>
        <v>43.737497143594801</v>
      </c>
      <c r="H769">
        <f t="shared" si="255"/>
        <v>-2.1809700917119201E-4</v>
      </c>
      <c r="I769">
        <f t="shared" si="260"/>
        <v>2.1550299643886852E-4</v>
      </c>
    </row>
    <row r="770" spans="1:9">
      <c r="A770">
        <f t="shared" si="256"/>
        <v>383</v>
      </c>
      <c r="B770">
        <f t="shared" si="257"/>
        <v>341.15106904011293</v>
      </c>
      <c r="C770">
        <f t="shared" si="257"/>
        <v>43.737550208547233</v>
      </c>
      <c r="D770">
        <f t="shared" si="258"/>
        <v>-2.2093715226434441E-4</v>
      </c>
      <c r="E770">
        <f t="shared" si="259"/>
        <v>2.1233515929139788E-4</v>
      </c>
      <c r="F770">
        <f t="shared" si="254"/>
        <v>341.15101380582485</v>
      </c>
      <c r="G770">
        <f t="shared" si="254"/>
        <v>43.737603292337056</v>
      </c>
      <c r="H770">
        <f t="shared" si="255"/>
        <v>-2.2377909449522448E-4</v>
      </c>
      <c r="I770">
        <f t="shared" si="260"/>
        <v>2.0916654775929801E-4</v>
      </c>
    </row>
    <row r="771" spans="1:9">
      <c r="A771">
        <f t="shared" si="256"/>
        <v>383.5</v>
      </c>
      <c r="B771">
        <f t="shared" si="257"/>
        <v>341.15095715056566</v>
      </c>
      <c r="C771">
        <f t="shared" si="257"/>
        <v>43.737654791821114</v>
      </c>
      <c r="D771">
        <f t="shared" si="258"/>
        <v>-2.2649048723533127E-4</v>
      </c>
      <c r="E771">
        <f t="shared" si="259"/>
        <v>2.0607176957787842E-4</v>
      </c>
      <c r="F771">
        <f t="shared" si="254"/>
        <v>341.15090052794386</v>
      </c>
      <c r="G771">
        <f t="shared" si="254"/>
        <v>43.73770630976351</v>
      </c>
      <c r="H771">
        <f t="shared" si="255"/>
        <v>-2.2920363970380109E-4</v>
      </c>
      <c r="I771">
        <f t="shared" si="260"/>
        <v>2.0297623135825881E-4</v>
      </c>
    </row>
    <row r="772" spans="1:9">
      <c r="A772">
        <f t="shared" si="256"/>
        <v>384</v>
      </c>
      <c r="B772">
        <f t="shared" si="257"/>
        <v>341.1508425487458</v>
      </c>
      <c r="C772">
        <f t="shared" si="257"/>
        <v>43.737756279936796</v>
      </c>
      <c r="D772">
        <f t="shared" si="258"/>
        <v>-2.3178972454207525E-4</v>
      </c>
      <c r="E772">
        <f t="shared" si="259"/>
        <v>1.999530379034121E-4</v>
      </c>
      <c r="F772">
        <f t="shared" ref="F772:G787" si="261">B772+0.5*$A$5*D772</f>
        <v>341.15078460131468</v>
      </c>
      <c r="G772">
        <f t="shared" si="261"/>
        <v>43.737806268196273</v>
      </c>
      <c r="H772">
        <f t="shared" ref="H772:H787" si="262">rH*F772*(1-F772/KKK)-aaa*F772*G772/(1+aaa*F772*Th)</f>
        <v>-2.3437753046895438E-4</v>
      </c>
      <c r="I772">
        <f t="shared" si="260"/>
        <v>1.9692909850807676E-4</v>
      </c>
    </row>
    <row r="773" spans="1:9">
      <c r="A773">
        <f t="shared" si="256"/>
        <v>384.5</v>
      </c>
      <c r="B773">
        <f t="shared" si="257"/>
        <v>341.15072535998058</v>
      </c>
      <c r="C773">
        <f t="shared" si="257"/>
        <v>43.73785474448605</v>
      </c>
      <c r="D773">
        <f t="shared" si="258"/>
        <v>-2.3684167408521972E-4</v>
      </c>
      <c r="E773">
        <f t="shared" si="259"/>
        <v>1.9397604245218237E-4</v>
      </c>
      <c r="F773">
        <f t="shared" si="261"/>
        <v>341.15066614956208</v>
      </c>
      <c r="G773">
        <f t="shared" si="261"/>
        <v>43.737903238496664</v>
      </c>
      <c r="H773">
        <f t="shared" si="262"/>
        <v>-2.3930750090395136E-4</v>
      </c>
      <c r="I773">
        <f t="shared" si="260"/>
        <v>1.9102225430892733E-4</v>
      </c>
    </row>
    <row r="774" spans="1:9">
      <c r="A774">
        <f t="shared" si="256"/>
        <v>385</v>
      </c>
      <c r="B774">
        <f t="shared" si="257"/>
        <v>341.15060570623012</v>
      </c>
      <c r="C774">
        <f t="shared" si="257"/>
        <v>43.737950255613207</v>
      </c>
      <c r="D774">
        <f t="shared" si="258"/>
        <v>-2.4165299568101872E-4</v>
      </c>
      <c r="E774">
        <f t="shared" si="259"/>
        <v>1.881379147880619E-4</v>
      </c>
      <c r="F774">
        <f t="shared" si="261"/>
        <v>341.15054529298118</v>
      </c>
      <c r="G774">
        <f t="shared" si="261"/>
        <v>43.737997290091904</v>
      </c>
      <c r="H774">
        <f t="shared" si="262"/>
        <v>-2.4400013651737495E-4</v>
      </c>
      <c r="I774">
        <f t="shared" si="260"/>
        <v>1.8525285679222596E-4</v>
      </c>
    </row>
    <row r="775" spans="1:9">
      <c r="A775">
        <f t="shared" ref="A775:A790" si="263">2*A774-A773</f>
        <v>385.5</v>
      </c>
      <c r="B775">
        <f t="shared" ref="B775:C790" si="264">B774+$A$5*H774</f>
        <v>341.15048370616188</v>
      </c>
      <c r="C775">
        <f t="shared" si="264"/>
        <v>43.738042882041604</v>
      </c>
      <c r="D775">
        <f t="shared" si="258"/>
        <v>-2.4623020199499024E-4</v>
      </c>
      <c r="E775">
        <f t="shared" si="259"/>
        <v>1.82435838968875E-4</v>
      </c>
      <c r="F775">
        <f t="shared" si="261"/>
        <v>341.15042214861137</v>
      </c>
      <c r="G775">
        <f t="shared" si="261"/>
        <v>43.738088491001349</v>
      </c>
      <c r="H775">
        <f t="shared" si="262"/>
        <v>-2.4846187711879963E-4</v>
      </c>
      <c r="I775">
        <f t="shared" si="260"/>
        <v>1.7961811604653101E-4</v>
      </c>
    </row>
    <row r="776" spans="1:9">
      <c r="A776">
        <f t="shared" si="263"/>
        <v>386</v>
      </c>
      <c r="B776">
        <f t="shared" si="264"/>
        <v>341.1503594752233</v>
      </c>
      <c r="C776">
        <f t="shared" si="264"/>
        <v>43.738132691099629</v>
      </c>
      <c r="D776">
        <f t="shared" si="258"/>
        <v>-2.5057966142094656E-4</v>
      </c>
      <c r="E776">
        <f t="shared" si="259"/>
        <v>1.7686705067115625E-4</v>
      </c>
      <c r="F776">
        <f t="shared" si="261"/>
        <v>341.15029683030792</v>
      </c>
      <c r="G776">
        <f t="shared" si="261"/>
        <v>43.738176907862297</v>
      </c>
      <c r="H776">
        <f t="shared" si="262"/>
        <v>-2.5269901967162056E-4</v>
      </c>
      <c r="I776">
        <f t="shared" si="260"/>
        <v>1.7411529334192678E-4</v>
      </c>
    </row>
    <row r="777" spans="1:9">
      <c r="A777">
        <f t="shared" si="263"/>
        <v>386.5</v>
      </c>
      <c r="B777">
        <f t="shared" si="264"/>
        <v>341.15023312571344</v>
      </c>
      <c r="C777">
        <f t="shared" si="264"/>
        <v>43.738219748746303</v>
      </c>
      <c r="D777">
        <f t="shared" si="258"/>
        <v>-2.5470760091339528E-4</v>
      </c>
      <c r="E777">
        <f t="shared" si="259"/>
        <v>1.7142883633053109E-4</v>
      </c>
      <c r="F777">
        <f t="shared" si="261"/>
        <v>341.15016944881319</v>
      </c>
      <c r="G777">
        <f t="shared" si="261"/>
        <v>43.738262605955384</v>
      </c>
      <c r="H777">
        <f t="shared" si="262"/>
        <v>-2.5671772110635871E-4</v>
      </c>
      <c r="I777">
        <f t="shared" si="260"/>
        <v>1.6874170028051964E-4</v>
      </c>
    </row>
    <row r="778" spans="1:9">
      <c r="A778">
        <f t="shared" si="263"/>
        <v>387</v>
      </c>
      <c r="B778">
        <f t="shared" si="264"/>
        <v>341.15010476685291</v>
      </c>
      <c r="C778">
        <f t="shared" si="264"/>
        <v>43.738304119596442</v>
      </c>
      <c r="D778">
        <f t="shared" si="258"/>
        <v>-2.58620108763985E-4</v>
      </c>
      <c r="E778">
        <f t="shared" si="259"/>
        <v>1.6611853229261118E-4</v>
      </c>
      <c r="F778">
        <f t="shared" si="261"/>
        <v>341.15004011182572</v>
      </c>
      <c r="G778">
        <f t="shared" si="261"/>
        <v>43.738345649229515</v>
      </c>
      <c r="H778">
        <f t="shared" si="262"/>
        <v>-2.6052400106690854E-4</v>
      </c>
      <c r="I778">
        <f t="shared" si="260"/>
        <v>1.634946979551519E-4</v>
      </c>
    </row>
    <row r="779" spans="1:9">
      <c r="A779">
        <f t="shared" si="263"/>
        <v>387.5</v>
      </c>
      <c r="B779">
        <f t="shared" si="264"/>
        <v>341.14997450485237</v>
      </c>
      <c r="C779">
        <f t="shared" si="264"/>
        <v>43.738385866945421</v>
      </c>
      <c r="D779">
        <f t="shared" si="258"/>
        <v>-2.6232313733220991E-4</v>
      </c>
      <c r="E779">
        <f t="shared" si="259"/>
        <v>1.609335239749261E-4</v>
      </c>
      <c r="F779">
        <f t="shared" si="261"/>
        <v>341.14990892406803</v>
      </c>
      <c r="G779">
        <f t="shared" si="261"/>
        <v>43.738426100326414</v>
      </c>
      <c r="H779">
        <f t="shared" si="262"/>
        <v>-2.6412374461548538E-4</v>
      </c>
      <c r="I779">
        <f t="shared" si="260"/>
        <v>1.5837169611557499E-4</v>
      </c>
    </row>
    <row r="780" spans="1:9">
      <c r="A780">
        <f t="shared" si="263"/>
        <v>388</v>
      </c>
      <c r="B780">
        <f t="shared" si="264"/>
        <v>341.14984244298006</v>
      </c>
      <c r="C780">
        <f t="shared" si="264"/>
        <v>43.73846505279348</v>
      </c>
      <c r="D780">
        <f t="shared" si="258"/>
        <v>-2.6582250573081723E-4</v>
      </c>
      <c r="E780">
        <f t="shared" si="259"/>
        <v>1.5587124504961864E-4</v>
      </c>
      <c r="F780">
        <f t="shared" si="261"/>
        <v>341.14977598735362</v>
      </c>
      <c r="G780">
        <f t="shared" si="261"/>
        <v>43.738504020604744</v>
      </c>
      <c r="H780">
        <f t="shared" si="262"/>
        <v>-2.6752270489893704E-4</v>
      </c>
      <c r="I780">
        <f t="shared" si="260"/>
        <v>1.5337015235641406E-4</v>
      </c>
    </row>
    <row r="781" spans="1:9">
      <c r="A781">
        <f t="shared" si="263"/>
        <v>388.5</v>
      </c>
      <c r="B781">
        <f t="shared" si="264"/>
        <v>341.1497086816276</v>
      </c>
      <c r="C781">
        <f t="shared" si="264"/>
        <v>43.73854173786966</v>
      </c>
      <c r="D781">
        <f t="shared" si="258"/>
        <v>-2.6912390245303897E-4</v>
      </c>
      <c r="E781">
        <f t="shared" si="259"/>
        <v>1.5092917662798511E-4</v>
      </c>
      <c r="F781">
        <f t="shared" si="261"/>
        <v>341.149641400652</v>
      </c>
      <c r="G781">
        <f t="shared" si="261"/>
        <v>43.73857947016382</v>
      </c>
      <c r="H781">
        <f t="shared" si="262"/>
        <v>-2.7072650575066248E-4</v>
      </c>
      <c r="I781">
        <f t="shared" si="260"/>
        <v>1.4848757131056203E-4</v>
      </c>
    </row>
    <row r="782" spans="1:9">
      <c r="A782">
        <f t="shared" si="263"/>
        <v>389</v>
      </c>
      <c r="B782">
        <f t="shared" si="264"/>
        <v>341.14957331837473</v>
      </c>
      <c r="C782">
        <f t="shared" si="264"/>
        <v>43.738615981655315</v>
      </c>
      <c r="D782">
        <f t="shared" ref="D782:D797" si="265">rH*B782*(1-B782/KKK)-aaa*B782*C782/(1+aaa*B782*Th)</f>
        <v>-2.7223288796118794E-4</v>
      </c>
      <c r="E782">
        <f t="shared" ref="E782:E797" si="266">rP*C782*(1-C782/(kk*B782))</f>
        <v>1.4610484646451652E-4</v>
      </c>
      <c r="F782">
        <f t="shared" si="261"/>
        <v>341.14950526015275</v>
      </c>
      <c r="G782">
        <f t="shared" si="261"/>
        <v>43.738652507866931</v>
      </c>
      <c r="H782">
        <f t="shared" si="262"/>
        <v>-2.7374064425034206E-4</v>
      </c>
      <c r="I782">
        <f t="shared" ref="I782:I797" si="267">rP*G782*(1-G782/(kk*F782))</f>
        <v>1.4372150385721913E-4</v>
      </c>
    </row>
    <row r="783" spans="1:9">
      <c r="A783">
        <f t="shared" si="263"/>
        <v>389.5</v>
      </c>
      <c r="B783">
        <f t="shared" si="264"/>
        <v>341.1494364480526</v>
      </c>
      <c r="C783">
        <f t="shared" si="264"/>
        <v>43.738687842407245</v>
      </c>
      <c r="D783">
        <f t="shared" si="265"/>
        <v>-2.7515489723128894E-4</v>
      </c>
      <c r="E783">
        <f t="shared" si="266"/>
        <v>1.4139582816817203E-4</v>
      </c>
      <c r="F783">
        <f t="shared" si="261"/>
        <v>341.14936765932828</v>
      </c>
      <c r="G783">
        <f t="shared" si="261"/>
        <v>43.738723191364286</v>
      </c>
      <c r="H783">
        <f t="shared" si="262"/>
        <v>-2.7657049325036098E-4</v>
      </c>
      <c r="I783">
        <f t="shared" si="267"/>
        <v>1.3906954634049327E-4</v>
      </c>
    </row>
    <row r="784" spans="1:9">
      <c r="A784">
        <f t="shared" si="263"/>
        <v>390</v>
      </c>
      <c r="B784">
        <f t="shared" si="264"/>
        <v>341.14929816280596</v>
      </c>
      <c r="C784">
        <f t="shared" si="264"/>
        <v>43.738757377180413</v>
      </c>
      <c r="D784">
        <f t="shared" si="265"/>
        <v>-2.7789524223820194E-4</v>
      </c>
      <c r="E784">
        <f t="shared" si="266"/>
        <v>1.3679974043265679E-4</v>
      </c>
      <c r="F784">
        <f t="shared" si="261"/>
        <v>341.14922868899538</v>
      </c>
      <c r="G784">
        <f t="shared" si="261"/>
        <v>43.738791577115521</v>
      </c>
      <c r="H784">
        <f t="shared" si="262"/>
        <v>-2.7922130384228083E-4</v>
      </c>
      <c r="I784">
        <f t="shared" si="267"/>
        <v>1.3452933980317162E-4</v>
      </c>
    </row>
    <row r="785" spans="1:9">
      <c r="A785">
        <f t="shared" si="263"/>
        <v>390.5</v>
      </c>
      <c r="B785">
        <f t="shared" si="264"/>
        <v>341.14915855215406</v>
      </c>
      <c r="C785">
        <f t="shared" si="264"/>
        <v>43.738824641850314</v>
      </c>
      <c r="D785">
        <f t="shared" si="265"/>
        <v>-2.8045911441232363E-4</v>
      </c>
      <c r="E785">
        <f t="shared" si="266"/>
        <v>1.3231424626755176E-4</v>
      </c>
      <c r="F785">
        <f t="shared" si="261"/>
        <v>341.14908843737544</v>
      </c>
      <c r="G785">
        <f t="shared" si="261"/>
        <v>43.738857720411879</v>
      </c>
      <c r="H785">
        <f t="shared" si="262"/>
        <v>-2.8169820778467525E-4</v>
      </c>
      <c r="I785">
        <f t="shared" si="267"/>
        <v>1.3009856922825393E-4</v>
      </c>
    </row>
    <row r="786" spans="1:9">
      <c r="A786">
        <f t="shared" si="263"/>
        <v>391</v>
      </c>
      <c r="B786">
        <f t="shared" si="264"/>
        <v>341.14901770305016</v>
      </c>
      <c r="C786">
        <f t="shared" si="264"/>
        <v>43.738889691134929</v>
      </c>
      <c r="D786">
        <f t="shared" si="265"/>
        <v>-2.8285158704255409E-4</v>
      </c>
      <c r="E786">
        <f t="shared" si="266"/>
        <v>1.2793705225204322E-4</v>
      </c>
      <c r="F786">
        <f t="shared" si="261"/>
        <v>341.14894699015338</v>
      </c>
      <c r="G786">
        <f t="shared" si="261"/>
        <v>43.738921675397989</v>
      </c>
      <c r="H786">
        <f t="shared" si="262"/>
        <v>-2.8400621988611263E-4</v>
      </c>
      <c r="I786">
        <f t="shared" si="267"/>
        <v>1.2577496279413662E-4</v>
      </c>
    </row>
    <row r="787" spans="1:9">
      <c r="A787">
        <f t="shared" si="263"/>
        <v>391.5</v>
      </c>
      <c r="B787">
        <f t="shared" si="264"/>
        <v>341.14887569994022</v>
      </c>
      <c r="C787">
        <f t="shared" si="264"/>
        <v>43.738952578616328</v>
      </c>
      <c r="D787">
        <f t="shared" si="265"/>
        <v>-2.8507761763707506E-4</v>
      </c>
      <c r="E787">
        <f t="shared" si="266"/>
        <v>1.2366590779360975E-4</v>
      </c>
      <c r="F787">
        <f t="shared" si="261"/>
        <v>341.14880443053579</v>
      </c>
      <c r="G787">
        <f t="shared" si="261"/>
        <v>43.738983495093279</v>
      </c>
      <c r="H787">
        <f t="shared" si="262"/>
        <v>-2.8615024034284176E-4</v>
      </c>
      <c r="I787">
        <f t="shared" si="267"/>
        <v>1.2155629113961715E-4</v>
      </c>
    </row>
    <row r="788" spans="1:9">
      <c r="A788">
        <f t="shared" si="263"/>
        <v>392</v>
      </c>
      <c r="B788">
        <f t="shared" si="264"/>
        <v>341.14873262482007</v>
      </c>
      <c r="C788">
        <f t="shared" si="264"/>
        <v>43.739013356761895</v>
      </c>
      <c r="D788">
        <f t="shared" si="265"/>
        <v>-2.8714205024282791E-4</v>
      </c>
      <c r="E788">
        <f t="shared" si="266"/>
        <v>1.1949860440011404E-4</v>
      </c>
      <c r="F788">
        <f t="shared" ref="F788:G803" si="268">B788+0.5*$A$5*D788</f>
        <v>341.14866083930752</v>
      </c>
      <c r="G788">
        <f t="shared" si="268"/>
        <v>43.739043231412992</v>
      </c>
      <c r="H788">
        <f t="shared" ref="H788:H803" si="269">rH*F788*(1-F788/KKK)-aaa*F788*G788/(1+aaa*F788*Th)</f>
        <v>-2.8813505704228248E-4</v>
      </c>
      <c r="I788">
        <f t="shared" si="267"/>
        <v>1.1744036664486418E-4</v>
      </c>
    </row>
    <row r="789" spans="1:9">
      <c r="A789">
        <f t="shared" si="263"/>
        <v>392.5</v>
      </c>
      <c r="B789">
        <f t="shared" si="264"/>
        <v>341.14858855729153</v>
      </c>
      <c r="C789">
        <f t="shared" si="264"/>
        <v>43.73907207694522</v>
      </c>
      <c r="D789">
        <f t="shared" si="265"/>
        <v>-2.8904961772591165E-4</v>
      </c>
      <c r="E789">
        <f t="shared" si="266"/>
        <v>1.1543297496044554E-4</v>
      </c>
      <c r="F789">
        <f t="shared" si="268"/>
        <v>341.14851629488709</v>
      </c>
      <c r="G789">
        <f t="shared" si="268"/>
        <v>43.739100935188958</v>
      </c>
      <c r="H789">
        <f t="shared" si="269"/>
        <v>-2.8996534781455807E-4</v>
      </c>
      <c r="I789">
        <f t="shared" si="267"/>
        <v>1.1342504271275675E-4</v>
      </c>
    </row>
    <row r="790" spans="1:9">
      <c r="A790">
        <f t="shared" si="263"/>
        <v>393</v>
      </c>
      <c r="B790">
        <f t="shared" si="264"/>
        <v>341.1484435746176</v>
      </c>
      <c r="C790">
        <f t="shared" si="264"/>
        <v>43.739128789466577</v>
      </c>
      <c r="D790">
        <f t="shared" si="265"/>
        <v>-2.9080494399913448E-4</v>
      </c>
      <c r="E790">
        <f t="shared" si="266"/>
        <v>1.1146689304343954E-4</v>
      </c>
      <c r="F790">
        <f t="shared" si="268"/>
        <v>341.14837087338162</v>
      </c>
      <c r="G790">
        <f t="shared" si="268"/>
        <v>43.739156656189834</v>
      </c>
      <c r="H790">
        <f t="shared" si="269"/>
        <v>-2.9164568265205304E-4</v>
      </c>
      <c r="I790">
        <f t="shared" si="267"/>
        <v>1.0950821307745487E-4</v>
      </c>
    </row>
    <row r="791" spans="1:9">
      <c r="A791">
        <f t="shared" ref="A791:A806" si="270">2*A790-A789</f>
        <v>393.5</v>
      </c>
      <c r="B791">
        <f t="shared" ref="B791:C806" si="271">B790+$A$5*H790</f>
        <v>341.14829775177628</v>
      </c>
      <c r="C791">
        <f t="shared" si="271"/>
        <v>43.739183543573112</v>
      </c>
      <c r="D791">
        <f t="shared" si="265"/>
        <v>-2.9241254622869306E-4</v>
      </c>
      <c r="E791">
        <f t="shared" si="266"/>
        <v>1.0759827219666226E-4</v>
      </c>
      <c r="F791">
        <f t="shared" si="268"/>
        <v>341.14822464863971</v>
      </c>
      <c r="G791">
        <f t="shared" si="268"/>
        <v>43.739210443141161</v>
      </c>
      <c r="H791">
        <f t="shared" si="269"/>
        <v>-2.9318052587745669E-4</v>
      </c>
      <c r="I791">
        <f t="shared" si="267"/>
        <v>1.0568781110644451E-4</v>
      </c>
    </row>
    <row r="792" spans="1:9">
      <c r="A792">
        <f t="shared" si="270"/>
        <v>394</v>
      </c>
      <c r="B792">
        <f t="shared" si="271"/>
        <v>341.14815116151334</v>
      </c>
      <c r="C792">
        <f t="shared" si="271"/>
        <v>43.739236387478662</v>
      </c>
      <c r="D792">
        <f t="shared" si="265"/>
        <v>-2.9387683697645883E-4</v>
      </c>
      <c r="E792">
        <f t="shared" si="266"/>
        <v>1.0382506526680847E-4</v>
      </c>
      <c r="F792">
        <f t="shared" si="268"/>
        <v>341.14807769230407</v>
      </c>
      <c r="G792">
        <f t="shared" si="268"/>
        <v>43.739262343744976</v>
      </c>
      <c r="H792">
        <f t="shared" si="269"/>
        <v>-2.9457423828604945E-4</v>
      </c>
      <c r="I792">
        <f t="shared" si="267"/>
        <v>1.0196180912598803E-4</v>
      </c>
    </row>
    <row r="793" spans="1:9">
      <c r="A793">
        <f t="shared" si="270"/>
        <v>394.5</v>
      </c>
      <c r="B793">
        <f t="shared" si="271"/>
        <v>341.14800387439419</v>
      </c>
      <c r="C793">
        <f t="shared" si="271"/>
        <v>43.739287368383224</v>
      </c>
      <c r="D793">
        <f t="shared" si="265"/>
        <v>-2.9520212632716536E-4</v>
      </c>
      <c r="E793">
        <f t="shared" si="266"/>
        <v>1.0014526372151054E-4</v>
      </c>
      <c r="F793">
        <f t="shared" si="268"/>
        <v>341.1479300738626</v>
      </c>
      <c r="G793">
        <f t="shared" si="268"/>
        <v>43.739312404699156</v>
      </c>
      <c r="H793">
        <f t="shared" si="269"/>
        <v>-2.9583107924002761E-4</v>
      </c>
      <c r="I793">
        <f t="shared" si="267"/>
        <v>9.832821775003511E-5</v>
      </c>
    </row>
    <row r="794" spans="1:9">
      <c r="A794">
        <f t="shared" si="270"/>
        <v>395</v>
      </c>
      <c r="B794">
        <f t="shared" si="271"/>
        <v>341.14785595885456</v>
      </c>
      <c r="C794">
        <f t="shared" si="271"/>
        <v>43.739336532492096</v>
      </c>
      <c r="D794">
        <f t="shared" si="265"/>
        <v>-2.9639262395875221E-4</v>
      </c>
      <c r="E794">
        <f t="shared" si="266"/>
        <v>9.6556896989189334E-5</v>
      </c>
      <c r="F794">
        <f t="shared" si="268"/>
        <v>341.14778186069856</v>
      </c>
      <c r="G794">
        <f t="shared" si="268"/>
        <v>43.739360671716341</v>
      </c>
      <c r="H794">
        <f t="shared" si="269"/>
        <v>-2.9695520872374814E-4</v>
      </c>
      <c r="I794">
        <f t="shared" si="267"/>
        <v>9.4785085223852587E-5</v>
      </c>
    </row>
    <row r="795" spans="1:9">
      <c r="A795">
        <f t="shared" si="270"/>
        <v>395.5</v>
      </c>
      <c r="B795">
        <f t="shared" si="271"/>
        <v>341.14770748125022</v>
      </c>
      <c r="C795">
        <f t="shared" si="271"/>
        <v>43.739383925034709</v>
      </c>
      <c r="D795">
        <f t="shared" si="265"/>
        <v>-2.9745244118117853E-4</v>
      </c>
      <c r="E795">
        <f t="shared" si="266"/>
        <v>9.3058031804418856E-5</v>
      </c>
      <c r="F795">
        <f t="shared" si="268"/>
        <v>341.14763311813994</v>
      </c>
      <c r="G795">
        <f t="shared" si="268"/>
        <v>43.739407189542661</v>
      </c>
      <c r="H795">
        <f t="shared" si="269"/>
        <v>-2.979506893669992E-4</v>
      </c>
      <c r="I795">
        <f t="shared" si="267"/>
        <v>9.1330496773170514E-5</v>
      </c>
    </row>
    <row r="796" spans="1:9">
      <c r="A796">
        <f t="shared" si="270"/>
        <v>396</v>
      </c>
      <c r="B796">
        <f t="shared" si="271"/>
        <v>341.14755850590552</v>
      </c>
      <c r="C796">
        <f t="shared" si="271"/>
        <v>43.739429590283095</v>
      </c>
      <c r="D796">
        <f t="shared" si="265"/>
        <v>-2.9838559294148581E-4</v>
      </c>
      <c r="E796">
        <f t="shared" si="266"/>
        <v>8.9646771563668752E-5</v>
      </c>
      <c r="F796">
        <f t="shared" si="268"/>
        <v>341.14748390950729</v>
      </c>
      <c r="G796">
        <f t="shared" si="268"/>
        <v>43.739452001975984</v>
      </c>
      <c r="H796">
        <f t="shared" si="269"/>
        <v>-2.988214884229734E-4</v>
      </c>
      <c r="I796">
        <f t="shared" si="267"/>
        <v>8.7962573969847178E-5</v>
      </c>
    </row>
    <row r="797" spans="1:9">
      <c r="A797">
        <f t="shared" si="270"/>
        <v>396.5</v>
      </c>
      <c r="B797">
        <f t="shared" si="271"/>
        <v>341.14740909516132</v>
      </c>
      <c r="C797">
        <f t="shared" si="271"/>
        <v>43.73947357157008</v>
      </c>
      <c r="D797">
        <f t="shared" si="265"/>
        <v>-2.9919599978933675E-4</v>
      </c>
      <c r="E797">
        <f t="shared" si="266"/>
        <v>8.6321255695266368E-5</v>
      </c>
      <c r="F797">
        <f t="shared" si="268"/>
        <v>341.14733429616138</v>
      </c>
      <c r="G797">
        <f t="shared" si="268"/>
        <v>43.739495151884007</v>
      </c>
      <c r="H797">
        <f t="shared" si="269"/>
        <v>-2.9957147972536902E-4</v>
      </c>
      <c r="I797">
        <f t="shared" si="267"/>
        <v>8.4679474099733844E-5</v>
      </c>
    </row>
    <row r="798" spans="1:9">
      <c r="A798">
        <f t="shared" si="270"/>
        <v>397</v>
      </c>
      <c r="B798">
        <f t="shared" si="271"/>
        <v>341.14725930942149</v>
      </c>
      <c r="C798">
        <f t="shared" si="271"/>
        <v>43.73951591130713</v>
      </c>
      <c r="D798">
        <f t="shared" ref="D798:D813" si="272">rH*B798*(1-B798/KKK)-aaa*B798*C798/(1+aaa*B798*Th)</f>
        <v>-2.9988748980125379E-4</v>
      </c>
      <c r="E798">
        <f t="shared" ref="E798:E813" si="273">rP*C798*(1-C798/(kk*B798))</f>
        <v>8.3079659033350822E-5</v>
      </c>
      <c r="F798">
        <f t="shared" si="268"/>
        <v>341.14718433754905</v>
      </c>
      <c r="G798">
        <f t="shared" si="268"/>
        <v>43.739536681221885</v>
      </c>
      <c r="H798">
        <f t="shared" si="269"/>
        <v>-3.0020444558509496E-4</v>
      </c>
      <c r="I798">
        <f t="shared" ref="I798:I813" si="274">rP*G798*(1-G798/(kk*F798))</f>
        <v>8.1479389548346119E-5</v>
      </c>
    </row>
    <row r="799" spans="1:9">
      <c r="A799">
        <f t="shared" si="270"/>
        <v>397.5</v>
      </c>
      <c r="B799">
        <f t="shared" si="271"/>
        <v>341.1471092071987</v>
      </c>
      <c r="C799">
        <f t="shared" si="271"/>
        <v>43.739556651001905</v>
      </c>
      <c r="D799">
        <f t="shared" si="272"/>
        <v>-3.0046380047554777E-4</v>
      </c>
      <c r="E799">
        <f t="shared" si="273"/>
        <v>7.9920191204776073E-5</v>
      </c>
      <c r="F799">
        <f t="shared" si="268"/>
        <v>341.1470340912486</v>
      </c>
      <c r="G799">
        <f t="shared" si="268"/>
        <v>43.739576631049708</v>
      </c>
      <c r="H799">
        <f t="shared" si="269"/>
        <v>-3.0072407868120266E-4</v>
      </c>
      <c r="I799">
        <f t="shared" si="274"/>
        <v>7.8360547188487584E-5</v>
      </c>
    </row>
    <row r="800" spans="1:9">
      <c r="A800">
        <f t="shared" si="270"/>
        <v>398</v>
      </c>
      <c r="B800">
        <f t="shared" si="271"/>
        <v>341.14695884515936</v>
      </c>
      <c r="C800">
        <f t="shared" si="271"/>
        <v>43.739595831275501</v>
      </c>
      <c r="D800">
        <f t="shared" si="272"/>
        <v>-3.0092858059216354E-4</v>
      </c>
      <c r="E800">
        <f t="shared" si="273"/>
        <v>7.6841096027431942E-5</v>
      </c>
      <c r="F800">
        <f t="shared" si="268"/>
        <v>341.14688361301421</v>
      </c>
      <c r="G800">
        <f t="shared" si="268"/>
        <v>43.739615041549506</v>
      </c>
      <c r="H800">
        <f t="shared" si="269"/>
        <v>-3.0113398388698087E-4</v>
      </c>
      <c r="I800">
        <f t="shared" si="274"/>
        <v>7.5321207783641549E-5</v>
      </c>
    </row>
    <row r="801" spans="1:9">
      <c r="A801">
        <f t="shared" si="270"/>
        <v>398.5</v>
      </c>
      <c r="B801">
        <f t="shared" si="271"/>
        <v>341.14680827816744</v>
      </c>
      <c r="C801">
        <f t="shared" si="271"/>
        <v>43.739633491879395</v>
      </c>
      <c r="D801">
        <f t="shared" si="272"/>
        <v>-3.0128539203566618E-4</v>
      </c>
      <c r="E801">
        <f t="shared" si="273"/>
        <v>7.3840650914104109E-5</v>
      </c>
      <c r="F801">
        <f t="shared" si="268"/>
        <v>341.14673295681945</v>
      </c>
      <c r="G801">
        <f t="shared" si="268"/>
        <v>43.739651952042124</v>
      </c>
      <c r="H801">
        <f t="shared" si="269"/>
        <v>-3.014376800893892E-4</v>
      </c>
      <c r="I801">
        <f t="shared" si="274"/>
        <v>7.2359665397926906E-5</v>
      </c>
    </row>
    <row r="802" spans="1:9">
      <c r="A802">
        <f t="shared" si="270"/>
        <v>399</v>
      </c>
      <c r="B802">
        <f t="shared" si="271"/>
        <v>341.14665755932742</v>
      </c>
      <c r="C802">
        <f t="shared" si="271"/>
        <v>43.739669671712093</v>
      </c>
      <c r="D802">
        <f t="shared" si="272"/>
        <v>-3.0153771158802911E-4</v>
      </c>
      <c r="E802">
        <f t="shared" si="273"/>
        <v>7.0917166286736454E-5</v>
      </c>
      <c r="F802">
        <f t="shared" si="268"/>
        <v>341.14658217489955</v>
      </c>
      <c r="G802">
        <f t="shared" si="268"/>
        <v>43.739687401003664</v>
      </c>
      <c r="H802">
        <f t="shared" si="269"/>
        <v>-3.0163860195120407E-4</v>
      </c>
      <c r="I802">
        <f t="shared" si="274"/>
        <v>6.9474246815946417E-5</v>
      </c>
    </row>
    <row r="803" spans="1:9">
      <c r="A803">
        <f t="shared" si="270"/>
        <v>399.5</v>
      </c>
      <c r="B803">
        <f t="shared" si="271"/>
        <v>341.14650674002644</v>
      </c>
      <c r="C803">
        <f t="shared" si="271"/>
        <v>43.7397044088355</v>
      </c>
      <c r="D803">
        <f t="shared" si="272"/>
        <v>-3.01688932675237E-4</v>
      </c>
      <c r="E803">
        <f t="shared" si="273"/>
        <v>6.8068985003145766E-5</v>
      </c>
      <c r="F803">
        <f t="shared" si="268"/>
        <v>341.14643131779326</v>
      </c>
      <c r="G803">
        <f t="shared" si="268"/>
        <v>43.739721426081751</v>
      </c>
      <c r="H803">
        <f t="shared" si="269"/>
        <v>-3.0174010166250653E-4</v>
      </c>
      <c r="I803">
        <f t="shared" si="274"/>
        <v>6.6663310969461954E-5</v>
      </c>
    </row>
    <row r="804" spans="1:9">
      <c r="A804">
        <f t="shared" si="270"/>
        <v>400</v>
      </c>
      <c r="B804">
        <f t="shared" si="271"/>
        <v>341.14635586997559</v>
      </c>
      <c r="C804">
        <f t="shared" si="271"/>
        <v>43.739737740490988</v>
      </c>
      <c r="D804">
        <f t="shared" si="272"/>
        <v>-3.0174236710633906E-4</v>
      </c>
      <c r="E804">
        <f t="shared" si="273"/>
        <v>6.5294481788518371E-5</v>
      </c>
      <c r="F804">
        <f t="shared" ref="F804:G819" si="275">B804+0.5*$A$5*D804</f>
        <v>341.14628043438381</v>
      </c>
      <c r="G804">
        <f t="shared" si="275"/>
        <v>43.739754064111438</v>
      </c>
      <c r="H804">
        <f t="shared" ref="H804:H819" si="276">rH*F804*(1-F804/KKK)-aaa*F804*G804/(1+aaa*F804*Th)</f>
        <v>-3.017454506379913E-4</v>
      </c>
      <c r="I804">
        <f t="shared" si="274"/>
        <v>6.3925248379340474E-5</v>
      </c>
    </row>
    <row r="805" spans="1:9">
      <c r="A805">
        <f t="shared" si="270"/>
        <v>400.5</v>
      </c>
      <c r="B805">
        <f t="shared" si="271"/>
        <v>341.14620499725027</v>
      </c>
      <c r="C805">
        <f t="shared" si="271"/>
        <v>43.739769703115179</v>
      </c>
      <c r="D805">
        <f t="shared" si="272"/>
        <v>-3.0170124675521492E-4</v>
      </c>
      <c r="E805">
        <f t="shared" si="273"/>
        <v>6.2592062677831105E-5</v>
      </c>
      <c r="F805">
        <f t="shared" si="275"/>
        <v>341.14612957193856</v>
      </c>
      <c r="G805">
        <f t="shared" si="275"/>
        <v>43.739785351130848</v>
      </c>
      <c r="H805">
        <f t="shared" si="276"/>
        <v>-3.016578411991766E-4</v>
      </c>
      <c r="I805">
        <f t="shared" si="274"/>
        <v>6.1258480599217529E-5</v>
      </c>
    </row>
    <row r="806" spans="1:9">
      <c r="A806">
        <f t="shared" si="270"/>
        <v>401</v>
      </c>
      <c r="B806">
        <f t="shared" si="271"/>
        <v>341.14605416832967</v>
      </c>
      <c r="C806">
        <f t="shared" si="271"/>
        <v>43.739800332355479</v>
      </c>
      <c r="D806">
        <f t="shared" si="272"/>
        <v>-3.0156872522102418E-4</v>
      </c>
      <c r="E806">
        <f t="shared" si="273"/>
        <v>5.9960164468176418E-5</v>
      </c>
      <c r="F806">
        <f t="shared" si="275"/>
        <v>341.14597877614835</v>
      </c>
      <c r="G806">
        <f t="shared" si="275"/>
        <v>43.739815322396595</v>
      </c>
      <c r="H806">
        <f t="shared" si="276"/>
        <v>-3.014803882219752E-4</v>
      </c>
      <c r="I806">
        <f t="shared" si="274"/>
        <v>5.8661459670857069E-5</v>
      </c>
    </row>
    <row r="807" spans="1:9">
      <c r="A807">
        <f t="shared" ref="A807:A822" si="277">2*A806-A805</f>
        <v>401.5</v>
      </c>
      <c r="B807">
        <f t="shared" ref="B807:C822" si="278">B806+$A$5*H806</f>
        <v>341.14590342813557</v>
      </c>
      <c r="C807">
        <f t="shared" si="278"/>
        <v>43.739829663085317</v>
      </c>
      <c r="D807">
        <f t="shared" si="272"/>
        <v>-3.0134787946600738E-4</v>
      </c>
      <c r="E807">
        <f t="shared" si="273"/>
        <v>5.7397254177669377E-5</v>
      </c>
      <c r="F807">
        <f t="shared" si="275"/>
        <v>341.1458280911657</v>
      </c>
      <c r="G807">
        <f t="shared" si="275"/>
        <v>43.739844012398862</v>
      </c>
      <c r="H807">
        <f t="shared" si="276"/>
        <v>-3.0121613074296505E-4</v>
      </c>
      <c r="I807">
        <f t="shared" si="274"/>
        <v>5.6132667590442932E-5</v>
      </c>
    </row>
    <row r="808" spans="1:9">
      <c r="A808">
        <f t="shared" si="277"/>
        <v>402</v>
      </c>
      <c r="B808">
        <f t="shared" si="278"/>
        <v>341.14575282007019</v>
      </c>
      <c r="C808">
        <f t="shared" si="278"/>
        <v>43.739857729419114</v>
      </c>
      <c r="D808">
        <f t="shared" si="272"/>
        <v>-3.0104171140354907E-4</v>
      </c>
      <c r="E808">
        <f t="shared" si="273"/>
        <v>5.4901828513753238E-5</v>
      </c>
      <c r="F808">
        <f t="shared" si="275"/>
        <v>341.14567755964231</v>
      </c>
      <c r="G808">
        <f t="shared" si="275"/>
        <v>43.739871454876244</v>
      </c>
      <c r="H808">
        <f t="shared" si="276"/>
        <v>-3.0086803354745228E-4</v>
      </c>
      <c r="I808">
        <f t="shared" si="274"/>
        <v>5.3670615779410358E-5</v>
      </c>
    </row>
    <row r="809" spans="1:9">
      <c r="A809">
        <f t="shared" si="277"/>
        <v>402.5</v>
      </c>
      <c r="B809">
        <f t="shared" si="278"/>
        <v>341.14560238605344</v>
      </c>
      <c r="C809">
        <f t="shared" si="278"/>
        <v>43.739884564727006</v>
      </c>
      <c r="D809">
        <f t="shared" si="272"/>
        <v>-3.0065314947380628E-4</v>
      </c>
      <c r="E809">
        <f t="shared" si="273"/>
        <v>5.2472413351673712E-5</v>
      </c>
      <c r="F809">
        <f t="shared" si="275"/>
        <v>341.14552722276608</v>
      </c>
      <c r="G809">
        <f t="shared" si="275"/>
        <v>43.739897682830346</v>
      </c>
      <c r="H809">
        <f t="shared" si="276"/>
        <v>-3.0043898872511576E-4</v>
      </c>
      <c r="I809">
        <f t="shared" si="274"/>
        <v>5.1273844568516992E-5</v>
      </c>
    </row>
    <row r="810" spans="1:9">
      <c r="A810">
        <f t="shared" si="277"/>
        <v>403</v>
      </c>
      <c r="B810">
        <f t="shared" si="278"/>
        <v>341.1454521665591</v>
      </c>
      <c r="C810">
        <f t="shared" si="278"/>
        <v>43.739910201649288</v>
      </c>
      <c r="D810">
        <f t="shared" si="272"/>
        <v>-3.0018505018603037E-4</v>
      </c>
      <c r="E810">
        <f t="shared" si="273"/>
        <v>5.0107563217497034E-5</v>
      </c>
      <c r="F810">
        <f t="shared" si="275"/>
        <v>341.14537712029653</v>
      </c>
      <c r="G810">
        <f t="shared" si="275"/>
        <v>43.739922728540094</v>
      </c>
      <c r="H810">
        <f t="shared" si="276"/>
        <v>-2.9993181718968032E-4</v>
      </c>
      <c r="I810">
        <f t="shared" si="274"/>
        <v>4.8940922682877973E-5</v>
      </c>
    </row>
    <row r="811" spans="1:9">
      <c r="A811">
        <f t="shared" si="277"/>
        <v>403.5</v>
      </c>
      <c r="B811">
        <f t="shared" si="278"/>
        <v>341.14530220065052</v>
      </c>
      <c r="C811">
        <f t="shared" si="278"/>
        <v>43.739934672110628</v>
      </c>
      <c r="D811">
        <f t="shared" si="272"/>
        <v>-2.9964019961692401E-4</v>
      </c>
      <c r="E811">
        <f t="shared" si="273"/>
        <v>4.7805860783348389E-5</v>
      </c>
      <c r="F811">
        <f t="shared" si="275"/>
        <v>341.14522729060059</v>
      </c>
      <c r="G811">
        <f t="shared" si="275"/>
        <v>43.739946623575825</v>
      </c>
      <c r="H811">
        <f t="shared" si="276"/>
        <v>-2.9934927018171464E-4</v>
      </c>
      <c r="I811">
        <f t="shared" si="274"/>
        <v>4.6670446743315259E-5</v>
      </c>
    </row>
    <row r="812" spans="1:9">
      <c r="A812">
        <f t="shared" si="277"/>
        <v>404</v>
      </c>
      <c r="B812">
        <f t="shared" si="278"/>
        <v>341.14515252601541</v>
      </c>
      <c r="C812">
        <f t="shared" si="278"/>
        <v>43.739958007334003</v>
      </c>
      <c r="D812">
        <f t="shared" si="272"/>
        <v>-2.9902131490677775E-4</v>
      </c>
      <c r="E812">
        <f t="shared" si="273"/>
        <v>4.5565916368733988E-5</v>
      </c>
      <c r="F812">
        <f t="shared" si="275"/>
        <v>341.14507777068667</v>
      </c>
      <c r="G812">
        <f t="shared" si="275"/>
        <v>43.739969398813095</v>
      </c>
      <c r="H812">
        <f t="shared" si="276"/>
        <v>-2.9869403072924072E-4</v>
      </c>
      <c r="I812">
        <f t="shared" si="274"/>
        <v>4.4461040770722261E-5</v>
      </c>
    </row>
    <row r="813" spans="1:9">
      <c r="A813">
        <f t="shared" si="277"/>
        <v>404.5</v>
      </c>
      <c r="B813">
        <f t="shared" si="278"/>
        <v>341.14500317900007</v>
      </c>
      <c r="C813">
        <f t="shared" si="278"/>
        <v>43.73998023785439</v>
      </c>
      <c r="D813">
        <f t="shared" si="272"/>
        <v>-2.9833104570631264E-4</v>
      </c>
      <c r="E813">
        <f t="shared" si="273"/>
        <v>4.338636745153021E-5</v>
      </c>
      <c r="F813">
        <f t="shared" si="275"/>
        <v>341.14492859623863</v>
      </c>
      <c r="G813">
        <f t="shared" si="275"/>
        <v>43.739991084446253</v>
      </c>
      <c r="H813">
        <f t="shared" si="276"/>
        <v>-2.9796871509724099E-4</v>
      </c>
      <c r="I813">
        <f t="shared" si="274"/>
        <v>4.2311355700096752E-5</v>
      </c>
    </row>
    <row r="814" spans="1:9">
      <c r="A814">
        <f t="shared" si="277"/>
        <v>405</v>
      </c>
      <c r="B814">
        <f t="shared" si="278"/>
        <v>341.14485419464251</v>
      </c>
      <c r="C814">
        <f t="shared" si="278"/>
        <v>43.740001393532239</v>
      </c>
      <c r="D814">
        <f t="shared" ref="D814:D829" si="279">rH*B814*(1-B814/KKK)-aaa*B814*C814/(1+aaa*B814*Th)</f>
        <v>-2.9757197559998616E-4</v>
      </c>
      <c r="E814">
        <f t="shared" ref="E814:E829" si="280">rP*C814*(1-C814/(kk*B814))</f>
        <v>4.1265878182759055E-5</v>
      </c>
      <c r="F814">
        <f t="shared" si="275"/>
        <v>341.14477980164861</v>
      </c>
      <c r="G814">
        <f t="shared" si="275"/>
        <v>43.740011710001788</v>
      </c>
      <c r="H814">
        <f t="shared" si="276"/>
        <v>-2.9717587419053615E-4</v>
      </c>
      <c r="I814">
        <f t="shared" ref="I814:I829" si="281">rP*G814*(1-G814/(kk*F814))</f>
        <v>4.0220068901686512E-5</v>
      </c>
    </row>
    <row r="815" spans="1:9">
      <c r="A815">
        <f t="shared" si="277"/>
        <v>405.5</v>
      </c>
      <c r="B815">
        <f t="shared" si="278"/>
        <v>341.14470560670543</v>
      </c>
      <c r="C815">
        <f t="shared" si="278"/>
        <v>43.740021503566687</v>
      </c>
      <c r="D815">
        <f t="shared" si="279"/>
        <v>-2.9674662351597547E-4</v>
      </c>
      <c r="E815">
        <f t="shared" si="280"/>
        <v>3.9203138915127764E-5</v>
      </c>
      <c r="F815">
        <f t="shared" si="275"/>
        <v>341.14463142004956</v>
      </c>
      <c r="G815">
        <f t="shared" si="275"/>
        <v>43.740031304351419</v>
      </c>
      <c r="H815">
        <f t="shared" si="276"/>
        <v>-2.9631799494511668E-4</v>
      </c>
      <c r="I815">
        <f t="shared" si="281"/>
        <v>3.8185883712063177E-5</v>
      </c>
    </row>
    <row r="816" spans="1:9">
      <c r="A816">
        <f t="shared" si="277"/>
        <v>406</v>
      </c>
      <c r="B816">
        <f t="shared" si="278"/>
        <v>341.14455744770794</v>
      </c>
      <c r="C816">
        <f t="shared" si="278"/>
        <v>43.740040596508543</v>
      </c>
      <c r="D816">
        <f t="shared" si="279"/>
        <v>-2.9585744508597855E-4</v>
      </c>
      <c r="E816">
        <f t="shared" si="280"/>
        <v>3.7196865732545223E-5</v>
      </c>
      <c r="F816">
        <f t="shared" si="275"/>
        <v>341.14448348334668</v>
      </c>
      <c r="G816">
        <f t="shared" si="275"/>
        <v>43.740049895724972</v>
      </c>
      <c r="H816">
        <f t="shared" si="276"/>
        <v>-2.9539750168838808E-4</v>
      </c>
      <c r="I816">
        <f t="shared" si="281"/>
        <v>3.6207528967197227E-5</v>
      </c>
    </row>
    <row r="817" spans="1:9">
      <c r="A817">
        <f t="shared" si="277"/>
        <v>406.5</v>
      </c>
      <c r="B817">
        <f t="shared" si="278"/>
        <v>341.14440974895712</v>
      </c>
      <c r="C817">
        <f t="shared" si="278"/>
        <v>43.740058700273025</v>
      </c>
      <c r="D817">
        <f t="shared" si="279"/>
        <v>-2.9490683400368312E-4</v>
      </c>
      <c r="E817">
        <f t="shared" si="280"/>
        <v>3.5245799995197188E-5</v>
      </c>
      <c r="F817">
        <f t="shared" si="275"/>
        <v>341.14433602224864</v>
      </c>
      <c r="G817">
        <f t="shared" si="275"/>
        <v>43.740067511723026</v>
      </c>
      <c r="H817">
        <f t="shared" si="276"/>
        <v>-2.9441675747099438E-4</v>
      </c>
      <c r="I817">
        <f t="shared" si="281"/>
        <v>3.4283758550581164E-5</v>
      </c>
    </row>
    <row r="818" spans="1:9">
      <c r="A818">
        <f t="shared" si="277"/>
        <v>407</v>
      </c>
      <c r="B818">
        <f t="shared" si="278"/>
        <v>341.14426254057838</v>
      </c>
      <c r="C818">
        <f t="shared" si="278"/>
        <v>43.740075842152301</v>
      </c>
      <c r="D818">
        <f t="shared" si="279"/>
        <v>-2.9389712334060292E-4</v>
      </c>
      <c r="E818">
        <f t="shared" si="280"/>
        <v>3.3348707883811762E-5</v>
      </c>
      <c r="F818">
        <f t="shared" si="275"/>
        <v>341.14418906629754</v>
      </c>
      <c r="G818">
        <f t="shared" si="275"/>
        <v>43.740084179329273</v>
      </c>
      <c r="H818">
        <f t="shared" si="276"/>
        <v>-2.9337806537643729E-4</v>
      </c>
      <c r="I818">
        <f t="shared" si="281"/>
        <v>3.2413350943613182E-5</v>
      </c>
    </row>
    <row r="819" spans="1:9">
      <c r="A819">
        <f t="shared" si="277"/>
        <v>407.5</v>
      </c>
      <c r="B819">
        <f t="shared" si="278"/>
        <v>341.14411585154568</v>
      </c>
      <c r="C819">
        <f t="shared" si="278"/>
        <v>43.740092048827769</v>
      </c>
      <c r="D819">
        <f t="shared" si="279"/>
        <v>-2.9283058683793328E-4</v>
      </c>
      <c r="E819">
        <f t="shared" si="280"/>
        <v>3.1504379958208439E-5</v>
      </c>
      <c r="F819">
        <f t="shared" si="275"/>
        <v>341.14404264389896</v>
      </c>
      <c r="G819">
        <f t="shared" si="275"/>
        <v>43.74009992492276</v>
      </c>
      <c r="H819">
        <f t="shared" si="276"/>
        <v>-2.9228366980227349E-4</v>
      </c>
      <c r="I819">
        <f t="shared" si="281"/>
        <v>3.0595108784382409E-5</v>
      </c>
    </row>
    <row r="820" spans="1:9">
      <c r="A820">
        <f t="shared" si="277"/>
        <v>408</v>
      </c>
      <c r="B820">
        <f t="shared" si="278"/>
        <v>341.1439697097108</v>
      </c>
      <c r="C820">
        <f t="shared" si="278"/>
        <v>43.74010734638216</v>
      </c>
      <c r="D820">
        <f t="shared" si="279"/>
        <v>-2.917094401864162E-4</v>
      </c>
      <c r="E820">
        <f t="shared" si="280"/>
        <v>2.9711630716575732E-5</v>
      </c>
      <c r="F820">
        <f t="shared" ref="F820:G835" si="282">B820+0.5*$A$5*D820</f>
        <v>341.14389678235074</v>
      </c>
      <c r="G820">
        <f t="shared" si="282"/>
        <v>43.740114774289836</v>
      </c>
      <c r="H820">
        <f t="shared" ref="H820:H835" si="283">rH*F820*(1-F820/KKK)-aaa*F820*G820/(1+aaa*F820*Th)</f>
        <v>-2.9113575772399258E-4</v>
      </c>
      <c r="I820">
        <f t="shared" si="281"/>
        <v>2.8827858435880238E-5</v>
      </c>
    </row>
    <row r="821" spans="1:9">
      <c r="A821">
        <f t="shared" si="277"/>
        <v>408.5</v>
      </c>
      <c r="B821">
        <f t="shared" si="278"/>
        <v>341.14382414183194</v>
      </c>
      <c r="C821">
        <f t="shared" si="278"/>
        <v>43.740121760311375</v>
      </c>
      <c r="D821">
        <f t="shared" si="279"/>
        <v>-2.9053584226890194E-4</v>
      </c>
      <c r="E821">
        <f t="shared" si="280"/>
        <v>2.7969298168780145E-5</v>
      </c>
      <c r="F821">
        <f t="shared" si="282"/>
        <v>341.1437515078714</v>
      </c>
      <c r="G821">
        <f t="shared" si="282"/>
        <v>43.740128752635918</v>
      </c>
      <c r="H821">
        <f t="shared" si="283"/>
        <v>-2.8993645992558825E-4</v>
      </c>
      <c r="I821">
        <f t="shared" si="281"/>
        <v>2.7110449554942859E-5</v>
      </c>
    </row>
    <row r="822" spans="1:9">
      <c r="A822">
        <f t="shared" si="277"/>
        <v>409</v>
      </c>
      <c r="B822">
        <f t="shared" si="278"/>
        <v>341.14367917360198</v>
      </c>
      <c r="C822">
        <f t="shared" si="278"/>
        <v>43.740135315536151</v>
      </c>
      <c r="D822">
        <f t="shared" si="279"/>
        <v>-2.8931189637981802E-4</v>
      </c>
      <c r="E822">
        <f t="shared" si="280"/>
        <v>2.6276243410662791E-5</v>
      </c>
      <c r="F822">
        <f t="shared" si="282"/>
        <v>341.14360684562791</v>
      </c>
      <c r="G822">
        <f t="shared" si="282"/>
        <v>43.740141884597001</v>
      </c>
      <c r="H822">
        <f t="shared" si="283"/>
        <v>-2.886878522092573E-4</v>
      </c>
      <c r="I822">
        <f t="shared" si="281"/>
        <v>2.54417546793201E-5</v>
      </c>
    </row>
    <row r="823" spans="1:9">
      <c r="A823">
        <f t="shared" ref="A823:A838" si="284">2*A822-A821</f>
        <v>409.5</v>
      </c>
      <c r="B823">
        <f t="shared" ref="B823:C838" si="285">B822+$A$5*H822</f>
        <v>341.1435348296759</v>
      </c>
      <c r="C823">
        <f t="shared" si="285"/>
        <v>43.740148036413487</v>
      </c>
      <c r="D823">
        <f t="shared" si="279"/>
        <v>-2.880396514308714E-4</v>
      </c>
      <c r="E823">
        <f t="shared" si="280"/>
        <v>2.4631350209556831E-5</v>
      </c>
      <c r="F823">
        <f t="shared" si="282"/>
        <v>341.14346281976304</v>
      </c>
      <c r="G823">
        <f t="shared" si="282"/>
        <v>43.740154194251041</v>
      </c>
      <c r="H823">
        <f t="shared" si="283"/>
        <v>-2.8739195658467054E-4</v>
      </c>
      <c r="I823">
        <f t="shared" si="281"/>
        <v>2.3820668807549011E-5</v>
      </c>
    </row>
    <row r="824" spans="1:9">
      <c r="A824">
        <f t="shared" si="284"/>
        <v>410</v>
      </c>
      <c r="B824">
        <f t="shared" si="285"/>
        <v>341.14339113369761</v>
      </c>
      <c r="C824">
        <f t="shared" si="285"/>
        <v>43.740159946747887</v>
      </c>
      <c r="D824">
        <f t="shared" si="279"/>
        <v>-2.8672110312166765E-4</v>
      </c>
      <c r="E824">
        <f t="shared" si="280"/>
        <v>2.3033524594120932E-5</v>
      </c>
      <c r="F824">
        <f t="shared" si="282"/>
        <v>341.14331945342184</v>
      </c>
      <c r="G824">
        <f t="shared" si="282"/>
        <v>43.740165705129037</v>
      </c>
      <c r="H824">
        <f t="shared" si="283"/>
        <v>-2.8605074243825968E-4</v>
      </c>
      <c r="I824">
        <f t="shared" si="281"/>
        <v>2.224610899925897E-5</v>
      </c>
    </row>
    <row r="825" spans="1:9">
      <c r="A825">
        <f t="shared" si="284"/>
        <v>410.5</v>
      </c>
      <c r="B825">
        <f t="shared" si="285"/>
        <v>341.14324810832636</v>
      </c>
      <c r="C825">
        <f t="shared" si="285"/>
        <v>43.740171069802386</v>
      </c>
      <c r="D825">
        <f t="shared" si="279"/>
        <v>-2.8535819509745153E-4</v>
      </c>
      <c r="E825">
        <f t="shared" si="280"/>
        <v>2.1481694451815402E-5</v>
      </c>
      <c r="F825">
        <f t="shared" si="282"/>
        <v>341.14317676877761</v>
      </c>
      <c r="G825">
        <f t="shared" si="282"/>
        <v>43.740176440226001</v>
      </c>
      <c r="H825">
        <f t="shared" si="283"/>
        <v>-2.8466612767230615E-4</v>
      </c>
      <c r="I825">
        <f t="shared" si="281"/>
        <v>2.0717013972121171E-5</v>
      </c>
    </row>
    <row r="826" spans="1:9">
      <c r="A826">
        <f t="shared" si="284"/>
        <v>411</v>
      </c>
      <c r="B826">
        <f t="shared" si="285"/>
        <v>341.14310577526254</v>
      </c>
      <c r="C826">
        <f t="shared" si="285"/>
        <v>43.74018142830937</v>
      </c>
      <c r="D826">
        <f t="shared" si="279"/>
        <v>-2.8395282008242262E-4</v>
      </c>
      <c r="E826">
        <f t="shared" si="280"/>
        <v>1.9974809132999303E-5</v>
      </c>
      <c r="F826">
        <f t="shared" si="282"/>
        <v>341.1430347870575</v>
      </c>
      <c r="G826">
        <f t="shared" si="282"/>
        <v>43.740186422011654</v>
      </c>
      <c r="H826">
        <f t="shared" si="283"/>
        <v>-2.8323997981827276E-4</v>
      </c>
      <c r="I826">
        <f t="shared" si="281"/>
        <v>1.9232343710279752E-5</v>
      </c>
    </row>
    <row r="827" spans="1:9">
      <c r="A827">
        <f t="shared" si="284"/>
        <v>411.5</v>
      </c>
      <c r="B827">
        <f t="shared" si="285"/>
        <v>341.14296415527264</v>
      </c>
      <c r="C827">
        <f t="shared" si="285"/>
        <v>43.740191044481222</v>
      </c>
      <c r="D827">
        <f t="shared" si="279"/>
        <v>-2.8250682097796798E-4</v>
      </c>
      <c r="E827">
        <f t="shared" si="280"/>
        <v>1.8511839061649732E-5</v>
      </c>
      <c r="F827">
        <f t="shared" si="282"/>
        <v>341.14289352856741</v>
      </c>
      <c r="G827">
        <f t="shared" si="282"/>
        <v>43.74019567244099</v>
      </c>
      <c r="H827">
        <f t="shared" si="283"/>
        <v>-2.8177411715102352E-4</v>
      </c>
      <c r="I827">
        <f t="shared" si="281"/>
        <v>1.7791079080173209E-5</v>
      </c>
    </row>
    <row r="828" spans="1:9">
      <c r="A828">
        <f t="shared" si="284"/>
        <v>412</v>
      </c>
      <c r="B828">
        <f t="shared" si="285"/>
        <v>341.14282326821404</v>
      </c>
      <c r="C828">
        <f t="shared" si="285"/>
        <v>43.740199940020759</v>
      </c>
      <c r="D828">
        <f t="shared" si="279"/>
        <v>-2.8102199196400335E-4</v>
      </c>
      <c r="E828">
        <f t="shared" si="280"/>
        <v>1.7091775350914145E-5</v>
      </c>
      <c r="F828">
        <f t="shared" si="282"/>
        <v>341.14275301271607</v>
      </c>
      <c r="G828">
        <f t="shared" si="282"/>
        <v>43.740204212964599</v>
      </c>
      <c r="H828">
        <f t="shared" si="283"/>
        <v>-2.802703097479764E-4</v>
      </c>
      <c r="I828">
        <f t="shared" si="281"/>
        <v>1.6392221444794534E-5</v>
      </c>
    </row>
    <row r="829" spans="1:9">
      <c r="A829">
        <f t="shared" si="284"/>
        <v>412.5</v>
      </c>
      <c r="B829">
        <f t="shared" si="285"/>
        <v>341.14268313305917</v>
      </c>
      <c r="C829">
        <f t="shared" si="285"/>
        <v>43.740208136131479</v>
      </c>
      <c r="D829">
        <f t="shared" si="279"/>
        <v>-2.7950007955723777E-4</v>
      </c>
      <c r="E829">
        <f t="shared" si="280"/>
        <v>1.5713629430147438E-5</v>
      </c>
      <c r="F829">
        <f t="shared" si="282"/>
        <v>341.14261325803926</v>
      </c>
      <c r="G829">
        <f t="shared" si="282"/>
        <v>43.740212064538838</v>
      </c>
      <c r="H829">
        <f t="shared" si="283"/>
        <v>-2.7873028055847016E-4</v>
      </c>
      <c r="I829">
        <f t="shared" si="281"/>
        <v>1.503479229736638E-5</v>
      </c>
    </row>
    <row r="830" spans="1:9">
      <c r="A830">
        <f t="shared" si="284"/>
        <v>413</v>
      </c>
      <c r="B830">
        <f t="shared" si="285"/>
        <v>341.14254376791888</v>
      </c>
      <c r="C830">
        <f t="shared" si="285"/>
        <v>43.740215653527628</v>
      </c>
      <c r="D830">
        <f t="shared" ref="D830:D845" si="286">rH*B830*(1-B830/KKK)-aaa*B830*C830/(1+aaa*B830*Th)</f>
        <v>-2.779427836627768E-4</v>
      </c>
      <c r="E830">
        <f t="shared" ref="E830:E845" si="287">rP*C830*(1-C830/(kk*B830))</f>
        <v>1.4376432669110564E-5</v>
      </c>
      <c r="F830">
        <f t="shared" si="282"/>
        <v>341.14247428222296</v>
      </c>
      <c r="G830">
        <f t="shared" si="282"/>
        <v>43.740219247635792</v>
      </c>
      <c r="H830">
        <f t="shared" si="283"/>
        <v>-2.7715570643493948E-4</v>
      </c>
      <c r="I830">
        <f t="shared" ref="I830:I845" si="288">rP*G830*(1-G830/(kk*F830))</f>
        <v>1.371783288987615E-5</v>
      </c>
    </row>
    <row r="831" spans="1:9">
      <c r="A831">
        <f t="shared" si="284"/>
        <v>413.5</v>
      </c>
      <c r="B831">
        <f t="shared" si="285"/>
        <v>341.14240519006569</v>
      </c>
      <c r="C831">
        <f t="shared" si="285"/>
        <v>43.74022251244407</v>
      </c>
      <c r="D831">
        <f t="shared" si="286"/>
        <v>-2.7635175859241912E-4</v>
      </c>
      <c r="E831">
        <f t="shared" si="287"/>
        <v>1.307923601902793E-5</v>
      </c>
      <c r="F831">
        <f t="shared" si="282"/>
        <v>341.14233610212602</v>
      </c>
      <c r="G831">
        <f t="shared" si="282"/>
        <v>43.740225782253077</v>
      </c>
      <c r="H831">
        <f t="shared" si="283"/>
        <v>-2.7554821915032335E-4</v>
      </c>
      <c r="I831">
        <f t="shared" si="288"/>
        <v>1.244040387156398E-5</v>
      </c>
    </row>
    <row r="832" spans="1:9">
      <c r="A832">
        <f t="shared" si="284"/>
        <v>414</v>
      </c>
      <c r="B832">
        <f t="shared" si="285"/>
        <v>341.1422674159561</v>
      </c>
      <c r="C832">
        <f t="shared" si="285"/>
        <v>43.74022873264601</v>
      </c>
      <c r="D832">
        <f t="shared" si="286"/>
        <v>-2.7472861407762394E-4</v>
      </c>
      <c r="E832">
        <f t="shared" si="287"/>
        <v>1.182110964952953E-5</v>
      </c>
      <c r="F832">
        <f t="shared" si="282"/>
        <v>341.14219873380256</v>
      </c>
      <c r="G832">
        <f t="shared" si="282"/>
        <v>43.740231687923419</v>
      </c>
      <c r="H832">
        <f t="shared" si="283"/>
        <v>-2.739094063848313E-4</v>
      </c>
      <c r="I832">
        <f t="shared" si="288"/>
        <v>1.120158493634147E-5</v>
      </c>
    </row>
    <row r="833" spans="1:9">
      <c r="A833">
        <f t="shared" si="284"/>
        <v>414.5</v>
      </c>
      <c r="B833">
        <f t="shared" si="285"/>
        <v>341.14213046125292</v>
      </c>
      <c r="C833">
        <f t="shared" si="285"/>
        <v>43.74023433343848</v>
      </c>
      <c r="D833">
        <f t="shared" si="286"/>
        <v>-2.7307491625006008E-4</v>
      </c>
      <c r="E833">
        <f t="shared" si="287"/>
        <v>1.0601142601686551E-5</v>
      </c>
      <c r="F833">
        <f t="shared" si="282"/>
        <v>341.14206219252384</v>
      </c>
      <c r="G833">
        <f t="shared" si="282"/>
        <v>43.740236983724131</v>
      </c>
      <c r="H833">
        <f t="shared" si="283"/>
        <v>-2.7224081271937095E-4</v>
      </c>
      <c r="I833">
        <f t="shared" si="288"/>
        <v>1.0000474471212551E-5</v>
      </c>
    </row>
    <row r="834" spans="1:9">
      <c r="A834">
        <f t="shared" si="284"/>
        <v>415</v>
      </c>
      <c r="B834">
        <f t="shared" si="285"/>
        <v>341.14199434084657</v>
      </c>
      <c r="C834">
        <f t="shared" si="285"/>
        <v>43.740239333675717</v>
      </c>
      <c r="D834">
        <f t="shared" si="286"/>
        <v>-2.7139218861371717E-4</v>
      </c>
      <c r="E834">
        <f t="shared" si="287"/>
        <v>9.4184424356547702E-6</v>
      </c>
      <c r="F834">
        <f t="shared" si="282"/>
        <v>341.14192649279943</v>
      </c>
      <c r="G834">
        <f t="shared" si="282"/>
        <v>43.740241688286325</v>
      </c>
      <c r="H834">
        <f t="shared" si="283"/>
        <v>-2.7054394057479669E-4</v>
      </c>
      <c r="I834">
        <f t="shared" si="288"/>
        <v>8.8361892143944491E-6</v>
      </c>
    </row>
    <row r="835" spans="1:9">
      <c r="A835">
        <f t="shared" si="284"/>
        <v>415.5</v>
      </c>
      <c r="B835">
        <f t="shared" si="285"/>
        <v>341.14185906887627</v>
      </c>
      <c r="C835">
        <f t="shared" si="285"/>
        <v>43.740243751770322</v>
      </c>
      <c r="D835">
        <f t="shared" si="286"/>
        <v>-2.6968191298371025E-4</v>
      </c>
      <c r="E835">
        <f t="shared" si="287"/>
        <v>8.272134895692308E-6</v>
      </c>
      <c r="F835">
        <f t="shared" si="282"/>
        <v>341.141791648398</v>
      </c>
      <c r="G835">
        <f t="shared" si="282"/>
        <v>43.740245819804045</v>
      </c>
      <c r="H835">
        <f t="shared" si="283"/>
        <v>-2.6882025115737562E-4</v>
      </c>
      <c r="I835">
        <f t="shared" si="288"/>
        <v>7.7078639146984724E-6</v>
      </c>
    </row>
    <row r="836" spans="1:9">
      <c r="A836">
        <f t="shared" si="284"/>
        <v>416</v>
      </c>
      <c r="B836">
        <f t="shared" si="285"/>
        <v>341.14172465875072</v>
      </c>
      <c r="C836">
        <f t="shared" si="285"/>
        <v>43.74024760570228</v>
      </c>
      <c r="D836">
        <f t="shared" si="286"/>
        <v>-2.6794553042597258E-4</v>
      </c>
      <c r="E836">
        <f t="shared" si="287"/>
        <v>7.161363571833382E-6</v>
      </c>
      <c r="F836">
        <f t="shared" ref="F836:G851" si="289">B836+0.5*$A$5*D836</f>
        <v>341.14165767236813</v>
      </c>
      <c r="G836">
        <f t="shared" si="289"/>
        <v>43.740249396043176</v>
      </c>
      <c r="H836">
        <f t="shared" ref="H836:H851" si="290">rH*F836*(1-F836/KKK)-aaa*F836*G836/(1+aaa*F836*Th)</f>
        <v>-2.6707116538515763E-4</v>
      </c>
      <c r="I836">
        <f t="shared" si="288"/>
        <v>6.614651005472771E-6</v>
      </c>
    </row>
    <row r="837" spans="1:9">
      <c r="A837">
        <f t="shared" si="284"/>
        <v>416.5</v>
      </c>
      <c r="B837">
        <f t="shared" si="285"/>
        <v>341.14159112316804</v>
      </c>
      <c r="C837">
        <f t="shared" si="285"/>
        <v>43.740250913027779</v>
      </c>
      <c r="D837">
        <f t="shared" si="286"/>
        <v>-2.6618444215920078E-4</v>
      </c>
      <c r="E837">
        <f t="shared" si="287"/>
        <v>6.0852895712643534E-6</v>
      </c>
      <c r="F837">
        <f t="shared" si="289"/>
        <v>341.14152457705751</v>
      </c>
      <c r="G837">
        <f t="shared" si="289"/>
        <v>43.740252434350175</v>
      </c>
      <c r="H837">
        <f t="shared" si="290"/>
        <v>-2.652980647765979E-4</v>
      </c>
      <c r="I837">
        <f t="shared" si="288"/>
        <v>5.5557202705980629E-6</v>
      </c>
    </row>
    <row r="838" spans="1:9">
      <c r="A838">
        <f t="shared" si="284"/>
        <v>417</v>
      </c>
      <c r="B838">
        <f t="shared" si="285"/>
        <v>341.14145847413567</v>
      </c>
      <c r="C838">
        <f t="shared" si="285"/>
        <v>43.740253690887911</v>
      </c>
      <c r="D838">
        <f t="shared" si="286"/>
        <v>-2.6440001045235917E-4</v>
      </c>
      <c r="E838">
        <f t="shared" si="287"/>
        <v>5.0430911953102305E-6</v>
      </c>
      <c r="F838">
        <f t="shared" si="289"/>
        <v>341.14139237413303</v>
      </c>
      <c r="G838">
        <f t="shared" si="289"/>
        <v>43.74025495166071</v>
      </c>
      <c r="H838">
        <f t="shared" si="290"/>
        <v>-2.6350229234184397E-4</v>
      </c>
      <c r="I838">
        <f t="shared" si="288"/>
        <v>4.5302585296512924E-6</v>
      </c>
    </row>
    <row r="839" spans="1:9">
      <c r="A839">
        <f t="shared" ref="A839:A854" si="291">2*A838-A837</f>
        <v>417.5</v>
      </c>
      <c r="B839">
        <f t="shared" ref="B839:C854" si="292">B838+$A$5*H838</f>
        <v>341.1413267229895</v>
      </c>
      <c r="C839">
        <f t="shared" si="292"/>
        <v>43.74025595601718</v>
      </c>
      <c r="D839">
        <f t="shared" si="286"/>
        <v>-2.6259355949553864E-4</v>
      </c>
      <c r="E839">
        <f t="shared" si="287"/>
        <v>4.0339636210092436E-6</v>
      </c>
      <c r="F839">
        <f t="shared" si="289"/>
        <v>341.14126107459964</v>
      </c>
      <c r="G839">
        <f t="shared" si="289"/>
        <v>43.740256964508085</v>
      </c>
      <c r="H839">
        <f t="shared" si="290"/>
        <v>-2.6168515345270649E-4</v>
      </c>
      <c r="I839">
        <f t="shared" si="288"/>
        <v>3.5374693184491425E-6</v>
      </c>
    </row>
    <row r="840" spans="1:9">
      <c r="A840">
        <f t="shared" si="291"/>
        <v>418</v>
      </c>
      <c r="B840">
        <f t="shared" si="292"/>
        <v>341.14119588041279</v>
      </c>
      <c r="C840">
        <f t="shared" si="292"/>
        <v>43.740257724751842</v>
      </c>
      <c r="D840">
        <f t="shared" si="286"/>
        <v>-2.6076637626326615E-4</v>
      </c>
      <c r="E840">
        <f t="shared" si="287"/>
        <v>3.0571185885551907E-6</v>
      </c>
      <c r="F840">
        <f t="shared" si="289"/>
        <v>341.14113068881875</v>
      </c>
      <c r="G840">
        <f t="shared" si="289"/>
        <v>43.74025848903149</v>
      </c>
      <c r="H840">
        <f t="shared" si="290"/>
        <v>-2.5984791667976737E-4</v>
      </c>
      <c r="I840">
        <f t="shared" si="288"/>
        <v>2.5765725818545614E-6</v>
      </c>
    </row>
    <row r="841" spans="1:9">
      <c r="A841">
        <f t="shared" si="291"/>
        <v>418.5</v>
      </c>
      <c r="B841">
        <f t="shared" si="292"/>
        <v>341.14106595645444</v>
      </c>
      <c r="C841">
        <f t="shared" si="292"/>
        <v>43.740259013038134</v>
      </c>
      <c r="D841">
        <f t="shared" si="286"/>
        <v>-2.5891971134894831E-4</v>
      </c>
      <c r="E841">
        <f t="shared" si="287"/>
        <v>2.111784092306167E-6</v>
      </c>
      <c r="F841">
        <f t="shared" si="289"/>
        <v>341.14100122652661</v>
      </c>
      <c r="G841">
        <f t="shared" si="289"/>
        <v>43.740259540984155</v>
      </c>
      <c r="H841">
        <f t="shared" si="290"/>
        <v>-2.5799181463215248E-4</v>
      </c>
      <c r="I841">
        <f t="shared" si="288"/>
        <v>1.6468043670804744E-6</v>
      </c>
    </row>
    <row r="842" spans="1:9">
      <c r="A842">
        <f t="shared" si="291"/>
        <v>419</v>
      </c>
      <c r="B842">
        <f t="shared" si="292"/>
        <v>341.14093696054715</v>
      </c>
      <c r="C842">
        <f t="shared" si="292"/>
        <v>43.740259836440316</v>
      </c>
      <c r="D842">
        <f t="shared" si="286"/>
        <v>-2.5705477979309777E-4</v>
      </c>
      <c r="E842">
        <f t="shared" si="287"/>
        <v>1.1972040807320198E-6</v>
      </c>
      <c r="F842">
        <f t="shared" si="289"/>
        <v>341.14087269685223</v>
      </c>
      <c r="G842">
        <f t="shared" si="289"/>
        <v>43.740260135741337</v>
      </c>
      <c r="H842">
        <f t="shared" si="290"/>
        <v>-2.5611804477909672E-4</v>
      </c>
      <c r="I842">
        <f t="shared" si="288"/>
        <v>7.4741652337463975E-7</v>
      </c>
    </row>
    <row r="843" spans="1:9">
      <c r="A843">
        <f t="shared" si="291"/>
        <v>419.5</v>
      </c>
      <c r="B843">
        <f t="shared" si="292"/>
        <v>341.14080890152474</v>
      </c>
      <c r="C843">
        <f t="shared" si="292"/>
        <v>43.740260210148577</v>
      </c>
      <c r="D843">
        <f t="shared" si="286"/>
        <v>-2.551727618858024E-4</v>
      </c>
      <c r="E843">
        <f t="shared" si="287"/>
        <v>3.1263815660420931E-7</v>
      </c>
      <c r="F843">
        <f t="shared" si="289"/>
        <v>341.14074510833427</v>
      </c>
      <c r="G843">
        <f t="shared" si="289"/>
        <v>43.740260288308114</v>
      </c>
      <c r="H843">
        <f t="shared" si="290"/>
        <v>-2.5422777023198506E-4</v>
      </c>
      <c r="I843">
        <f t="shared" si="288"/>
        <v>-1.2232359089055255E-7</v>
      </c>
    </row>
    <row r="844" spans="1:9">
      <c r="A844">
        <f t="shared" si="291"/>
        <v>420</v>
      </c>
      <c r="B844">
        <f t="shared" si="292"/>
        <v>341.14068178763961</v>
      </c>
      <c r="C844">
        <f t="shared" si="292"/>
        <v>43.740260148986785</v>
      </c>
      <c r="D844">
        <f t="shared" si="286"/>
        <v>-2.5327480396919455E-4</v>
      </c>
      <c r="E844">
        <f t="shared" si="287"/>
        <v>-5.4263871361850138E-7</v>
      </c>
      <c r="F844">
        <f t="shared" si="289"/>
        <v>341.14061846893861</v>
      </c>
      <c r="G844">
        <f t="shared" si="289"/>
        <v>43.740260013327109</v>
      </c>
      <c r="H844">
        <f t="shared" si="290"/>
        <v>-2.5232212055037451E-4</v>
      </c>
      <c r="I844">
        <f t="shared" si="288"/>
        <v>-9.6313340011754146E-7</v>
      </c>
    </row>
    <row r="845" spans="1:9">
      <c r="A845">
        <f t="shared" si="291"/>
        <v>420.5</v>
      </c>
      <c r="B845">
        <f t="shared" si="292"/>
        <v>341.14055562657933</v>
      </c>
      <c r="C845">
        <f t="shared" si="292"/>
        <v>43.740259667420084</v>
      </c>
      <c r="D845">
        <f t="shared" si="286"/>
        <v>-2.5136201919728762E-4</v>
      </c>
      <c r="E845">
        <f t="shared" si="287"/>
        <v>-1.3693364868353904E-6</v>
      </c>
      <c r="F845">
        <f t="shared" si="289"/>
        <v>341.1404927860745</v>
      </c>
      <c r="G845">
        <f t="shared" si="289"/>
        <v>43.740259325085965</v>
      </c>
      <c r="H845">
        <f t="shared" si="290"/>
        <v>-2.5040219248628759E-4</v>
      </c>
      <c r="I845">
        <f t="shared" si="288"/>
        <v>-1.7757153929073594E-6</v>
      </c>
    </row>
    <row r="846" spans="1:9">
      <c r="A846">
        <f t="shared" si="291"/>
        <v>421</v>
      </c>
      <c r="B846">
        <f t="shared" si="292"/>
        <v>341.14043042548309</v>
      </c>
      <c r="C846">
        <f t="shared" si="292"/>
        <v>43.740258779562389</v>
      </c>
      <c r="D846">
        <f t="shared" ref="D846:D861" si="293">rH*B846*(1-B846/KKK)-aaa*B846*C846/(1+aaa*B846*Th)</f>
        <v>-2.4943548830336226E-4</v>
      </c>
      <c r="E846">
        <f t="shared" ref="E846:E861" si="294">rP*C846*(1-C846/(kk*B846))</f>
        <v>-2.1681503265237779E-6</v>
      </c>
      <c r="F846">
        <f t="shared" si="289"/>
        <v>341.14036806661102</v>
      </c>
      <c r="G846">
        <f t="shared" si="289"/>
        <v>43.740258237524806</v>
      </c>
      <c r="H846">
        <f t="shared" si="290"/>
        <v>-2.484690507529308E-4</v>
      </c>
      <c r="I846">
        <f t="shared" ref="I846:I861" si="295">rP*G846*(1-G846/(kk*F846))</f>
        <v>-2.5607574045178566E-6</v>
      </c>
    </row>
    <row r="847" spans="1:9">
      <c r="A847">
        <f t="shared" si="291"/>
        <v>421.5</v>
      </c>
      <c r="B847">
        <f t="shared" si="292"/>
        <v>341.14030619095769</v>
      </c>
      <c r="C847">
        <f t="shared" si="292"/>
        <v>43.740257499183684</v>
      </c>
      <c r="D847">
        <f t="shared" si="293"/>
        <v>-2.4749626035314165E-4</v>
      </c>
      <c r="E847">
        <f t="shared" si="294"/>
        <v>-2.9397608803425678E-6</v>
      </c>
      <c r="F847">
        <f t="shared" si="289"/>
        <v>341.14024431689262</v>
      </c>
      <c r="G847">
        <f t="shared" si="289"/>
        <v>43.740256764243462</v>
      </c>
      <c r="H847">
        <f t="shared" si="290"/>
        <v>-2.4652372875433315E-4</v>
      </c>
      <c r="I847">
        <f t="shared" si="295"/>
        <v>-3.3189328944725819E-6</v>
      </c>
    </row>
    <row r="848" spans="1:9">
      <c r="A848">
        <f t="shared" si="291"/>
        <v>422</v>
      </c>
      <c r="B848">
        <f t="shared" si="292"/>
        <v>341.14018292909333</v>
      </c>
      <c r="C848">
        <f t="shared" si="292"/>
        <v>43.740255839717236</v>
      </c>
      <c r="D848">
        <f t="shared" si="293"/>
        <v>-2.4554535345755468E-4</v>
      </c>
      <c r="E848">
        <f t="shared" si="294"/>
        <v>-3.6848345516072179E-6</v>
      </c>
      <c r="F848">
        <f t="shared" si="289"/>
        <v>341.14012154275497</v>
      </c>
      <c r="G848">
        <f t="shared" si="289"/>
        <v>43.740254918508597</v>
      </c>
      <c r="H848">
        <f t="shared" si="290"/>
        <v>-2.4456722931232022E-4</v>
      </c>
      <c r="I848">
        <f t="shared" si="295"/>
        <v>-4.0509012103670054E-6</v>
      </c>
    </row>
    <row r="849" spans="1:9">
      <c r="A849">
        <f t="shared" si="291"/>
        <v>422.5</v>
      </c>
      <c r="B849">
        <f t="shared" si="292"/>
        <v>341.14006064547868</v>
      </c>
      <c r="C849">
        <f t="shared" si="292"/>
        <v>43.74025381426663</v>
      </c>
      <c r="D849">
        <f t="shared" si="293"/>
        <v>-2.435837555001541E-4</v>
      </c>
      <c r="E849">
        <f t="shared" si="294"/>
        <v>-4.4040237687283267E-6</v>
      </c>
      <c r="F849">
        <f t="shared" si="289"/>
        <v>341.13999974953981</v>
      </c>
      <c r="G849">
        <f t="shared" si="289"/>
        <v>43.740252713260688</v>
      </c>
      <c r="H849">
        <f t="shared" si="290"/>
        <v>-2.4260052536684285E-4</v>
      </c>
      <c r="I849">
        <f t="shared" si="295"/>
        <v>-4.7573078588467031E-6</v>
      </c>
    </row>
    <row r="850" spans="1:9">
      <c r="A850">
        <f t="shared" si="291"/>
        <v>423</v>
      </c>
      <c r="B850">
        <f t="shared" si="292"/>
        <v>341.13993934521602</v>
      </c>
      <c r="C850">
        <f t="shared" si="292"/>
        <v>43.740251435612699</v>
      </c>
      <c r="D850">
        <f t="shared" si="293"/>
        <v>-2.41612424831672E-4</v>
      </c>
      <c r="E850">
        <f t="shared" si="294"/>
        <v>-5.0979672485206491E-6</v>
      </c>
      <c r="F850">
        <f t="shared" si="289"/>
        <v>341.13987894210982</v>
      </c>
      <c r="G850">
        <f t="shared" si="289"/>
        <v>43.740250161120883</v>
      </c>
      <c r="H850">
        <f t="shared" si="290"/>
        <v>-2.4062456067719395E-4</v>
      </c>
      <c r="I850">
        <f t="shared" si="295"/>
        <v>-5.43878476533985E-6</v>
      </c>
    </row>
    <row r="851" spans="1:9">
      <c r="A851">
        <f t="shared" si="291"/>
        <v>423.5</v>
      </c>
      <c r="B851">
        <f t="shared" si="292"/>
        <v>341.13981903293569</v>
      </c>
      <c r="C851">
        <f t="shared" si="292"/>
        <v>43.740248716220314</v>
      </c>
      <c r="D851">
        <f t="shared" si="293"/>
        <v>-2.3963229096235494E-4</v>
      </c>
      <c r="E851">
        <f t="shared" si="294"/>
        <v>-5.7672902533820838E-6</v>
      </c>
      <c r="F851">
        <f t="shared" si="289"/>
        <v>341.13975912486296</v>
      </c>
      <c r="G851">
        <f t="shared" si="289"/>
        <v>43.740247274397753</v>
      </c>
      <c r="H851">
        <f t="shared" si="290"/>
        <v>-2.3864025049613602E-4</v>
      </c>
      <c r="I851">
        <f t="shared" si="295"/>
        <v>-6.0959505297058124E-6</v>
      </c>
    </row>
    <row r="852" spans="1:9">
      <c r="A852">
        <f t="shared" si="291"/>
        <v>424</v>
      </c>
      <c r="B852">
        <f t="shared" si="292"/>
        <v>341.13969971281045</v>
      </c>
      <c r="C852">
        <f t="shared" si="292"/>
        <v>43.740245668245052</v>
      </c>
      <c r="D852">
        <f t="shared" si="293"/>
        <v>-2.3764425522321275E-4</v>
      </c>
      <c r="E852">
        <f t="shared" si="294"/>
        <v>-6.4126048495044051E-6</v>
      </c>
      <c r="F852">
        <f t="shared" ref="F852:G867" si="296">B852+0.5*$A$5*D852</f>
        <v>341.13964030174662</v>
      </c>
      <c r="G852">
        <f t="shared" si="296"/>
        <v>43.74024406509384</v>
      </c>
      <c r="H852">
        <f t="shared" ref="H852:H867" si="297">rH*F852*(1-F852/KKK)-aaa*F852*G852/(1+aaa*F852*Th)</f>
        <v>-2.3664848223736712E-4</v>
      </c>
      <c r="I852">
        <f t="shared" si="295"/>
        <v>-6.7294106813805096E-6</v>
      </c>
    </row>
    <row r="853" spans="1:9">
      <c r="A853">
        <f t="shared" si="291"/>
        <v>424.5</v>
      </c>
      <c r="B853">
        <f t="shared" si="292"/>
        <v>341.13958138856935</v>
      </c>
      <c r="C853">
        <f t="shared" si="292"/>
        <v>43.740242303539709</v>
      </c>
      <c r="D853">
        <f t="shared" si="293"/>
        <v>-2.356491914383696E-4</v>
      </c>
      <c r="E853">
        <f t="shared" si="294"/>
        <v>-7.0345101523024616E-6</v>
      </c>
      <c r="F853">
        <f t="shared" si="296"/>
        <v>341.13952247627151</v>
      </c>
      <c r="G853">
        <f t="shared" si="296"/>
        <v>43.740240544912169</v>
      </c>
      <c r="H853">
        <f t="shared" si="297"/>
        <v>-2.34650116127888E-4</v>
      </c>
      <c r="I853">
        <f t="shared" si="295"/>
        <v>-7.3397579222516103E-6</v>
      </c>
    </row>
    <row r="854" spans="1:9">
      <c r="A854">
        <f t="shared" si="291"/>
        <v>425</v>
      </c>
      <c r="B854">
        <f t="shared" si="292"/>
        <v>341.1394640635113</v>
      </c>
      <c r="C854">
        <f t="shared" si="292"/>
        <v>43.740238633660745</v>
      </c>
      <c r="D854">
        <f t="shared" si="293"/>
        <v>-2.3364794656144383E-4</v>
      </c>
      <c r="E854">
        <f t="shared" si="294"/>
        <v>-7.6335925764554083E-6</v>
      </c>
      <c r="F854">
        <f t="shared" si="296"/>
        <v>341.13940565152467</v>
      </c>
      <c r="G854">
        <f t="shared" si="296"/>
        <v>43.740236725262598</v>
      </c>
      <c r="H854">
        <f t="shared" si="297"/>
        <v>-2.3264598584349372E-4</v>
      </c>
      <c r="I854">
        <f t="shared" si="295"/>
        <v>-7.9275723761919367E-6</v>
      </c>
    </row>
    <row r="855" spans="1:9">
      <c r="A855">
        <f t="shared" ref="A855:A870" si="298">2*A854-A853</f>
        <v>425.5</v>
      </c>
      <c r="B855">
        <f t="shared" ref="B855:C870" si="299">B854+$A$5*H854</f>
        <v>341.13934774051836</v>
      </c>
      <c r="C855">
        <f t="shared" si="299"/>
        <v>43.74023466987456</v>
      </c>
      <c r="D855">
        <f t="shared" si="293"/>
        <v>-2.3164134130926328E-4</v>
      </c>
      <c r="E855">
        <f t="shared" si="294"/>
        <v>-8.2104260747003621E-6</v>
      </c>
      <c r="F855">
        <f t="shared" si="296"/>
        <v>341.13928983018303</v>
      </c>
      <c r="G855">
        <f t="shared" si="296"/>
        <v>43.740232617268042</v>
      </c>
      <c r="H855">
        <f t="shared" si="297"/>
        <v>-2.3063689913804808E-4</v>
      </c>
      <c r="I855">
        <f t="shared" si="295"/>
        <v>-8.4934218268335067E-6</v>
      </c>
    </row>
    <row r="856" spans="1:9">
      <c r="A856">
        <f t="shared" si="298"/>
        <v>426</v>
      </c>
      <c r="B856">
        <f t="shared" si="299"/>
        <v>341.1392324220688</v>
      </c>
      <c r="C856">
        <f t="shared" si="299"/>
        <v>43.740230423163645</v>
      </c>
      <c r="D856">
        <f t="shared" si="293"/>
        <v>-2.2963017078359016E-4</v>
      </c>
      <c r="E856">
        <f t="shared" si="294"/>
        <v>-8.7655723761214681E-6</v>
      </c>
      <c r="F856">
        <f t="shared" si="296"/>
        <v>341.13917501452613</v>
      </c>
      <c r="G856">
        <f t="shared" si="296"/>
        <v>43.740228231770551</v>
      </c>
      <c r="H856">
        <f t="shared" si="297"/>
        <v>-2.2862363845765898E-4</v>
      </c>
      <c r="I856">
        <f t="shared" si="295"/>
        <v>-9.0378619466513896E-6</v>
      </c>
    </row>
    <row r="857" spans="1:9">
      <c r="A857">
        <f t="shared" si="298"/>
        <v>426.5</v>
      </c>
      <c r="B857">
        <f t="shared" si="299"/>
        <v>341.13911811024957</v>
      </c>
      <c r="C857">
        <f t="shared" si="299"/>
        <v>43.740225904232673</v>
      </c>
      <c r="D857">
        <f t="shared" si="293"/>
        <v>-2.2761520507019739E-4</v>
      </c>
      <c r="E857">
        <f t="shared" si="294"/>
        <v>-9.2995812193297334E-6</v>
      </c>
      <c r="F857">
        <f t="shared" si="296"/>
        <v>341.13906120644828</v>
      </c>
      <c r="G857">
        <f t="shared" si="296"/>
        <v>43.740223579337368</v>
      </c>
      <c r="H857">
        <f t="shared" si="297"/>
        <v>-2.2660696153176119E-4</v>
      </c>
      <c r="I857">
        <f t="shared" si="295"/>
        <v>-9.5614365388437615E-6</v>
      </c>
    </row>
    <row r="858" spans="1:9">
      <c r="A858">
        <f t="shared" si="298"/>
        <v>427</v>
      </c>
      <c r="B858">
        <f t="shared" si="299"/>
        <v>341.13900480676881</v>
      </c>
      <c r="C858">
        <f t="shared" si="299"/>
        <v>43.740221123514402</v>
      </c>
      <c r="D858">
        <f t="shared" si="293"/>
        <v>-2.2559718984638266E-4</v>
      </c>
      <c r="E858">
        <f t="shared" si="294"/>
        <v>-9.8129905820680293E-6</v>
      </c>
      <c r="F858">
        <f t="shared" si="296"/>
        <v>341.13894840747133</v>
      </c>
      <c r="G858">
        <f t="shared" si="296"/>
        <v>43.740218670266756</v>
      </c>
      <c r="H858">
        <f t="shared" si="297"/>
        <v>-2.2458760197441308E-4</v>
      </c>
      <c r="I858">
        <f t="shared" si="295"/>
        <v>-1.0064677754661835E-5</v>
      </c>
    </row>
    <row r="859" spans="1:9">
      <c r="A859">
        <f t="shared" si="298"/>
        <v>427.5</v>
      </c>
      <c r="B859">
        <f t="shared" si="299"/>
        <v>341.1388925129678</v>
      </c>
      <c r="C859">
        <f t="shared" si="299"/>
        <v>43.740216091175526</v>
      </c>
      <c r="D859">
        <f t="shared" si="293"/>
        <v>-2.2357684694940261E-4</v>
      </c>
      <c r="E859">
        <f t="shared" si="294"/>
        <v>-1.0306326905706214E-5</v>
      </c>
      <c r="F859">
        <f t="shared" si="296"/>
        <v>341.13883661875605</v>
      </c>
      <c r="G859">
        <f t="shared" si="296"/>
        <v>43.740213514593798</v>
      </c>
      <c r="H859">
        <f t="shared" si="297"/>
        <v>-2.2256626984873407E-4</v>
      </c>
      <c r="I859">
        <f t="shared" si="295"/>
        <v>-1.054810632404694E-5</v>
      </c>
    </row>
    <row r="860" spans="1:9">
      <c r="A860">
        <f t="shared" si="298"/>
        <v>428</v>
      </c>
      <c r="B860">
        <f t="shared" si="299"/>
        <v>341.13878122983289</v>
      </c>
      <c r="C860">
        <f t="shared" si="299"/>
        <v>43.740210817122367</v>
      </c>
      <c r="D860">
        <f t="shared" si="293"/>
        <v>-2.2155487495556514E-4</v>
      </c>
      <c r="E860">
        <f t="shared" si="294"/>
        <v>-1.0780105316160806E-5</v>
      </c>
      <c r="F860">
        <f t="shared" si="296"/>
        <v>341.13872584111414</v>
      </c>
      <c r="G860">
        <f t="shared" si="296"/>
        <v>43.740208122096035</v>
      </c>
      <c r="H860">
        <f t="shared" si="297"/>
        <v>-2.205436522344506E-4</v>
      </c>
      <c r="I860">
        <f t="shared" si="295"/>
        <v>-1.1012231769902282E-5</v>
      </c>
    </row>
    <row r="861" spans="1:9">
      <c r="A861">
        <f t="shared" si="298"/>
        <v>428.5</v>
      </c>
      <c r="B861">
        <f t="shared" si="299"/>
        <v>341.13867095800674</v>
      </c>
      <c r="C861">
        <f t="shared" si="299"/>
        <v>43.740205311006484</v>
      </c>
      <c r="D861">
        <f t="shared" si="293"/>
        <v>-2.195319497295678E-4</v>
      </c>
      <c r="E861">
        <f t="shared" si="294"/>
        <v>-1.1234829844308448E-5</v>
      </c>
      <c r="F861">
        <f t="shared" si="296"/>
        <v>341.13861607501929</v>
      </c>
      <c r="G861">
        <f t="shared" si="296"/>
        <v>43.74020250229902</v>
      </c>
      <c r="H861">
        <f t="shared" si="297"/>
        <v>-2.1852041378433995E-4</v>
      </c>
      <c r="I861">
        <f t="shared" si="295"/>
        <v>-1.1457552626974259E-5</v>
      </c>
    </row>
    <row r="862" spans="1:9">
      <c r="A862">
        <f t="shared" si="298"/>
        <v>429</v>
      </c>
      <c r="B862">
        <f t="shared" si="299"/>
        <v>341.13856169779984</v>
      </c>
      <c r="C862">
        <f t="shared" si="299"/>
        <v>43.740199582230169</v>
      </c>
      <c r="D862">
        <f t="shared" ref="D862:D877" si="300">rH*B862*(1-B862/KKK)-aaa*B862*C862/(1+aaa*B862*Th)</f>
        <v>-2.1750872497872109E-4</v>
      </c>
      <c r="E862">
        <f t="shared" ref="E862:E877" si="301">rP*C862*(1-C862/(kk*B862))</f>
        <v>-1.1670993632591611E-5</v>
      </c>
      <c r="F862">
        <f t="shared" si="296"/>
        <v>341.1385073206186</v>
      </c>
      <c r="G862">
        <f t="shared" si="296"/>
        <v>43.740196664481758</v>
      </c>
      <c r="H862">
        <f t="shared" si="297"/>
        <v>-2.1649719725802541E-4</v>
      </c>
      <c r="I862">
        <f t="shared" ref="I862:I877" si="302">rP*G862*(1-G862/(kk*F862))</f>
        <v>-1.1884556648972215E-5</v>
      </c>
    </row>
    <row r="863" spans="1:9">
      <c r="A863">
        <f t="shared" si="298"/>
        <v>429.5</v>
      </c>
      <c r="B863">
        <f t="shared" si="299"/>
        <v>341.13845344920122</v>
      </c>
      <c r="C863">
        <f t="shared" si="299"/>
        <v>43.740193639951848</v>
      </c>
      <c r="D863">
        <f t="shared" si="300"/>
        <v>-2.1548583278852007E-4</v>
      </c>
      <c r="E863">
        <f t="shared" si="301"/>
        <v>-1.2089079154418828E-5</v>
      </c>
      <c r="F863">
        <f t="shared" si="296"/>
        <v>341.13839957774303</v>
      </c>
      <c r="G863">
        <f t="shared" si="296"/>
        <v>43.74019061768206</v>
      </c>
      <c r="H863">
        <f t="shared" si="297"/>
        <v>-2.1447462405621565E-4</v>
      </c>
      <c r="I863">
        <f t="shared" si="302"/>
        <v>-1.2293721023366713E-5</v>
      </c>
    </row>
    <row r="864" spans="1:9">
      <c r="A864">
        <f t="shared" si="298"/>
        <v>430</v>
      </c>
      <c r="B864">
        <f t="shared" si="299"/>
        <v>341.1383462118892</v>
      </c>
      <c r="C864">
        <f t="shared" si="299"/>
        <v>43.740187493091334</v>
      </c>
      <c r="D864">
        <f t="shared" si="300"/>
        <v>-2.1346388413512329E-4</v>
      </c>
      <c r="E864">
        <f t="shared" si="301"/>
        <v>-1.2489558412082809E-5</v>
      </c>
      <c r="F864">
        <f t="shared" si="296"/>
        <v>341.13829284591816</v>
      </c>
      <c r="G864">
        <f t="shared" si="296"/>
        <v>43.740184370701733</v>
      </c>
      <c r="H864">
        <f t="shared" si="297"/>
        <v>-2.1245329473851271E-4</v>
      </c>
      <c r="I864">
        <f t="shared" si="302"/>
        <v>-1.2685512569821454E-5</v>
      </c>
    </row>
    <row r="865" spans="1:9">
      <c r="A865">
        <f t="shared" si="298"/>
        <v>430.5</v>
      </c>
      <c r="B865">
        <f t="shared" si="299"/>
        <v>341.13823998524185</v>
      </c>
      <c r="C865">
        <f t="shared" si="299"/>
        <v>43.740181150335047</v>
      </c>
      <c r="D865">
        <f t="shared" si="300"/>
        <v>-2.1144346941559533E-4</v>
      </c>
      <c r="E865">
        <f t="shared" si="301"/>
        <v>-1.2872893143891491E-5</v>
      </c>
      <c r="F865">
        <f t="shared" si="296"/>
        <v>341.1381871243745</v>
      </c>
      <c r="G865">
        <f t="shared" si="296"/>
        <v>43.740177932111763</v>
      </c>
      <c r="H865">
        <f t="shared" si="297"/>
        <v>-2.1043378952745329E-4</v>
      </c>
      <c r="I865">
        <f t="shared" si="302"/>
        <v>-1.3060387942722146E-5</v>
      </c>
    </row>
    <row r="866" spans="1:9">
      <c r="A866">
        <f t="shared" si="298"/>
        <v>431</v>
      </c>
      <c r="B866">
        <f t="shared" si="299"/>
        <v>341.13813476834707</v>
      </c>
      <c r="C866">
        <f t="shared" si="299"/>
        <v>43.740174620141076</v>
      </c>
      <c r="D866">
        <f t="shared" si="300"/>
        <v>-2.0942515893374036E-4</v>
      </c>
      <c r="E866">
        <f t="shared" si="301"/>
        <v>-1.3239535022094609E-5</v>
      </c>
      <c r="F866">
        <f t="shared" si="296"/>
        <v>341.13808241205732</v>
      </c>
      <c r="G866">
        <f t="shared" si="296"/>
        <v>43.740171310257317</v>
      </c>
      <c r="H866">
        <f t="shared" si="297"/>
        <v>-2.0841666881299403E-4</v>
      </c>
      <c r="I866">
        <f t="shared" si="302"/>
        <v>-1.3418793830128208E-5</v>
      </c>
    </row>
    <row r="867" spans="1:9">
      <c r="A867">
        <f t="shared" si="298"/>
        <v>431.5</v>
      </c>
      <c r="B867">
        <f t="shared" si="299"/>
        <v>341.13803056001268</v>
      </c>
      <c r="C867">
        <f t="shared" si="299"/>
        <v>43.740167910744162</v>
      </c>
      <c r="D867">
        <f t="shared" si="300"/>
        <v>-2.0740950340814024E-4</v>
      </c>
      <c r="E867">
        <f t="shared" si="301"/>
        <v>-1.3589925847233042E-5</v>
      </c>
      <c r="F867">
        <f t="shared" si="296"/>
        <v>341.13797870763682</v>
      </c>
      <c r="G867">
        <f t="shared" si="296"/>
        <v>43.740164513262698</v>
      </c>
      <c r="H867">
        <f t="shared" si="297"/>
        <v>-2.0640247363212794E-4</v>
      </c>
      <c r="I867">
        <f t="shared" si="302"/>
        <v>-1.3761167145566079E-5</v>
      </c>
    </row>
    <row r="868" spans="1:9">
      <c r="A868">
        <f t="shared" si="298"/>
        <v>432</v>
      </c>
      <c r="B868">
        <f t="shared" si="299"/>
        <v>341.13792735877587</v>
      </c>
      <c r="C868">
        <f t="shared" si="299"/>
        <v>43.740161030160593</v>
      </c>
      <c r="D868">
        <f t="shared" si="300"/>
        <v>-2.053970344362277E-4</v>
      </c>
      <c r="E868">
        <f t="shared" si="301"/>
        <v>-1.3924497740445478E-5</v>
      </c>
      <c r="F868">
        <f t="shared" ref="F868:G883" si="303">B868+0.5*$A$5*D868</f>
        <v>341.13787600951724</v>
      </c>
      <c r="G868">
        <f t="shared" si="303"/>
        <v>43.740157549036155</v>
      </c>
      <c r="H868">
        <f t="shared" ref="H868:H883" si="304">rH*F868*(1-F868/KKK)-aaa*F868*G868/(1+aaa*F868*Th)</f>
        <v>-2.0439172614628021E-4</v>
      </c>
      <c r="I868">
        <f t="shared" si="302"/>
        <v>-1.4087935217779701E-5</v>
      </c>
    </row>
    <row r="869" spans="1:9">
      <c r="A869">
        <f t="shared" si="298"/>
        <v>432.5</v>
      </c>
      <c r="B869">
        <f t="shared" si="299"/>
        <v>341.1378251629128</v>
      </c>
      <c r="C869">
        <f t="shared" si="299"/>
        <v>43.740153986192986</v>
      </c>
      <c r="D869">
        <f t="shared" si="300"/>
        <v>-2.0338826498011997E-4</v>
      </c>
      <c r="E869">
        <f t="shared" si="301"/>
        <v>-1.424367333373223E-5</v>
      </c>
      <c r="F869">
        <f t="shared" si="303"/>
        <v>341.13777431584657</v>
      </c>
      <c r="G869">
        <f t="shared" si="303"/>
        <v>43.740150425274656</v>
      </c>
      <c r="H869">
        <f t="shared" si="304"/>
        <v>-2.0238493011470737E-4</v>
      </c>
      <c r="I869">
        <f t="shared" si="302"/>
        <v>-1.4399515979972853E-5</v>
      </c>
    </row>
    <row r="870" spans="1:9">
      <c r="A870">
        <f t="shared" si="298"/>
        <v>433</v>
      </c>
      <c r="B870">
        <f t="shared" si="299"/>
        <v>341.13772397044772</v>
      </c>
      <c r="C870">
        <f t="shared" si="299"/>
        <v>43.740146786434998</v>
      </c>
      <c r="D870">
        <f t="shared" si="300"/>
        <v>-2.0138368982403065E-4</v>
      </c>
      <c r="E870">
        <f t="shared" si="301"/>
        <v>-1.4547865953571673E-5</v>
      </c>
      <c r="F870">
        <f t="shared" si="303"/>
        <v>341.13767362452529</v>
      </c>
      <c r="G870">
        <f t="shared" si="303"/>
        <v>43.740143149468508</v>
      </c>
      <c r="H870">
        <f t="shared" si="304"/>
        <v>-2.0038257134213922E-4</v>
      </c>
      <c r="I870">
        <f t="shared" si="302"/>
        <v>-1.4696318151892395E-5</v>
      </c>
    </row>
    <row r="871" spans="1:9">
      <c r="A871">
        <f t="shared" ref="A871:A886" si="305">2*A870-A869</f>
        <v>433.5</v>
      </c>
      <c r="B871">
        <f t="shared" ref="B871:C886" si="306">B870+$A$5*H870</f>
        <v>341.13762377916203</v>
      </c>
      <c r="C871">
        <f t="shared" si="306"/>
        <v>43.740139438275925</v>
      </c>
      <c r="D871">
        <f t="shared" si="300"/>
        <v>-1.9938378602057938E-4</v>
      </c>
      <c r="E871">
        <f t="shared" si="301"/>
        <v>-1.4837479804028214E-5</v>
      </c>
      <c r="F871">
        <f t="shared" si="303"/>
        <v>341.13757393321555</v>
      </c>
      <c r="G871">
        <f t="shared" si="303"/>
        <v>43.740135728905976</v>
      </c>
      <c r="H871">
        <f t="shared" si="304"/>
        <v>-1.9838511812775295E-4</v>
      </c>
      <c r="I871">
        <f t="shared" si="302"/>
        <v>-1.4978741419356634E-5</v>
      </c>
    </row>
    <row r="872" spans="1:9">
      <c r="A872">
        <f t="shared" si="305"/>
        <v>434</v>
      </c>
      <c r="B872">
        <f t="shared" si="306"/>
        <v>341.13752458660298</v>
      </c>
      <c r="C872">
        <f t="shared" si="306"/>
        <v>43.740131948905216</v>
      </c>
      <c r="D872">
        <f t="shared" si="300"/>
        <v>-1.9738901333932191E-4</v>
      </c>
      <c r="E872">
        <f t="shared" si="301"/>
        <v>-1.5112910142700972E-5</v>
      </c>
      <c r="F872">
        <f t="shared" si="303"/>
        <v>341.13747523934967</v>
      </c>
      <c r="G872">
        <f t="shared" si="303"/>
        <v>43.740128170677679</v>
      </c>
      <c r="H872">
        <f t="shared" si="304"/>
        <v>-1.9639302170926243E-4</v>
      </c>
      <c r="I872">
        <f t="shared" si="302"/>
        <v>-1.5247176613786521E-5</v>
      </c>
    </row>
    <row r="873" spans="1:9">
      <c r="A873">
        <f t="shared" si="305"/>
        <v>434.5</v>
      </c>
      <c r="B873">
        <f t="shared" si="306"/>
        <v>341.13742639009212</v>
      </c>
      <c r="C873">
        <f t="shared" si="306"/>
        <v>43.740124325316906</v>
      </c>
      <c r="D873">
        <f t="shared" si="300"/>
        <v>-1.9539981469884893E-4</v>
      </c>
      <c r="E873">
        <f t="shared" si="301"/>
        <v>-1.5374543460767906E-5</v>
      </c>
      <c r="F873">
        <f t="shared" si="303"/>
        <v>341.13737754013846</v>
      </c>
      <c r="G873">
        <f t="shared" si="303"/>
        <v>43.740120481681039</v>
      </c>
      <c r="H873">
        <f t="shared" si="304"/>
        <v>-1.944067166812502E-4</v>
      </c>
      <c r="I873">
        <f t="shared" si="302"/>
        <v>-1.5502005883042563E-5</v>
      </c>
    </row>
    <row r="874" spans="1:9">
      <c r="A874">
        <f t="shared" si="305"/>
        <v>435</v>
      </c>
      <c r="B874">
        <f t="shared" si="306"/>
        <v>341.13732918673378</v>
      </c>
      <c r="C874">
        <f t="shared" si="306"/>
        <v>43.740116574313966</v>
      </c>
      <c r="D874">
        <f t="shared" si="300"/>
        <v>-1.9341661658733855E-4</v>
      </c>
      <c r="E874">
        <f t="shared" si="301"/>
        <v>-1.5622757652289262E-5</v>
      </c>
      <c r="F874">
        <f t="shared" si="303"/>
        <v>341.13728083257962</v>
      </c>
      <c r="G874">
        <f t="shared" si="303"/>
        <v>43.740112668624555</v>
      </c>
      <c r="H874">
        <f t="shared" si="304"/>
        <v>-1.9242662142460176E-4</v>
      </c>
      <c r="I874">
        <f t="shared" si="302"/>
        <v>-1.5743602866868539E-5</v>
      </c>
    </row>
    <row r="875" spans="1:9">
      <c r="A875">
        <f t="shared" si="305"/>
        <v>435.5</v>
      </c>
      <c r="B875">
        <f t="shared" si="306"/>
        <v>341.13723297342307</v>
      </c>
      <c r="C875">
        <f t="shared" si="306"/>
        <v>43.740108702512529</v>
      </c>
      <c r="D875">
        <f t="shared" si="300"/>
        <v>-1.9143982947911198E-4</v>
      </c>
      <c r="E875">
        <f t="shared" si="301"/>
        <v>-1.5857922183001844E-5</v>
      </c>
      <c r="F875">
        <f t="shared" si="303"/>
        <v>341.1371851134657</v>
      </c>
      <c r="G875">
        <f t="shared" si="303"/>
        <v>43.740104738031981</v>
      </c>
      <c r="H875">
        <f t="shared" si="304"/>
        <v>-1.9045313850707402E-4</v>
      </c>
      <c r="I875">
        <f t="shared" si="302"/>
        <v>-1.5972332858013175E-5</v>
      </c>
    </row>
    <row r="876" spans="1:9">
      <c r="A876">
        <f t="shared" si="305"/>
        <v>436</v>
      </c>
      <c r="B876">
        <f t="shared" si="306"/>
        <v>341.1371377468538</v>
      </c>
      <c r="C876">
        <f t="shared" si="306"/>
        <v>43.740100716346099</v>
      </c>
      <c r="D876">
        <f t="shared" si="300"/>
        <v>-1.8946984823964286E-4</v>
      </c>
      <c r="E876">
        <f t="shared" si="301"/>
        <v>-1.6080398260650409E-5</v>
      </c>
      <c r="F876">
        <f t="shared" si="303"/>
        <v>341.13709037939174</v>
      </c>
      <c r="G876">
        <f t="shared" si="303"/>
        <v>43.740096696246532</v>
      </c>
      <c r="H876">
        <f t="shared" si="304"/>
        <v>-1.8848665509096918E-4</v>
      </c>
      <c r="I876">
        <f t="shared" si="302"/>
        <v>-1.6188552974608999E-5</v>
      </c>
    </row>
    <row r="877" spans="1:9">
      <c r="A877">
        <f t="shared" si="305"/>
        <v>436.5</v>
      </c>
      <c r="B877">
        <f t="shared" si="306"/>
        <v>341.13704350352623</v>
      </c>
      <c r="C877">
        <f t="shared" si="306"/>
        <v>43.740092622069611</v>
      </c>
      <c r="D877">
        <f t="shared" si="300"/>
        <v>-1.8750705252745803E-4</v>
      </c>
      <c r="E877">
        <f t="shared" si="301"/>
        <v>-1.6290538993043131E-5</v>
      </c>
      <c r="F877">
        <f t="shared" si="303"/>
        <v>341.13699662676311</v>
      </c>
      <c r="G877">
        <f t="shared" si="303"/>
        <v>43.740088549434866</v>
      </c>
      <c r="H877">
        <f t="shared" si="304"/>
        <v>-1.865275433234892E-4</v>
      </c>
      <c r="I877">
        <f t="shared" si="302"/>
        <v>-1.6392612316694092E-5</v>
      </c>
    </row>
    <row r="878" spans="1:9">
      <c r="A878">
        <f t="shared" si="305"/>
        <v>437</v>
      </c>
      <c r="B878">
        <f t="shared" si="306"/>
        <v>341.13695023975458</v>
      </c>
      <c r="C878">
        <f t="shared" si="306"/>
        <v>43.740084425763449</v>
      </c>
      <c r="D878">
        <f t="shared" ref="D878:D893" si="307">rH*B878*(1-B878/KKK)-aaa*B878*C878/(1+aaa*B878*Th)</f>
        <v>-1.855518071733897E-4</v>
      </c>
      <c r="E878">
        <f t="shared" ref="E878:E893" si="308">rP*C878*(1-C878/(kk*B878))</f>
        <v>-1.648868955122501E-5</v>
      </c>
      <c r="F878">
        <f t="shared" si="303"/>
        <v>341.1369038518028</v>
      </c>
      <c r="G878">
        <f t="shared" si="303"/>
        <v>43.740080303591064</v>
      </c>
      <c r="H878">
        <f t="shared" si="304"/>
        <v>-1.8457616071998473E-4</v>
      </c>
      <c r="I878">
        <f t="shared" ref="I878:I893" si="309">rP*G878*(1-G878/(kk*F878))</f>
        <v>-1.6584852125293794E-5</v>
      </c>
    </row>
    <row r="879" spans="1:9">
      <c r="A879">
        <f t="shared" si="305"/>
        <v>437.5</v>
      </c>
      <c r="B879">
        <f t="shared" si="306"/>
        <v>341.13685795167424</v>
      </c>
      <c r="C879">
        <f t="shared" si="306"/>
        <v>43.740076133337389</v>
      </c>
      <c r="D879">
        <f t="shared" si="307"/>
        <v>-1.8360446256959762E-4</v>
      </c>
      <c r="E879">
        <f t="shared" si="308"/>
        <v>-1.6675187327537348E-5</v>
      </c>
      <c r="F879">
        <f t="shared" si="303"/>
        <v>341.1368120505586</v>
      </c>
      <c r="G879">
        <f t="shared" si="303"/>
        <v>43.740071964540554</v>
      </c>
      <c r="H879">
        <f t="shared" si="304"/>
        <v>-1.8263285054631595E-4</v>
      </c>
      <c r="I879">
        <f t="shared" si="309"/>
        <v>-1.676560594252744E-5</v>
      </c>
    </row>
    <row r="880" spans="1:9">
      <c r="A880">
        <f t="shared" si="305"/>
        <v>438</v>
      </c>
      <c r="B880">
        <f t="shared" si="306"/>
        <v>341.13676663524899</v>
      </c>
      <c r="C880">
        <f t="shared" si="306"/>
        <v>43.740067750534415</v>
      </c>
      <c r="D880">
        <f t="shared" si="307"/>
        <v>-1.8166535503549852E-4</v>
      </c>
      <c r="E880">
        <f t="shared" si="308"/>
        <v>-1.6850362089074727E-5</v>
      </c>
      <c r="F880">
        <f t="shared" si="303"/>
        <v>341.13672121891022</v>
      </c>
      <c r="G880">
        <f t="shared" si="303"/>
        <v>43.74006353794389</v>
      </c>
      <c r="H880">
        <f t="shared" si="304"/>
        <v>-1.8069794217634438E-4</v>
      </c>
      <c r="I880">
        <f t="shared" si="309"/>
        <v>-1.6935199760461979E-5</v>
      </c>
    </row>
    <row r="881" spans="1:9">
      <c r="A881">
        <f t="shared" si="305"/>
        <v>438.5</v>
      </c>
      <c r="B881">
        <f t="shared" si="306"/>
        <v>341.13667628627792</v>
      </c>
      <c r="C881">
        <f t="shared" si="306"/>
        <v>43.740059282934531</v>
      </c>
      <c r="D881">
        <f t="shared" si="307"/>
        <v>-1.7973480718680435E-4</v>
      </c>
      <c r="E881">
        <f t="shared" si="308"/>
        <v>-1.7014536130120588E-5</v>
      </c>
      <c r="F881">
        <f t="shared" si="303"/>
        <v>341.1366313525761</v>
      </c>
      <c r="G881">
        <f t="shared" si="303"/>
        <v>43.7400550293005</v>
      </c>
      <c r="H881">
        <f t="shared" si="304"/>
        <v>-1.7877175146097102E-4</v>
      </c>
      <c r="I881">
        <f t="shared" si="309"/>
        <v>-1.7093952174059912E-5</v>
      </c>
    </row>
    <row r="882" spans="1:9">
      <c r="A882">
        <f t="shared" si="305"/>
        <v>439</v>
      </c>
      <c r="B882">
        <f t="shared" si="306"/>
        <v>341.13658690040216</v>
      </c>
      <c r="C882">
        <f t="shared" si="306"/>
        <v>43.740050735958441</v>
      </c>
      <c r="D882">
        <f t="shared" si="307"/>
        <v>-1.778131282841322E-4</v>
      </c>
      <c r="E882">
        <f t="shared" si="308"/>
        <v>-1.716802442100326E-5</v>
      </c>
      <c r="F882">
        <f t="shared" si="303"/>
        <v>341.13654244712012</v>
      </c>
      <c r="G882">
        <f t="shared" si="303"/>
        <v>43.740046443952338</v>
      </c>
      <c r="H882">
        <f t="shared" si="304"/>
        <v>-1.7685458107630225E-4</v>
      </c>
      <c r="I882">
        <f t="shared" si="309"/>
        <v>-1.724217452850135E-5</v>
      </c>
    </row>
    <row r="883" spans="1:9">
      <c r="A883">
        <f t="shared" si="305"/>
        <v>439.5</v>
      </c>
      <c r="B883">
        <f t="shared" si="306"/>
        <v>341.1364984731116</v>
      </c>
      <c r="C883">
        <f t="shared" si="306"/>
        <v>43.74004211487118</v>
      </c>
      <c r="D883">
        <f t="shared" si="307"/>
        <v>-1.7590061459582529E-4</v>
      </c>
      <c r="E883">
        <f t="shared" si="308"/>
        <v>-1.7311134754907154E-5</v>
      </c>
      <c r="F883">
        <f t="shared" si="303"/>
        <v>341.13645449795797</v>
      </c>
      <c r="G883">
        <f t="shared" si="303"/>
        <v>43.740037787087495</v>
      </c>
      <c r="H883">
        <f t="shared" si="304"/>
        <v>-1.7494672087137175E-4</v>
      </c>
      <c r="I883">
        <f t="shared" si="309"/>
        <v>-1.7380171063949589E-5</v>
      </c>
    </row>
    <row r="884" spans="1:9">
      <c r="A884">
        <f t="shared" si="305"/>
        <v>440</v>
      </c>
      <c r="B884">
        <f t="shared" si="306"/>
        <v>341.13641099975115</v>
      </c>
      <c r="C884">
        <f t="shared" si="306"/>
        <v>43.740033424785651</v>
      </c>
      <c r="D884">
        <f t="shared" si="307"/>
        <v>-1.7399754972080572E-4</v>
      </c>
      <c r="E884">
        <f t="shared" si="308"/>
        <v>-1.7444167890081114E-5</v>
      </c>
      <c r="F884">
        <f t="shared" ref="F884:G899" si="310">B884+0.5*$A$5*D884</f>
        <v>341.13636750036375</v>
      </c>
      <c r="G884">
        <f t="shared" si="310"/>
        <v>43.740029063743677</v>
      </c>
      <c r="H884">
        <f t="shared" ref="H884:H899" si="311">rH*F884*(1-F884/KKK)-aaa*F884*G884/(1+aaa*F884*Th)</f>
        <v>-1.7304844819809873E-4</v>
      </c>
      <c r="I884">
        <f t="shared" si="309"/>
        <v>-1.7508239057248547E-5</v>
      </c>
    </row>
    <row r="885" spans="1:9">
      <c r="A885">
        <f t="shared" si="305"/>
        <v>440.5</v>
      </c>
      <c r="B885">
        <f t="shared" si="306"/>
        <v>341.13632447552703</v>
      </c>
      <c r="C885">
        <f t="shared" si="306"/>
        <v>43.740024670666124</v>
      </c>
      <c r="D885">
        <f t="shared" si="307"/>
        <v>-1.7210420493407597E-4</v>
      </c>
      <c r="E885">
        <f t="shared" si="308"/>
        <v>-1.7567417693071245E-5</v>
      </c>
      <c r="F885">
        <f t="shared" si="310"/>
        <v>341.1362814494758</v>
      </c>
      <c r="G885">
        <f t="shared" si="310"/>
        <v>43.740020278811699</v>
      </c>
      <c r="H885">
        <f t="shared" si="311"/>
        <v>-1.7116002825146026E-4</v>
      </c>
      <c r="I885">
        <f t="shared" si="309"/>
        <v>-1.7626668963621467E-5</v>
      </c>
    </row>
    <row r="886" spans="1:9">
      <c r="A886">
        <f t="shared" si="305"/>
        <v>441</v>
      </c>
      <c r="B886">
        <f t="shared" si="306"/>
        <v>341.13623889551292</v>
      </c>
      <c r="C886">
        <f t="shared" si="306"/>
        <v>43.740015857331642</v>
      </c>
      <c r="D886">
        <f t="shared" si="307"/>
        <v>-1.7022083950912759E-4</v>
      </c>
      <c r="E886">
        <f t="shared" si="308"/>
        <v>-1.7681171276839116E-5</v>
      </c>
      <c r="F886">
        <f t="shared" si="310"/>
        <v>341.13619634030306</v>
      </c>
      <c r="G886">
        <f t="shared" si="310"/>
        <v>43.740011437038824</v>
      </c>
      <c r="H886">
        <f t="shared" si="311"/>
        <v>-1.6928171438390649E-4</v>
      </c>
      <c r="I886">
        <f t="shared" si="309"/>
        <v>-1.7735744552231784E-5</v>
      </c>
    </row>
    <row r="887" spans="1:9">
      <c r="A887">
        <f t="shared" ref="A887:A902" si="312">2*A886-A885</f>
        <v>441.5</v>
      </c>
      <c r="B887">
        <f t="shared" ref="B887:C902" si="313">B886+$A$5*H886</f>
        <v>341.13615425465571</v>
      </c>
      <c r="C887">
        <f t="shared" si="313"/>
        <v>43.740006989459367</v>
      </c>
      <c r="D887">
        <f t="shared" si="307"/>
        <v>-1.683477010367973E-4</v>
      </c>
      <c r="E887">
        <f t="shared" si="308"/>
        <v>-1.7785709135811609E-5</v>
      </c>
      <c r="F887">
        <f t="shared" si="310"/>
        <v>341.13611216773046</v>
      </c>
      <c r="G887">
        <f t="shared" si="310"/>
        <v>43.740002543032084</v>
      </c>
      <c r="H887">
        <f t="shared" si="311"/>
        <v>-1.6741374842110801E-4</v>
      </c>
      <c r="I887">
        <f t="shared" si="309"/>
        <v>-1.783574304327987E-5</v>
      </c>
    </row>
    <row r="888" spans="1:9">
      <c r="A888">
        <f t="shared" si="312"/>
        <v>442</v>
      </c>
      <c r="B888">
        <f t="shared" si="313"/>
        <v>341.13607054778151</v>
      </c>
      <c r="C888">
        <f t="shared" si="313"/>
        <v>43.739998071587848</v>
      </c>
      <c r="D888">
        <f t="shared" si="307"/>
        <v>-1.6648502573923807E-4</v>
      </c>
      <c r="E888">
        <f t="shared" si="308"/>
        <v>-1.78813052799087E-5</v>
      </c>
      <c r="F888">
        <f t="shared" si="310"/>
        <v>341.13602892652506</v>
      </c>
      <c r="G888">
        <f t="shared" si="310"/>
        <v>43.739993601261531</v>
      </c>
      <c r="H888">
        <f t="shared" si="311"/>
        <v>-1.6555636097725923E-4</v>
      </c>
      <c r="I888">
        <f t="shared" si="309"/>
        <v>-1.7926935236403896E-5</v>
      </c>
    </row>
    <row r="889" spans="1:9">
      <c r="A889">
        <f t="shared" si="312"/>
        <v>442.5</v>
      </c>
      <c r="B889">
        <f t="shared" si="313"/>
        <v>341.135987769601</v>
      </c>
      <c r="C889">
        <f t="shared" si="313"/>
        <v>43.739989108120227</v>
      </c>
      <c r="D889">
        <f t="shared" si="307"/>
        <v>-1.6463303876790292E-4</v>
      </c>
      <c r="E889">
        <f t="shared" si="308"/>
        <v>-1.7968227367037424E-5</v>
      </c>
      <c r="F889">
        <f t="shared" si="310"/>
        <v>341.1359466113413</v>
      </c>
      <c r="G889">
        <f t="shared" si="310"/>
        <v>43.739984616063389</v>
      </c>
      <c r="H889">
        <f t="shared" si="311"/>
        <v>-1.6370977174950951E-4</v>
      </c>
      <c r="I889">
        <f t="shared" si="309"/>
        <v>-1.8009585644709011E-5</v>
      </c>
    </row>
    <row r="890" spans="1:9">
      <c r="A890">
        <f t="shared" si="312"/>
        <v>443</v>
      </c>
      <c r="B890">
        <f t="shared" si="313"/>
        <v>341.13590591471512</v>
      </c>
      <c r="C890">
        <f t="shared" si="313"/>
        <v>43.739980103327404</v>
      </c>
      <c r="D890">
        <f t="shared" si="307"/>
        <v>-1.6279195451751605E-4</v>
      </c>
      <c r="E890">
        <f t="shared" si="308"/>
        <v>-1.8046736829447835E-5</v>
      </c>
      <c r="F890">
        <f t="shared" si="310"/>
        <v>341.13586521672647</v>
      </c>
      <c r="G890">
        <f t="shared" si="310"/>
        <v>43.739975591643194</v>
      </c>
      <c r="H890">
        <f t="shared" si="311"/>
        <v>-1.6187418981417068E-4</v>
      </c>
      <c r="I890">
        <f t="shared" si="309"/>
        <v>-1.808395262010062E-5</v>
      </c>
    </row>
    <row r="891" spans="1:9">
      <c r="A891">
        <f t="shared" si="312"/>
        <v>443.5</v>
      </c>
      <c r="B891">
        <f t="shared" si="313"/>
        <v>341.13582497762025</v>
      </c>
      <c r="C891">
        <f t="shared" si="313"/>
        <v>43.739971061351092</v>
      </c>
      <c r="D891">
        <f t="shared" si="307"/>
        <v>-1.6096197689741132E-4</v>
      </c>
      <c r="E891">
        <f t="shared" si="308"/>
        <v>-1.8117089001624544E-5</v>
      </c>
      <c r="F891">
        <f t="shared" si="310"/>
        <v>341.13578473712602</v>
      </c>
      <c r="G891">
        <f t="shared" si="310"/>
        <v>43.739966532078839</v>
      </c>
      <c r="H891">
        <f t="shared" si="311"/>
        <v>-1.6004981392248041E-4</v>
      </c>
      <c r="I891">
        <f t="shared" si="309"/>
        <v>-1.8150288479641543E-5</v>
      </c>
    </row>
    <row r="892" spans="1:9">
      <c r="A892">
        <f t="shared" si="312"/>
        <v>444</v>
      </c>
      <c r="B892">
        <f t="shared" si="313"/>
        <v>341.13574495271331</v>
      </c>
      <c r="C892">
        <f t="shared" si="313"/>
        <v>43.73996198620685</v>
      </c>
      <c r="D892">
        <f t="shared" si="307"/>
        <v>-1.591432996344011E-4</v>
      </c>
      <c r="E892">
        <f t="shared" si="308"/>
        <v>-1.8179533245109564E-5</v>
      </c>
      <c r="F892">
        <f t="shared" si="310"/>
        <v>341.13570516688839</v>
      </c>
      <c r="G892">
        <f t="shared" si="310"/>
        <v>43.73995744132354</v>
      </c>
      <c r="H892">
        <f t="shared" si="311"/>
        <v>-1.5823683277060852E-4</v>
      </c>
      <c r="I892">
        <f t="shared" si="309"/>
        <v>-1.8208839627817359E-5</v>
      </c>
    </row>
    <row r="893" spans="1:9">
      <c r="A893">
        <f t="shared" si="312"/>
        <v>444.5</v>
      </c>
      <c r="B893">
        <f t="shared" si="313"/>
        <v>341.1356658342969</v>
      </c>
      <c r="C893">
        <f t="shared" si="313"/>
        <v>43.739952881787033</v>
      </c>
      <c r="D893">
        <f t="shared" si="307"/>
        <v>-1.5733610653878571E-4</v>
      </c>
      <c r="E893">
        <f t="shared" si="308"/>
        <v>-1.82343130676985E-5</v>
      </c>
      <c r="F893">
        <f t="shared" si="310"/>
        <v>341.13562650027029</v>
      </c>
      <c r="G893">
        <f t="shared" si="310"/>
        <v>43.739948323208765</v>
      </c>
      <c r="H893">
        <f t="shared" si="311"/>
        <v>-1.5643542528431809E-4</v>
      </c>
      <c r="I893">
        <f t="shared" si="309"/>
        <v>-1.8259846676244495E-5</v>
      </c>
    </row>
    <row r="894" spans="1:9">
      <c r="A894">
        <f t="shared" si="312"/>
        <v>445</v>
      </c>
      <c r="B894">
        <f t="shared" si="313"/>
        <v>341.13558761658425</v>
      </c>
      <c r="C894">
        <f t="shared" si="313"/>
        <v>43.739943751863699</v>
      </c>
      <c r="D894">
        <f t="shared" ref="D894:D909" si="314">rH*B894*(1-B894/KKK)-aaa*B894*C894/(1+aaa*B894*Th)</f>
        <v>-1.5554057178768232E-4</v>
      </c>
      <c r="E894">
        <f t="shared" ref="E894:E909" si="315">rP*C894*(1-C894/(kk*B894))</f>
        <v>-1.8281666245706916E-5</v>
      </c>
      <c r="F894">
        <f t="shared" si="310"/>
        <v>341.1355487314413</v>
      </c>
      <c r="G894">
        <f t="shared" si="310"/>
        <v>43.739939181447134</v>
      </c>
      <c r="H894">
        <f t="shared" si="311"/>
        <v>-1.5464576088763948E-4</v>
      </c>
      <c r="I894">
        <f t="shared" ref="I894:I909" si="316">rP*G894*(1-G894/(kk*F894))</f>
        <v>-1.8303544564402223E-5</v>
      </c>
    </row>
    <row r="895" spans="1:9">
      <c r="A895">
        <f t="shared" si="312"/>
        <v>445.5</v>
      </c>
      <c r="B895">
        <f t="shared" si="313"/>
        <v>341.13551029370382</v>
      </c>
      <c r="C895">
        <f t="shared" si="313"/>
        <v>43.739934600091416</v>
      </c>
      <c r="D895">
        <f t="shared" si="314"/>
        <v>-1.5375686018570534E-4</v>
      </c>
      <c r="E895">
        <f t="shared" si="315"/>
        <v>-1.8321824939075186E-5</v>
      </c>
      <c r="F895">
        <f t="shared" si="310"/>
        <v>341.1354718544888</v>
      </c>
      <c r="G895">
        <f t="shared" si="310"/>
        <v>43.739930019635182</v>
      </c>
      <c r="H895">
        <f t="shared" si="311"/>
        <v>-1.5286799976532706E-4</v>
      </c>
      <c r="I895">
        <f t="shared" si="316"/>
        <v>-1.8340162673203023E-5</v>
      </c>
    </row>
    <row r="896" spans="1:9">
      <c r="A896">
        <f t="shared" si="312"/>
        <v>446</v>
      </c>
      <c r="B896">
        <f t="shared" si="313"/>
        <v>341.13543385970394</v>
      </c>
      <c r="C896">
        <f t="shared" si="313"/>
        <v>43.739925430010082</v>
      </c>
      <c r="D896">
        <f t="shared" si="314"/>
        <v>-1.5198512742431447E-4</v>
      </c>
      <c r="E896">
        <f t="shared" si="315"/>
        <v>-1.8355015807497102E-5</v>
      </c>
      <c r="F896">
        <f t="shared" si="310"/>
        <v>341.1353958634221</v>
      </c>
      <c r="G896">
        <f t="shared" si="310"/>
        <v>43.739920841256129</v>
      </c>
      <c r="H896">
        <f t="shared" si="311"/>
        <v>-1.5110229311465773E-4</v>
      </c>
      <c r="I896">
        <f t="shared" si="316"/>
        <v>-1.8369924940609919E-5</v>
      </c>
    </row>
    <row r="897" spans="1:9">
      <c r="A897">
        <f t="shared" si="312"/>
        <v>446.5</v>
      </c>
      <c r="B897">
        <f t="shared" si="313"/>
        <v>341.13535830855739</v>
      </c>
      <c r="C897">
        <f t="shared" si="313"/>
        <v>43.73991624504761</v>
      </c>
      <c r="D897">
        <f t="shared" si="314"/>
        <v>-1.5022552033894243E-4</v>
      </c>
      <c r="E897">
        <f t="shared" si="315"/>
        <v>-1.8381460124502697E-5</v>
      </c>
      <c r="F897">
        <f t="shared" si="310"/>
        <v>341.13532075217728</v>
      </c>
      <c r="G897">
        <f t="shared" si="310"/>
        <v>43.739911649682576</v>
      </c>
      <c r="H897">
        <f t="shared" si="311"/>
        <v>-1.4934878340921998E-4</v>
      </c>
      <c r="I897">
        <f t="shared" si="316"/>
        <v>-1.8393049973161617E-5</v>
      </c>
    </row>
    <row r="898" spans="1:9">
      <c r="A898">
        <f t="shared" si="312"/>
        <v>447</v>
      </c>
      <c r="B898">
        <f t="shared" si="313"/>
        <v>341.13528363416566</v>
      </c>
      <c r="C898">
        <f t="shared" si="313"/>
        <v>43.739907048522625</v>
      </c>
      <c r="D898">
        <f t="shared" si="314"/>
        <v>-1.484781771639021E-4</v>
      </c>
      <c r="E898">
        <f t="shared" si="315"/>
        <v>-1.8401373885914157E-5</v>
      </c>
      <c r="F898">
        <f t="shared" si="310"/>
        <v>341.13524651462137</v>
      </c>
      <c r="G898">
        <f t="shared" si="310"/>
        <v>43.739902448179151</v>
      </c>
      <c r="H898">
        <f t="shared" si="311"/>
        <v>-1.4760760463783384E-4</v>
      </c>
      <c r="I898">
        <f t="shared" si="316"/>
        <v>-1.8409751158009782E-5</v>
      </c>
    </row>
    <row r="899" spans="1:9">
      <c r="A899">
        <f t="shared" si="312"/>
        <v>447.5</v>
      </c>
      <c r="B899">
        <f t="shared" si="313"/>
        <v>341.13520983036335</v>
      </c>
      <c r="C899">
        <f t="shared" si="313"/>
        <v>43.739897843647043</v>
      </c>
      <c r="D899">
        <f t="shared" si="314"/>
        <v>-1.4674322776242477E-4</v>
      </c>
      <c r="E899">
        <f t="shared" si="315"/>
        <v>-1.8414967920860114E-5</v>
      </c>
      <c r="F899">
        <f t="shared" si="310"/>
        <v>341.1351731445564</v>
      </c>
      <c r="G899">
        <f t="shared" si="310"/>
        <v>43.739893239905065</v>
      </c>
      <c r="H899">
        <f t="shared" si="311"/>
        <v>-1.4587888254258274E-4</v>
      </c>
      <c r="I899">
        <f t="shared" si="316"/>
        <v>-1.8420236765748161E-5</v>
      </c>
    </row>
    <row r="900" spans="1:9">
      <c r="A900">
        <f t="shared" si="312"/>
        <v>448</v>
      </c>
      <c r="B900">
        <f t="shared" si="313"/>
        <v>341.13513689092207</v>
      </c>
      <c r="C900">
        <f t="shared" si="313"/>
        <v>43.739888633528658</v>
      </c>
      <c r="D900">
        <f t="shared" si="314"/>
        <v>-1.4502079387712641E-4</v>
      </c>
      <c r="E900">
        <f t="shared" si="315"/>
        <v>-1.8422447998697686E-5</v>
      </c>
      <c r="F900">
        <f t="shared" ref="F900:G915" si="317">B900+0.5*$A$5*D900</f>
        <v>341.13510063572357</v>
      </c>
      <c r="G900">
        <f t="shared" si="317"/>
        <v>43.739884027916659</v>
      </c>
      <c r="H900">
        <f t="shared" ref="H900:H915" si="318">rH*F900*(1-F900/KKK)-aaa*F900*G900/(1+aaa*F900*Th)</f>
        <v>-1.4416273486039799E-4</v>
      </c>
      <c r="I900">
        <f t="shared" si="316"/>
        <v>-1.8424710061427538E-5</v>
      </c>
    </row>
    <row r="901" spans="1:9">
      <c r="A901">
        <f t="shared" si="312"/>
        <v>448.5</v>
      </c>
      <c r="B901">
        <f t="shared" si="313"/>
        <v>341.13506480955465</v>
      </c>
      <c r="C901">
        <f t="shared" si="313"/>
        <v>43.739879421173626</v>
      </c>
      <c r="D901">
        <f t="shared" si="314"/>
        <v>-1.4331098935604913E-4</v>
      </c>
      <c r="E901">
        <f t="shared" si="315"/>
        <v>-1.8424014931330676E-5</v>
      </c>
      <c r="F901">
        <f t="shared" si="317"/>
        <v>341.1350289818073</v>
      </c>
      <c r="G901">
        <f t="shared" si="317"/>
        <v>43.739874815169891</v>
      </c>
      <c r="H901">
        <f t="shared" si="318"/>
        <v>-1.4245927155220883E-4</v>
      </c>
      <c r="I901">
        <f t="shared" si="316"/>
        <v>-1.842336940380459E-5</v>
      </c>
    </row>
    <row r="902" spans="1:9">
      <c r="A902">
        <f t="shared" si="312"/>
        <v>449</v>
      </c>
      <c r="B902">
        <f t="shared" si="313"/>
        <v>341.1349935799189</v>
      </c>
      <c r="C902">
        <f t="shared" si="313"/>
        <v>43.739870209488927</v>
      </c>
      <c r="D902">
        <f t="shared" si="314"/>
        <v>-1.4161392038269938E-4</v>
      </c>
      <c r="E902">
        <f t="shared" si="315"/>
        <v>-1.8419864678597611E-5</v>
      </c>
      <c r="F902">
        <f t="shared" si="317"/>
        <v>341.13495817643883</v>
      </c>
      <c r="G902">
        <f t="shared" si="317"/>
        <v>43.739865604522755</v>
      </c>
      <c r="H902">
        <f t="shared" si="318"/>
        <v>-1.4076859502054617E-4</v>
      </c>
      <c r="I902">
        <f t="shared" si="316"/>
        <v>-1.8416408354311199E-5</v>
      </c>
    </row>
    <row r="903" spans="1:9">
      <c r="A903">
        <f t="shared" ref="A903:A918" si="319">2*A902-A901</f>
        <v>449.5</v>
      </c>
      <c r="B903">
        <f t="shared" ref="B903:C918" si="320">B902+$A$5*H902</f>
        <v>341.13492319562141</v>
      </c>
      <c r="C903">
        <f t="shared" si="320"/>
        <v>43.739861001284751</v>
      </c>
      <c r="D903">
        <f t="shared" si="314"/>
        <v>-1.399296856940957E-4</v>
      </c>
      <c r="E903">
        <f t="shared" si="315"/>
        <v>-1.84101884480327E-5</v>
      </c>
      <c r="F903">
        <f t="shared" si="317"/>
        <v>341.13488821319999</v>
      </c>
      <c r="G903">
        <f t="shared" si="317"/>
        <v>43.739856398737636</v>
      </c>
      <c r="H903">
        <f t="shared" si="318"/>
        <v>-1.390908003382485E-4</v>
      </c>
      <c r="I903">
        <f t="shared" si="316"/>
        <v>-1.840401576760703E-5</v>
      </c>
    </row>
    <row r="904" spans="1:9">
      <c r="A904">
        <f t="shared" si="319"/>
        <v>450</v>
      </c>
      <c r="B904">
        <f t="shared" si="320"/>
        <v>341.13485365022126</v>
      </c>
      <c r="C904">
        <f t="shared" si="320"/>
        <v>43.73985179927687</v>
      </c>
      <c r="D904">
        <f t="shared" si="314"/>
        <v>-1.3825837680370157E-4</v>
      </c>
      <c r="E904">
        <f t="shared" si="315"/>
        <v>-1.8395172794627066E-5</v>
      </c>
      <c r="F904">
        <f t="shared" si="317"/>
        <v>341.13481908562704</v>
      </c>
      <c r="G904">
        <f t="shared" si="317"/>
        <v>43.739847200483673</v>
      </c>
      <c r="H904">
        <f t="shared" si="318"/>
        <v>-1.3742597545363111E-4</v>
      </c>
      <c r="I904">
        <f t="shared" si="316"/>
        <v>-1.8386375896968347E-5</v>
      </c>
    </row>
    <row r="905" spans="1:9">
      <c r="A905">
        <f t="shared" si="319"/>
        <v>450.5</v>
      </c>
      <c r="B905">
        <f t="shared" si="320"/>
        <v>341.13478493723352</v>
      </c>
      <c r="C905">
        <f t="shared" si="320"/>
        <v>43.739842606088921</v>
      </c>
      <c r="D905">
        <f t="shared" si="314"/>
        <v>-1.3660007820348596E-4</v>
      </c>
      <c r="E905">
        <f t="shared" si="315"/>
        <v>-1.837499971803235E-5</v>
      </c>
      <c r="F905">
        <f t="shared" si="317"/>
        <v>341.13475078721399</v>
      </c>
      <c r="G905">
        <f t="shared" si="317"/>
        <v>43.739838012338993</v>
      </c>
      <c r="H905">
        <f t="shared" si="318"/>
        <v>-1.3577420141031027E-4</v>
      </c>
      <c r="I905">
        <f t="shared" si="316"/>
        <v>-1.8363668486887471E-5</v>
      </c>
    </row>
    <row r="906" spans="1:9">
      <c r="A906">
        <f t="shared" si="319"/>
        <v>451</v>
      </c>
      <c r="B906">
        <f t="shared" si="320"/>
        <v>341.13471705013279</v>
      </c>
      <c r="C906">
        <f t="shared" si="320"/>
        <v>43.739833424254677</v>
      </c>
      <c r="D906">
        <f t="shared" si="314"/>
        <v>-1.3495486758996478E-4</v>
      </c>
      <c r="E906">
        <f t="shared" si="315"/>
        <v>-1.8349846756695038E-5</v>
      </c>
      <c r="F906">
        <f t="shared" si="317"/>
        <v>341.13468331141587</v>
      </c>
      <c r="G906">
        <f t="shared" si="317"/>
        <v>43.739828836792988</v>
      </c>
      <c r="H906">
        <f t="shared" si="318"/>
        <v>-1.3413555254260245E-4</v>
      </c>
      <c r="I906">
        <f t="shared" si="316"/>
        <v>-1.833606887078832E-5</v>
      </c>
    </row>
    <row r="907" spans="1:9">
      <c r="A907">
        <f t="shared" si="319"/>
        <v>451.5</v>
      </c>
      <c r="B907">
        <f t="shared" si="320"/>
        <v>341.13464998235651</v>
      </c>
      <c r="C907">
        <f t="shared" si="320"/>
        <v>43.739824256220238</v>
      </c>
      <c r="D907">
        <f t="shared" si="314"/>
        <v>-1.3332281604050422E-4</v>
      </c>
      <c r="E907">
        <f t="shared" si="315"/>
        <v>-1.8319887082502596E-5</v>
      </c>
      <c r="F907">
        <f t="shared" si="317"/>
        <v>341.13461665165249</v>
      </c>
      <c r="G907">
        <f t="shared" si="317"/>
        <v>43.739819676248466</v>
      </c>
      <c r="H907">
        <f t="shared" si="318"/>
        <v>-1.3251009668246994E-4</v>
      </c>
      <c r="I907">
        <f t="shared" si="316"/>
        <v>-1.8303748058510444E-5</v>
      </c>
    </row>
    <row r="908" spans="1:9">
      <c r="A908">
        <f t="shared" si="319"/>
        <v>452</v>
      </c>
      <c r="B908">
        <f t="shared" si="320"/>
        <v>341.13458372730815</v>
      </c>
      <c r="C908">
        <f t="shared" si="320"/>
        <v>43.739815104346206</v>
      </c>
      <c r="D908">
        <f t="shared" si="314"/>
        <v>-1.3170398823403318E-4</v>
      </c>
      <c r="E908">
        <f t="shared" si="315"/>
        <v>-1.8285289592871854E-5</v>
      </c>
      <c r="F908">
        <f t="shared" si="317"/>
        <v>341.13455080131109</v>
      </c>
      <c r="G908">
        <f t="shared" si="317"/>
        <v>43.739810533023807</v>
      </c>
      <c r="H908">
        <f t="shared" si="318"/>
        <v>-1.3089789534959095E-4</v>
      </c>
      <c r="I908">
        <f t="shared" si="316"/>
        <v>-1.8266872833513383E-5</v>
      </c>
    </row>
    <row r="909" spans="1:9">
      <c r="A909">
        <f t="shared" si="319"/>
        <v>452.5</v>
      </c>
      <c r="B909">
        <f t="shared" si="320"/>
        <v>341.13451827836047</v>
      </c>
      <c r="C909">
        <f t="shared" si="320"/>
        <v>43.739805970909792</v>
      </c>
      <c r="D909">
        <f t="shared" si="314"/>
        <v>-1.3009844263178749E-4</v>
      </c>
      <c r="E909">
        <f t="shared" si="315"/>
        <v>-1.824621900027968E-5</v>
      </c>
      <c r="F909">
        <f t="shared" si="317"/>
        <v>341.1344857537498</v>
      </c>
      <c r="G909">
        <f t="shared" si="317"/>
        <v>43.739801409355039</v>
      </c>
      <c r="H909">
        <f t="shared" si="318"/>
        <v>-1.2929900394320626E-4</v>
      </c>
      <c r="I909">
        <f t="shared" si="316"/>
        <v>-1.8225605837803115E-5</v>
      </c>
    </row>
    <row r="910" spans="1:9">
      <c r="A910">
        <f t="shared" si="319"/>
        <v>453</v>
      </c>
      <c r="B910">
        <f t="shared" si="320"/>
        <v>341.13445362885852</v>
      </c>
      <c r="C910">
        <f t="shared" si="320"/>
        <v>43.739796858106871</v>
      </c>
      <c r="D910">
        <f t="shared" ref="D910:D925" si="321">rH*B910*(1-B910/KKK)-aaa*B910*C910/(1+aaa*B910*Th)</f>
        <v>-1.2850623166782427E-4</v>
      </c>
      <c r="E910">
        <f t="shared" ref="E910:E925" si="322">rP*C910*(1-C910/(kk*B910))</f>
        <v>-1.820283591974744E-5</v>
      </c>
      <c r="F910">
        <f t="shared" si="317"/>
        <v>341.1344215023006</v>
      </c>
      <c r="G910">
        <f t="shared" si="317"/>
        <v>43.739792307397892</v>
      </c>
      <c r="H910">
        <f t="shared" si="318"/>
        <v>-1.2771347193307747E-4</v>
      </c>
      <c r="I910">
        <f t="shared" ref="I910:I925" si="323">rP*G910*(1-G910/(kk*F910))</f>
        <v>-1.8180105660439781E-5</v>
      </c>
    </row>
    <row r="911" spans="1:9">
      <c r="A911">
        <f t="shared" si="319"/>
        <v>453.5</v>
      </c>
      <c r="B911">
        <f t="shared" si="320"/>
        <v>341.13438977212257</v>
      </c>
      <c r="C911">
        <f t="shared" si="320"/>
        <v>43.739787768054043</v>
      </c>
      <c r="D911">
        <f t="shared" si="321"/>
        <v>-1.2692740193287477E-4</v>
      </c>
      <c r="E911">
        <f t="shared" si="322"/>
        <v>-1.815529695888351E-5</v>
      </c>
      <c r="F911">
        <f t="shared" si="317"/>
        <v>341.1343580402721</v>
      </c>
      <c r="G911">
        <f t="shared" si="317"/>
        <v>43.739783229229801</v>
      </c>
      <c r="H911">
        <f t="shared" si="318"/>
        <v>-1.261413430317937E-4</v>
      </c>
      <c r="I911">
        <f t="shared" si="323"/>
        <v>-1.8130526923487574E-5</v>
      </c>
    </row>
    <row r="912" spans="1:9">
      <c r="A912">
        <f t="shared" si="319"/>
        <v>454</v>
      </c>
      <c r="B912">
        <f t="shared" si="320"/>
        <v>341.13432670145107</v>
      </c>
      <c r="C912">
        <f t="shared" si="320"/>
        <v>43.739778702790581</v>
      </c>
      <c r="D912">
        <f t="shared" si="321"/>
        <v>-1.2536199435597695E-4</v>
      </c>
      <c r="E912">
        <f t="shared" si="322"/>
        <v>-1.8103754797694229E-5</v>
      </c>
      <c r="F912">
        <f t="shared" si="317"/>
        <v>341.13429536095248</v>
      </c>
      <c r="G912">
        <f t="shared" si="317"/>
        <v>43.739774176851881</v>
      </c>
      <c r="H912">
        <f t="shared" si="318"/>
        <v>-1.2458265538262125E-4</v>
      </c>
      <c r="I912">
        <f t="shared" si="323"/>
        <v>-1.8077020367453173E-5</v>
      </c>
    </row>
    <row r="913" spans="1:9">
      <c r="A913">
        <f t="shared" si="319"/>
        <v>454.5</v>
      </c>
      <c r="B913">
        <f t="shared" si="320"/>
        <v>341.13426441012336</v>
      </c>
      <c r="C913">
        <f t="shared" si="320"/>
        <v>43.739769664280395</v>
      </c>
      <c r="D913">
        <f t="shared" si="321"/>
        <v>-1.2381004438033472E-4</v>
      </c>
      <c r="E913">
        <f t="shared" si="322"/>
        <v>-1.8048358276580293E-5</v>
      </c>
      <c r="F913">
        <f t="shared" si="317"/>
        <v>341.13423345761225</v>
      </c>
      <c r="G913">
        <f t="shared" si="317"/>
        <v>43.739765152190827</v>
      </c>
      <c r="H913">
        <f t="shared" si="318"/>
        <v>-1.230374417278135E-4</v>
      </c>
      <c r="I913">
        <f t="shared" si="323"/>
        <v>-1.8019732931608425E-5</v>
      </c>
    </row>
    <row r="914" spans="1:9">
      <c r="A914">
        <f t="shared" si="319"/>
        <v>455</v>
      </c>
      <c r="B914">
        <f t="shared" si="320"/>
        <v>341.13420289140248</v>
      </c>
      <c r="C914">
        <f t="shared" si="320"/>
        <v>43.739760654413928</v>
      </c>
      <c r="D914">
        <f t="shared" si="321"/>
        <v>-1.2227158213162781E-4</v>
      </c>
      <c r="E914">
        <f t="shared" si="322"/>
        <v>-1.7989252476147892E-5</v>
      </c>
      <c r="F914">
        <f t="shared" si="317"/>
        <v>341.13417232350696</v>
      </c>
      <c r="G914">
        <f t="shared" si="317"/>
        <v>43.739756157100807</v>
      </c>
      <c r="H914">
        <f t="shared" si="318"/>
        <v>-1.2150572957558836E-4</v>
      </c>
      <c r="I914">
        <f t="shared" si="323"/>
        <v>-1.7958807836870989E-5</v>
      </c>
    </row>
    <row r="915" spans="1:9">
      <c r="A915">
        <f t="shared" si="319"/>
        <v>455.5</v>
      </c>
      <c r="B915">
        <f t="shared" si="320"/>
        <v>341.1341421385377</v>
      </c>
      <c r="C915">
        <f t="shared" si="320"/>
        <v>43.739751675010012</v>
      </c>
      <c r="D915">
        <f t="shared" si="321"/>
        <v>-1.2074663259165064E-4</v>
      </c>
      <c r="E915">
        <f t="shared" si="322"/>
        <v>-1.792657879804305E-5</v>
      </c>
      <c r="F915">
        <f t="shared" si="317"/>
        <v>341.13411195187956</v>
      </c>
      <c r="G915">
        <f t="shared" si="317"/>
        <v>43.739747193365311</v>
      </c>
      <c r="H915">
        <f t="shared" si="318"/>
        <v>-1.1998754137554357E-4</v>
      </c>
      <c r="I915">
        <f t="shared" si="323"/>
        <v>-1.7894384665104011E-5</v>
      </c>
    </row>
    <row r="916" spans="1:9">
      <c r="A916">
        <f t="shared" si="319"/>
        <v>456</v>
      </c>
      <c r="B916">
        <f t="shared" si="320"/>
        <v>341.13408214476704</v>
      </c>
      <c r="C916">
        <f t="shared" si="320"/>
        <v>43.739742727817678</v>
      </c>
      <c r="D916">
        <f t="shared" si="321"/>
        <v>-1.1923521575107898E-4</v>
      </c>
      <c r="E916">
        <f t="shared" si="322"/>
        <v>-1.7860475042716554E-5</v>
      </c>
      <c r="F916">
        <f t="shared" ref="F916:G931" si="324">B916+0.5*$A$5*D916</f>
        <v>341.13405233596308</v>
      </c>
      <c r="G916">
        <f t="shared" si="324"/>
        <v>43.739738262698914</v>
      </c>
      <c r="H916">
        <f t="shared" ref="H916:H931" si="325">rH*F916*(1-F916/KKK)-aaa*F916*G916/(1+aaa*F916*Th)</f>
        <v>-1.1848289466476203E-4</v>
      </c>
      <c r="I916">
        <f t="shared" si="323"/>
        <v>-1.7826599435857842E-5</v>
      </c>
    </row>
    <row r="917" spans="1:9">
      <c r="A917">
        <f t="shared" si="319"/>
        <v>456.5</v>
      </c>
      <c r="B917">
        <f t="shared" si="320"/>
        <v>341.1340229033197</v>
      </c>
      <c r="C917">
        <f t="shared" si="320"/>
        <v>43.739733814517962</v>
      </c>
      <c r="D917">
        <f t="shared" si="321"/>
        <v>-1.1773734677866798E-4</v>
      </c>
      <c r="E917">
        <f t="shared" si="322"/>
        <v>-1.7791075488212062E-5</v>
      </c>
      <c r="F917">
        <f t="shared" si="324"/>
        <v>341.13399346898302</v>
      </c>
      <c r="G917">
        <f t="shared" si="324"/>
        <v>43.739729366749089</v>
      </c>
      <c r="H917">
        <f t="shared" si="325"/>
        <v>-1.1699180223967431E-4</v>
      </c>
      <c r="I917">
        <f t="shared" si="323"/>
        <v>-1.7755584684646627E-5</v>
      </c>
    </row>
    <row r="918" spans="1:9">
      <c r="A918">
        <f t="shared" si="319"/>
        <v>457</v>
      </c>
      <c r="B918">
        <f t="shared" si="320"/>
        <v>341.1339644074186</v>
      </c>
      <c r="C918">
        <f t="shared" si="320"/>
        <v>43.739724936725622</v>
      </c>
      <c r="D918">
        <f t="shared" si="321"/>
        <v>-1.1625303617224247E-4</v>
      </c>
      <c r="E918">
        <f t="shared" si="322"/>
        <v>-1.7718510964861584E-5</v>
      </c>
      <c r="F918">
        <f t="shared" si="324"/>
        <v>341.13393534415957</v>
      </c>
      <c r="G918">
        <f t="shared" si="324"/>
        <v>43.739720507097879</v>
      </c>
      <c r="H918">
        <f t="shared" si="325"/>
        <v>-1.1551427230171996E-4</v>
      </c>
      <c r="I918">
        <f t="shared" si="323"/>
        <v>-1.7681469536620605E-5</v>
      </c>
    </row>
    <row r="919" spans="1:9">
      <c r="A919">
        <f t="shared" ref="A919:A934" si="326">2*A918-A917</f>
        <v>457.5</v>
      </c>
      <c r="B919">
        <f t="shared" ref="B919:C934" si="327">B918+$A$5*H918</f>
        <v>341.13390665028243</v>
      </c>
      <c r="C919">
        <f t="shared" si="327"/>
        <v>43.73971609599085</v>
      </c>
      <c r="D919">
        <f t="shared" si="321"/>
        <v>-1.1478228991279593E-4</v>
      </c>
      <c r="E919">
        <f t="shared" si="322"/>
        <v>-1.7642908929980958E-5</v>
      </c>
      <c r="F919">
        <f t="shared" si="324"/>
        <v>341.13387795470993</v>
      </c>
      <c r="G919">
        <f t="shared" si="324"/>
        <v>43.739711685263615</v>
      </c>
      <c r="H919">
        <f t="shared" si="325"/>
        <v>-1.1405030860611731E-4</v>
      </c>
      <c r="I919">
        <f t="shared" si="323"/>
        <v>-1.7604379780238436E-5</v>
      </c>
    </row>
    <row r="920" spans="1:9">
      <c r="A920">
        <f t="shared" si="326"/>
        <v>458</v>
      </c>
      <c r="B920">
        <f t="shared" si="327"/>
        <v>341.13384962512811</v>
      </c>
      <c r="C920">
        <f t="shared" si="327"/>
        <v>43.739707293800961</v>
      </c>
      <c r="D920">
        <f t="shared" si="321"/>
        <v>-1.1332510960970765E-4</v>
      </c>
      <c r="E920">
        <f t="shared" si="322"/>
        <v>-1.7564393540519044E-5</v>
      </c>
      <c r="F920">
        <f t="shared" si="324"/>
        <v>341.1338212938507</v>
      </c>
      <c r="G920">
        <f t="shared" si="324"/>
        <v>43.739702902702575</v>
      </c>
      <c r="H920">
        <f t="shared" si="325"/>
        <v>-1.1259991061862706E-4</v>
      </c>
      <c r="I920">
        <f t="shared" si="323"/>
        <v>-1.7524437940939542E-5</v>
      </c>
    </row>
    <row r="921" spans="1:9">
      <c r="A921">
        <f t="shared" si="326"/>
        <v>458.5</v>
      </c>
      <c r="B921">
        <f t="shared" si="327"/>
        <v>341.1337933251728</v>
      </c>
      <c r="C921">
        <f t="shared" si="327"/>
        <v>43.739698531581993</v>
      </c>
      <c r="D921">
        <f t="shared" si="321"/>
        <v>-1.1188149264995673E-4</v>
      </c>
      <c r="E921">
        <f t="shared" si="322"/>
        <v>-1.7483085723660529E-5</v>
      </c>
      <c r="F921">
        <f t="shared" si="324"/>
        <v>341.13376535479966</v>
      </c>
      <c r="G921">
        <f t="shared" si="324"/>
        <v>43.739694160810565</v>
      </c>
      <c r="H921">
        <f t="shared" si="325"/>
        <v>-1.1116307364611444E-4</v>
      </c>
      <c r="I921">
        <f t="shared" si="323"/>
        <v>-1.7441763348677428E-5</v>
      </c>
    </row>
    <row r="922" spans="1:9">
      <c r="A922">
        <f t="shared" si="326"/>
        <v>459</v>
      </c>
      <c r="B922">
        <f t="shared" si="327"/>
        <v>341.133737743636</v>
      </c>
      <c r="C922">
        <f t="shared" si="327"/>
        <v>43.73968981070032</v>
      </c>
      <c r="D922">
        <f t="shared" si="321"/>
        <v>-1.104514323353456E-4</v>
      </c>
      <c r="E922">
        <f t="shared" si="322"/>
        <v>-1.7399103248963491E-5</v>
      </c>
      <c r="F922">
        <f t="shared" si="324"/>
        <v>341.1337101307779</v>
      </c>
      <c r="G922">
        <f t="shared" si="324"/>
        <v>43.739685460924505</v>
      </c>
      <c r="H922">
        <f t="shared" si="325"/>
        <v>-1.0973978898265457E-4</v>
      </c>
      <c r="I922">
        <f t="shared" si="323"/>
        <v>-1.7356472211080389E-5</v>
      </c>
    </row>
    <row r="923" spans="1:9">
      <c r="A923">
        <f t="shared" si="326"/>
        <v>459.5</v>
      </c>
      <c r="B923">
        <f t="shared" si="327"/>
        <v>341.13368287374152</v>
      </c>
      <c r="C923">
        <f t="shared" si="327"/>
        <v>43.739681132464213</v>
      </c>
      <c r="D923">
        <f t="shared" si="321"/>
        <v>-1.0903491802061183E-4</v>
      </c>
      <c r="E923">
        <f t="shared" si="322"/>
        <v>-1.7312560796404272E-5</v>
      </c>
      <c r="F923">
        <f t="shared" si="324"/>
        <v>341.133655615012</v>
      </c>
      <c r="G923">
        <f t="shared" si="324"/>
        <v>43.739676804324013</v>
      </c>
      <c r="H923">
        <f t="shared" si="325"/>
        <v>-1.0833004404586788E-4</v>
      </c>
      <c r="I923">
        <f t="shared" si="323"/>
        <v>-1.7268677678938469E-5</v>
      </c>
    </row>
    <row r="924" spans="1:9">
      <c r="A924">
        <f t="shared" si="326"/>
        <v>460</v>
      </c>
      <c r="B924">
        <f t="shared" si="327"/>
        <v>341.13362870871947</v>
      </c>
      <c r="C924">
        <f t="shared" si="327"/>
        <v>43.739672498125373</v>
      </c>
      <c r="D924">
        <f t="shared" si="321"/>
        <v>-1.0763193525109571E-4</v>
      </c>
      <c r="E924">
        <f t="shared" si="322"/>
        <v>-1.7223570022376019E-5</v>
      </c>
      <c r="F924">
        <f t="shared" si="324"/>
        <v>341.13360180073568</v>
      </c>
      <c r="G924">
        <f t="shared" si="324"/>
        <v>43.73966819223287</v>
      </c>
      <c r="H924">
        <f t="shared" si="325"/>
        <v>-1.0693382250615002E-4</v>
      </c>
      <c r="I924">
        <f t="shared" si="323"/>
        <v>-1.7178489915271475E-5</v>
      </c>
    </row>
    <row r="925" spans="1:9">
      <c r="A925">
        <f t="shared" si="326"/>
        <v>460.5</v>
      </c>
      <c r="B925">
        <f t="shared" si="327"/>
        <v>341.13357524180822</v>
      </c>
      <c r="C925">
        <f t="shared" si="327"/>
        <v>43.739663908880416</v>
      </c>
      <c r="D925">
        <f t="shared" si="321"/>
        <v>-1.0624246589152619E-4</v>
      </c>
      <c r="E925">
        <f t="shared" si="322"/>
        <v>-1.7132239626198741E-5</v>
      </c>
      <c r="F925">
        <f t="shared" si="324"/>
        <v>341.13354868119177</v>
      </c>
      <c r="G925">
        <f t="shared" si="324"/>
        <v>43.739659625820508</v>
      </c>
      <c r="H925">
        <f t="shared" si="325"/>
        <v>-1.0555110441767823E-4</v>
      </c>
      <c r="I925">
        <f t="shared" si="323"/>
        <v>-1.7086016156723168E-5</v>
      </c>
    </row>
    <row r="926" spans="1:9">
      <c r="A926">
        <f t="shared" si="326"/>
        <v>461</v>
      </c>
      <c r="B926">
        <f t="shared" si="327"/>
        <v>341.13352246625601</v>
      </c>
      <c r="C926">
        <f t="shared" si="327"/>
        <v>43.739655365872338</v>
      </c>
      <c r="D926">
        <f t="shared" ref="D926:D941" si="328">rH*B926*(1-B926/KKK)-aaa*B926*C926/(1+aaa*B926*Th)</f>
        <v>-1.0486648824992173E-4</v>
      </c>
      <c r="E926">
        <f t="shared" ref="E926:E941" si="329">rP*C926*(1-C926/(kk*B926))</f>
        <v>-1.7038675417140892E-5</v>
      </c>
      <c r="F926">
        <f t="shared" si="324"/>
        <v>341.13349624963394</v>
      </c>
      <c r="G926">
        <f t="shared" si="324"/>
        <v>43.739651106203482</v>
      </c>
      <c r="H926">
        <f t="shared" si="325"/>
        <v>-1.0418186634719717E-4</v>
      </c>
      <c r="I926">
        <f t="shared" ref="I926:I941" si="330">rP*G926*(1-G926/(kk*F926))</f>
        <v>-1.6991360782117618E-5</v>
      </c>
    </row>
    <row r="927" spans="1:9">
      <c r="A927">
        <f t="shared" si="326"/>
        <v>461.5</v>
      </c>
      <c r="B927">
        <f t="shared" si="327"/>
        <v>341.13347037532282</v>
      </c>
      <c r="C927">
        <f t="shared" si="327"/>
        <v>43.739646870191947</v>
      </c>
      <c r="D927">
        <f t="shared" si="328"/>
        <v>-1.0350397721037297E-4</v>
      </c>
      <c r="E927">
        <f t="shared" si="329"/>
        <v>-1.6942980375301982E-5</v>
      </c>
      <c r="F927">
        <f t="shared" si="324"/>
        <v>341.1334444993285</v>
      </c>
      <c r="G927">
        <f t="shared" si="324"/>
        <v>43.739642634446852</v>
      </c>
      <c r="H927">
        <f t="shared" si="325"/>
        <v>-1.0282608149347894E-4</v>
      </c>
      <c r="I927">
        <f t="shared" si="330"/>
        <v>-1.6894625373341746E-5</v>
      </c>
    </row>
    <row r="928" spans="1:9">
      <c r="A928">
        <f t="shared" si="326"/>
        <v>462</v>
      </c>
      <c r="B928">
        <f t="shared" si="327"/>
        <v>341.13341896228206</v>
      </c>
      <c r="C928">
        <f t="shared" si="327"/>
        <v>43.73963842287926</v>
      </c>
      <c r="D928">
        <f t="shared" si="328"/>
        <v>-1.0215490434761776E-4</v>
      </c>
      <c r="E928">
        <f t="shared" si="329"/>
        <v>-1.6845254714029808E-5</v>
      </c>
      <c r="F928">
        <f t="shared" si="324"/>
        <v>341.13339342355596</v>
      </c>
      <c r="G928">
        <f t="shared" si="324"/>
        <v>43.73963421156558</v>
      </c>
      <c r="H928">
        <f t="shared" si="325"/>
        <v>-1.0148371980855941E-4</v>
      </c>
      <c r="I928">
        <f t="shared" si="330"/>
        <v>-1.6795908776227804E-5</v>
      </c>
    </row>
    <row r="929" spans="1:9">
      <c r="A929">
        <f t="shared" si="326"/>
        <v>462.5</v>
      </c>
      <c r="B929">
        <f t="shared" si="327"/>
        <v>341.13336822042214</v>
      </c>
      <c r="C929">
        <f t="shared" si="327"/>
        <v>43.739630024924871</v>
      </c>
      <c r="D929">
        <f t="shared" si="328"/>
        <v>-1.0081923805316251E-4</v>
      </c>
      <c r="E929">
        <f t="shared" si="329"/>
        <v>-1.6745595943360852E-5</v>
      </c>
      <c r="F929">
        <f t="shared" si="324"/>
        <v>341.13334301561264</v>
      </c>
      <c r="G929">
        <f t="shared" si="324"/>
        <v>43.739625838525882</v>
      </c>
      <c r="H929">
        <f t="shared" si="325"/>
        <v>-1.0015474811808645E-4</v>
      </c>
      <c r="I929">
        <f t="shared" si="330"/>
        <v>-1.6695307162458973E-5</v>
      </c>
    </row>
    <row r="930" spans="1:9">
      <c r="A930">
        <f t="shared" si="326"/>
        <v>463</v>
      </c>
      <c r="B930">
        <f t="shared" si="327"/>
        <v>341.13331814304809</v>
      </c>
      <c r="C930">
        <f t="shared" si="327"/>
        <v>43.739621677271288</v>
      </c>
      <c r="D930">
        <f t="shared" si="328"/>
        <v>-9.9496943641419477E-5</v>
      </c>
      <c r="E930">
        <f t="shared" si="329"/>
        <v>-1.664409892681001E-5</v>
      </c>
      <c r="F930">
        <f t="shared" si="324"/>
        <v>341.13329326881217</v>
      </c>
      <c r="G930">
        <f t="shared" si="324"/>
        <v>43.739617516246554</v>
      </c>
      <c r="H930">
        <f t="shared" si="325"/>
        <v>-9.883913022834534E-5</v>
      </c>
      <c r="I930">
        <f t="shared" si="330"/>
        <v>-1.659291408942858E-5</v>
      </c>
    </row>
    <row r="931" spans="1:9">
      <c r="A931">
        <f t="shared" si="326"/>
        <v>463.5</v>
      </c>
      <c r="B931">
        <f t="shared" si="327"/>
        <v>341.13326872348296</v>
      </c>
      <c r="C931">
        <f t="shared" si="327"/>
        <v>43.739613380814241</v>
      </c>
      <c r="D931">
        <f t="shared" si="328"/>
        <v>-9.8187983468278617E-5</v>
      </c>
      <c r="E931">
        <f t="shared" si="329"/>
        <v>-1.6540855943787667E-5</v>
      </c>
      <c r="F931">
        <f t="shared" si="324"/>
        <v>341.1332441764871</v>
      </c>
      <c r="G931">
        <f t="shared" si="324"/>
        <v>43.739609245600256</v>
      </c>
      <c r="H931">
        <f t="shared" si="325"/>
        <v>-9.7536827043942509E-5</v>
      </c>
      <c r="I931">
        <f t="shared" si="330"/>
        <v>-1.6488820556518151E-5</v>
      </c>
    </row>
    <row r="932" spans="1:9">
      <c r="A932">
        <f t="shared" si="326"/>
        <v>464</v>
      </c>
      <c r="B932">
        <f t="shared" si="327"/>
        <v>341.13321995506942</v>
      </c>
      <c r="C932">
        <f t="shared" si="327"/>
        <v>43.739605136403959</v>
      </c>
      <c r="D932">
        <f t="shared" si="328"/>
        <v>-9.6892317040797593E-5</v>
      </c>
      <c r="E932">
        <f t="shared" si="329"/>
        <v>-1.6435956742296676E-5</v>
      </c>
      <c r="F932">
        <f t="shared" ref="F932:G947" si="331">B932+0.5*$A$5*D932</f>
        <v>341.13319573199016</v>
      </c>
      <c r="G932">
        <f t="shared" si="331"/>
        <v>43.739601027414771</v>
      </c>
      <c r="H932">
        <f t="shared" ref="H932:H947" si="332">rH*F932*(1-F932/KKK)-aaa*F932*G932/(1+aaa*F932*Th)</f>
        <v>-9.6247796672610519E-5</v>
      </c>
      <c r="I932">
        <f t="shared" si="330"/>
        <v>-1.6383115061375398E-5</v>
      </c>
    </row>
    <row r="933" spans="1:9">
      <c r="A933">
        <f t="shared" si="326"/>
        <v>464.5</v>
      </c>
      <c r="B933">
        <f t="shared" si="327"/>
        <v>341.13317183117107</v>
      </c>
      <c r="C933">
        <f t="shared" si="327"/>
        <v>43.739596944846426</v>
      </c>
      <c r="D933">
        <f t="shared" si="328"/>
        <v>-9.560990112555956E-5</v>
      </c>
      <c r="E933">
        <f t="shared" si="329"/>
        <v>-1.6329488599302943E-5</v>
      </c>
      <c r="F933">
        <f t="shared" si="331"/>
        <v>341.13314792869579</v>
      </c>
      <c r="G933">
        <f t="shared" si="331"/>
        <v>43.739592862474275</v>
      </c>
      <c r="H933">
        <f t="shared" si="332"/>
        <v>-9.4971994538006754E-5</v>
      </c>
      <c r="I933">
        <f t="shared" si="330"/>
        <v>-1.627588366028481E-5</v>
      </c>
    </row>
    <row r="934" spans="1:9">
      <c r="A934">
        <f t="shared" si="326"/>
        <v>465</v>
      </c>
      <c r="B934">
        <f t="shared" si="327"/>
        <v>341.13312434517383</v>
      </c>
      <c r="C934">
        <f t="shared" si="327"/>
        <v>43.739588806904592</v>
      </c>
      <c r="D934">
        <f t="shared" si="328"/>
        <v>-9.4340689849037318E-5</v>
      </c>
      <c r="E934">
        <f t="shared" si="329"/>
        <v>-1.6221536374966997E-5</v>
      </c>
      <c r="F934">
        <f t="shared" si="331"/>
        <v>341.13310076000135</v>
      </c>
      <c r="G934">
        <f t="shared" si="331"/>
        <v>43.739584751520496</v>
      </c>
      <c r="H934">
        <f t="shared" si="332"/>
        <v>-9.3709373468531254E-5</v>
      </c>
      <c r="I934">
        <f t="shared" si="330"/>
        <v>-1.6167210016260177E-5</v>
      </c>
    </row>
    <row r="935" spans="1:9">
      <c r="A935">
        <f t="shared" ref="A935:A950" si="333">2*A934-A933</f>
        <v>465.5</v>
      </c>
      <c r="B935">
        <f t="shared" ref="B935:C950" si="334">B934+$A$5*H934</f>
        <v>341.1330774904871</v>
      </c>
      <c r="C935">
        <f t="shared" si="334"/>
        <v>43.739580723299582</v>
      </c>
      <c r="D935">
        <f t="shared" si="328"/>
        <v>-9.3084634797957477E-5</v>
      </c>
      <c r="E935">
        <f t="shared" si="329"/>
        <v>-1.6112182567387048E-5</v>
      </c>
      <c r="F935">
        <f t="shared" si="331"/>
        <v>341.13305421932841</v>
      </c>
      <c r="G935">
        <f t="shared" si="331"/>
        <v>43.739576695253938</v>
      </c>
      <c r="H935">
        <f t="shared" si="332"/>
        <v>-9.245988381367809E-5</v>
      </c>
      <c r="I935">
        <f t="shared" si="330"/>
        <v>-1.6057175459926592E-5</v>
      </c>
    </row>
    <row r="936" spans="1:9">
      <c r="A936">
        <f t="shared" si="333"/>
        <v>466</v>
      </c>
      <c r="B936">
        <f t="shared" si="334"/>
        <v>341.13303126054518</v>
      </c>
      <c r="C936">
        <f t="shared" si="334"/>
        <v>43.739572694711853</v>
      </c>
      <c r="D936">
        <f t="shared" si="328"/>
        <v>-9.184168512987867E-5</v>
      </c>
      <c r="E936">
        <f t="shared" si="329"/>
        <v>-1.6001507363249326E-5</v>
      </c>
      <c r="F936">
        <f t="shared" si="331"/>
        <v>341.13300830012389</v>
      </c>
      <c r="G936">
        <f t="shared" si="331"/>
        <v>43.739568694335013</v>
      </c>
      <c r="H936">
        <f t="shared" si="332"/>
        <v>-9.1223473531520938E-5</v>
      </c>
      <c r="I936">
        <f t="shared" si="330"/>
        <v>-1.5945859036589689E-5</v>
      </c>
    </row>
    <row r="937" spans="1:9">
      <c r="A937">
        <f t="shared" si="333"/>
        <v>466.5</v>
      </c>
      <c r="B937">
        <f t="shared" si="334"/>
        <v>341.13298564880841</v>
      </c>
      <c r="C937">
        <f t="shared" si="334"/>
        <v>43.739564721782337</v>
      </c>
      <c r="D937">
        <f t="shared" si="328"/>
        <v>-9.0611787654459874E-5</v>
      </c>
      <c r="E937">
        <f t="shared" si="329"/>
        <v>-1.5889588692059384E-5</v>
      </c>
      <c r="F937">
        <f t="shared" si="331"/>
        <v>341.13296299586148</v>
      </c>
      <c r="G937">
        <f t="shared" si="331"/>
        <v>43.739560749385163</v>
      </c>
      <c r="H937">
        <f t="shared" si="332"/>
        <v>-9.0000088287744973E-5</v>
      </c>
      <c r="I937">
        <f t="shared" si="330"/>
        <v>-1.5833337559955315E-5</v>
      </c>
    </row>
    <row r="938" spans="1:9">
      <c r="A938">
        <f t="shared" si="333"/>
        <v>467</v>
      </c>
      <c r="B938">
        <f t="shared" si="334"/>
        <v>341.13294064876425</v>
      </c>
      <c r="C938">
        <f t="shared" si="334"/>
        <v>43.739556805113558</v>
      </c>
      <c r="D938">
        <f t="shared" si="328"/>
        <v>-8.9394886937821383E-5</v>
      </c>
      <c r="E938">
        <f t="shared" si="329"/>
        <v>-1.5776502276792284E-5</v>
      </c>
      <c r="F938">
        <f t="shared" si="331"/>
        <v>341.13291830004249</v>
      </c>
      <c r="G938">
        <f t="shared" si="331"/>
        <v>43.739552860987992</v>
      </c>
      <c r="H938">
        <f t="shared" si="332"/>
        <v>-8.8789671548017424E-5</v>
      </c>
      <c r="I938">
        <f t="shared" si="330"/>
        <v>-1.5719685661756515E-5</v>
      </c>
    </row>
    <row r="939" spans="1:9">
      <c r="A939">
        <f t="shared" si="333"/>
        <v>467.5</v>
      </c>
      <c r="B939">
        <f t="shared" si="334"/>
        <v>341.13289625392849</v>
      </c>
      <c r="C939">
        <f t="shared" si="334"/>
        <v>43.739548945270727</v>
      </c>
      <c r="D939">
        <f t="shared" si="328"/>
        <v>-8.8190925392694908E-5</v>
      </c>
      <c r="E939">
        <f t="shared" si="329"/>
        <v>-1.5662321684542678E-5</v>
      </c>
      <c r="F939">
        <f t="shared" si="331"/>
        <v>341.13287420619713</v>
      </c>
      <c r="G939">
        <f t="shared" si="331"/>
        <v>43.739545029690305</v>
      </c>
      <c r="H939">
        <f t="shared" si="332"/>
        <v>-8.7592164666361327E-5</v>
      </c>
      <c r="I939">
        <f t="shared" si="330"/>
        <v>-1.5604975841891988E-5</v>
      </c>
    </row>
    <row r="940" spans="1:9">
      <c r="A940">
        <f t="shared" si="333"/>
        <v>468</v>
      </c>
      <c r="B940">
        <f t="shared" si="334"/>
        <v>341.13285245784618</v>
      </c>
      <c r="C940">
        <f t="shared" si="334"/>
        <v>43.739541142782805</v>
      </c>
      <c r="D940">
        <f t="shared" si="328"/>
        <v>-8.6999843363688711E-5</v>
      </c>
      <c r="E940">
        <f t="shared" si="329"/>
        <v>-1.5547118373593742E-5</v>
      </c>
      <c r="F940">
        <f t="shared" si="331"/>
        <v>341.13283070788532</v>
      </c>
      <c r="G940">
        <f t="shared" si="331"/>
        <v>43.73953725600321</v>
      </c>
      <c r="H940">
        <f t="shared" si="332"/>
        <v>-8.6407506981522886E-5</v>
      </c>
      <c r="I940">
        <f t="shared" si="330"/>
        <v>-1.5489278519076048E-5</v>
      </c>
    </row>
    <row r="941" spans="1:9">
      <c r="A941">
        <f t="shared" si="333"/>
        <v>468.5</v>
      </c>
      <c r="B941">
        <f t="shared" si="334"/>
        <v>341.13280925409271</v>
      </c>
      <c r="C941">
        <f t="shared" si="334"/>
        <v>43.739533398143543</v>
      </c>
      <c r="D941">
        <f t="shared" si="328"/>
        <v>-8.5821579218325894E-5</v>
      </c>
      <c r="E941">
        <f t="shared" si="329"/>
        <v>-1.5430961744578669E-5</v>
      </c>
      <c r="F941">
        <f t="shared" si="331"/>
        <v>341.1327877986979</v>
      </c>
      <c r="G941">
        <f t="shared" si="331"/>
        <v>43.739529540403105</v>
      </c>
      <c r="H941">
        <f t="shared" si="332"/>
        <v>-8.5235635890246186E-5</v>
      </c>
      <c r="I941">
        <f t="shared" si="330"/>
        <v>-1.5372662074326374E-5</v>
      </c>
    </row>
    <row r="942" spans="1:9">
      <c r="A942">
        <f t="shared" si="333"/>
        <v>469</v>
      </c>
      <c r="B942">
        <f t="shared" si="334"/>
        <v>341.13276663627477</v>
      </c>
      <c r="C942">
        <f t="shared" si="334"/>
        <v>43.739525711812504</v>
      </c>
      <c r="D942">
        <f t="shared" ref="D942:D957" si="335">rH*B942*(1-B942/KKK)-aaa*B942*C942/(1+aaa*B942*Th)</f>
        <v>-8.4656069430977254E-5</v>
      </c>
      <c r="E942">
        <f t="shared" ref="E942:E957" si="336">rP*C942*(1-C942/(kk*B942))</f>
        <v>-1.5313919183968378E-5</v>
      </c>
      <c r="F942">
        <f t="shared" si="331"/>
        <v>341.1327454722574</v>
      </c>
      <c r="G942">
        <f t="shared" si="331"/>
        <v>43.739521883332706</v>
      </c>
      <c r="H942">
        <f t="shared" si="332"/>
        <v>-8.4076486940531936E-5</v>
      </c>
      <c r="I942">
        <f t="shared" ref="I942:I957" si="337">rP*G942*(1-G942/(kk*F942))</f>
        <v>-1.5255192900590621E-5</v>
      </c>
    </row>
    <row r="943" spans="1:9">
      <c r="A943">
        <f t="shared" si="333"/>
        <v>469.5</v>
      </c>
      <c r="B943">
        <f t="shared" si="334"/>
        <v>341.1327245980313</v>
      </c>
      <c r="C943">
        <f t="shared" si="334"/>
        <v>43.739518084216051</v>
      </c>
      <c r="D943">
        <f t="shared" si="335"/>
        <v>-8.3503248660576901E-5</v>
      </c>
      <c r="E943">
        <f t="shared" si="336"/>
        <v>-1.5196056112674931E-5</v>
      </c>
      <c r="F943">
        <f t="shared" si="331"/>
        <v>341.13270372221916</v>
      </c>
      <c r="G943">
        <f t="shared" si="331"/>
        <v>43.73951428520202</v>
      </c>
      <c r="H943">
        <f t="shared" si="332"/>
        <v>-8.2929993908908983E-5</v>
      </c>
      <c r="I943">
        <f t="shared" si="337"/>
        <v>-1.5136935445210837E-5</v>
      </c>
    </row>
    <row r="944" spans="1:9">
      <c r="A944">
        <f t="shared" si="333"/>
        <v>470</v>
      </c>
      <c r="B944">
        <f t="shared" si="334"/>
        <v>341.13268313303433</v>
      </c>
      <c r="C944">
        <f t="shared" si="334"/>
        <v>43.739510515748329</v>
      </c>
      <c r="D944">
        <f t="shared" si="335"/>
        <v>-8.2363049842548719E-5</v>
      </c>
      <c r="E944">
        <f t="shared" si="336"/>
        <v>-1.5077436030562234E-5</v>
      </c>
      <c r="F944">
        <f t="shared" si="331"/>
        <v>341.13266254227187</v>
      </c>
      <c r="G944">
        <f t="shared" si="331"/>
        <v>43.739506746389324</v>
      </c>
      <c r="H944">
        <f t="shared" si="332"/>
        <v>-8.1796088877705841E-5</v>
      </c>
      <c r="I944">
        <f t="shared" si="337"/>
        <v>-1.5017952261084665E-5</v>
      </c>
    </row>
    <row r="945" spans="1:9">
      <c r="A945">
        <f t="shared" si="333"/>
        <v>470.5</v>
      </c>
      <c r="B945">
        <f t="shared" si="334"/>
        <v>341.13264223498987</v>
      </c>
      <c r="C945">
        <f t="shared" si="334"/>
        <v>43.739503006772196</v>
      </c>
      <c r="D945">
        <f t="shared" si="335"/>
        <v>-8.123540425097886E-5</v>
      </c>
      <c r="E945">
        <f t="shared" si="336"/>
        <v>-1.4958120560445038E-5</v>
      </c>
      <c r="F945">
        <f t="shared" si="331"/>
        <v>341.13262192613882</v>
      </c>
      <c r="G945">
        <f t="shared" si="331"/>
        <v>43.739499267242053</v>
      </c>
      <c r="H945">
        <f t="shared" si="332"/>
        <v>-8.0674702320315816E-5</v>
      </c>
      <c r="I945">
        <f t="shared" si="337"/>
        <v>-1.4898304041967449E-5</v>
      </c>
    </row>
    <row r="946" spans="1:9">
      <c r="A946">
        <f t="shared" si="333"/>
        <v>471</v>
      </c>
      <c r="B946">
        <f t="shared" si="334"/>
        <v>341.13260189763872</v>
      </c>
      <c r="C946">
        <f t="shared" si="334"/>
        <v>43.739495557620174</v>
      </c>
      <c r="D946">
        <f t="shared" si="335"/>
        <v>-8.012024158920994E-5</v>
      </c>
      <c r="E946">
        <f t="shared" si="336"/>
        <v>-1.4838169492087905E-5</v>
      </c>
      <c r="F946">
        <f t="shared" si="331"/>
        <v>341.13258186757832</v>
      </c>
      <c r="G946">
        <f t="shared" si="331"/>
        <v>43.739491848077797</v>
      </c>
      <c r="H946">
        <f t="shared" si="332"/>
        <v>-7.956576316692221E-5</v>
      </c>
      <c r="I946">
        <f t="shared" si="337"/>
        <v>-1.4778049671075355E-5</v>
      </c>
    </row>
    <row r="947" spans="1:9">
      <c r="A947">
        <f t="shared" si="333"/>
        <v>471.5</v>
      </c>
      <c r="B947">
        <f t="shared" si="334"/>
        <v>341.13256211475715</v>
      </c>
      <c r="C947">
        <f t="shared" si="334"/>
        <v>43.739488168595337</v>
      </c>
      <c r="D947">
        <f t="shared" si="335"/>
        <v>-7.9017490055122153E-5</v>
      </c>
      <c r="E947">
        <f t="shared" si="336"/>
        <v>-1.4717640823646138E-5</v>
      </c>
      <c r="F947">
        <f t="shared" si="331"/>
        <v>341.13254236038466</v>
      </c>
      <c r="G947">
        <f t="shared" si="331"/>
        <v>43.739484489185131</v>
      </c>
      <c r="H947">
        <f t="shared" si="332"/>
        <v>-7.8469198883546198E-5</v>
      </c>
      <c r="I947">
        <f t="shared" si="337"/>
        <v>-1.4657246263037869E-5</v>
      </c>
    </row>
    <row r="948" spans="1:9">
      <c r="A948">
        <f t="shared" si="333"/>
        <v>472</v>
      </c>
      <c r="B948">
        <f t="shared" si="334"/>
        <v>341.13252288015769</v>
      </c>
      <c r="C948">
        <f t="shared" si="334"/>
        <v>43.739480839972202</v>
      </c>
      <c r="D948">
        <f t="shared" si="335"/>
        <v>-7.792707641529617E-5</v>
      </c>
      <c r="E948">
        <f t="shared" si="336"/>
        <v>-1.4596590805664562E-5</v>
      </c>
      <c r="F948">
        <f t="shared" ref="F948:G963" si="338">B948+0.5*$A$5*D948</f>
        <v>341.13250339838856</v>
      </c>
      <c r="G948">
        <f t="shared" si="338"/>
        <v>43.739477190824502</v>
      </c>
      <c r="H948">
        <f t="shared" ref="H948:H963" si="339">rH*F948*(1-F948/KKK)-aaa*F948*G948/(1+aaa*F948*Th)</f>
        <v>-7.738493553643977E-5</v>
      </c>
      <c r="I948">
        <f t="shared" si="337"/>
        <v>-1.4535949202780704E-5</v>
      </c>
    </row>
    <row r="949" spans="1:9">
      <c r="A949">
        <f t="shared" si="333"/>
        <v>472.5</v>
      </c>
      <c r="B949">
        <f t="shared" si="334"/>
        <v>341.13248418768995</v>
      </c>
      <c r="C949">
        <f t="shared" si="334"/>
        <v>43.7394735719976</v>
      </c>
      <c r="D949">
        <f t="shared" si="335"/>
        <v>-7.6848926077843771E-5</v>
      </c>
      <c r="E949">
        <f t="shared" si="336"/>
        <v>-1.4475073977914089E-5</v>
      </c>
      <c r="F949">
        <f t="shared" si="338"/>
        <v>341.13246497545845</v>
      </c>
      <c r="G949">
        <f t="shared" si="338"/>
        <v>43.739469953229104</v>
      </c>
      <c r="H949">
        <f t="shared" si="339"/>
        <v>-7.6312897873354046E-5</v>
      </c>
      <c r="I949">
        <f t="shared" si="337"/>
        <v>-1.4414212185943391E-5</v>
      </c>
    </row>
    <row r="950" spans="1:9">
      <c r="A950">
        <f t="shared" si="333"/>
        <v>473</v>
      </c>
      <c r="B950">
        <f t="shared" si="334"/>
        <v>341.13244603124105</v>
      </c>
      <c r="C950">
        <f t="shared" si="334"/>
        <v>43.739466364891506</v>
      </c>
      <c r="D950">
        <f t="shared" si="335"/>
        <v>-7.5782963153248062E-5</v>
      </c>
      <c r="E950">
        <f t="shared" si="336"/>
        <v>-1.4353143214413456E-5</v>
      </c>
      <c r="F950">
        <f t="shared" si="338"/>
        <v>341.13242708550024</v>
      </c>
      <c r="G950">
        <f t="shared" si="338"/>
        <v>43.739462776605706</v>
      </c>
      <c r="H950">
        <f t="shared" si="339"/>
        <v>-7.5253009372833191E-5</v>
      </c>
      <c r="I950">
        <f t="shared" si="337"/>
        <v>-1.429208726287784E-5</v>
      </c>
    </row>
    <row r="951" spans="1:9">
      <c r="A951">
        <f t="shared" ref="A951:A966" si="340">2*A950-A949</f>
        <v>473.5</v>
      </c>
      <c r="B951">
        <f t="shared" ref="B951:C966" si="341">B950+$A$5*H950</f>
        <v>341.13240840473634</v>
      </c>
      <c r="C951">
        <f t="shared" si="341"/>
        <v>43.739459218847877</v>
      </c>
      <c r="D951">
        <f t="shared" si="335"/>
        <v>-7.4729110530746823E-5</v>
      </c>
      <c r="E951">
        <f t="shared" si="336"/>
        <v>-1.423084975821932E-5</v>
      </c>
      <c r="F951">
        <f t="shared" si="338"/>
        <v>341.1323897224587</v>
      </c>
      <c r="G951">
        <f t="shared" si="338"/>
        <v>43.739455661135437</v>
      </c>
      <c r="H951">
        <f t="shared" si="339"/>
        <v>-7.4205192327703173E-5</v>
      </c>
      <c r="I951">
        <f t="shared" si="337"/>
        <v>-1.4169624870880458E-5</v>
      </c>
    </row>
    <row r="952" spans="1:9">
      <c r="A952">
        <f t="shared" si="340"/>
        <v>474</v>
      </c>
      <c r="B952">
        <f t="shared" si="341"/>
        <v>341.1323713021402</v>
      </c>
      <c r="C952">
        <f t="shared" si="341"/>
        <v>43.739452134035439</v>
      </c>
      <c r="D952">
        <f t="shared" si="335"/>
        <v>-7.3687289935620015E-5</v>
      </c>
      <c r="E952">
        <f t="shared" si="336"/>
        <v>-1.4108243261332049E-5</v>
      </c>
      <c r="F952">
        <f t="shared" si="338"/>
        <v>341.13235288031774</v>
      </c>
      <c r="G952">
        <f t="shared" si="338"/>
        <v>43.739448606974626</v>
      </c>
      <c r="H952">
        <f t="shared" si="339"/>
        <v>-7.316936789880657E-5</v>
      </c>
      <c r="I952">
        <f t="shared" si="337"/>
        <v>-1.4046873876144247E-5</v>
      </c>
    </row>
    <row r="953" spans="1:9">
      <c r="A953">
        <f t="shared" si="340"/>
        <v>474.5</v>
      </c>
      <c r="B953">
        <f t="shared" si="341"/>
        <v>341.13233471745627</v>
      </c>
      <c r="C953">
        <f t="shared" si="341"/>
        <v>43.739445110598503</v>
      </c>
      <c r="D953">
        <f t="shared" si="335"/>
        <v>-7.2657421992694537E-5</v>
      </c>
      <c r="E953">
        <f t="shared" si="336"/>
        <v>-1.3985371824089848E-5</v>
      </c>
      <c r="F953">
        <f t="shared" si="338"/>
        <v>341.13231655310079</v>
      </c>
      <c r="G953">
        <f t="shared" si="338"/>
        <v>43.739441614255547</v>
      </c>
      <c r="H953">
        <f t="shared" si="339"/>
        <v>-7.2145456174510514E-5</v>
      </c>
      <c r="I953">
        <f t="shared" si="337"/>
        <v>-1.3923881611618121E-5</v>
      </c>
    </row>
    <row r="954" spans="1:9">
      <c r="A954">
        <f t="shared" si="340"/>
        <v>475</v>
      </c>
      <c r="B954">
        <f t="shared" si="341"/>
        <v>341.13229864472817</v>
      </c>
      <c r="C954">
        <f t="shared" si="341"/>
        <v>43.739438148657698</v>
      </c>
      <c r="D954">
        <f t="shared" si="335"/>
        <v>-7.1639426291625341E-5</v>
      </c>
      <c r="E954">
        <f t="shared" si="336"/>
        <v>-1.386228202893543E-5</v>
      </c>
      <c r="F954">
        <f t="shared" si="338"/>
        <v>341.13228073487159</v>
      </c>
      <c r="G954">
        <f t="shared" si="338"/>
        <v>43.73943468308719</v>
      </c>
      <c r="H954">
        <f t="shared" si="339"/>
        <v>-7.1133376240872792E-5</v>
      </c>
      <c r="I954">
        <f t="shared" si="337"/>
        <v>-1.3800693911285156E-5</v>
      </c>
    </row>
    <row r="955" spans="1:9">
      <c r="A955">
        <f t="shared" si="340"/>
        <v>475.5</v>
      </c>
      <c r="B955">
        <f t="shared" si="341"/>
        <v>341.13226307804007</v>
      </c>
      <c r="C955">
        <f t="shared" si="341"/>
        <v>43.739431248310744</v>
      </c>
      <c r="D955">
        <f t="shared" si="335"/>
        <v>-7.0633221438409777E-5</v>
      </c>
      <c r="E955">
        <f t="shared" si="336"/>
        <v>-1.3739018977763685E-5</v>
      </c>
      <c r="F955">
        <f t="shared" si="338"/>
        <v>341.13224541973472</v>
      </c>
      <c r="G955">
        <f t="shared" si="338"/>
        <v>43.739427813555999</v>
      </c>
      <c r="H955">
        <f t="shared" si="339"/>
        <v>-7.013304622960348E-5</v>
      </c>
      <c r="I955">
        <f t="shared" si="337"/>
        <v>-1.3677355144952287E-5</v>
      </c>
    </row>
    <row r="956" spans="1:9">
      <c r="A956">
        <f t="shared" si="340"/>
        <v>476</v>
      </c>
      <c r="B956">
        <f t="shared" si="341"/>
        <v>341.13222801151693</v>
      </c>
      <c r="C956">
        <f t="shared" si="341"/>
        <v>43.739424409633173</v>
      </c>
      <c r="D956">
        <f t="shared" si="335"/>
        <v>-6.9638725121556888E-5</v>
      </c>
      <c r="E956">
        <f t="shared" si="336"/>
        <v>-1.3615626329269233E-5</v>
      </c>
      <c r="F956">
        <f t="shared" si="338"/>
        <v>341.13221060183565</v>
      </c>
      <c r="G956">
        <f t="shared" si="338"/>
        <v>43.739421005726591</v>
      </c>
      <c r="H956">
        <f t="shared" si="339"/>
        <v>-6.9144383382901964E-5</v>
      </c>
      <c r="I956">
        <f t="shared" si="337"/>
        <v>-1.3553908256620997E-5</v>
      </c>
    </row>
    <row r="957" spans="1:9">
      <c r="A957">
        <f t="shared" si="340"/>
        <v>476.5</v>
      </c>
      <c r="B957">
        <f t="shared" si="341"/>
        <v>341.13219343932525</v>
      </c>
      <c r="C957">
        <f t="shared" si="341"/>
        <v>43.739417632679043</v>
      </c>
      <c r="D957">
        <f t="shared" si="335"/>
        <v>-6.8655854161825403E-5</v>
      </c>
      <c r="E957">
        <f t="shared" si="336"/>
        <v>-1.3492146329131829E-5</v>
      </c>
      <c r="F957">
        <f t="shared" si="338"/>
        <v>341.1321762753617</v>
      </c>
      <c r="G957">
        <f t="shared" si="338"/>
        <v>43.739414259642459</v>
      </c>
      <c r="H957">
        <f t="shared" si="339"/>
        <v>-6.8167304099198134E-5</v>
      </c>
      <c r="I957">
        <f t="shared" si="337"/>
        <v>-1.3430394796207423E-5</v>
      </c>
    </row>
    <row r="958" spans="1:9">
      <c r="A958">
        <f t="shared" si="340"/>
        <v>477</v>
      </c>
      <c r="B958">
        <f t="shared" si="341"/>
        <v>341.1321593556732</v>
      </c>
      <c r="C958">
        <f t="shared" si="341"/>
        <v>43.739410917481642</v>
      </c>
      <c r="D958">
        <f t="shared" ref="D958:D973" si="342">rH*B958*(1-B958/KKK)-aaa*B958*C958/(1+aaa*B958*Th)</f>
        <v>-6.7684524568178972E-5</v>
      </c>
      <c r="E958">
        <f t="shared" ref="E958:E973" si="343">rP*C958*(1-C958/(kk*B958))</f>
        <v>-1.3368619847363774E-5</v>
      </c>
      <c r="F958">
        <f t="shared" si="338"/>
        <v>341.13214243454206</v>
      </c>
      <c r="G958">
        <f t="shared" si="338"/>
        <v>43.73940757532668</v>
      </c>
      <c r="H958">
        <f t="shared" si="339"/>
        <v>-6.7201723997545315E-5</v>
      </c>
      <c r="I958">
        <f t="shared" ref="I958:I973" si="344">rP*G958*(1-G958/(kk*F958))</f>
        <v>-1.3306854953820245E-5</v>
      </c>
    </row>
    <row r="959" spans="1:9">
      <c r="A959">
        <f t="shared" si="340"/>
        <v>477.5</v>
      </c>
      <c r="B959">
        <f t="shared" si="341"/>
        <v>341.13212575481117</v>
      </c>
      <c r="C959">
        <f t="shared" si="341"/>
        <v>43.739404264054166</v>
      </c>
      <c r="D959">
        <f t="shared" si="342"/>
        <v>-6.6724651592409145E-5</v>
      </c>
      <c r="E959">
        <f t="shared" si="343"/>
        <v>-1.3245086412076207E-5</v>
      </c>
      <c r="F959">
        <f t="shared" si="338"/>
        <v>341.13210907364828</v>
      </c>
      <c r="G959">
        <f t="shared" si="338"/>
        <v>43.73940095278256</v>
      </c>
      <c r="H959">
        <f t="shared" si="339"/>
        <v>-6.6247557964249637E-5</v>
      </c>
      <c r="I959">
        <f t="shared" si="344"/>
        <v>-1.318332759301537E-5</v>
      </c>
    </row>
    <row r="960" spans="1:9">
      <c r="A960">
        <f t="shared" si="340"/>
        <v>478</v>
      </c>
      <c r="B960">
        <f t="shared" si="341"/>
        <v>341.13209263103221</v>
      </c>
      <c r="C960">
        <f t="shared" si="341"/>
        <v>43.739397672390368</v>
      </c>
      <c r="D960">
        <f t="shared" si="342"/>
        <v>-6.5776149781093807E-5</v>
      </c>
      <c r="E960">
        <f t="shared" si="343"/>
        <v>-1.3121584237617952E-5</v>
      </c>
      <c r="F960">
        <f t="shared" si="338"/>
        <v>341.13207618699477</v>
      </c>
      <c r="G960">
        <f t="shared" si="338"/>
        <v>43.73939439199431</v>
      </c>
      <c r="H960">
        <f t="shared" si="339"/>
        <v>-6.5304720200387578E-5</v>
      </c>
      <c r="I960">
        <f t="shared" si="344"/>
        <v>-1.3059850281492637E-5</v>
      </c>
    </row>
    <row r="961" spans="1:9">
      <c r="A961">
        <f t="shared" si="340"/>
        <v>478.5</v>
      </c>
      <c r="B961">
        <f t="shared" si="341"/>
        <v>341.13205997867209</v>
      </c>
      <c r="C961">
        <f t="shared" si="341"/>
        <v>43.73939114246523</v>
      </c>
      <c r="D961">
        <f t="shared" si="342"/>
        <v>-6.4838933017785649E-5</v>
      </c>
      <c r="E961">
        <f t="shared" si="343"/>
        <v>-1.2998150261922723E-5</v>
      </c>
      <c r="F961">
        <f t="shared" si="338"/>
        <v>341.13204376893884</v>
      </c>
      <c r="G961">
        <f t="shared" si="338"/>
        <v>43.739387892927667</v>
      </c>
      <c r="H961">
        <f t="shared" si="339"/>
        <v>-6.4373124276873028E-5</v>
      </c>
      <c r="I961">
        <f t="shared" si="344"/>
        <v>-1.2936459324861928E-5</v>
      </c>
    </row>
    <row r="962" spans="1:9">
      <c r="A962">
        <f t="shared" si="340"/>
        <v>479</v>
      </c>
      <c r="B962">
        <f t="shared" si="341"/>
        <v>341.13202779210997</v>
      </c>
      <c r="C962">
        <f t="shared" si="341"/>
        <v>43.739384674235566</v>
      </c>
      <c r="D962">
        <f t="shared" si="342"/>
        <v>-6.3912914579411506E-5</v>
      </c>
      <c r="E962">
        <f t="shared" si="343"/>
        <v>-1.287482017157835E-5</v>
      </c>
      <c r="F962">
        <f t="shared" si="338"/>
        <v>341.13201181388132</v>
      </c>
      <c r="G962">
        <f t="shared" si="338"/>
        <v>43.739381455530527</v>
      </c>
      <c r="H962">
        <f t="shared" si="339"/>
        <v>-6.345268317842212E-5</v>
      </c>
      <c r="I962">
        <f t="shared" si="344"/>
        <v>-1.2813189793758681E-5</v>
      </c>
    </row>
    <row r="963" spans="1:9">
      <c r="A963">
        <f t="shared" si="340"/>
        <v>479.5</v>
      </c>
      <c r="B963">
        <f t="shared" si="341"/>
        <v>341.13199606576836</v>
      </c>
      <c r="C963">
        <f t="shared" si="341"/>
        <v>43.739378267640667</v>
      </c>
      <c r="D963">
        <f t="shared" si="342"/>
        <v>-6.2998007183789895E-5</v>
      </c>
      <c r="E963">
        <f t="shared" si="343"/>
        <v>-1.2751628439173837E-5</v>
      </c>
      <c r="F963">
        <f t="shared" si="338"/>
        <v>341.13198031626655</v>
      </c>
      <c r="G963">
        <f t="shared" si="338"/>
        <v>43.739375079733556</v>
      </c>
      <c r="H963">
        <f t="shared" si="339"/>
        <v>-6.254330934840624E-5</v>
      </c>
      <c r="I963">
        <f t="shared" si="344"/>
        <v>-1.269007555863302E-5</v>
      </c>
    </row>
    <row r="964" spans="1:9">
      <c r="A964">
        <f t="shared" si="340"/>
        <v>480</v>
      </c>
      <c r="B964">
        <f t="shared" si="341"/>
        <v>341.13196479411369</v>
      </c>
      <c r="C964">
        <f t="shared" si="341"/>
        <v>43.739371922602885</v>
      </c>
      <c r="D964">
        <f t="shared" si="342"/>
        <v>-6.2094123026934511E-5</v>
      </c>
      <c r="E964">
        <f t="shared" si="343"/>
        <v>-1.2628608346833734E-5</v>
      </c>
      <c r="F964">
        <f t="shared" ref="F964:G979" si="345">B964+0.5*$A$5*D964</f>
        <v>341.13194927058294</v>
      </c>
      <c r="G964">
        <f t="shared" si="345"/>
        <v>43.739368765450799</v>
      </c>
      <c r="H964">
        <f t="shared" ref="H964:H979" si="346">rH*F964*(1-F964/KKK)-aaa*F964*G964/(1+aaa*F964*Th)</f>
        <v>-6.1644914740366374E-5</v>
      </c>
      <c r="I964">
        <f t="shared" si="344"/>
        <v>-1.2567149316353558E-5</v>
      </c>
    </row>
    <row r="965" spans="1:9">
      <c r="A965">
        <f t="shared" si="340"/>
        <v>480.5</v>
      </c>
      <c r="B965">
        <f t="shared" si="341"/>
        <v>341.13193397165634</v>
      </c>
      <c r="C965">
        <f t="shared" si="341"/>
        <v>43.739365639028229</v>
      </c>
      <c r="D965">
        <f t="shared" si="342"/>
        <v>-6.1201173835900846E-5</v>
      </c>
      <c r="E965">
        <f t="shared" si="343"/>
        <v>-1.2505792019472418E-5</v>
      </c>
      <c r="F965">
        <f t="shared" si="345"/>
        <v>341.13191867136288</v>
      </c>
      <c r="G965">
        <f t="shared" si="345"/>
        <v>43.739362512580222</v>
      </c>
      <c r="H965">
        <f t="shared" si="346"/>
        <v>-6.0757410852207983E-5</v>
      </c>
      <c r="I965">
        <f t="shared" si="344"/>
        <v>-1.2444442618345863E-5</v>
      </c>
    </row>
    <row r="966" spans="1:9">
      <c r="A966">
        <f t="shared" si="340"/>
        <v>481</v>
      </c>
      <c r="B966">
        <f t="shared" si="341"/>
        <v>341.13190359295089</v>
      </c>
      <c r="C966">
        <f t="shared" si="341"/>
        <v>43.73935941680692</v>
      </c>
      <c r="D966">
        <f t="shared" si="342"/>
        <v>-6.031907090475741E-5</v>
      </c>
      <c r="E966">
        <f t="shared" si="343"/>
        <v>-1.2383210452932524E-5</v>
      </c>
      <c r="F966">
        <f t="shared" si="345"/>
        <v>341.13188851318318</v>
      </c>
      <c r="G966">
        <f t="shared" si="345"/>
        <v>43.739356321004308</v>
      </c>
      <c r="H966">
        <f t="shared" si="346"/>
        <v>-5.9880708776827163E-5</v>
      </c>
      <c r="I966">
        <f t="shared" si="344"/>
        <v>-1.232198590333508E-5</v>
      </c>
    </row>
    <row r="967" spans="1:9">
      <c r="A967">
        <f t="shared" ref="A967:A982" si="347">2*A966-A965</f>
        <v>481.5</v>
      </c>
      <c r="B967">
        <f t="shared" ref="B967:C982" si="348">B966+$A$5*H966</f>
        <v>341.13187365259648</v>
      </c>
      <c r="C967">
        <f t="shared" si="348"/>
        <v>43.739353255813967</v>
      </c>
      <c r="D967">
        <f t="shared" si="342"/>
        <v>-5.9447725143435548E-5</v>
      </c>
      <c r="E967">
        <f t="shared" si="343"/>
        <v>-1.2260893539053879E-5</v>
      </c>
      <c r="F967">
        <f t="shared" si="345"/>
        <v>341.13185879066521</v>
      </c>
      <c r="G967">
        <f t="shared" si="345"/>
        <v>43.739350190590585</v>
      </c>
      <c r="H967">
        <f t="shared" si="346"/>
        <v>-5.9014719236305524E-5</v>
      </c>
      <c r="I967">
        <f t="shared" si="344"/>
        <v>-1.219980851883375E-5</v>
      </c>
    </row>
    <row r="968" spans="1:9">
      <c r="A968">
        <f t="shared" si="347"/>
        <v>482</v>
      </c>
      <c r="B968">
        <f t="shared" si="348"/>
        <v>341.13184414523687</v>
      </c>
      <c r="C968">
        <f t="shared" si="348"/>
        <v>43.739347155909705</v>
      </c>
      <c r="D968">
        <f t="shared" si="342"/>
        <v>-5.8587047111480217E-5</v>
      </c>
      <c r="E968">
        <f t="shared" si="343"/>
        <v>-1.2138870096369684E-5</v>
      </c>
      <c r="F968">
        <f t="shared" si="345"/>
        <v>341.1318294984751</v>
      </c>
      <c r="G968">
        <f t="shared" si="345"/>
        <v>43.739344121192183</v>
      </c>
      <c r="H968">
        <f t="shared" si="346"/>
        <v>-5.8159352628095462E-5</v>
      </c>
      <c r="I968">
        <f t="shared" si="344"/>
        <v>-1.2077938752861143E-5</v>
      </c>
    </row>
    <row r="969" spans="1:9">
      <c r="A969">
        <f t="shared" si="347"/>
        <v>482.5</v>
      </c>
      <c r="B969">
        <f t="shared" si="348"/>
        <v>341.13181506556055</v>
      </c>
      <c r="C969">
        <f t="shared" si="348"/>
        <v>43.739341116940331</v>
      </c>
      <c r="D969">
        <f t="shared" si="342"/>
        <v>-5.7736947058906196E-5</v>
      </c>
      <c r="E969">
        <f t="shared" si="343"/>
        <v>-1.201716789619846E-5</v>
      </c>
      <c r="F969">
        <f t="shared" si="345"/>
        <v>341.13180063132376</v>
      </c>
      <c r="G969">
        <f t="shared" si="345"/>
        <v>43.739338112648355</v>
      </c>
      <c r="H969">
        <f t="shared" si="346"/>
        <v>-5.7314519057438673E-5</v>
      </c>
      <c r="I969">
        <f t="shared" si="344"/>
        <v>-1.1956403859523603E-5</v>
      </c>
    </row>
    <row r="970" spans="1:9">
      <c r="A970">
        <f t="shared" si="347"/>
        <v>483</v>
      </c>
      <c r="B970">
        <f t="shared" si="348"/>
        <v>341.13178640830102</v>
      </c>
      <c r="C970">
        <f t="shared" si="348"/>
        <v>43.739335138738404</v>
      </c>
      <c r="D970">
        <f t="shared" si="342"/>
        <v>-5.6897334966166113E-5</v>
      </c>
      <c r="E970">
        <f t="shared" si="343"/>
        <v>-1.189581368771278E-5</v>
      </c>
      <c r="F970">
        <f t="shared" si="345"/>
        <v>341.13177218396726</v>
      </c>
      <c r="G970">
        <f t="shared" si="345"/>
        <v>43.739332164784983</v>
      </c>
      <c r="H970">
        <f t="shared" si="346"/>
        <v>-5.6480128377778271E-5</v>
      </c>
      <c r="I970">
        <f t="shared" si="344"/>
        <v>-1.1835230084083223E-5</v>
      </c>
    </row>
    <row r="971" spans="1:9">
      <c r="A971">
        <f t="shared" si="347"/>
        <v>483.5</v>
      </c>
      <c r="B971">
        <f t="shared" si="348"/>
        <v>341.13175816823684</v>
      </c>
      <c r="C971">
        <f t="shared" si="348"/>
        <v>43.739329221123363</v>
      </c>
      <c r="D971">
        <f t="shared" si="342"/>
        <v>-5.6068120579233494E-5</v>
      </c>
      <c r="E971">
        <f t="shared" si="343"/>
        <v>-1.1774833224542662E-5</v>
      </c>
      <c r="F971">
        <f t="shared" si="345"/>
        <v>341.1317441512067</v>
      </c>
      <c r="G971">
        <f t="shared" si="345"/>
        <v>43.73932627741506</v>
      </c>
      <c r="H971">
        <f t="shared" si="346"/>
        <v>-5.5656090228062283E-5</v>
      </c>
      <c r="I971">
        <f t="shared" si="344"/>
        <v>-1.1714442687514921E-5</v>
      </c>
    </row>
    <row r="972" spans="1:9">
      <c r="A972">
        <f t="shared" si="347"/>
        <v>484</v>
      </c>
      <c r="B972">
        <f t="shared" si="348"/>
        <v>341.13173034019172</v>
      </c>
      <c r="C972">
        <f t="shared" si="348"/>
        <v>43.739323363902017</v>
      </c>
      <c r="D972">
        <f t="shared" si="342"/>
        <v>-5.5249213443797629E-5</v>
      </c>
      <c r="E972">
        <f t="shared" si="343"/>
        <v>-1.1654251290355763E-5</v>
      </c>
      <c r="F972">
        <f t="shared" si="345"/>
        <v>341.13171652788839</v>
      </c>
      <c r="G972">
        <f t="shared" si="345"/>
        <v>43.739320450339193</v>
      </c>
      <c r="H972">
        <f t="shared" si="346"/>
        <v>-5.4842314062497621E-5</v>
      </c>
      <c r="I972">
        <f t="shared" si="344"/>
        <v>-1.1594065975156061E-5</v>
      </c>
    </row>
    <row r="973" spans="1:9">
      <c r="A973">
        <f t="shared" si="347"/>
        <v>484.5</v>
      </c>
      <c r="B973">
        <f t="shared" si="348"/>
        <v>341.13170291903469</v>
      </c>
      <c r="C973">
        <f t="shared" si="348"/>
        <v>43.739317566869026</v>
      </c>
      <c r="D973">
        <f t="shared" si="342"/>
        <v>-5.444052294345525E-5</v>
      </c>
      <c r="E973">
        <f t="shared" si="343"/>
        <v>-1.1534091721879625E-5</v>
      </c>
      <c r="F973">
        <f t="shared" si="345"/>
        <v>341.13168930890396</v>
      </c>
      <c r="G973">
        <f t="shared" si="345"/>
        <v>43.739314683346095</v>
      </c>
      <c r="H973">
        <f t="shared" si="346"/>
        <v>-5.4038709189185852E-5</v>
      </c>
      <c r="I973">
        <f t="shared" si="344"/>
        <v>-1.1474123317682372E-5</v>
      </c>
    </row>
    <row r="974" spans="1:9">
      <c r="A974">
        <f t="shared" si="347"/>
        <v>485</v>
      </c>
      <c r="B974">
        <f t="shared" si="348"/>
        <v>341.13167589968009</v>
      </c>
      <c r="C974">
        <f t="shared" si="348"/>
        <v>43.73931182980737</v>
      </c>
      <c r="D974">
        <f t="shared" ref="D974:D989" si="349">rH*B974*(1-B974/KKK)-aaa*B974*C974/(1+aaa*B974*Th)</f>
        <v>-5.3641958331684947E-5</v>
      </c>
      <c r="E974">
        <f t="shared" ref="E974:E989" si="350">rP*C974*(1-C974/(kk*B974))</f>
        <v>-1.1414377436016487E-5</v>
      </c>
      <c r="F974">
        <f t="shared" si="345"/>
        <v>341.13166248919049</v>
      </c>
      <c r="G974">
        <f t="shared" si="345"/>
        <v>43.73930897621301</v>
      </c>
      <c r="H974">
        <f t="shared" si="346"/>
        <v>-5.3245184805206236E-5</v>
      </c>
      <c r="I974">
        <f t="shared" ref="I974:I989" si="351">rP*G974*(1-G974/(kk*F974))</f>
        <v>-1.1354637175664831E-5</v>
      </c>
    </row>
    <row r="975" spans="1:9">
      <c r="A975">
        <f t="shared" si="347"/>
        <v>485.5</v>
      </c>
      <c r="B975">
        <f t="shared" si="348"/>
        <v>341.13164927708766</v>
      </c>
      <c r="C975">
        <f t="shared" si="348"/>
        <v>43.73930615248878</v>
      </c>
      <c r="D975">
        <f t="shared" si="349"/>
        <v>-5.2853428755383902E-5</v>
      </c>
      <c r="E975">
        <f t="shared" si="350"/>
        <v>-1.1295130449284375E-5</v>
      </c>
      <c r="F975">
        <f t="shared" si="345"/>
        <v>341.13163606373047</v>
      </c>
      <c r="G975">
        <f t="shared" si="345"/>
        <v>43.739303328706164</v>
      </c>
      <c r="H975">
        <f t="shared" si="346"/>
        <v>-5.2461650017932016E-5</v>
      </c>
      <c r="I975">
        <f t="shared" si="351"/>
        <v>-1.1235629122080205E-5</v>
      </c>
    </row>
    <row r="976" spans="1:9">
      <c r="A976">
        <f t="shared" si="347"/>
        <v>486</v>
      </c>
      <c r="B976">
        <f t="shared" si="348"/>
        <v>341.13162304626263</v>
      </c>
      <c r="C976">
        <f t="shared" si="348"/>
        <v>43.739300534674221</v>
      </c>
      <c r="D976">
        <f t="shared" si="349"/>
        <v>-5.2074843306382235E-5</v>
      </c>
      <c r="E976">
        <f t="shared" si="350"/>
        <v>-1.1176371904420249E-5</v>
      </c>
      <c r="F976">
        <f t="shared" si="345"/>
        <v>341.1316100275518</v>
      </c>
      <c r="G976">
        <f t="shared" si="345"/>
        <v>43.739297740581243</v>
      </c>
      <c r="H976">
        <f t="shared" si="346"/>
        <v>-5.1688013891215689E-5</v>
      </c>
      <c r="I976">
        <f t="shared" si="351"/>
        <v>-1.1117119868914164E-5</v>
      </c>
    </row>
    <row r="977" spans="1:9">
      <c r="A977">
        <f t="shared" si="347"/>
        <v>486.5</v>
      </c>
      <c r="B977">
        <f t="shared" si="348"/>
        <v>341.1315972022557</v>
      </c>
      <c r="C977">
        <f t="shared" si="348"/>
        <v>43.739294976114287</v>
      </c>
      <c r="D977">
        <f t="shared" si="349"/>
        <v>-5.1306111028548429E-5</v>
      </c>
      <c r="E977">
        <f t="shared" si="350"/>
        <v>-1.1058122090332557E-5</v>
      </c>
      <c r="F977">
        <f t="shared" si="345"/>
        <v>341.13158437572793</v>
      </c>
      <c r="G977">
        <f t="shared" si="345"/>
        <v>43.739292211583766</v>
      </c>
      <c r="H977">
        <f t="shared" si="346"/>
        <v>-5.092418545915578E-5</v>
      </c>
      <c r="I977">
        <f t="shared" si="351"/>
        <v>-1.0999129284555933E-5</v>
      </c>
    </row>
    <row r="978" spans="1:9">
      <c r="A978">
        <f t="shared" si="347"/>
        <v>487</v>
      </c>
      <c r="B978">
        <f t="shared" si="348"/>
        <v>341.131571740163</v>
      </c>
      <c r="C978">
        <f t="shared" si="348"/>
        <v>43.739289476549644</v>
      </c>
      <c r="D978">
        <f t="shared" si="349"/>
        <v>-5.0547140964418702E-5</v>
      </c>
      <c r="E978">
        <f t="shared" si="350"/>
        <v>-1.094040046665798E-5</v>
      </c>
      <c r="F978">
        <f t="shared" si="345"/>
        <v>341.13155910337775</v>
      </c>
      <c r="G978">
        <f t="shared" si="345"/>
        <v>43.739286741449526</v>
      </c>
      <c r="H978">
        <f t="shared" si="346"/>
        <v>-5.0170073762068057E-5</v>
      </c>
      <c r="I978">
        <f t="shared" si="351"/>
        <v>-1.0881676417331844E-5</v>
      </c>
    </row>
    <row r="979" spans="1:9">
      <c r="A979">
        <f t="shared" si="347"/>
        <v>487.5</v>
      </c>
      <c r="B979">
        <f t="shared" si="348"/>
        <v>341.1315466551261</v>
      </c>
      <c r="C979">
        <f t="shared" si="348"/>
        <v>43.739284035711435</v>
      </c>
      <c r="D979">
        <f t="shared" si="349"/>
        <v>-4.9797842170296036E-5</v>
      </c>
      <c r="E979">
        <f t="shared" si="350"/>
        <v>-1.0823225684737049E-5</v>
      </c>
      <c r="F979">
        <f t="shared" si="345"/>
        <v>341.13153420566556</v>
      </c>
      <c r="G979">
        <f t="shared" si="345"/>
        <v>43.739281329905012</v>
      </c>
      <c r="H979">
        <f t="shared" si="346"/>
        <v>-4.9425587878459964E-5</v>
      </c>
      <c r="I979">
        <f t="shared" si="351"/>
        <v>-1.0764779520061997E-5</v>
      </c>
    </row>
    <row r="980" spans="1:9">
      <c r="A980">
        <f t="shared" si="347"/>
        <v>488</v>
      </c>
      <c r="B980">
        <f t="shared" si="348"/>
        <v>341.13152194233214</v>
      </c>
      <c r="C980">
        <f t="shared" si="348"/>
        <v>43.739278653321676</v>
      </c>
      <c r="D980">
        <f t="shared" si="349"/>
        <v>-4.9058123756218208E-5</v>
      </c>
      <c r="E980">
        <f t="shared" si="350"/>
        <v>-1.0706615606031858E-5</v>
      </c>
      <c r="F980">
        <f t="shared" ref="F980:G995" si="352">B980+0.5*$A$5*D980</f>
        <v>341.1315096778012</v>
      </c>
      <c r="G980">
        <f t="shared" si="352"/>
        <v>43.739275976667777</v>
      </c>
      <c r="H980">
        <f t="shared" ref="H980:H995" si="353">rH*F980*(1-F980/KKK)-aaa*F980*G980/(1+aaa*F980*Th)</f>
        <v>-4.8690636948567345E-5</v>
      </c>
      <c r="I980">
        <f t="shared" si="351"/>
        <v>-1.064845606592003E-5</v>
      </c>
    </row>
    <row r="981" spans="1:9">
      <c r="A981">
        <f t="shared" si="347"/>
        <v>488.5</v>
      </c>
      <c r="B981">
        <f t="shared" si="348"/>
        <v>341.13149759701366</v>
      </c>
      <c r="C981">
        <f t="shared" si="348"/>
        <v>43.739273329093642</v>
      </c>
      <c r="D981">
        <f t="shared" si="349"/>
        <v>-4.8327894901500912E-5</v>
      </c>
      <c r="E981">
        <f t="shared" si="350"/>
        <v>-1.0590587326171073E-5</v>
      </c>
      <c r="F981">
        <f t="shared" si="352"/>
        <v>341.13148551503991</v>
      </c>
      <c r="G981">
        <f t="shared" si="352"/>
        <v>43.739270681446811</v>
      </c>
      <c r="H981">
        <f t="shared" si="353"/>
        <v>-4.7965130191673921E-5</v>
      </c>
      <c r="I981">
        <f t="shared" si="351"/>
        <v>-1.0532722771966563E-5</v>
      </c>
    </row>
    <row r="982" spans="1:9">
      <c r="A982">
        <f t="shared" si="347"/>
        <v>489</v>
      </c>
      <c r="B982">
        <f t="shared" si="348"/>
        <v>341.13147361444857</v>
      </c>
      <c r="C982">
        <f t="shared" si="348"/>
        <v>43.739268062732258</v>
      </c>
      <c r="D982">
        <f t="shared" si="349"/>
        <v>-4.7607064888488537E-5</v>
      </c>
      <c r="E982">
        <f t="shared" si="350"/>
        <v>-1.0475157194902283E-5</v>
      </c>
      <c r="F982">
        <f t="shared" si="352"/>
        <v>341.13146171268232</v>
      </c>
      <c r="G982">
        <f t="shared" si="352"/>
        <v>43.739265443942962</v>
      </c>
      <c r="H982">
        <f t="shared" si="353"/>
        <v>-4.7248976946079324E-5</v>
      </c>
      <c r="I982">
        <f t="shared" si="351"/>
        <v>-1.0417595619101492E-5</v>
      </c>
    </row>
    <row r="983" spans="1:9">
      <c r="A983">
        <f t="shared" ref="A983:A998" si="354">2*A982-A981</f>
        <v>489.5</v>
      </c>
      <c r="B983">
        <f t="shared" ref="B983:C998" si="355">B982+$A$5*H982</f>
        <v>341.13144998996012</v>
      </c>
      <c r="C983">
        <f t="shared" si="355"/>
        <v>43.739262853934449</v>
      </c>
      <c r="D983">
        <f t="shared" si="349"/>
        <v>-4.6895543118541383E-5</v>
      </c>
      <c r="E983">
        <f t="shared" si="350"/>
        <v>-1.0360340832974829E-5</v>
      </c>
      <c r="F983">
        <f t="shared" si="352"/>
        <v>341.13143826607433</v>
      </c>
      <c r="G983">
        <f t="shared" si="352"/>
        <v>43.739260263849239</v>
      </c>
      <c r="H983">
        <f t="shared" si="353"/>
        <v>-4.6542086685974482E-5</v>
      </c>
      <c r="I983">
        <f t="shared" si="351"/>
        <v>-1.0303089868435267E-5</v>
      </c>
    </row>
    <row r="984" spans="1:9">
      <c r="A984">
        <f t="shared" si="354"/>
        <v>490</v>
      </c>
      <c r="B984">
        <f t="shared" si="355"/>
        <v>341.13142671891677</v>
      </c>
      <c r="C984">
        <f t="shared" si="355"/>
        <v>43.739257702389516</v>
      </c>
      <c r="D984">
        <f t="shared" si="349"/>
        <v>-4.6193239144010079E-5</v>
      </c>
      <c r="E984">
        <f t="shared" si="350"/>
        <v>-1.0246153154649983E-5</v>
      </c>
      <c r="F984">
        <f t="shared" si="352"/>
        <v>341.131415170607</v>
      </c>
      <c r="G984">
        <f t="shared" si="352"/>
        <v>43.739255140851228</v>
      </c>
      <c r="H984">
        <f t="shared" si="353"/>
        <v>-4.5844369038317012E-5</v>
      </c>
      <c r="I984">
        <f t="shared" si="351"/>
        <v>-1.0189220087380046E-5</v>
      </c>
    </row>
    <row r="985" spans="1:9">
      <c r="A985">
        <f t="shared" si="354"/>
        <v>490.5</v>
      </c>
      <c r="B985">
        <f t="shared" si="355"/>
        <v>341.13140379673223</v>
      </c>
      <c r="C985">
        <f t="shared" si="355"/>
        <v>43.73925260777947</v>
      </c>
      <c r="D985">
        <f t="shared" si="349"/>
        <v>-4.55000626882196E-5</v>
      </c>
      <c r="E985">
        <f t="shared" si="350"/>
        <v>-1.0132608385095266E-5</v>
      </c>
      <c r="F985">
        <f t="shared" si="352"/>
        <v>341.13139242171655</v>
      </c>
      <c r="G985">
        <f t="shared" si="352"/>
        <v>43.739250074627371</v>
      </c>
      <c r="H985">
        <f t="shared" si="353"/>
        <v>-4.5155733816582E-5</v>
      </c>
      <c r="I985">
        <f t="shared" si="351"/>
        <v>-1.0076000159881939E-5</v>
      </c>
    </row>
    <row r="986" spans="1:9">
      <c r="A986">
        <f t="shared" si="354"/>
        <v>491</v>
      </c>
      <c r="B986">
        <f t="shared" si="355"/>
        <v>341.13138121886533</v>
      </c>
      <c r="C986">
        <f t="shared" si="355"/>
        <v>43.739247569779387</v>
      </c>
      <c r="D986">
        <f t="shared" si="349"/>
        <v>-4.4815923663232837E-5</v>
      </c>
      <c r="E986">
        <f t="shared" si="350"/>
        <v>-1.0019720079825081E-5</v>
      </c>
      <c r="F986">
        <f t="shared" si="352"/>
        <v>341.1313700148844</v>
      </c>
      <c r="G986">
        <f t="shared" si="352"/>
        <v>43.739245064849364</v>
      </c>
      <c r="H986">
        <f t="shared" si="353"/>
        <v>-4.4476091039413745E-5</v>
      </c>
      <c r="I986">
        <f t="shared" si="351"/>
        <v>-9.963443310465813E-6</v>
      </c>
    </row>
    <row r="987" spans="1:9">
      <c r="A987">
        <f t="shared" si="354"/>
        <v>491.5</v>
      </c>
      <c r="B987">
        <f t="shared" si="355"/>
        <v>341.13135898081981</v>
      </c>
      <c r="C987">
        <f t="shared" si="355"/>
        <v>43.739242588057735</v>
      </c>
      <c r="D987">
        <f t="shared" si="349"/>
        <v>-4.4140732200936839E-5</v>
      </c>
      <c r="E987">
        <f t="shared" si="350"/>
        <v>-9.9075011410718168E-6</v>
      </c>
      <c r="F987">
        <f t="shared" si="352"/>
        <v>341.13134794563678</v>
      </c>
      <c r="G987">
        <f t="shared" si="352"/>
        <v>43.739240111182447</v>
      </c>
      <c r="H987">
        <f t="shared" si="353"/>
        <v>-4.3805350947057065E-5</v>
      </c>
      <c r="I987">
        <f t="shared" si="351"/>
        <v>-9.8515621206063702E-6</v>
      </c>
    </row>
    <row r="988" spans="1:9">
      <c r="A988">
        <f t="shared" si="354"/>
        <v>492</v>
      </c>
      <c r="B988">
        <f t="shared" si="355"/>
        <v>341.13133707814433</v>
      </c>
      <c r="C988">
        <f t="shared" si="355"/>
        <v>43.739237662276672</v>
      </c>
      <c r="D988">
        <f t="shared" si="349"/>
        <v>-4.3474398661480507E-5</v>
      </c>
      <c r="E988">
        <f t="shared" si="350"/>
        <v>-9.7959638367148149E-6</v>
      </c>
      <c r="F988">
        <f t="shared" si="352"/>
        <v>341.13132620954468</v>
      </c>
      <c r="G988">
        <f t="shared" si="352"/>
        <v>43.73923521328571</v>
      </c>
      <c r="H988">
        <f t="shared" si="353"/>
        <v>-4.314342402311766E-5</v>
      </c>
      <c r="I988">
        <f t="shared" si="351"/>
        <v>-9.7403685456108078E-6</v>
      </c>
    </row>
    <row r="989" spans="1:9">
      <c r="A989">
        <f t="shared" si="354"/>
        <v>492.5</v>
      </c>
      <c r="B989">
        <f t="shared" si="355"/>
        <v>341.13131550643232</v>
      </c>
      <c r="C989">
        <f t="shared" si="355"/>
        <v>43.739232792092402</v>
      </c>
      <c r="D989">
        <f t="shared" si="349"/>
        <v>-4.2816833664360843E-5</v>
      </c>
      <c r="E989">
        <f t="shared" si="350"/>
        <v>-9.6851198186977319E-6</v>
      </c>
      <c r="F989">
        <f t="shared" si="352"/>
        <v>341.13130480222389</v>
      </c>
      <c r="G989">
        <f t="shared" si="352"/>
        <v>43.73923037081245</v>
      </c>
      <c r="H989">
        <f t="shared" si="353"/>
        <v>-4.2490221017210672E-5</v>
      </c>
      <c r="I989">
        <f t="shared" si="351"/>
        <v>-9.6298739330361345E-6</v>
      </c>
    </row>
    <row r="990" spans="1:9">
      <c r="A990">
        <f t="shared" si="354"/>
        <v>493</v>
      </c>
      <c r="B990">
        <f t="shared" si="355"/>
        <v>341.13129426132178</v>
      </c>
      <c r="C990">
        <f t="shared" si="355"/>
        <v>43.739227977155437</v>
      </c>
      <c r="D990">
        <f t="shared" ref="D990:D1005" si="356">rH*B990*(1-B990/KKK)-aaa*B990*C990/(1+aaa*B990*Th)</f>
        <v>-4.216794809774882E-5</v>
      </c>
      <c r="E990">
        <f t="shared" ref="E990:E1005" si="357">rP*C990*(1-C990/(kk*B990))</f>
        <v>-9.5749801378648114E-6</v>
      </c>
      <c r="F990">
        <f t="shared" si="352"/>
        <v>341.13128371933476</v>
      </c>
      <c r="G990">
        <f t="shared" si="352"/>
        <v>43.739225583410402</v>
      </c>
      <c r="H990">
        <f t="shared" si="353"/>
        <v>-4.1845652960503799E-5</v>
      </c>
      <c r="I990">
        <f t="shared" ref="I990:I1005" si="358">rP*G990*(1-G990/(kk*F990))</f>
        <v>-9.5200890359907268E-6</v>
      </c>
    </row>
    <row r="991" spans="1:9">
      <c r="A991">
        <f t="shared" si="354"/>
        <v>493.5</v>
      </c>
      <c r="B991">
        <f t="shared" si="355"/>
        <v>341.1312733384953</v>
      </c>
      <c r="C991">
        <f t="shared" si="355"/>
        <v>43.739223217110919</v>
      </c>
      <c r="D991">
        <f t="shared" si="356"/>
        <v>-4.1527653145578824E-5</v>
      </c>
      <c r="E991">
        <f t="shared" si="357"/>
        <v>-9.4655552608434521E-6</v>
      </c>
      <c r="F991">
        <f t="shared" si="352"/>
        <v>341.13126295658202</v>
      </c>
      <c r="G991">
        <f t="shared" si="352"/>
        <v>43.739220850722106</v>
      </c>
      <c r="H991">
        <f t="shared" si="353"/>
        <v>-4.1209631185257223E-5</v>
      </c>
      <c r="I991">
        <f t="shared" si="358"/>
        <v>-9.4110240351326287E-6</v>
      </c>
    </row>
    <row r="992" spans="1:9">
      <c r="A992">
        <f t="shared" si="354"/>
        <v>494</v>
      </c>
      <c r="B992">
        <f t="shared" si="355"/>
        <v>341.13125273367973</v>
      </c>
      <c r="C992">
        <f t="shared" si="355"/>
        <v>43.739218511598899</v>
      </c>
      <c r="D992">
        <f t="shared" si="356"/>
        <v>-4.089586029731862E-5</v>
      </c>
      <c r="E992">
        <f t="shared" si="357"/>
        <v>-9.3568550879498877E-6</v>
      </c>
      <c r="F992">
        <f t="shared" si="352"/>
        <v>341.13124250971464</v>
      </c>
      <c r="G992">
        <f t="shared" si="352"/>
        <v>43.739216172385127</v>
      </c>
      <c r="H992">
        <f t="shared" si="353"/>
        <v>-4.0582067341699002E-5</v>
      </c>
      <c r="I992">
        <f t="shared" si="358"/>
        <v>-9.3026885504363008E-6</v>
      </c>
    </row>
    <row r="993" spans="1:9">
      <c r="A993">
        <f t="shared" si="354"/>
        <v>494.5</v>
      </c>
      <c r="B993">
        <f t="shared" si="355"/>
        <v>341.13123244264608</v>
      </c>
      <c r="C993">
        <f t="shared" si="355"/>
        <v>43.739213860254623</v>
      </c>
      <c r="D993">
        <f t="shared" si="356"/>
        <v>-4.0272481370173807E-5</v>
      </c>
      <c r="E993">
        <f t="shared" si="357"/>
        <v>-9.2488889664906401E-6</v>
      </c>
      <c r="F993">
        <f t="shared" si="352"/>
        <v>341.13122237452575</v>
      </c>
      <c r="G993">
        <f t="shared" si="352"/>
        <v>43.73921154803238</v>
      </c>
      <c r="H993">
        <f t="shared" si="353"/>
        <v>-3.9962873414900457E-5</v>
      </c>
      <c r="I993">
        <f t="shared" si="358"/>
        <v>-9.1950916565403787E-6</v>
      </c>
    </row>
    <row r="994" spans="1:9">
      <c r="A994">
        <f t="shared" si="354"/>
        <v>495</v>
      </c>
      <c r="B994">
        <f t="shared" si="355"/>
        <v>341.13121246120937</v>
      </c>
      <c r="C994">
        <f t="shared" si="355"/>
        <v>43.739209262708798</v>
      </c>
      <c r="D994">
        <f t="shared" si="356"/>
        <v>-3.9657428524630944E-5</v>
      </c>
      <c r="E994">
        <f t="shared" si="357"/>
        <v>-9.141665709691312E-6</v>
      </c>
      <c r="F994">
        <f t="shared" si="352"/>
        <v>341.13120254685225</v>
      </c>
      <c r="G994">
        <f t="shared" si="352"/>
        <v>43.739206977292369</v>
      </c>
      <c r="H994">
        <f t="shared" si="353"/>
        <v>-3.935196173854294E-5</v>
      </c>
      <c r="I994">
        <f t="shared" si="358"/>
        <v>-9.0882419032111566E-6</v>
      </c>
    </row>
    <row r="995" spans="1:9">
      <c r="A995">
        <f t="shared" si="354"/>
        <v>495.5</v>
      </c>
      <c r="B995">
        <f t="shared" si="355"/>
        <v>341.13119278522851</v>
      </c>
      <c r="C995">
        <f t="shared" si="355"/>
        <v>43.739204718587843</v>
      </c>
      <c r="D995">
        <f t="shared" si="356"/>
        <v>-3.9050614278668405E-5</v>
      </c>
      <c r="E995">
        <f t="shared" si="357"/>
        <v>-9.0351936064169403E-6</v>
      </c>
      <c r="F995">
        <f t="shared" si="352"/>
        <v>341.13118302257493</v>
      </c>
      <c r="G995">
        <f t="shared" si="352"/>
        <v>43.739202459789439</v>
      </c>
      <c r="H995">
        <f t="shared" si="353"/>
        <v>-3.8749245011793221E-5</v>
      </c>
      <c r="I995">
        <f t="shared" si="358"/>
        <v>-8.9821473225050674E-6</v>
      </c>
    </row>
    <row r="996" spans="1:9">
      <c r="A996">
        <f t="shared" si="354"/>
        <v>496</v>
      </c>
      <c r="B996">
        <f t="shared" si="355"/>
        <v>341.13117341060598</v>
      </c>
      <c r="C996">
        <f t="shared" si="355"/>
        <v>43.739200227514182</v>
      </c>
      <c r="D996">
        <f t="shared" si="356"/>
        <v>-3.8451951520634964E-5</v>
      </c>
      <c r="E996">
        <f t="shared" si="357"/>
        <v>-8.9294804416354639E-6</v>
      </c>
      <c r="F996">
        <f t="shared" ref="F996:G1011" si="359">B996+0.5*$A$5*D996</f>
        <v>341.13116379761811</v>
      </c>
      <c r="G996">
        <f t="shared" si="359"/>
        <v>43.739197995144075</v>
      </c>
      <c r="H996">
        <f t="shared" ref="H996:H1011" si="360">rH*F996*(1-F996/KKK)-aaa*F996*G996/(1+aaa*F996*Th)</f>
        <v>-3.8154636318843416E-5</v>
      </c>
      <c r="I996">
        <f t="shared" si="358"/>
        <v>-8.87681544923212E-6</v>
      </c>
    </row>
    <row r="997" spans="1:9">
      <c r="A997">
        <f t="shared" si="354"/>
        <v>496.5</v>
      </c>
      <c r="B997">
        <f t="shared" si="355"/>
        <v>341.13115433328784</v>
      </c>
      <c r="C997">
        <f t="shared" si="355"/>
        <v>43.739195789106461</v>
      </c>
      <c r="D997">
        <f t="shared" si="356"/>
        <v>-3.7861353532342434E-5</v>
      </c>
      <c r="E997">
        <f t="shared" si="357"/>
        <v>-8.8245335071611807E-6</v>
      </c>
      <c r="F997">
        <f t="shared" si="359"/>
        <v>341.13114486794944</v>
      </c>
      <c r="G997">
        <f t="shared" si="359"/>
        <v>43.739193582973087</v>
      </c>
      <c r="H997">
        <f t="shared" si="360"/>
        <v>-3.7568049132907788E-5</v>
      </c>
      <c r="I997">
        <f t="shared" si="358"/>
        <v>-8.7722533332340901E-6</v>
      </c>
    </row>
    <row r="998" spans="1:9">
      <c r="A998">
        <f t="shared" si="354"/>
        <v>497</v>
      </c>
      <c r="B998">
        <f t="shared" si="355"/>
        <v>341.13113554926326</v>
      </c>
      <c r="C998">
        <f t="shared" si="355"/>
        <v>43.739191402979792</v>
      </c>
      <c r="D998">
        <f t="shared" si="356"/>
        <v>-3.7278733989065671E-5</v>
      </c>
      <c r="E998">
        <f t="shared" si="357"/>
        <v>-8.7203596180255451E-6</v>
      </c>
      <c r="F998">
        <f t="shared" si="359"/>
        <v>341.13112622957976</v>
      </c>
      <c r="G998">
        <f t="shared" si="359"/>
        <v>43.739189222889884</v>
      </c>
      <c r="H998">
        <f t="shared" si="360"/>
        <v>-3.6989397333986318E-5</v>
      </c>
      <c r="I998">
        <f t="shared" si="358"/>
        <v>-8.6684675521742577E-6</v>
      </c>
    </row>
    <row r="999" spans="1:9">
      <c r="A999">
        <f t="shared" ref="A999:A1014" si="361">2*A998-A997</f>
        <v>497.5</v>
      </c>
      <c r="B999">
        <f t="shared" ref="B999:C1014" si="362">B998+$A$5*H998</f>
        <v>341.13111705456458</v>
      </c>
      <c r="C999">
        <f t="shared" si="362"/>
        <v>43.739187068746013</v>
      </c>
      <c r="D999">
        <f t="shared" si="356"/>
        <v>-3.670400698663201E-5</v>
      </c>
      <c r="E999">
        <f t="shared" si="357"/>
        <v>-8.6169651237321639E-6</v>
      </c>
      <c r="F999">
        <f t="shared" si="359"/>
        <v>341.13110787856283</v>
      </c>
      <c r="G999">
        <f t="shared" si="359"/>
        <v>43.739184914504733</v>
      </c>
      <c r="H999">
        <f t="shared" si="360"/>
        <v>-3.6418595232401429E-5</v>
      </c>
      <c r="I999">
        <f t="shared" si="358"/>
        <v>-8.5654642299544657E-6</v>
      </c>
    </row>
    <row r="1000" spans="1:9">
      <c r="A1000">
        <f t="shared" si="361"/>
        <v>498</v>
      </c>
      <c r="B1000">
        <f t="shared" si="362"/>
        <v>341.13109884526699</v>
      </c>
      <c r="C1000">
        <f t="shared" si="362"/>
        <v>43.739182786013899</v>
      </c>
      <c r="D1000">
        <f t="shared" si="356"/>
        <v>-3.6137087046750338E-5</v>
      </c>
      <c r="E1000">
        <f t="shared" si="357"/>
        <v>-8.514355924627548E-6</v>
      </c>
      <c r="F1000">
        <f t="shared" si="359"/>
        <v>341.13108981099521</v>
      </c>
      <c r="G1000">
        <f t="shared" si="359"/>
        <v>43.739180657424917</v>
      </c>
      <c r="H1000">
        <f t="shared" si="360"/>
        <v>-3.5855557561692564E-5</v>
      </c>
      <c r="I1000">
        <f t="shared" si="358"/>
        <v>-8.4632490428543305E-6</v>
      </c>
    </row>
    <row r="1001" spans="1:9">
      <c r="A1001">
        <f t="shared" si="361"/>
        <v>498.5</v>
      </c>
      <c r="B1001">
        <f t="shared" si="362"/>
        <v>341.13108091748819</v>
      </c>
      <c r="C1001">
        <f t="shared" si="362"/>
        <v>43.739178554389376</v>
      </c>
      <c r="D1001">
        <f t="shared" si="356"/>
        <v>-3.5577889128557416E-5</v>
      </c>
      <c r="E1001">
        <f t="shared" si="357"/>
        <v>-8.4125374826444732E-6</v>
      </c>
      <c r="F1001">
        <f t="shared" si="359"/>
        <v>341.13107202301592</v>
      </c>
      <c r="G1001">
        <f t="shared" si="359"/>
        <v>43.739176451255005</v>
      </c>
      <c r="H1001">
        <f t="shared" si="360"/>
        <v>-3.5300199506593799E-5</v>
      </c>
      <c r="I1001">
        <f t="shared" si="358"/>
        <v>-8.3618272374366715E-6</v>
      </c>
    </row>
    <row r="1002" spans="1:9">
      <c r="A1002">
        <f t="shared" si="361"/>
        <v>499</v>
      </c>
      <c r="B1002">
        <f t="shared" si="362"/>
        <v>341.13106326738841</v>
      </c>
      <c r="C1002">
        <f t="shared" si="362"/>
        <v>43.739174373475755</v>
      </c>
      <c r="D1002">
        <f t="shared" si="356"/>
        <v>-3.5026328641052373E-5</v>
      </c>
      <c r="E1002">
        <f t="shared" si="357"/>
        <v>-8.3115148346032435E-6</v>
      </c>
      <c r="F1002">
        <f t="shared" si="359"/>
        <v>341.13105451080628</v>
      </c>
      <c r="G1002">
        <f t="shared" si="359"/>
        <v>43.739172295597044</v>
      </c>
      <c r="H1002">
        <f t="shared" si="360"/>
        <v>-3.4752436701701583E-5</v>
      </c>
      <c r="I1002">
        <f t="shared" si="358"/>
        <v>-8.2612036428255853E-6</v>
      </c>
    </row>
    <row r="1003" spans="1:9">
      <c r="A1003">
        <f t="shared" si="361"/>
        <v>499.5</v>
      </c>
      <c r="B1003">
        <f t="shared" si="362"/>
        <v>341.13104589117006</v>
      </c>
      <c r="C1003">
        <f t="shared" si="362"/>
        <v>43.739170242873932</v>
      </c>
      <c r="D1003">
        <f t="shared" si="356"/>
        <v>-3.448232145908392E-5</v>
      </c>
      <c r="E1003">
        <f t="shared" si="357"/>
        <v>-8.2112926075591964E-6</v>
      </c>
      <c r="F1003">
        <f t="shared" si="359"/>
        <v>341.13103727058967</v>
      </c>
      <c r="G1003">
        <f t="shared" si="359"/>
        <v>43.739168190050783</v>
      </c>
      <c r="H1003">
        <f t="shared" si="360"/>
        <v>-3.4212185258120087E-5</v>
      </c>
      <c r="I1003">
        <f t="shared" si="358"/>
        <v>-8.1613826814497936E-6</v>
      </c>
    </row>
    <row r="1004" spans="1:9">
      <c r="A1004">
        <f t="shared" si="361"/>
        <v>500</v>
      </c>
      <c r="B1004">
        <f t="shared" si="362"/>
        <v>341.13102878507743</v>
      </c>
      <c r="C1004">
        <f t="shared" si="362"/>
        <v>43.739166162182592</v>
      </c>
      <c r="D1004">
        <f t="shared" si="356"/>
        <v>-3.3945783926903061E-5</v>
      </c>
      <c r="E1004">
        <f t="shared" si="357"/>
        <v>-8.1118750259650015E-6</v>
      </c>
      <c r="F1004">
        <f t="shared" si="359"/>
        <v>341.13102029863143</v>
      </c>
      <c r="G1004">
        <f t="shared" si="359"/>
        <v>43.739164134213837</v>
      </c>
      <c r="H1004">
        <f t="shared" si="360"/>
        <v>-3.3679361756799864E-5</v>
      </c>
      <c r="I1004">
        <f t="shared" si="358"/>
        <v>-8.0623683823438132E-6</v>
      </c>
    </row>
    <row r="1005" spans="1:9">
      <c r="A1005">
        <f t="shared" si="361"/>
        <v>500.5</v>
      </c>
      <c r="B1005">
        <f t="shared" si="362"/>
        <v>341.13101194539655</v>
      </c>
      <c r="C1005">
        <f t="shared" si="362"/>
        <v>43.739162130998402</v>
      </c>
      <c r="D1005">
        <f t="shared" si="356"/>
        <v>-3.3416632872373953E-5</v>
      </c>
      <c r="E1005">
        <f t="shared" si="357"/>
        <v>-8.0132659290644486E-6</v>
      </c>
      <c r="F1005">
        <f t="shared" si="359"/>
        <v>341.13100359123831</v>
      </c>
      <c r="G1005">
        <f t="shared" si="359"/>
        <v>43.73916012768192</v>
      </c>
      <c r="H1005">
        <f t="shared" si="360"/>
        <v>-3.3153883268965956E-5</v>
      </c>
      <c r="I1005">
        <f t="shared" si="358"/>
        <v>-7.9641643913796834E-6</v>
      </c>
    </row>
    <row r="1006" spans="1:9">
      <c r="A1006">
        <f t="shared" si="361"/>
        <v>501</v>
      </c>
      <c r="B1006">
        <f t="shared" si="362"/>
        <v>341.13099536845493</v>
      </c>
      <c r="C1006">
        <f t="shared" si="362"/>
        <v>43.739158148916204</v>
      </c>
      <c r="D1006">
        <f t="shared" ref="D1006:D1021" si="363">rH*B1006*(1-B1006/KKK)-aaa*B1006*C1006/(1+aaa*B1006*Th)</f>
        <v>-3.2894785611858879E-5</v>
      </c>
      <c r="E1006">
        <f t="shared" ref="E1006:E1021" si="364">rP*C1006*(1-C1006/(kk*B1006))</f>
        <v>-7.9154687770315439E-6</v>
      </c>
      <c r="F1006">
        <f t="shared" si="359"/>
        <v>341.13098714475854</v>
      </c>
      <c r="G1006">
        <f t="shared" si="359"/>
        <v>43.739156170049007</v>
      </c>
      <c r="H1006">
        <f t="shared" si="360"/>
        <v>-3.2635667362335141E-5</v>
      </c>
      <c r="I1006">
        <f t="shared" ref="I1006:I1021" si="365">rP*G1006*(1-G1006/(kk*F1006))</f>
        <v>-7.8667739855912711E-6</v>
      </c>
    </row>
    <row r="1007" spans="1:9">
      <c r="A1007">
        <f t="shared" si="361"/>
        <v>501.5</v>
      </c>
      <c r="B1007">
        <f t="shared" si="362"/>
        <v>341.13097905062125</v>
      </c>
      <c r="C1007">
        <f t="shared" si="362"/>
        <v>43.739154215529211</v>
      </c>
      <c r="D1007">
        <f t="shared" si="363"/>
        <v>-3.2380159969758182E-5</v>
      </c>
      <c r="E1007">
        <f t="shared" si="364"/>
        <v>-7.8184866683642658E-6</v>
      </c>
      <c r="F1007">
        <f t="shared" si="359"/>
        <v>341.13097095558123</v>
      </c>
      <c r="G1007">
        <f t="shared" si="359"/>
        <v>43.739152260907545</v>
      </c>
      <c r="H1007">
        <f t="shared" si="360"/>
        <v>-3.2124632108221363E-5</v>
      </c>
      <c r="I1007">
        <f t="shared" si="365"/>
        <v>-7.7702000839175249E-6</v>
      </c>
    </row>
    <row r="1008" spans="1:9">
      <c r="A1008">
        <f t="shared" si="361"/>
        <v>502</v>
      </c>
      <c r="B1008">
        <f t="shared" si="362"/>
        <v>341.13096298830521</v>
      </c>
      <c r="C1008">
        <f t="shared" si="362"/>
        <v>43.739150330429169</v>
      </c>
      <c r="D1008">
        <f t="shared" si="363"/>
        <v>-3.1872674271848922E-5</v>
      </c>
      <c r="E1008">
        <f t="shared" si="364"/>
        <v>-7.722322346023634E-6</v>
      </c>
      <c r="F1008">
        <f t="shared" si="359"/>
        <v>341.13095502013664</v>
      </c>
      <c r="G1008">
        <f t="shared" si="359"/>
        <v>43.739148399848581</v>
      </c>
      <c r="H1008">
        <f t="shared" si="360"/>
        <v>-3.1620696095302492E-5</v>
      </c>
      <c r="I1008">
        <f t="shared" si="365"/>
        <v>-7.6744452543646924E-6</v>
      </c>
    </row>
    <row r="1009" spans="1:9">
      <c r="A1009">
        <f t="shared" si="361"/>
        <v>502.5</v>
      </c>
      <c r="B1009">
        <f t="shared" si="362"/>
        <v>341.13094717795718</v>
      </c>
      <c r="C1009">
        <f t="shared" si="362"/>
        <v>43.73914649320654</v>
      </c>
      <c r="D1009">
        <f t="shared" si="363"/>
        <v>-3.1372247367489337E-5</v>
      </c>
      <c r="E1009">
        <f t="shared" si="364"/>
        <v>-7.6269782117579673E-6</v>
      </c>
      <c r="F1009">
        <f t="shared" si="359"/>
        <v>341.13093933489534</v>
      </c>
      <c r="G1009">
        <f t="shared" si="359"/>
        <v>43.73914458646199</v>
      </c>
      <c r="H1009">
        <f t="shared" si="360"/>
        <v>-3.1123778428732152E-5</v>
      </c>
      <c r="I1009">
        <f t="shared" si="365"/>
        <v>-7.5795117308884512E-6</v>
      </c>
    </row>
    <row r="1010" spans="1:9">
      <c r="A1010">
        <f t="shared" si="361"/>
        <v>503</v>
      </c>
      <c r="B1010">
        <f t="shared" si="362"/>
        <v>341.13093161606798</v>
      </c>
      <c r="C1010">
        <f t="shared" si="362"/>
        <v>43.739142703450675</v>
      </c>
      <c r="D1010">
        <f t="shared" si="363"/>
        <v>-3.0878798628286575E-5</v>
      </c>
      <c r="E1010">
        <f t="shared" si="364"/>
        <v>-7.5324563342882357E-6</v>
      </c>
      <c r="F1010">
        <f t="shared" si="359"/>
        <v>341.1309238963683</v>
      </c>
      <c r="G1010">
        <f t="shared" si="359"/>
        <v>43.739140820336594</v>
      </c>
      <c r="H1010">
        <f t="shared" si="360"/>
        <v>-3.0633798748347374E-5</v>
      </c>
      <c r="I1010">
        <f t="shared" si="365"/>
        <v>-7.485401418509787E-6</v>
      </c>
    </row>
    <row r="1011" spans="1:9">
      <c r="A1011">
        <f t="shared" si="361"/>
        <v>503.5</v>
      </c>
      <c r="B1011">
        <f t="shared" si="362"/>
        <v>341.13091629916863</v>
      </c>
      <c r="C1011">
        <f t="shared" si="362"/>
        <v>43.739138960749969</v>
      </c>
      <c r="D1011">
        <f t="shared" si="363"/>
        <v>-3.0392247960087104E-5</v>
      </c>
      <c r="E1011">
        <f t="shared" si="364"/>
        <v>-7.4387584615859772E-6</v>
      </c>
      <c r="F1011">
        <f t="shared" si="359"/>
        <v>341.13090870110665</v>
      </c>
      <c r="G1011">
        <f t="shared" si="359"/>
        <v>43.739137101060351</v>
      </c>
      <c r="H1011">
        <f t="shared" si="360"/>
        <v>-3.0150677226448153E-5</v>
      </c>
      <c r="I1011">
        <f t="shared" si="365"/>
        <v>-7.3921159055929259E-6</v>
      </c>
    </row>
    <row r="1012" spans="1:9">
      <c r="A1012">
        <f t="shared" si="361"/>
        <v>504</v>
      </c>
      <c r="B1012">
        <f t="shared" si="362"/>
        <v>341.13090122382999</v>
      </c>
      <c r="C1012">
        <f t="shared" si="362"/>
        <v>43.739135264692017</v>
      </c>
      <c r="D1012">
        <f t="shared" si="363"/>
        <v>-2.9912515809193962E-5</v>
      </c>
      <c r="E1012">
        <f t="shared" si="364"/>
        <v>-7.345886030081774E-6</v>
      </c>
      <c r="F1012">
        <f t="shared" ref="F1012:G1027" si="366">B1012+0.5*$A$5*D1012</f>
        <v>341.13089374570103</v>
      </c>
      <c r="G1012">
        <f t="shared" si="366"/>
        <v>43.739133428220512</v>
      </c>
      <c r="H1012">
        <f t="shared" ref="H1012:H1027" si="367">rH*F1012*(1-F1012/KKK)-aaa*F1012*G1012/(1+aaa*F1012*Th)</f>
        <v>-2.9674334582008299E-5</v>
      </c>
      <c r="I1012">
        <f t="shared" si="365"/>
        <v>-7.2996564776579567E-6</v>
      </c>
    </row>
    <row r="1013" spans="1:9">
      <c r="A1013">
        <f t="shared" si="361"/>
        <v>504.5</v>
      </c>
      <c r="B1013">
        <f t="shared" si="362"/>
        <v>341.13088638666272</v>
      </c>
      <c r="C1013">
        <f t="shared" si="362"/>
        <v>43.73913161486378</v>
      </c>
      <c r="D1013">
        <f t="shared" si="363"/>
        <v>-2.9439523168139914E-5</v>
      </c>
      <c r="E1013">
        <f t="shared" si="364"/>
        <v>-7.2538401728505476E-6</v>
      </c>
      <c r="F1013">
        <f t="shared" si="366"/>
        <v>341.13087902678194</v>
      </c>
      <c r="G1013">
        <f t="shared" si="366"/>
        <v>43.739129801403735</v>
      </c>
      <c r="H1013">
        <f t="shared" si="367"/>
        <v>-2.9204692081119532E-5</v>
      </c>
      <c r="I1013">
        <f t="shared" si="365"/>
        <v>-7.2080241178925089E-6</v>
      </c>
    </row>
    <row r="1014" spans="1:9">
      <c r="A1014">
        <f t="shared" si="361"/>
        <v>505</v>
      </c>
      <c r="B1014">
        <f t="shared" si="362"/>
        <v>341.1308717843167</v>
      </c>
      <c r="C1014">
        <f t="shared" si="362"/>
        <v>43.739128010851722</v>
      </c>
      <c r="D1014">
        <f t="shared" si="363"/>
        <v>-2.8973191579240165E-5</v>
      </c>
      <c r="E1014">
        <f t="shared" si="364"/>
        <v>-7.1626217339357476E-6</v>
      </c>
      <c r="F1014">
        <f t="shared" si="366"/>
        <v>341.13086454101881</v>
      </c>
      <c r="G1014">
        <f t="shared" si="366"/>
        <v>43.73912622019629</v>
      </c>
      <c r="H1014">
        <f t="shared" si="367"/>
        <v>-2.8741671544096903E-5</v>
      </c>
      <c r="I1014">
        <f t="shared" si="365"/>
        <v>-7.1172195281264052E-6</v>
      </c>
    </row>
    <row r="1015" spans="1:9">
      <c r="A1015">
        <f t="shared" ref="A1015:A1030" si="368">2*A1014-A1013</f>
        <v>505.5</v>
      </c>
      <c r="B1015">
        <f t="shared" ref="B1015:C1030" si="369">B1014+$A$5*H1014</f>
        <v>341.1308574134809</v>
      </c>
      <c r="C1015">
        <f t="shared" si="369"/>
        <v>43.73912445224196</v>
      </c>
      <c r="D1015">
        <f t="shared" si="363"/>
        <v>-2.8513443145250505E-5</v>
      </c>
      <c r="E1015">
        <f t="shared" si="364"/>
        <v>-7.0722312739767527E-6</v>
      </c>
      <c r="F1015">
        <f t="shared" si="366"/>
        <v>341.13085028512012</v>
      </c>
      <c r="G1015">
        <f t="shared" si="366"/>
        <v>43.739122684184139</v>
      </c>
      <c r="H1015">
        <f t="shared" si="367"/>
        <v>-2.8285195353472403E-5</v>
      </c>
      <c r="I1015">
        <f t="shared" si="365"/>
        <v>-7.0272431278085799E-6</v>
      </c>
    </row>
    <row r="1016" spans="1:9">
      <c r="A1016">
        <f t="shared" si="368"/>
        <v>506</v>
      </c>
      <c r="B1016">
        <f t="shared" si="369"/>
        <v>341.13084327088325</v>
      </c>
      <c r="C1016">
        <f t="shared" si="369"/>
        <v>43.739120938620395</v>
      </c>
      <c r="D1016">
        <f t="shared" si="363"/>
        <v>-2.8060200533808199E-5</v>
      </c>
      <c r="E1016">
        <f t="shared" si="364"/>
        <v>-6.9826690789057111E-6</v>
      </c>
      <c r="F1016">
        <f t="shared" si="366"/>
        <v>341.13083625583312</v>
      </c>
      <c r="G1016">
        <f t="shared" si="366"/>
        <v>43.739119192953126</v>
      </c>
      <c r="H1016">
        <f t="shared" si="367"/>
        <v>-2.783518646198857E-5</v>
      </c>
      <c r="I1016">
        <f t="shared" si="365"/>
        <v>-6.9380950714006925E-6</v>
      </c>
    </row>
    <row r="1017" spans="1:9">
      <c r="A1017">
        <f t="shared" si="368"/>
        <v>506.5</v>
      </c>
      <c r="B1017">
        <f t="shared" si="369"/>
        <v>341.13082935329004</v>
      </c>
      <c r="C1017">
        <f t="shared" si="369"/>
        <v>43.739117469572861</v>
      </c>
      <c r="D1017">
        <f t="shared" si="363"/>
        <v>-2.76133869809847E-5</v>
      </c>
      <c r="E1017">
        <f t="shared" si="364"/>
        <v>-6.8939351727369681E-6</v>
      </c>
      <c r="F1017">
        <f t="shared" si="366"/>
        <v>341.13082244994331</v>
      </c>
      <c r="G1017">
        <f t="shared" si="366"/>
        <v>43.73911574608907</v>
      </c>
      <c r="H1017">
        <f t="shared" si="367"/>
        <v>-2.7391568387713505E-5</v>
      </c>
      <c r="I1017">
        <f t="shared" si="365"/>
        <v>-6.8497752504234723E-6</v>
      </c>
    </row>
    <row r="1018" spans="1:9">
      <c r="A1018">
        <f t="shared" si="368"/>
        <v>507</v>
      </c>
      <c r="B1018">
        <f t="shared" si="369"/>
        <v>341.13081565750582</v>
      </c>
      <c r="C1018">
        <f t="shared" si="369"/>
        <v>43.739114044685238</v>
      </c>
      <c r="D1018">
        <f t="shared" si="363"/>
        <v>-2.7172926289953381E-5</v>
      </c>
      <c r="E1018">
        <f t="shared" si="364"/>
        <v>-6.8060293221712819E-6</v>
      </c>
      <c r="F1018">
        <f t="shared" si="366"/>
        <v>341.13080886427423</v>
      </c>
      <c r="G1018">
        <f t="shared" si="366"/>
        <v>43.739112343177908</v>
      </c>
      <c r="H1018">
        <f t="shared" si="367"/>
        <v>-2.6954265225587193E-5</v>
      </c>
      <c r="I1018">
        <f t="shared" si="365"/>
        <v>-6.7622833082924276E-6</v>
      </c>
    </row>
    <row r="1019" spans="1:9">
      <c r="A1019">
        <f t="shared" si="368"/>
        <v>507.5</v>
      </c>
      <c r="B1019">
        <f t="shared" si="369"/>
        <v>341.13080218037322</v>
      </c>
      <c r="C1019">
        <f t="shared" si="369"/>
        <v>43.739110663543585</v>
      </c>
      <c r="D1019">
        <f t="shared" si="363"/>
        <v>-2.6738742850973551E-5</v>
      </c>
      <c r="E1019">
        <f t="shared" si="364"/>
        <v>-6.718951048873655E-6</v>
      </c>
      <c r="F1019">
        <f t="shared" si="366"/>
        <v>341.13079549568749</v>
      </c>
      <c r="G1019">
        <f t="shared" si="366"/>
        <v>43.739108983805821</v>
      </c>
      <c r="H1019">
        <f t="shared" si="367"/>
        <v>-2.652320165408284E-5</v>
      </c>
      <c r="I1019">
        <f t="shared" si="365"/>
        <v>-6.675618642364179E-6</v>
      </c>
    </row>
    <row r="1020" spans="1:9">
      <c r="A1020">
        <f t="shared" si="368"/>
        <v>508</v>
      </c>
      <c r="B1020">
        <f t="shared" si="369"/>
        <v>341.1307889187724</v>
      </c>
      <c r="C1020">
        <f t="shared" si="369"/>
        <v>43.739107325734267</v>
      </c>
      <c r="D1020">
        <f t="shared" si="363"/>
        <v>-2.6310761630288226E-5</v>
      </c>
      <c r="E1020">
        <f t="shared" si="364"/>
        <v>-6.6326996335659627E-6</v>
      </c>
      <c r="F1020">
        <f t="shared" si="366"/>
        <v>341.13078234108201</v>
      </c>
      <c r="G1020">
        <f t="shared" si="366"/>
        <v>43.739105667559357</v>
      </c>
      <c r="H1020">
        <f t="shared" si="367"/>
        <v>-2.6098302932542339E-5</v>
      </c>
      <c r="I1020">
        <f t="shared" si="365"/>
        <v>-6.5897804187721458E-6</v>
      </c>
    </row>
    <row r="1021" spans="1:9">
      <c r="A1021">
        <f t="shared" si="368"/>
        <v>508.5</v>
      </c>
      <c r="B1021">
        <f t="shared" si="369"/>
        <v>341.13077586962095</v>
      </c>
      <c r="C1021">
        <f t="shared" si="369"/>
        <v>43.739104030844061</v>
      </c>
      <c r="D1021">
        <f t="shared" si="363"/>
        <v>-2.5888908183890891E-5</v>
      </c>
      <c r="E1021">
        <f t="shared" si="364"/>
        <v>-6.5472741293279047E-6</v>
      </c>
      <c r="F1021">
        <f t="shared" si="366"/>
        <v>341.13076939739392</v>
      </c>
      <c r="G1021">
        <f t="shared" si="366"/>
        <v>43.739102394025529</v>
      </c>
      <c r="H1021">
        <f t="shared" si="367"/>
        <v>-2.567949490650534E-5</v>
      </c>
      <c r="I1021">
        <f t="shared" si="365"/>
        <v>-6.5047675765191584E-6</v>
      </c>
    </row>
    <row r="1022" spans="1:9">
      <c r="A1022">
        <f t="shared" si="368"/>
        <v>509</v>
      </c>
      <c r="B1022">
        <f t="shared" si="369"/>
        <v>341.13076302987349</v>
      </c>
      <c r="C1022">
        <f t="shared" si="369"/>
        <v>43.739100778460269</v>
      </c>
      <c r="D1022">
        <f t="shared" ref="D1022:D1037" si="370">rH*B1022*(1-B1022/KKK)-aaa*B1022*C1022/(1+aaa*B1022*Th)</f>
        <v>-2.5473108651308252E-5</v>
      </c>
      <c r="E1022">
        <f t="shared" ref="E1022:E1037" si="371">rP*C1022*(1-C1022/(kk*B1022))</f>
        <v>-6.4626733641548973E-6</v>
      </c>
      <c r="F1022">
        <f t="shared" si="366"/>
        <v>341.13075666159631</v>
      </c>
      <c r="G1022">
        <f t="shared" si="366"/>
        <v>43.739099162791931</v>
      </c>
      <c r="H1022">
        <f t="shared" si="367"/>
        <v>-2.5266704013482411E-5</v>
      </c>
      <c r="I1022">
        <f t="shared" ref="I1022:I1037" si="372">rP*G1022*(1-G1022/(kk*F1022))</f>
        <v>-6.4205788341279351E-6</v>
      </c>
    </row>
    <row r="1023" spans="1:9">
      <c r="A1023">
        <f t="shared" si="368"/>
        <v>509.5</v>
      </c>
      <c r="B1023">
        <f t="shared" si="369"/>
        <v>341.13075039652148</v>
      </c>
      <c r="C1023">
        <f t="shared" si="369"/>
        <v>43.739097568170855</v>
      </c>
      <c r="D1023">
        <f t="shared" si="370"/>
        <v>-2.5063289766702468E-5</v>
      </c>
      <c r="E1023">
        <f t="shared" si="371"/>
        <v>-6.3788959532358623E-6</v>
      </c>
      <c r="F1023">
        <f t="shared" si="366"/>
        <v>341.13074413069904</v>
      </c>
      <c r="G1023">
        <f t="shared" si="366"/>
        <v>43.739095973446865</v>
      </c>
      <c r="H1023">
        <f t="shared" si="367"/>
        <v>-2.4859857286951836E-5</v>
      </c>
      <c r="I1023">
        <f t="shared" si="372"/>
        <v>-6.3372127014072927E-6</v>
      </c>
    </row>
    <row r="1024" spans="1:9">
      <c r="A1024">
        <f t="shared" si="368"/>
        <v>510</v>
      </c>
      <c r="B1024">
        <f t="shared" si="369"/>
        <v>341.13073796659285</v>
      </c>
      <c r="C1024">
        <f t="shared" si="369"/>
        <v>43.739094399564507</v>
      </c>
      <c r="D1024">
        <f t="shared" si="370"/>
        <v>-2.4659378862867953E-5</v>
      </c>
      <c r="E1024">
        <f t="shared" si="371"/>
        <v>-6.2959403035573929E-6</v>
      </c>
      <c r="F1024">
        <f t="shared" si="366"/>
        <v>341.13073180174814</v>
      </c>
      <c r="G1024">
        <f t="shared" si="366"/>
        <v>43.739092825579434</v>
      </c>
      <c r="H1024">
        <f t="shared" si="367"/>
        <v>-2.445888235280691E-5</v>
      </c>
      <c r="I1024">
        <f t="shared" si="372"/>
        <v>-6.2546674845678913E-6</v>
      </c>
    </row>
    <row r="1025" spans="1:9">
      <c r="A1025">
        <f t="shared" si="368"/>
        <v>510.5</v>
      </c>
      <c r="B1025">
        <f t="shared" si="369"/>
        <v>341.13072573715169</v>
      </c>
      <c r="C1025">
        <f t="shared" si="369"/>
        <v>43.739091272230766</v>
      </c>
      <c r="D1025">
        <f t="shared" si="370"/>
        <v>-2.4261303864570039E-5</v>
      </c>
      <c r="E1025">
        <f t="shared" si="371"/>
        <v>-6.2138046231120837E-6</v>
      </c>
      <c r="F1025">
        <f t="shared" si="366"/>
        <v>341.13071967182572</v>
      </c>
      <c r="G1025">
        <f t="shared" si="366"/>
        <v>43.73908971877961</v>
      </c>
      <c r="H1025">
        <f t="shared" si="367"/>
        <v>-2.4063707439125892E-5</v>
      </c>
      <c r="I1025">
        <f t="shared" si="372"/>
        <v>-6.1729412918495281E-6</v>
      </c>
    </row>
    <row r="1026" spans="1:9">
      <c r="A1026">
        <f t="shared" si="368"/>
        <v>511</v>
      </c>
      <c r="B1026">
        <f t="shared" si="369"/>
        <v>341.13071370529798</v>
      </c>
      <c r="C1026">
        <f t="shared" si="369"/>
        <v>43.739088185760117</v>
      </c>
      <c r="D1026">
        <f t="shared" si="370"/>
        <v>-2.3868993298314933E-5</v>
      </c>
      <c r="E1026">
        <f t="shared" si="371"/>
        <v>-6.13248692652583E-6</v>
      </c>
      <c r="F1026">
        <f t="shared" si="366"/>
        <v>341.13070773804964</v>
      </c>
      <c r="G1026">
        <f t="shared" si="366"/>
        <v>43.739086652638385</v>
      </c>
      <c r="H1026">
        <f t="shared" si="367"/>
        <v>-2.3674261371287031E-5</v>
      </c>
      <c r="I1026">
        <f t="shared" si="372"/>
        <v>-6.0920320442641896E-6</v>
      </c>
    </row>
    <row r="1027" spans="1:9">
      <c r="A1027">
        <f t="shared" si="368"/>
        <v>511.5</v>
      </c>
      <c r="B1027">
        <f t="shared" si="369"/>
        <v>341.13070186816731</v>
      </c>
      <c r="C1027">
        <f t="shared" si="369"/>
        <v>43.739085139744098</v>
      </c>
      <c r="D1027">
        <f t="shared" si="370"/>
        <v>-2.3482376295902441E-5</v>
      </c>
      <c r="E1027">
        <f t="shared" si="371"/>
        <v>-6.051985044266149E-6</v>
      </c>
      <c r="F1027">
        <f t="shared" si="366"/>
        <v>341.13069599757324</v>
      </c>
      <c r="G1027">
        <f t="shared" si="366"/>
        <v>43.739083626747835</v>
      </c>
      <c r="H1027">
        <f t="shared" si="367"/>
        <v>-2.3290473583070792E-5</v>
      </c>
      <c r="I1027">
        <f t="shared" si="372"/>
        <v>-6.0119374807117605E-6</v>
      </c>
    </row>
    <row r="1028" spans="1:9">
      <c r="A1028">
        <f t="shared" si="368"/>
        <v>512</v>
      </c>
      <c r="B1028">
        <f t="shared" si="369"/>
        <v>341.13069022293053</v>
      </c>
      <c r="C1028">
        <f t="shared" si="369"/>
        <v>43.739082133775355</v>
      </c>
      <c r="D1028">
        <f t="shared" si="370"/>
        <v>-2.3101382587320529E-5</v>
      </c>
      <c r="E1028">
        <f t="shared" si="371"/>
        <v>-5.9722966257115868E-6</v>
      </c>
      <c r="F1028">
        <f t="shared" ref="F1028:G1043" si="373">B1028+0.5*$A$5*D1028</f>
        <v>341.13068444758488</v>
      </c>
      <c r="G1028">
        <f t="shared" si="373"/>
        <v>43.739080640701197</v>
      </c>
      <c r="H1028">
        <f t="shared" ref="H1028:H1043" si="374">rH*F1028*(1-F1028/KKK)-aaa*F1028*G1028/(1+aaa*F1028*Th)</f>
        <v>-2.2912274106889896E-5</v>
      </c>
      <c r="I1028">
        <f t="shared" si="372"/>
        <v>-5.9326551641188865E-6</v>
      </c>
    </row>
    <row r="1029" spans="1:9">
      <c r="A1029">
        <f t="shared" si="368"/>
        <v>512.5</v>
      </c>
      <c r="B1029">
        <f t="shared" si="369"/>
        <v>341.13067876679349</v>
      </c>
      <c r="C1029">
        <f t="shared" si="369"/>
        <v>43.73907916744777</v>
      </c>
      <c r="D1029">
        <f t="shared" si="370"/>
        <v>-2.2725942513179831E-5</v>
      </c>
      <c r="E1029">
        <f t="shared" si="371"/>
        <v>-5.893419150406323E-6</v>
      </c>
      <c r="F1029">
        <f t="shared" si="373"/>
        <v>341.13067308530788</v>
      </c>
      <c r="G1029">
        <f t="shared" si="373"/>
        <v>43.739077694092984</v>
      </c>
      <c r="H1029">
        <f t="shared" si="374"/>
        <v>-2.2539593585335638E-5</v>
      </c>
      <c r="I1029">
        <f t="shared" si="372"/>
        <v>-5.8541824880894033E-6</v>
      </c>
    </row>
    <row r="1030" spans="1:9">
      <c r="A1030">
        <f t="shared" si="368"/>
        <v>513</v>
      </c>
      <c r="B1030">
        <f t="shared" si="369"/>
        <v>341.13066749699669</v>
      </c>
      <c r="C1030">
        <f t="shared" si="369"/>
        <v>43.739076240356525</v>
      </c>
      <c r="D1030">
        <f t="shared" si="370"/>
        <v>-2.2355987014943679E-5</v>
      </c>
      <c r="E1030">
        <f t="shared" si="371"/>
        <v>-5.8153499316411548E-6</v>
      </c>
      <c r="F1030">
        <f t="shared" si="373"/>
        <v>341.13066190799992</v>
      </c>
      <c r="G1030">
        <f t="shared" si="373"/>
        <v>43.739074786519041</v>
      </c>
      <c r="H1030">
        <f t="shared" si="374"/>
        <v>-2.2172363264516548E-5</v>
      </c>
      <c r="I1030">
        <f t="shared" si="372"/>
        <v>-5.7765166850894763E-6</v>
      </c>
    </row>
    <row r="1031" spans="1:9">
      <c r="A1031">
        <f t="shared" ref="A1031:A1046" si="375">2*A1030-A1029</f>
        <v>513.5</v>
      </c>
      <c r="B1031">
        <f t="shared" ref="B1031:C1046" si="376">B1030+$A$5*H1030</f>
        <v>341.13065641081505</v>
      </c>
      <c r="C1031">
        <f t="shared" si="376"/>
        <v>43.739073352098181</v>
      </c>
      <c r="D1031">
        <f t="shared" si="370"/>
        <v>-2.1991447647362605E-5</v>
      </c>
      <c r="E1031">
        <f t="shared" si="371"/>
        <v>-5.7380861225923314E-6</v>
      </c>
      <c r="F1031">
        <f t="shared" si="373"/>
        <v>341.13065091295312</v>
      </c>
      <c r="G1031">
        <f t="shared" si="373"/>
        <v>43.739071917576652</v>
      </c>
      <c r="H1031">
        <f t="shared" si="374"/>
        <v>-2.1810515000719732E-5</v>
      </c>
      <c r="I1031">
        <f t="shared" si="372"/>
        <v>-5.6996548310517317E-6</v>
      </c>
    </row>
    <row r="1032" spans="1:9">
      <c r="A1032">
        <f t="shared" si="375"/>
        <v>514</v>
      </c>
      <c r="B1032">
        <f t="shared" si="376"/>
        <v>341.13064550555754</v>
      </c>
      <c r="C1032">
        <f t="shared" si="376"/>
        <v>43.739070502270764</v>
      </c>
      <c r="D1032">
        <f t="shared" si="370"/>
        <v>-2.1632256571368913E-5</v>
      </c>
      <c r="E1032">
        <f t="shared" si="371"/>
        <v>-5.6616247239951283E-6</v>
      </c>
      <c r="F1032">
        <f t="shared" si="373"/>
        <v>341.13064009749337</v>
      </c>
      <c r="G1032">
        <f t="shared" si="373"/>
        <v>43.739069086864582</v>
      </c>
      <c r="H1032">
        <f t="shared" si="374"/>
        <v>-2.1453981262631316E-5</v>
      </c>
      <c r="I1032">
        <f t="shared" si="372"/>
        <v>-5.6235938510025026E-6</v>
      </c>
    </row>
    <row r="1033" spans="1:9">
      <c r="A1033">
        <f t="shared" si="375"/>
        <v>514.5</v>
      </c>
      <c r="B1033">
        <f t="shared" si="376"/>
        <v>341.1306347785669</v>
      </c>
      <c r="C1033">
        <f t="shared" si="376"/>
        <v>43.739067690473838</v>
      </c>
      <c r="D1033">
        <f t="shared" si="370"/>
        <v>-2.1278346556741212E-5</v>
      </c>
      <c r="E1033">
        <f t="shared" si="371"/>
        <v>-5.5859625902826748E-6</v>
      </c>
      <c r="F1033">
        <f t="shared" si="373"/>
        <v>341.13062945898025</v>
      </c>
      <c r="G1033">
        <f t="shared" si="373"/>
        <v>43.739066293983193</v>
      </c>
      <c r="H1033">
        <f t="shared" si="374"/>
        <v>-2.1102695123342841E-5</v>
      </c>
      <c r="I1033">
        <f t="shared" si="372"/>
        <v>-5.5483305267354057E-6</v>
      </c>
    </row>
    <row r="1034" spans="1:9">
      <c r="A1034">
        <f t="shared" si="375"/>
        <v>515</v>
      </c>
      <c r="B1034">
        <f t="shared" si="376"/>
        <v>341.13062422721936</v>
      </c>
      <c r="C1034">
        <f t="shared" si="376"/>
        <v>43.739064916308578</v>
      </c>
      <c r="D1034">
        <f t="shared" si="370"/>
        <v>-2.0929650982992598E-5</v>
      </c>
      <c r="E1034">
        <f t="shared" si="371"/>
        <v>-5.5110964326553446E-6</v>
      </c>
      <c r="F1034">
        <f t="shared" si="373"/>
        <v>341.13061899480664</v>
      </c>
      <c r="G1034">
        <f t="shared" si="373"/>
        <v>43.739063538534467</v>
      </c>
      <c r="H1034">
        <f t="shared" si="374"/>
        <v>-2.0756590267900776E-5</v>
      </c>
      <c r="I1034">
        <f t="shared" si="372"/>
        <v>-5.4738615009038561E-6</v>
      </c>
    </row>
    <row r="1035" spans="1:9">
      <c r="A1035">
        <f t="shared" si="375"/>
        <v>515.5</v>
      </c>
      <c r="B1035">
        <f t="shared" si="376"/>
        <v>341.13061384892421</v>
      </c>
      <c r="C1035">
        <f t="shared" si="376"/>
        <v>43.739062179377825</v>
      </c>
      <c r="D1035">
        <f t="shared" si="370"/>
        <v>-2.0586103836706116E-5</v>
      </c>
      <c r="E1035">
        <f t="shared" si="371"/>
        <v>-5.4370228282890246E-6</v>
      </c>
      <c r="F1035">
        <f t="shared" si="373"/>
        <v>341.13060870239826</v>
      </c>
      <c r="G1035">
        <f t="shared" si="373"/>
        <v>43.73906082012212</v>
      </c>
      <c r="H1035">
        <f t="shared" si="374"/>
        <v>-2.0415600988421545E-5</v>
      </c>
      <c r="I1035">
        <f t="shared" si="372"/>
        <v>-5.4001832857177755E-6</v>
      </c>
    </row>
    <row r="1036" spans="1:9">
      <c r="A1036">
        <f t="shared" si="375"/>
        <v>516</v>
      </c>
      <c r="B1036">
        <f t="shared" si="376"/>
        <v>341.13060364112374</v>
      </c>
      <c r="C1036">
        <f t="shared" si="376"/>
        <v>43.739059479286183</v>
      </c>
      <c r="D1036">
        <f t="shared" si="370"/>
        <v>-2.0247639724857436E-5</v>
      </c>
      <c r="E1036">
        <f t="shared" si="371"/>
        <v>-5.3637382249392195E-6</v>
      </c>
      <c r="F1036">
        <f t="shared" si="373"/>
        <v>341.13059857921382</v>
      </c>
      <c r="G1036">
        <f t="shared" si="373"/>
        <v>43.739058138351631</v>
      </c>
      <c r="H1036">
        <f t="shared" si="374"/>
        <v>-2.0079662191196945E-5</v>
      </c>
      <c r="I1036">
        <f t="shared" si="372"/>
        <v>-5.3272922624319401E-6</v>
      </c>
    </row>
    <row r="1037" spans="1:9">
      <c r="A1037">
        <f t="shared" si="375"/>
        <v>516.5</v>
      </c>
      <c r="B1037">
        <f t="shared" si="376"/>
        <v>341.13059360129267</v>
      </c>
      <c r="C1037">
        <f t="shared" si="376"/>
        <v>43.739056815640055</v>
      </c>
      <c r="D1037">
        <f t="shared" si="370"/>
        <v>-1.9914193849501771E-5</v>
      </c>
      <c r="E1037">
        <f t="shared" si="371"/>
        <v>-5.2912389440104237E-6</v>
      </c>
      <c r="F1037">
        <f t="shared" si="373"/>
        <v>341.1305886227442</v>
      </c>
      <c r="G1037">
        <f t="shared" si="373"/>
        <v>43.739055492830317</v>
      </c>
      <c r="H1037">
        <f t="shared" si="374"/>
        <v>-1.9748709389588726E-5</v>
      </c>
      <c r="I1037">
        <f t="shared" si="372"/>
        <v>-5.255184693112123E-6</v>
      </c>
    </row>
    <row r="1038" spans="1:9">
      <c r="A1038">
        <f t="shared" si="375"/>
        <v>517</v>
      </c>
      <c r="B1038">
        <f t="shared" si="376"/>
        <v>341.13058372693797</v>
      </c>
      <c r="C1038">
        <f t="shared" si="376"/>
        <v>43.73905418804771</v>
      </c>
      <c r="D1038">
        <f t="shared" ref="D1038:D1053" si="377">rH*B1038*(1-B1038/KKK)-aaa*B1038*C1038/(1+aaa*B1038*Th)</f>
        <v>-1.9585702030422425E-5</v>
      </c>
      <c r="E1038">
        <f t="shared" ref="E1038:E1053" si="378">rP*C1038*(1-C1038/(kk*B1038))</f>
        <v>-5.2195211887412326E-6</v>
      </c>
      <c r="F1038">
        <f t="shared" si="373"/>
        <v>341.13057883051249</v>
      </c>
      <c r="G1038">
        <f t="shared" si="373"/>
        <v>43.73905288316741</v>
      </c>
      <c r="H1038">
        <f t="shared" si="374"/>
        <v>-1.9422678706693119E-5</v>
      </c>
      <c r="I1038">
        <f t="shared" ref="I1038:I1053" si="379">rP*G1038*(1-G1038/(kk*F1038))</f>
        <v>-5.1838567226813058E-6</v>
      </c>
    </row>
    <row r="1039" spans="1:9">
      <c r="A1039">
        <f t="shared" si="375"/>
        <v>517.5</v>
      </c>
      <c r="B1039">
        <f t="shared" si="376"/>
        <v>341.1305740155986</v>
      </c>
      <c r="C1039">
        <f t="shared" si="376"/>
        <v>43.739051596119346</v>
      </c>
      <c r="D1039">
        <f t="shared" si="377"/>
        <v>-1.9262100696693096E-5</v>
      </c>
      <c r="E1039">
        <f t="shared" si="378"/>
        <v>-5.1485810482968647E-6</v>
      </c>
      <c r="F1039">
        <f t="shared" si="373"/>
        <v>341.13056920007341</v>
      </c>
      <c r="G1039">
        <f t="shared" si="373"/>
        <v>43.739050308974086</v>
      </c>
      <c r="H1039">
        <f t="shared" si="374"/>
        <v>-1.9101506874896756E-5</v>
      </c>
      <c r="I1039">
        <f t="shared" si="379"/>
        <v>-5.1133043845469263E-6</v>
      </c>
    </row>
    <row r="1040" spans="1:9">
      <c r="A1040">
        <f t="shared" si="375"/>
        <v>518</v>
      </c>
      <c r="B1040">
        <f t="shared" si="376"/>
        <v>341.13056446484518</v>
      </c>
      <c r="C1040">
        <f t="shared" si="376"/>
        <v>43.739049039467155</v>
      </c>
      <c r="D1040">
        <f t="shared" si="377"/>
        <v>-1.8943326884013345E-5</v>
      </c>
      <c r="E1040">
        <f t="shared" si="378"/>
        <v>-5.0784145023732449E-6</v>
      </c>
      <c r="F1040">
        <f t="shared" si="373"/>
        <v>341.13055972901344</v>
      </c>
      <c r="G1040">
        <f t="shared" si="373"/>
        <v>43.739047769863532</v>
      </c>
      <c r="H1040">
        <f t="shared" si="374"/>
        <v>-1.8785131233212127E-5</v>
      </c>
      <c r="I1040">
        <f t="shared" si="379"/>
        <v>-5.0435236041818094E-6</v>
      </c>
    </row>
    <row r="1041" spans="1:9">
      <c r="A1041">
        <f t="shared" si="375"/>
        <v>518.5</v>
      </c>
      <c r="B1041">
        <f t="shared" si="376"/>
        <v>341.13055507227955</v>
      </c>
      <c r="C1041">
        <f t="shared" si="376"/>
        <v>43.739046517705354</v>
      </c>
      <c r="D1041">
        <f t="shared" si="377"/>
        <v>-1.8629318234708592E-5</v>
      </c>
      <c r="E1041">
        <f t="shared" si="378"/>
        <v>-5.0090174258010905E-6</v>
      </c>
      <c r="F1041">
        <f t="shared" si="373"/>
        <v>341.13055041494999</v>
      </c>
      <c r="G1041">
        <f t="shared" si="373"/>
        <v>43.739045265450997</v>
      </c>
      <c r="H1041">
        <f t="shared" si="374"/>
        <v>-1.847348972816576E-5</v>
      </c>
      <c r="I1041">
        <f t="shared" si="379"/>
        <v>-4.9745102057745507E-6</v>
      </c>
    </row>
    <row r="1042" spans="1:9">
      <c r="A1042">
        <f t="shared" si="375"/>
        <v>519</v>
      </c>
      <c r="B1042">
        <f t="shared" si="376"/>
        <v>341.13054583553469</v>
      </c>
      <c r="C1042">
        <f t="shared" si="376"/>
        <v>43.739044030450252</v>
      </c>
      <c r="D1042">
        <f t="shared" si="377"/>
        <v>-1.8320012997730117E-5</v>
      </c>
      <c r="E1042">
        <f t="shared" si="378"/>
        <v>-4.9403855951962911E-6</v>
      </c>
      <c r="F1042">
        <f t="shared" si="373"/>
        <v>341.13054125553145</v>
      </c>
      <c r="G1042">
        <f t="shared" si="373"/>
        <v>43.739042795353853</v>
      </c>
      <c r="H1042">
        <f t="shared" si="374"/>
        <v>-1.8166520911133688E-5</v>
      </c>
      <c r="I1042">
        <f t="shared" si="379"/>
        <v>-4.9062599178567451E-6</v>
      </c>
    </row>
    <row r="1043" spans="1:9">
      <c r="A1043">
        <f t="shared" si="375"/>
        <v>519.5</v>
      </c>
      <c r="B1043">
        <f t="shared" si="376"/>
        <v>341.13053675227422</v>
      </c>
      <c r="C1043">
        <f t="shared" si="376"/>
        <v>43.739041577320293</v>
      </c>
      <c r="D1043">
        <f t="shared" si="377"/>
        <v>-1.8015350028655064E-5</v>
      </c>
      <c r="E1043">
        <f t="shared" si="378"/>
        <v>-4.8725146904945436E-6</v>
      </c>
      <c r="F1043">
        <f t="shared" si="373"/>
        <v>341.13053224843674</v>
      </c>
      <c r="G1043">
        <f t="shared" si="373"/>
        <v>43.73904035919162</v>
      </c>
      <c r="H1043">
        <f t="shared" si="374"/>
        <v>-1.7864163940117805E-5</v>
      </c>
      <c r="I1043">
        <f t="shared" si="379"/>
        <v>-4.8387683738144727E-6</v>
      </c>
    </row>
    <row r="1044" spans="1:9">
      <c r="A1044">
        <f t="shared" si="375"/>
        <v>520</v>
      </c>
      <c r="B1044">
        <f t="shared" si="376"/>
        <v>341.13052782019224</v>
      </c>
      <c r="C1044">
        <f t="shared" si="376"/>
        <v>43.739039157936105</v>
      </c>
      <c r="D1044">
        <f t="shared" si="377"/>
        <v>-1.7715268784801452E-5</v>
      </c>
      <c r="E1044">
        <f t="shared" si="378"/>
        <v>-4.8054003026248768E-6</v>
      </c>
      <c r="F1044">
        <f t="shared" ref="F1044:G1059" si="380">B1044+0.5*$A$5*D1044</f>
        <v>341.13052339137505</v>
      </c>
      <c r="G1044">
        <f t="shared" si="380"/>
        <v>43.739037956586031</v>
      </c>
      <c r="H1044">
        <f t="shared" ref="H1044:H1059" si="381">rH*F1044*(1-F1044/KKK)-aaa*F1044*G1044/(1+aaa*F1044*Th)</f>
        <v>-1.7566358574416796E-5</v>
      </c>
      <c r="I1044">
        <f t="shared" si="379"/>
        <v>-4.7720311200734018E-6</v>
      </c>
    </row>
    <row r="1045" spans="1:9">
      <c r="A1045">
        <f t="shared" si="375"/>
        <v>520.5</v>
      </c>
      <c r="B1045">
        <f t="shared" si="376"/>
        <v>341.13051903701296</v>
      </c>
      <c r="C1045">
        <f t="shared" si="376"/>
        <v>43.739036771920546</v>
      </c>
      <c r="D1045">
        <f t="shared" si="377"/>
        <v>-1.7419709327892718E-5</v>
      </c>
      <c r="E1045">
        <f t="shared" si="378"/>
        <v>-4.73903793606743E-6</v>
      </c>
      <c r="F1045">
        <f t="shared" si="380"/>
        <v>341.13051468208562</v>
      </c>
      <c r="G1045">
        <f t="shared" si="380"/>
        <v>43.739035587161062</v>
      </c>
      <c r="H1045">
        <f t="shared" si="381"/>
        <v>-1.7273045176402491E-5</v>
      </c>
      <c r="I1045">
        <f t="shared" si="379"/>
        <v>-4.7060436196797027E-6</v>
      </c>
    </row>
    <row r="1046" spans="1:9">
      <c r="A1046">
        <f t="shared" si="375"/>
        <v>521</v>
      </c>
      <c r="B1046">
        <f t="shared" si="376"/>
        <v>341.13051040049038</v>
      </c>
      <c r="C1046">
        <f t="shared" si="376"/>
        <v>43.739034418898733</v>
      </c>
      <c r="D1046">
        <f t="shared" si="377"/>
        <v>-1.712861232006091E-5</v>
      </c>
      <c r="E1046">
        <f t="shared" si="378"/>
        <v>-4.6734230124343831E-6</v>
      </c>
      <c r="F1046">
        <f t="shared" si="380"/>
        <v>341.13050611833728</v>
      </c>
      <c r="G1046">
        <f t="shared" si="380"/>
        <v>43.739033250542981</v>
      </c>
      <c r="H1046">
        <f t="shared" si="381"/>
        <v>-1.6984164707078975E-5</v>
      </c>
      <c r="I1046">
        <f t="shared" si="379"/>
        <v>-4.6408012533231201E-6</v>
      </c>
    </row>
    <row r="1047" spans="1:9">
      <c r="A1047">
        <f t="shared" ref="A1047:A1062" si="382">2*A1046-A1045</f>
        <v>521.5</v>
      </c>
      <c r="B1047">
        <f t="shared" ref="B1047:C1062" si="383">B1046+$A$5*H1046</f>
        <v>341.13050190840801</v>
      </c>
      <c r="C1047">
        <f t="shared" si="383"/>
        <v>43.739032098498107</v>
      </c>
      <c r="D1047">
        <f t="shared" si="377"/>
        <v>-1.6841919020738061E-5</v>
      </c>
      <c r="E1047">
        <f t="shared" si="378"/>
        <v>-4.60855087712032E-6</v>
      </c>
      <c r="F1047">
        <f t="shared" si="380"/>
        <v>341.13049769792826</v>
      </c>
      <c r="G1047">
        <f t="shared" si="380"/>
        <v>43.739030946360387</v>
      </c>
      <c r="H1047">
        <f t="shared" si="381"/>
        <v>-1.6699658727858946E-5</v>
      </c>
      <c r="I1047">
        <f t="shared" si="379"/>
        <v>-4.5762993290567734E-6</v>
      </c>
    </row>
    <row r="1048" spans="1:9">
      <c r="A1048">
        <f t="shared" si="382"/>
        <v>522</v>
      </c>
      <c r="B1048">
        <f t="shared" si="383"/>
        <v>341.13049355857862</v>
      </c>
      <c r="C1048">
        <f t="shared" si="383"/>
        <v>43.739029810348441</v>
      </c>
      <c r="D1048">
        <f t="shared" si="377"/>
        <v>-1.6559571288432551E-5</v>
      </c>
      <c r="E1048">
        <f t="shared" si="378"/>
        <v>-4.5444168008368652E-6</v>
      </c>
      <c r="F1048">
        <f t="shared" si="380"/>
        <v>341.13048941868578</v>
      </c>
      <c r="G1048">
        <f t="shared" si="380"/>
        <v>43.739028674244238</v>
      </c>
      <c r="H1048">
        <f t="shared" si="381"/>
        <v>-1.6419469393902375E-5</v>
      </c>
      <c r="I1048">
        <f t="shared" si="379"/>
        <v>-4.5125330822970654E-6</v>
      </c>
    </row>
    <row r="1049" spans="1:9">
      <c r="A1049">
        <f t="shared" si="382"/>
        <v>522.5</v>
      </c>
      <c r="B1049">
        <f t="shared" si="383"/>
        <v>341.13048534884393</v>
      </c>
      <c r="C1049">
        <f t="shared" si="383"/>
        <v>43.7390275540819</v>
      </c>
      <c r="D1049">
        <f t="shared" si="377"/>
        <v>-1.6281511579840924E-5</v>
      </c>
      <c r="E1049">
        <f t="shared" si="378"/>
        <v>-4.4810159842167468E-6</v>
      </c>
      <c r="F1049">
        <f t="shared" si="380"/>
        <v>341.13048127846605</v>
      </c>
      <c r="G1049">
        <f t="shared" si="380"/>
        <v>43.739026433827902</v>
      </c>
      <c r="H1049">
        <f t="shared" si="381"/>
        <v>-1.6143539456336953E-5</v>
      </c>
      <c r="I1049">
        <f t="shared" si="379"/>
        <v>-4.4494976788930401E-6</v>
      </c>
    </row>
    <row r="1050" spans="1:9">
      <c r="A1050">
        <f t="shared" si="382"/>
        <v>523</v>
      </c>
      <c r="B1050">
        <f t="shared" si="383"/>
        <v>341.13047727707419</v>
      </c>
      <c r="C1050">
        <f t="shared" si="383"/>
        <v>43.73902532933306</v>
      </c>
      <c r="D1050">
        <f t="shared" si="377"/>
        <v>-1.6007682938301571E-5</v>
      </c>
      <c r="E1050">
        <f t="shared" si="378"/>
        <v>-4.4183435629294467E-6</v>
      </c>
      <c r="F1050">
        <f t="shared" si="380"/>
        <v>341.13047327515346</v>
      </c>
      <c r="G1050">
        <f t="shared" si="380"/>
        <v>43.739024224747169</v>
      </c>
      <c r="H1050">
        <f t="shared" si="381"/>
        <v>-1.5871812257373108E-5</v>
      </c>
      <c r="I1050">
        <f t="shared" si="379"/>
        <v>-4.3871882227998794E-6</v>
      </c>
    </row>
    <row r="1051" spans="1:9">
      <c r="A1051">
        <f t="shared" si="382"/>
        <v>523.5</v>
      </c>
      <c r="B1051">
        <f t="shared" si="383"/>
        <v>341.13046934116807</v>
      </c>
      <c r="C1051">
        <f t="shared" si="383"/>
        <v>43.739023135738947</v>
      </c>
      <c r="D1051">
        <f t="shared" si="377"/>
        <v>-1.5738029001344245E-5</v>
      </c>
      <c r="E1051">
        <f t="shared" si="378"/>
        <v>-4.3563946087042463E-6</v>
      </c>
      <c r="F1051">
        <f t="shared" si="380"/>
        <v>341.13046540666079</v>
      </c>
      <c r="G1051">
        <f t="shared" si="380"/>
        <v>43.739022046640294</v>
      </c>
      <c r="H1051">
        <f t="shared" si="381"/>
        <v>-1.5604231731192186E-5</v>
      </c>
      <c r="I1051">
        <f t="shared" si="379"/>
        <v>-4.3255997560788191E-6</v>
      </c>
    </row>
    <row r="1052" spans="1:9">
      <c r="A1052">
        <f t="shared" si="382"/>
        <v>524</v>
      </c>
      <c r="B1052">
        <f t="shared" si="383"/>
        <v>341.13046153905219</v>
      </c>
      <c r="C1052">
        <f t="shared" si="383"/>
        <v>43.739020972939066</v>
      </c>
      <c r="D1052">
        <f t="shared" si="377"/>
        <v>-1.5472493998469616E-5</v>
      </c>
      <c r="E1052">
        <f t="shared" si="378"/>
        <v>-4.2951641359805965E-6</v>
      </c>
      <c r="F1052">
        <f t="shared" si="380"/>
        <v>341.13045767092871</v>
      </c>
      <c r="G1052">
        <f t="shared" si="380"/>
        <v>43.739019899148033</v>
      </c>
      <c r="H1052">
        <f t="shared" si="381"/>
        <v>-1.5340742396841023E-5</v>
      </c>
      <c r="I1052">
        <f t="shared" si="379"/>
        <v>-4.2647272635012143E-6</v>
      </c>
    </row>
    <row r="1053" spans="1:9">
      <c r="A1053">
        <f t="shared" si="382"/>
        <v>524.5</v>
      </c>
      <c r="B1053">
        <f t="shared" si="383"/>
        <v>341.130453868681</v>
      </c>
      <c r="C1053">
        <f t="shared" si="383"/>
        <v>43.739018840575433</v>
      </c>
      <c r="D1053">
        <f t="shared" si="377"/>
        <v>-1.5211022740047042E-5</v>
      </c>
      <c r="E1053">
        <f t="shared" si="378"/>
        <v>-4.2346471034427369E-6</v>
      </c>
      <c r="F1053">
        <f t="shared" si="380"/>
        <v>341.13045006592534</v>
      </c>
      <c r="G1053">
        <f t="shared" si="380"/>
        <v>43.73901778191366</v>
      </c>
      <c r="H1053">
        <f t="shared" si="381"/>
        <v>-1.5081289363116923E-5</v>
      </c>
      <c r="I1053">
        <f t="shared" si="379"/>
        <v>-4.2045656771526009E-6</v>
      </c>
    </row>
    <row r="1054" spans="1:9">
      <c r="A1054">
        <f t="shared" si="382"/>
        <v>525</v>
      </c>
      <c r="B1054">
        <f t="shared" si="383"/>
        <v>341.13044632803633</v>
      </c>
      <c r="C1054">
        <f t="shared" si="383"/>
        <v>43.739016738292591</v>
      </c>
      <c r="D1054">
        <f t="shared" ref="D1054:D1069" si="384">rH*B1054*(1-B1054/KKK)-aaa*B1054*C1054/(1+aaa*B1054*Th)</f>
        <v>-1.495356062575226E-5</v>
      </c>
      <c r="E1054">
        <f t="shared" ref="E1054:E1069" si="385">rP*C1054*(1-C1054/(kk*B1054))</f>
        <v>-4.1748384176006168E-6</v>
      </c>
      <c r="F1054">
        <f t="shared" si="380"/>
        <v>341.13044258964618</v>
      </c>
      <c r="G1054">
        <f t="shared" si="380"/>
        <v>43.739015694582989</v>
      </c>
      <c r="H1054">
        <f t="shared" si="381"/>
        <v>-1.4825818312580452E-5</v>
      </c>
      <c r="I1054">
        <f t="shared" ref="I1054:I1069" si="386">rP*G1054*(1-G1054/(kk*F1054))</f>
        <v>-4.1451098795020469E-6</v>
      </c>
    </row>
    <row r="1055" spans="1:9">
      <c r="A1055">
        <f t="shared" si="382"/>
        <v>525.5</v>
      </c>
      <c r="B1055">
        <f t="shared" si="383"/>
        <v>341.13043891512717</v>
      </c>
      <c r="C1055">
        <f t="shared" si="383"/>
        <v>43.739014665737649</v>
      </c>
      <c r="D1055">
        <f t="shared" si="384"/>
        <v>-1.4700053630356535E-5</v>
      </c>
      <c r="E1055">
        <f t="shared" si="385"/>
        <v>-4.1157329368823876E-6</v>
      </c>
      <c r="F1055">
        <f t="shared" si="380"/>
        <v>341.13043524011374</v>
      </c>
      <c r="G1055">
        <f t="shared" si="380"/>
        <v>43.739013636804415</v>
      </c>
      <c r="H1055">
        <f t="shared" si="381"/>
        <v>-1.4574275516654467E-5</v>
      </c>
      <c r="I1055">
        <f t="shared" si="386"/>
        <v>-4.0863547044252016E-6</v>
      </c>
    </row>
    <row r="1056" spans="1:9">
      <c r="A1056">
        <f t="shared" si="382"/>
        <v>526</v>
      </c>
      <c r="B1056">
        <f t="shared" si="383"/>
        <v>341.13043162798942</v>
      </c>
      <c r="C1056">
        <f t="shared" si="383"/>
        <v>43.739012622560296</v>
      </c>
      <c r="D1056">
        <f t="shared" si="384"/>
        <v>-1.4450448313052533E-5</v>
      </c>
      <c r="E1056">
        <f t="shared" si="385"/>
        <v>-4.0573254741921748E-6</v>
      </c>
      <c r="F1056">
        <f t="shared" si="380"/>
        <v>341.13042801537733</v>
      </c>
      <c r="G1056">
        <f t="shared" si="380"/>
        <v>43.739011608228928</v>
      </c>
      <c r="H1056">
        <f t="shared" si="381"/>
        <v>-1.4326607821857351E-5</v>
      </c>
      <c r="I1056">
        <f t="shared" si="386"/>
        <v>-4.0282949428315031E-6</v>
      </c>
    </row>
    <row r="1057" spans="1:9">
      <c r="A1057">
        <f t="shared" si="382"/>
        <v>526.5</v>
      </c>
      <c r="B1057">
        <f t="shared" si="383"/>
        <v>341.13042446468552</v>
      </c>
      <c r="C1057">
        <f t="shared" si="383"/>
        <v>43.739010608412826</v>
      </c>
      <c r="D1057">
        <f t="shared" si="384"/>
        <v>-1.4204691804575731E-5</v>
      </c>
      <c r="E1057">
        <f t="shared" si="385"/>
        <v>-3.9996107994678473E-6</v>
      </c>
      <c r="F1057">
        <f t="shared" si="380"/>
        <v>341.13042091351258</v>
      </c>
      <c r="G1057">
        <f t="shared" si="380"/>
        <v>43.739009608510123</v>
      </c>
      <c r="H1057">
        <f t="shared" si="381"/>
        <v>-1.4082762644918034E-5</v>
      </c>
      <c r="I1057">
        <f t="shared" si="386"/>
        <v>-3.9709253447103837E-6</v>
      </c>
    </row>
    <row r="1058" spans="1:9">
      <c r="A1058">
        <f t="shared" si="382"/>
        <v>527</v>
      </c>
      <c r="B1058">
        <f t="shared" si="383"/>
        <v>341.13041742330421</v>
      </c>
      <c r="C1058">
        <f t="shared" si="383"/>
        <v>43.739008622950152</v>
      </c>
      <c r="D1058">
        <f t="shared" si="384"/>
        <v>-1.3962731812089402E-5</v>
      </c>
      <c r="E1058">
        <f t="shared" si="385"/>
        <v>-3.9425836442850839E-6</v>
      </c>
      <c r="F1058">
        <f t="shared" si="380"/>
        <v>341.13041393262125</v>
      </c>
      <c r="G1058">
        <f t="shared" si="380"/>
        <v>43.73900763730424</v>
      </c>
      <c r="H1058">
        <f t="shared" si="381"/>
        <v>-1.384268797899324E-5</v>
      </c>
      <c r="I1058">
        <f t="shared" si="386"/>
        <v>-3.9142406227121827E-6</v>
      </c>
    </row>
    <row r="1059" spans="1:9">
      <c r="A1059">
        <f t="shared" si="382"/>
        <v>527.5</v>
      </c>
      <c r="B1059">
        <f t="shared" si="383"/>
        <v>341.13041050196023</v>
      </c>
      <c r="C1059">
        <f t="shared" si="383"/>
        <v>43.739006665829841</v>
      </c>
      <c r="D1059">
        <f t="shared" si="384"/>
        <v>-1.3724516608082382E-5</v>
      </c>
      <c r="E1059">
        <f t="shared" si="385"/>
        <v>-3.8862387033919955E-6</v>
      </c>
      <c r="F1059">
        <f t="shared" si="380"/>
        <v>341.1304070708311</v>
      </c>
      <c r="G1059">
        <f t="shared" si="380"/>
        <v>43.739005694270162</v>
      </c>
      <c r="H1059">
        <f t="shared" si="381"/>
        <v>-1.3606332380788899E-5</v>
      </c>
      <c r="I1059">
        <f t="shared" si="386"/>
        <v>-3.8582354536827674E-6</v>
      </c>
    </row>
    <row r="1060" spans="1:9">
      <c r="A1060">
        <f t="shared" si="382"/>
        <v>528</v>
      </c>
      <c r="B1060">
        <f t="shared" si="383"/>
        <v>341.13040369879405</v>
      </c>
      <c r="C1060">
        <f t="shared" si="383"/>
        <v>43.739004736712111</v>
      </c>
      <c r="D1060">
        <f t="shared" si="384"/>
        <v>-1.3489995036586322E-5</v>
      </c>
      <c r="E1060">
        <f t="shared" si="385"/>
        <v>-3.8305706372668979E-6</v>
      </c>
      <c r="F1060">
        <f t="shared" ref="F1060:G1075" si="387">B1060+0.5*$A$5*D1060</f>
        <v>341.13040032629527</v>
      </c>
      <c r="G1060">
        <f t="shared" si="387"/>
        <v>43.739003779069449</v>
      </c>
      <c r="H1060">
        <f t="shared" ref="H1060:H1075" si="388">rH*F1060*(1-F1060/KKK)-aaa*F1060*G1060/(1+aaa*F1060*Th)</f>
        <v>-1.3373644975445131E-5</v>
      </c>
      <c r="I1060">
        <f t="shared" si="386"/>
        <v>-3.802904483267606E-6</v>
      </c>
    </row>
    <row r="1061" spans="1:9">
      <c r="A1061">
        <f t="shared" si="382"/>
        <v>528.5</v>
      </c>
      <c r="B1061">
        <f t="shared" si="383"/>
        <v>341.13039701197158</v>
      </c>
      <c r="C1061">
        <f t="shared" si="383"/>
        <v>43.739002835259868</v>
      </c>
      <c r="D1061">
        <f t="shared" si="384"/>
        <v>-1.3259116502961632E-5</v>
      </c>
      <c r="E1061">
        <f t="shared" si="385"/>
        <v>-3.7755740772339486E-6</v>
      </c>
      <c r="F1061">
        <f t="shared" si="387"/>
        <v>341.13039369719246</v>
      </c>
      <c r="G1061">
        <f t="shared" si="387"/>
        <v>43.73900189136635</v>
      </c>
      <c r="H1061">
        <f t="shared" si="388"/>
        <v>-1.3144575452983531E-5</v>
      </c>
      <c r="I1061">
        <f t="shared" si="386"/>
        <v>-3.7482423269348139E-6</v>
      </c>
    </row>
    <row r="1062" spans="1:9">
      <c r="A1062">
        <f t="shared" si="382"/>
        <v>529</v>
      </c>
      <c r="B1062">
        <f t="shared" si="383"/>
        <v>341.13039043968388</v>
      </c>
      <c r="C1062">
        <f t="shared" si="383"/>
        <v>43.739000961138707</v>
      </c>
      <c r="D1062">
        <f t="shared" si="384"/>
        <v>-1.3031830974341574E-5</v>
      </c>
      <c r="E1062">
        <f t="shared" si="385"/>
        <v>-3.721243625974626E-6</v>
      </c>
      <c r="F1062">
        <f t="shared" si="387"/>
        <v>341.13038718172612</v>
      </c>
      <c r="G1062">
        <f t="shared" si="387"/>
        <v>43.739000030827803</v>
      </c>
      <c r="H1062">
        <f t="shared" si="388"/>
        <v>-1.2919074057204938E-5</v>
      </c>
      <c r="I1062">
        <f t="shared" si="386"/>
        <v>-3.6942435735560696E-6</v>
      </c>
    </row>
    <row r="1063" spans="1:9">
      <c r="A1063">
        <f t="shared" ref="A1063:A1076" si="389">2*A1062-A1061</f>
        <v>529.5</v>
      </c>
      <c r="B1063">
        <f t="shared" ref="B1063:C1076" si="390">B1062+$A$5*H1062</f>
        <v>341.13038398014686</v>
      </c>
      <c r="C1063">
        <f t="shared" si="390"/>
        <v>43.73899911401692</v>
      </c>
      <c r="D1063">
        <f t="shared" si="384"/>
        <v>-1.2808088971638654E-5</v>
      </c>
      <c r="E1063">
        <f t="shared" si="385"/>
        <v>-3.6675738595739232E-6</v>
      </c>
      <c r="F1063">
        <f t="shared" si="387"/>
        <v>341.13038077812462</v>
      </c>
      <c r="G1063">
        <f t="shared" si="387"/>
        <v>43.738998197123458</v>
      </c>
      <c r="H1063">
        <f t="shared" si="388"/>
        <v>-1.2697091589242149E-5</v>
      </c>
      <c r="I1063">
        <f t="shared" si="386"/>
        <v>-3.6409027879643908E-6</v>
      </c>
    </row>
    <row r="1064" spans="1:9">
      <c r="A1064">
        <f t="shared" si="389"/>
        <v>530</v>
      </c>
      <c r="B1064">
        <f t="shared" si="390"/>
        <v>341.13037763160105</v>
      </c>
      <c r="C1064">
        <f t="shared" si="390"/>
        <v>43.738997293565525</v>
      </c>
      <c r="D1064">
        <f t="shared" si="384"/>
        <v>-1.2587841575317782E-5</v>
      </c>
      <c r="E1064">
        <f t="shared" si="385"/>
        <v>-3.6145593326359946E-6</v>
      </c>
      <c r="F1064">
        <f t="shared" si="387"/>
        <v>341.13037448464064</v>
      </c>
      <c r="G1064">
        <f t="shared" si="387"/>
        <v>43.738996389925695</v>
      </c>
      <c r="H1064">
        <f t="shared" si="388"/>
        <v>-1.2478579402674939E-5</v>
      </c>
      <c r="I1064">
        <f t="shared" si="386"/>
        <v>-3.5882145140234765E-6</v>
      </c>
    </row>
    <row r="1065" spans="1:9">
      <c r="A1065">
        <f t="shared" si="389"/>
        <v>530.5</v>
      </c>
      <c r="B1065">
        <f t="shared" si="390"/>
        <v>341.13037139231136</v>
      </c>
      <c r="C1065">
        <f t="shared" si="390"/>
        <v>43.738995499458269</v>
      </c>
      <c r="D1065">
        <f t="shared" si="384"/>
        <v>-1.2371040414294043E-5</v>
      </c>
      <c r="E1065">
        <f t="shared" si="385"/>
        <v>-3.5621945782840533E-6</v>
      </c>
      <c r="F1065">
        <f t="shared" si="387"/>
        <v>341.13036829955126</v>
      </c>
      <c r="G1065">
        <f t="shared" si="387"/>
        <v>43.738994608909628</v>
      </c>
      <c r="H1065">
        <f t="shared" si="388"/>
        <v>-1.2263489402641881E-5</v>
      </c>
      <c r="I1065">
        <f t="shared" si="386"/>
        <v>-3.5361732741160426E-6</v>
      </c>
    </row>
    <row r="1066" spans="1:9">
      <c r="A1066">
        <f t="shared" si="389"/>
        <v>531</v>
      </c>
      <c r="B1066">
        <f t="shared" si="390"/>
        <v>341.13036526056663</v>
      </c>
      <c r="C1066">
        <f t="shared" si="390"/>
        <v>43.738993731371636</v>
      </c>
      <c r="D1066">
        <f t="shared" si="384"/>
        <v>-1.2157637661047715E-5</v>
      </c>
      <c r="E1066">
        <f t="shared" si="385"/>
        <v>-3.5104741112297216E-6</v>
      </c>
      <c r="F1066">
        <f t="shared" si="387"/>
        <v>341.13036222115721</v>
      </c>
      <c r="G1066">
        <f t="shared" si="387"/>
        <v>43.738992853753111</v>
      </c>
      <c r="H1066">
        <f t="shared" si="388"/>
        <v>-1.2051774035182206E-5</v>
      </c>
      <c r="I1066">
        <f t="shared" si="386"/>
        <v>-3.484773575794179E-6</v>
      </c>
    </row>
    <row r="1067" spans="1:9">
      <c r="A1067">
        <f t="shared" si="389"/>
        <v>531.5</v>
      </c>
      <c r="B1067">
        <f t="shared" si="390"/>
        <v>341.13035923467964</v>
      </c>
      <c r="C1067">
        <f t="shared" si="390"/>
        <v>43.73899198898485</v>
      </c>
      <c r="D1067">
        <f t="shared" si="384"/>
        <v>-1.1947586041394231E-5</v>
      </c>
      <c r="E1067">
        <f t="shared" si="385"/>
        <v>-3.4593924308423778E-6</v>
      </c>
      <c r="F1067">
        <f t="shared" si="387"/>
        <v>341.13035624778314</v>
      </c>
      <c r="G1067">
        <f t="shared" si="387"/>
        <v>43.738991124136746</v>
      </c>
      <c r="H1067">
        <f t="shared" si="388"/>
        <v>-1.1843386294785319E-5</v>
      </c>
      <c r="I1067">
        <f t="shared" si="386"/>
        <v>-3.4340099102445374E-6</v>
      </c>
    </row>
    <row r="1068" spans="1:9">
      <c r="A1068">
        <f t="shared" si="389"/>
        <v>532</v>
      </c>
      <c r="B1068">
        <f t="shared" si="390"/>
        <v>341.13035331298647</v>
      </c>
      <c r="C1068">
        <f t="shared" si="390"/>
        <v>43.738990271979894</v>
      </c>
      <c r="D1068">
        <f t="shared" si="384"/>
        <v>-1.1740838808727005E-5</v>
      </c>
      <c r="E1068">
        <f t="shared" si="385"/>
        <v>-3.4089440237069284E-6</v>
      </c>
      <c r="F1068">
        <f t="shared" si="387"/>
        <v>341.13035037777678</v>
      </c>
      <c r="G1068">
        <f t="shared" si="387"/>
        <v>43.738989419743888</v>
      </c>
      <c r="H1068">
        <f t="shared" si="388"/>
        <v>-1.163827970707132E-5</v>
      </c>
      <c r="I1068">
        <f t="shared" si="386"/>
        <v>-3.3838767574039718E-6</v>
      </c>
    </row>
    <row r="1069" spans="1:9">
      <c r="A1069">
        <f t="shared" si="389"/>
        <v>532.5</v>
      </c>
      <c r="B1069">
        <f t="shared" si="390"/>
        <v>341.13034749384661</v>
      </c>
      <c r="C1069">
        <f t="shared" si="390"/>
        <v>43.738988580041514</v>
      </c>
      <c r="D1069">
        <f t="shared" si="384"/>
        <v>-1.1537349763113269E-5</v>
      </c>
      <c r="E1069">
        <f t="shared" si="385"/>
        <v>-3.359123363112142E-6</v>
      </c>
      <c r="F1069">
        <f t="shared" si="387"/>
        <v>341.13034460950917</v>
      </c>
      <c r="G1069">
        <f t="shared" si="387"/>
        <v>43.738987740260676</v>
      </c>
      <c r="H1069">
        <f t="shared" si="388"/>
        <v>-1.1436408337672788E-5</v>
      </c>
      <c r="I1069">
        <f t="shared" si="386"/>
        <v>-3.3343685859594478E-6</v>
      </c>
    </row>
    <row r="1070" spans="1:9">
      <c r="A1070">
        <f t="shared" si="389"/>
        <v>533</v>
      </c>
      <c r="B1070">
        <f t="shared" si="390"/>
        <v>341.13034177564242</v>
      </c>
      <c r="C1070">
        <f t="shared" si="390"/>
        <v>43.738986912857222</v>
      </c>
      <c r="D1070">
        <f t="shared" ref="D1070:D1076" si="391">rH*B1070*(1-B1070/KKK)-aaa*B1070*C1070/(1+aaa*B1070*Th)</f>
        <v>-1.1337073234418682E-5</v>
      </c>
      <c r="E1070">
        <f t="shared" ref="E1070:E1076" si="392">rP*C1070*(1-C1070/(kk*B1070))</f>
        <v>-3.3099249136547217E-6</v>
      </c>
      <c r="F1070">
        <f t="shared" si="387"/>
        <v>341.13033894137413</v>
      </c>
      <c r="G1070">
        <f t="shared" si="387"/>
        <v>43.738986085375991</v>
      </c>
      <c r="H1070">
        <f t="shared" si="388"/>
        <v>-1.1237726780688462E-5</v>
      </c>
      <c r="I1070">
        <f t="shared" ref="I1070:I1076" si="393">rP*G1070*(1-G1070/(kk*F1070))</f>
        <v>-3.2854798564173911E-6</v>
      </c>
    </row>
    <row r="1071" spans="1:9">
      <c r="A1071">
        <f t="shared" si="389"/>
        <v>533.5</v>
      </c>
      <c r="B1071">
        <f t="shared" si="390"/>
        <v>341.13033615677904</v>
      </c>
      <c r="C1071">
        <f t="shared" si="390"/>
        <v>43.73898527011729</v>
      </c>
      <c r="D1071">
        <f t="shared" si="391"/>
        <v>-1.1139964080975062E-5</v>
      </c>
      <c r="E1071">
        <f t="shared" si="392"/>
        <v>-3.2613431322623559E-6</v>
      </c>
      <c r="F1071">
        <f t="shared" si="387"/>
        <v>341.13033337178803</v>
      </c>
      <c r="G1071">
        <f t="shared" si="387"/>
        <v>43.738984454781509</v>
      </c>
      <c r="H1071">
        <f t="shared" si="388"/>
        <v>-1.1042190162235954E-5</v>
      </c>
      <c r="I1071">
        <f t="shared" si="393"/>
        <v>-3.2372050226383155E-6</v>
      </c>
    </row>
    <row r="1072" spans="1:9">
      <c r="A1072">
        <f t="shared" si="389"/>
        <v>534</v>
      </c>
      <c r="B1072">
        <f t="shared" si="390"/>
        <v>341.13033063568395</v>
      </c>
      <c r="C1072">
        <f t="shared" si="390"/>
        <v>43.738983651514779</v>
      </c>
      <c r="D1072">
        <f t="shared" si="391"/>
        <v>-1.0945977687804032E-5</v>
      </c>
      <c r="E1072">
        <f t="shared" si="392"/>
        <v>-3.213372471263073E-6</v>
      </c>
      <c r="F1072">
        <f t="shared" si="387"/>
        <v>341.13032789918952</v>
      </c>
      <c r="G1072">
        <f t="shared" si="387"/>
        <v>43.738982848171659</v>
      </c>
      <c r="H1072">
        <f t="shared" si="388"/>
        <v>-1.0849754126240896E-5</v>
      </c>
      <c r="I1072">
        <f t="shared" si="393"/>
        <v>-3.189538533371457E-6</v>
      </c>
    </row>
    <row r="1073" spans="1:9">
      <c r="A1073">
        <f t="shared" si="389"/>
        <v>534.5</v>
      </c>
      <c r="B1073">
        <f t="shared" si="390"/>
        <v>341.13032521080686</v>
      </c>
      <c r="C1073">
        <f t="shared" si="390"/>
        <v>43.738982056745513</v>
      </c>
      <c r="D1073">
        <f t="shared" si="391"/>
        <v>-1.0755069962176123E-5</v>
      </c>
      <c r="E1073">
        <f t="shared" si="392"/>
        <v>-3.1660073788967222E-6</v>
      </c>
      <c r="F1073">
        <f t="shared" si="387"/>
        <v>341.13032252203936</v>
      </c>
      <c r="G1073">
        <f t="shared" si="387"/>
        <v>43.738981265243666</v>
      </c>
      <c r="H1073">
        <f t="shared" si="388"/>
        <v>-1.0660374840654185E-5</v>
      </c>
      <c r="I1073">
        <f t="shared" si="393"/>
        <v>-3.1424748368588399E-6</v>
      </c>
    </row>
    <row r="1074" spans="1:9">
      <c r="A1074">
        <f t="shared" si="389"/>
        <v>535</v>
      </c>
      <c r="B1074">
        <f t="shared" si="390"/>
        <v>341.13031988061942</v>
      </c>
      <c r="C1074">
        <f t="shared" si="390"/>
        <v>43.738980485508094</v>
      </c>
      <c r="D1074">
        <f t="shared" si="391"/>
        <v>-1.0567197328281708E-5</v>
      </c>
      <c r="E1074">
        <f t="shared" si="392"/>
        <v>-3.1192423013611801E-6</v>
      </c>
      <c r="F1074">
        <f t="shared" si="387"/>
        <v>341.13031723882011</v>
      </c>
      <c r="G1074">
        <f t="shared" si="387"/>
        <v>43.738979705697517</v>
      </c>
      <c r="H1074">
        <f t="shared" si="388"/>
        <v>-1.0474008988126116E-5</v>
      </c>
      <c r="I1074">
        <f t="shared" si="393"/>
        <v>-3.0960083782773273E-6</v>
      </c>
    </row>
    <row r="1075" spans="1:9">
      <c r="A1075">
        <f t="shared" si="389"/>
        <v>535.5</v>
      </c>
      <c r="B1075">
        <f t="shared" si="390"/>
        <v>341.13031464361495</v>
      </c>
      <c r="C1075">
        <f t="shared" si="390"/>
        <v>43.738978937503902</v>
      </c>
      <c r="D1075">
        <f t="shared" si="391"/>
        <v>-1.0382316727231E-5</v>
      </c>
      <c r="E1075">
        <f t="shared" si="392"/>
        <v>-3.073071684346985E-6</v>
      </c>
      <c r="F1075">
        <f t="shared" si="387"/>
        <v>341.13031204803576</v>
      </c>
      <c r="G1075">
        <f t="shared" si="387"/>
        <v>43.738978169235978</v>
      </c>
      <c r="H1075">
        <f t="shared" si="388"/>
        <v>-1.0290613766006373E-5</v>
      </c>
      <c r="I1075">
        <f t="shared" si="393"/>
        <v>-3.0501336038311187E-6</v>
      </c>
    </row>
    <row r="1076" spans="1:9">
      <c r="A1076">
        <f t="shared" si="389"/>
        <v>536</v>
      </c>
      <c r="B1076">
        <f t="shared" si="390"/>
        <v>341.13030949830807</v>
      </c>
      <c r="C1076">
        <f t="shared" si="390"/>
        <v>43.738977412437102</v>
      </c>
      <c r="D1076">
        <f t="shared" si="391"/>
        <v>-1.020038560772818E-5</v>
      </c>
      <c r="E1076">
        <f t="shared" si="392"/>
        <v>-3.0274899776414066E-6</v>
      </c>
      <c r="F1076">
        <f>B1076+0.5*$A$5*D1076</f>
        <v>341.13030694821168</v>
      </c>
      <c r="G1076">
        <f>C1076+0.5*$A$5*E1076</f>
        <v>43.738976655564606</v>
      </c>
      <c r="H1076">
        <f>rH*F1076*(1-F1076/KKK)-aaa*F1076*G1076/(1+aaa*F1076*Th)</f>
        <v>-1.0110146876574078E-5</v>
      </c>
      <c r="I1076">
        <f t="shared" si="393"/>
        <v>-3.0048449638211037E-6</v>
      </c>
    </row>
  </sheetData>
  <printOptions gridLines="1" gridLinesSet="0"/>
  <pageMargins left="0.75" right="0.75" top="1" bottom="1" header="0.5" footer="0.5"/>
  <headerFooter alignWithMargins="0">
    <oddHeader>&amp;A</oddHeader>
    <oddFooter>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Sheet1</vt:lpstr>
      <vt:lpstr>aaa</vt:lpstr>
      <vt:lpstr>kk</vt:lpstr>
      <vt:lpstr>KKK</vt:lpstr>
      <vt:lpstr>Sheet1!P_t</vt:lpstr>
      <vt:lpstr>rH</vt:lpstr>
      <vt:lpstr>rP</vt:lpstr>
      <vt:lpstr>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Systems</dc:creator>
  <cp:lastModifiedBy>Jan Kwakkel - TBM</cp:lastModifiedBy>
  <dcterms:created xsi:type="dcterms:W3CDTF">2011-12-22T10:32:23Z</dcterms:created>
  <dcterms:modified xsi:type="dcterms:W3CDTF">2011-12-22T10:54:31Z</dcterms:modified>
</cp:coreProperties>
</file>