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<sst xmlns="http://schemas.openxmlformats.org/spreadsheetml/2006/main" count="6989" uniqueCount="1890">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</sst>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1884</v>
      </c>
      <c r="B1" s="3" t="s">
        <v>1885</v>
      </c>
      <c r="C1" s="3" t="s">
        <v>1886</v>
      </c>
      <c r="E1" s="3" t="s">
        <v>1887</v>
      </c>
      <c r="F1" s="2">
        <v>1355076.0</v>
      </c>
    </row>
    <row r="2">
      <c r="A2" s="4" t="str">
        <f>IFERROR(__xludf.DUMMYFUNCTION("UNIQUE(FILTER(ALL_TRANSLATIONS!C:C,ALL_TRANSLATIONS!C:C&lt;&gt;""""))"),"lynnette")</f>
        <v>lynnette</v>
      </c>
      <c r="B2" s="4">
        <f>COUNTIFS(ALL_TRANSLATIONS!C:C,A2,ALL_TRANSLATIONS!G:G,"&lt;&gt;skipped")</f>
        <v>223</v>
      </c>
      <c r="C2" s="5">
        <f t="shared" ref="C2:C7" si="1">NOW()</f>
        <v>45786.36813</v>
      </c>
      <c r="E2" s="3" t="s">
        <v>1888</v>
      </c>
      <c r="F2" s="6">
        <f>0.1*F1</f>
        <v>135507.6</v>
      </c>
    </row>
    <row r="3">
      <c r="A3" s="7" t="str">
        <f>IFERROR(__xludf.DUMMYFUNCTION("""COMPUTED_VALUE"""),"adrian")</f>
        <v>adrian</v>
      </c>
      <c r="B3" s="4">
        <f>COUNTIFS(ALL_TRANSLATIONS!C:C,A3,ALL_TRANSLATIONS!G:G,"&lt;&gt;skipped")</f>
        <v>379</v>
      </c>
      <c r="C3" s="5">
        <f t="shared" si="1"/>
        <v>45786.36813</v>
      </c>
      <c r="E3" s="3" t="s">
        <v>1889</v>
      </c>
      <c r="F3" s="7">
        <f>SUM(B2:B7)</f>
        <v>1324</v>
      </c>
    </row>
    <row r="4">
      <c r="A4" s="7" t="str">
        <f>IFERROR(__xludf.DUMMYFUNCTION("""COMPUTED_VALUE"""),"tj")</f>
        <v>tj</v>
      </c>
      <c r="B4" s="4">
        <f>COUNTIFS(ALL_TRANSLATIONS!C:C,A4,ALL_TRANSLATIONS!G:G,"&lt;&gt;skipped")</f>
        <v>2</v>
      </c>
      <c r="C4" s="5">
        <f t="shared" si="1"/>
        <v>45786.36813</v>
      </c>
    </row>
    <row r="5">
      <c r="A5" s="7" t="str">
        <f>IFERROR(__xludf.DUMMYFUNCTION("""COMPUTED_VALUE"""),"Jun Wei")</f>
        <v>Jun Wei</v>
      </c>
      <c r="B5" s="4">
        <f>COUNTIFS(ALL_TRANSLATIONS!C:C,A5,ALL_TRANSLATIONS!G:G,"&lt;&gt;skipped")</f>
        <v>4</v>
      </c>
      <c r="C5" s="5">
        <f t="shared" si="1"/>
        <v>45786.36813</v>
      </c>
    </row>
    <row r="6">
      <c r="A6" s="7" t="str">
        <f>IFERROR(__xludf.DUMMYFUNCTION("""COMPUTED_VALUE"""),"Linus")</f>
        <v>Linus</v>
      </c>
      <c r="B6" s="4">
        <f>COUNTIFS(ALL_TRANSLATIONS!C:C,A6,ALL_TRANSLATIONS!G:G,"&lt;&gt;skipped")</f>
        <v>358</v>
      </c>
      <c r="C6" s="5">
        <f t="shared" si="1"/>
        <v>45786.36813</v>
      </c>
    </row>
    <row r="7">
      <c r="A7" s="7" t="str">
        <f>IFERROR(__xludf.DUMMYFUNCTION("""COMPUTED_VALUE"""),"linus")</f>
        <v>linus</v>
      </c>
      <c r="B7" s="4">
        <f>COUNTIFS(ALL_TRANSLATIONS!C:C,A7,ALL_TRANSLATIONS!G:G,"&lt;&gt;skipped")</f>
        <v>358</v>
      </c>
      <c r="C7" s="5">
        <f t="shared" si="1"/>
        <v>45786.36813</v>
      </c>
    </row>
    <row r="8">
      <c r="B8" s="4"/>
    </row>
  </sheetData>
  <drawing r:id="rId1"/>
</worksheet>
</file>