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Mygithub\data-indonesia-covid19\raw data\"/>
    </mc:Choice>
  </mc:AlternateContent>
  <xr:revisionPtr revIDLastSave="0" documentId="8_{A785EAC7-8692-4EC5-9F31-A43F82820584}" xr6:coauthVersionLast="45" xr6:coauthVersionMax="45" xr10:uidLastSave="{00000000-0000-0000-0000-000000000000}"/>
  <bookViews>
    <workbookView xWindow="-110" yWindow="-110" windowWidth="19420" windowHeight="10560" activeTab="8" xr2:uid="{00000000-000D-0000-FFFF-FFFF00000000}"/>
  </bookViews>
  <sheets>
    <sheet name="Aceh" sheetId="36" r:id="rId1"/>
    <sheet name="Sumut" sheetId="3" r:id="rId2"/>
    <sheet name="Sumbar" sheetId="37" r:id="rId3"/>
    <sheet name="Riau" sheetId="5" r:id="rId4"/>
    <sheet name="Jambi" sheetId="6" r:id="rId5"/>
    <sheet name="Sumsel" sheetId="38" r:id="rId6"/>
    <sheet name="Bengkulu" sheetId="8" r:id="rId7"/>
    <sheet name="Lampung" sheetId="9" r:id="rId8"/>
    <sheet name="Babel" sheetId="39" r:id="rId9"/>
    <sheet name="Kepri" sheetId="11" r:id="rId10"/>
    <sheet name="DKI" sheetId="12" r:id="rId11"/>
    <sheet name="Jabar" sheetId="13" r:id="rId12"/>
    <sheet name="Jateng" sheetId="14" r:id="rId13"/>
    <sheet name="DIY" sheetId="40" r:id="rId14"/>
    <sheet name="Jatim" sheetId="41" r:id="rId15"/>
    <sheet name="Banten" sheetId="42" r:id="rId16"/>
    <sheet name="Bali" sheetId="18" r:id="rId17"/>
    <sheet name="NTB" sheetId="43" r:id="rId18"/>
    <sheet name="NTT" sheetId="20" r:id="rId19"/>
    <sheet name="Kalbar" sheetId="21" r:id="rId20"/>
    <sheet name="Kalteng" sheetId="22" r:id="rId21"/>
    <sheet name="Kalsel" sheetId="23" r:id="rId22"/>
    <sheet name="Kaltim" sheetId="44" r:id="rId23"/>
    <sheet name="Kaltara" sheetId="45" r:id="rId24"/>
    <sheet name="Sulut" sheetId="26" r:id="rId25"/>
    <sheet name="Sulteng" sheetId="46" r:id="rId26"/>
    <sheet name="Sulsel" sheetId="28" r:id="rId27"/>
    <sheet name="Sultra" sheetId="29" r:id="rId28"/>
    <sheet name="Gorontalo" sheetId="30" r:id="rId29"/>
    <sheet name="Sulbar" sheetId="31" r:id="rId30"/>
    <sheet name="Maluku" sheetId="47" r:id="rId31"/>
    <sheet name="Malut" sheetId="48" r:id="rId32"/>
    <sheet name="Pabar" sheetId="49" r:id="rId33"/>
    <sheet name="Papua" sheetId="50" r:id="rId34"/>
  </sheets>
  <definedNames>
    <definedName name="_h">NA()</definedName>
    <definedName name="H">NA()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6" l="1"/>
  <c r="E33" i="26"/>
  <c r="D33" i="26"/>
  <c r="C33" i="26"/>
  <c r="B33" i="26"/>
  <c r="F12" i="26"/>
  <c r="E12" i="26"/>
  <c r="D12" i="26"/>
  <c r="C12" i="26"/>
  <c r="B12" i="26"/>
  <c r="F34" i="50" l="1"/>
  <c r="E34" i="50"/>
  <c r="D34" i="50"/>
  <c r="C34" i="50"/>
  <c r="B34" i="50"/>
  <c r="F12" i="50"/>
  <c r="E12" i="50"/>
  <c r="D12" i="50"/>
  <c r="C12" i="50"/>
  <c r="B12" i="50"/>
  <c r="F34" i="49"/>
  <c r="E34" i="49"/>
  <c r="D34" i="49"/>
  <c r="C34" i="49"/>
  <c r="B34" i="49"/>
  <c r="F12" i="49"/>
  <c r="E12" i="49"/>
  <c r="D12" i="49"/>
  <c r="C12" i="49"/>
  <c r="B12" i="49"/>
  <c r="F34" i="48"/>
  <c r="E34" i="48"/>
  <c r="D34" i="48"/>
  <c r="C34" i="48"/>
  <c r="B34" i="48"/>
  <c r="F12" i="48"/>
  <c r="E12" i="48"/>
  <c r="D12" i="48"/>
  <c r="C12" i="48"/>
  <c r="B12" i="48"/>
  <c r="F34" i="47"/>
  <c r="E34" i="47"/>
  <c r="D34" i="47"/>
  <c r="C34" i="47"/>
  <c r="B34" i="47"/>
  <c r="F12" i="47"/>
  <c r="E12" i="47"/>
  <c r="D12" i="47"/>
  <c r="C12" i="47"/>
  <c r="B12" i="47"/>
  <c r="F33" i="31"/>
  <c r="E33" i="31"/>
  <c r="D33" i="31"/>
  <c r="C33" i="31"/>
  <c r="B33" i="31"/>
  <c r="F12" i="31"/>
  <c r="E12" i="31"/>
  <c r="D12" i="31"/>
  <c r="C12" i="31"/>
  <c r="B12" i="31"/>
  <c r="F33" i="30"/>
  <c r="E33" i="30"/>
  <c r="D33" i="30"/>
  <c r="C33" i="30"/>
  <c r="B33" i="30"/>
  <c r="F12" i="30"/>
  <c r="E12" i="30"/>
  <c r="D12" i="30"/>
  <c r="C12" i="30"/>
  <c r="B12" i="30"/>
  <c r="F33" i="29"/>
  <c r="E33" i="29"/>
  <c r="D33" i="29"/>
  <c r="C33" i="29"/>
  <c r="B33" i="29"/>
  <c r="F12" i="29"/>
  <c r="E12" i="29"/>
  <c r="D12" i="29"/>
  <c r="C12" i="29"/>
  <c r="B12" i="29"/>
  <c r="F33" i="28"/>
  <c r="E33" i="28"/>
  <c r="D33" i="28"/>
  <c r="C33" i="28"/>
  <c r="B33" i="28"/>
  <c r="F12" i="28"/>
  <c r="E12" i="28"/>
  <c r="D12" i="28"/>
  <c r="C12" i="28"/>
  <c r="B12" i="28"/>
  <c r="F34" i="46"/>
  <c r="E34" i="46"/>
  <c r="D34" i="46"/>
  <c r="C34" i="46"/>
  <c r="B34" i="46"/>
  <c r="F12" i="46"/>
  <c r="E12" i="46"/>
  <c r="D12" i="46"/>
  <c r="C12" i="46"/>
  <c r="B12" i="46"/>
  <c r="F33" i="45"/>
  <c r="E33" i="45"/>
  <c r="D33" i="45"/>
  <c r="C33" i="45"/>
  <c r="B33" i="45"/>
  <c r="F12" i="45"/>
  <c r="E12" i="45"/>
  <c r="D12" i="45"/>
  <c r="C12" i="45"/>
  <c r="B12" i="45"/>
  <c r="F33" i="44"/>
  <c r="E33" i="44"/>
  <c r="D33" i="44"/>
  <c r="C33" i="44"/>
  <c r="B33" i="44"/>
  <c r="F12" i="44"/>
  <c r="E12" i="44"/>
  <c r="D12" i="44"/>
  <c r="C12" i="44"/>
  <c r="B12" i="44"/>
  <c r="F33" i="23"/>
  <c r="E33" i="23"/>
  <c r="D33" i="23"/>
  <c r="C33" i="23"/>
  <c r="B33" i="23"/>
  <c r="F12" i="23"/>
  <c r="E12" i="23"/>
  <c r="D12" i="23"/>
  <c r="C12" i="23"/>
  <c r="B12" i="23"/>
  <c r="F33" i="22"/>
  <c r="E33" i="22"/>
  <c r="D33" i="22"/>
  <c r="C33" i="22"/>
  <c r="B33" i="22"/>
  <c r="F12" i="22"/>
  <c r="E12" i="22"/>
  <c r="D12" i="22"/>
  <c r="C12" i="22"/>
  <c r="B12" i="22"/>
  <c r="F33" i="21"/>
  <c r="E33" i="21"/>
  <c r="D33" i="21"/>
  <c r="C33" i="21"/>
  <c r="B33" i="21"/>
  <c r="F12" i="21"/>
  <c r="E12" i="21"/>
  <c r="D12" i="21"/>
  <c r="C12" i="21"/>
  <c r="B12" i="21"/>
  <c r="F33" i="20"/>
  <c r="E33" i="20"/>
  <c r="D33" i="20"/>
  <c r="C33" i="20"/>
  <c r="B33" i="20"/>
  <c r="F12" i="20"/>
  <c r="E12" i="20"/>
  <c r="D12" i="20"/>
  <c r="C12" i="20"/>
  <c r="B12" i="20"/>
  <c r="F34" i="43"/>
  <c r="E34" i="43"/>
  <c r="D34" i="43"/>
  <c r="C34" i="43"/>
  <c r="B34" i="43"/>
  <c r="F12" i="43"/>
  <c r="E12" i="43"/>
  <c r="D12" i="43"/>
  <c r="C12" i="43"/>
  <c r="B12" i="43"/>
  <c r="F34" i="18"/>
  <c r="E34" i="18"/>
  <c r="D34" i="18"/>
  <c r="C34" i="18"/>
  <c r="B34" i="18"/>
  <c r="F12" i="18"/>
  <c r="E12" i="18"/>
  <c r="D12" i="18"/>
  <c r="C12" i="18"/>
  <c r="B12" i="18"/>
  <c r="F33" i="42"/>
  <c r="E33" i="42"/>
  <c r="D33" i="42"/>
  <c r="C33" i="42"/>
  <c r="B33" i="42"/>
  <c r="F12" i="42"/>
  <c r="E12" i="42"/>
  <c r="D12" i="42"/>
  <c r="C12" i="42"/>
  <c r="B12" i="42"/>
  <c r="F34" i="41"/>
  <c r="E34" i="41"/>
  <c r="D34" i="41"/>
  <c r="C34" i="41"/>
  <c r="B34" i="41"/>
  <c r="F12" i="41"/>
  <c r="E12" i="41"/>
  <c r="D12" i="41"/>
  <c r="C12" i="41"/>
  <c r="B12" i="41"/>
  <c r="F34" i="40"/>
  <c r="E34" i="40"/>
  <c r="D34" i="40"/>
  <c r="C34" i="40"/>
  <c r="B34" i="40"/>
  <c r="F12" i="40"/>
  <c r="E12" i="40"/>
  <c r="D12" i="40"/>
  <c r="C12" i="40"/>
  <c r="B12" i="40"/>
  <c r="F33" i="14"/>
  <c r="E33" i="14"/>
  <c r="D33" i="14"/>
  <c r="C33" i="14"/>
  <c r="B33" i="14"/>
  <c r="F12" i="14"/>
  <c r="E12" i="14"/>
  <c r="D12" i="14"/>
  <c r="C12" i="14"/>
  <c r="B12" i="14"/>
  <c r="F33" i="13"/>
  <c r="E33" i="13"/>
  <c r="D33" i="13"/>
  <c r="C33" i="13"/>
  <c r="B33" i="13"/>
  <c r="F12" i="13"/>
  <c r="E12" i="13"/>
  <c r="D12" i="13"/>
  <c r="C12" i="13"/>
  <c r="B12" i="13"/>
  <c r="F33" i="12"/>
  <c r="E33" i="12"/>
  <c r="D33" i="12"/>
  <c r="C33" i="12"/>
  <c r="B33" i="12"/>
  <c r="F12" i="12"/>
  <c r="E12" i="12"/>
  <c r="D12" i="12"/>
  <c r="C12" i="12"/>
  <c r="B12" i="12"/>
  <c r="F33" i="11"/>
  <c r="E33" i="11"/>
  <c r="D33" i="11"/>
  <c r="C33" i="11"/>
  <c r="B33" i="11"/>
  <c r="F12" i="11"/>
  <c r="E12" i="11"/>
  <c r="D12" i="11"/>
  <c r="C12" i="11"/>
  <c r="B12" i="11"/>
  <c r="F34" i="39"/>
  <c r="E34" i="39"/>
  <c r="D34" i="39"/>
  <c r="C34" i="39"/>
  <c r="B34" i="39"/>
  <c r="F12" i="39"/>
  <c r="E12" i="39"/>
  <c r="D12" i="39"/>
  <c r="C12" i="39"/>
  <c r="B12" i="39"/>
  <c r="F33" i="9"/>
  <c r="E33" i="9"/>
  <c r="D33" i="9"/>
  <c r="C33" i="9"/>
  <c r="B33" i="9"/>
  <c r="F12" i="9"/>
  <c r="E12" i="9"/>
  <c r="D12" i="9"/>
  <c r="C12" i="9"/>
  <c r="B12" i="9"/>
  <c r="F33" i="8"/>
  <c r="E33" i="8"/>
  <c r="D33" i="8"/>
  <c r="C33" i="8"/>
  <c r="B33" i="8"/>
  <c r="F12" i="8"/>
  <c r="E12" i="8"/>
  <c r="D12" i="8"/>
  <c r="C12" i="8"/>
  <c r="B12" i="8"/>
  <c r="F34" i="38"/>
  <c r="E34" i="38"/>
  <c r="D34" i="38"/>
  <c r="C34" i="38"/>
  <c r="B34" i="38"/>
  <c r="F12" i="38"/>
  <c r="E12" i="38"/>
  <c r="D12" i="38"/>
  <c r="C12" i="38"/>
  <c r="B12" i="38"/>
  <c r="F33" i="6"/>
  <c r="E33" i="6"/>
  <c r="D33" i="6"/>
  <c r="C33" i="6"/>
  <c r="B33" i="6"/>
  <c r="F12" i="6"/>
  <c r="E12" i="6"/>
  <c r="D12" i="6"/>
  <c r="C12" i="6"/>
  <c r="B12" i="6"/>
  <c r="F33" i="5"/>
  <c r="E33" i="5"/>
  <c r="D33" i="5"/>
  <c r="C33" i="5"/>
  <c r="B33" i="5"/>
  <c r="F12" i="5"/>
  <c r="E12" i="5"/>
  <c r="D12" i="5"/>
  <c r="C12" i="5"/>
  <c r="B12" i="5"/>
  <c r="F34" i="37"/>
  <c r="E34" i="37"/>
  <c r="D34" i="37"/>
  <c r="C34" i="37"/>
  <c r="B34" i="37"/>
  <c r="F12" i="37"/>
  <c r="E12" i="37"/>
  <c r="D12" i="37"/>
  <c r="C12" i="37"/>
  <c r="B12" i="37"/>
  <c r="F33" i="3"/>
  <c r="E33" i="3"/>
  <c r="D33" i="3"/>
  <c r="C33" i="3"/>
  <c r="B33" i="3"/>
  <c r="F12" i="3"/>
  <c r="E12" i="3"/>
  <c r="D12" i="3"/>
  <c r="C12" i="3"/>
  <c r="B12" i="3"/>
  <c r="F34" i="36"/>
  <c r="E34" i="36"/>
  <c r="D34" i="36"/>
  <c r="C34" i="36"/>
  <c r="B34" i="36"/>
  <c r="F12" i="36"/>
  <c r="E12" i="36"/>
  <c r="D12" i="36"/>
  <c r="C12" i="36"/>
  <c r="B12" i="36"/>
</calcChain>
</file>

<file path=xl/sharedStrings.xml><?xml version="1.0" encoding="utf-8"?>
<sst xmlns="http://schemas.openxmlformats.org/spreadsheetml/2006/main" count="1250" uniqueCount="55">
  <si>
    <t>2. Pengeluaran Konsumsi LNPRT</t>
  </si>
  <si>
    <t>5. Perubahan Inventori</t>
  </si>
  <si>
    <t>P D R B</t>
  </si>
  <si>
    <t>Komponen Pengeluaran</t>
  </si>
  <si>
    <t>Produk Domestik Regional Bruto (PDRB) ADHK Menurut Pengeluaran, (Dalam Juta Rupiah)</t>
  </si>
  <si>
    <t>Produk Domestik Regional Bruto (PDRB) ADHB Menurut Pengeluaran, (Dalam Juta Rupiah)</t>
  </si>
  <si>
    <t>Provinsi : Aceh</t>
  </si>
  <si>
    <t>Q1</t>
  </si>
  <si>
    <t>Q2</t>
  </si>
  <si>
    <t>Q3</t>
  </si>
  <si>
    <t>Q4</t>
  </si>
  <si>
    <t>Provinsi : Sumut</t>
  </si>
  <si>
    <t>Provinsi : Sumbar</t>
  </si>
  <si>
    <t>Provinsi : Riau</t>
  </si>
  <si>
    <t>Provinsi : Jambi</t>
  </si>
  <si>
    <t>Provinsi : Sumsel</t>
  </si>
  <si>
    <t>Provinsi : Bengkulu</t>
  </si>
  <si>
    <t>Provinsi : Lampung</t>
  </si>
  <si>
    <t>Provinsi : Babel</t>
  </si>
  <si>
    <t>Provinsi : Kepri</t>
  </si>
  <si>
    <t>Provinsi : DKI</t>
  </si>
  <si>
    <t>Provinsi : Jabar</t>
  </si>
  <si>
    <t>Provinsi : Jateng</t>
  </si>
  <si>
    <t>Provinsi : DIY</t>
  </si>
  <si>
    <t>Provinsi : Jatim</t>
  </si>
  <si>
    <t>Provinsi : Banten</t>
  </si>
  <si>
    <t>Provinsi : Bali</t>
  </si>
  <si>
    <t>Provinsi : NTB</t>
  </si>
  <si>
    <t>Provinsi : NTT</t>
  </si>
  <si>
    <t>Provinsi : Kalbar</t>
  </si>
  <si>
    <t>Provinsi : Kalteng</t>
  </si>
  <si>
    <t>Provinsi : Kalsel</t>
  </si>
  <si>
    <t>Provinsi : Kaltim</t>
  </si>
  <si>
    <t>Provinsi : Kaltara</t>
  </si>
  <si>
    <t>Provinsi : Sulut</t>
  </si>
  <si>
    <t>Provinsi : Sulteng</t>
  </si>
  <si>
    <t>Provinsi : Sulsel</t>
  </si>
  <si>
    <t>Provinsi : Sultra</t>
  </si>
  <si>
    <t>Provinsi : Gorontalo</t>
  </si>
  <si>
    <t>Provinsi : Sulbar</t>
  </si>
  <si>
    <t>Provinsi : Maluku</t>
  </si>
  <si>
    <t>Provinsi : Malut</t>
  </si>
  <si>
    <t>Provinsi : Pabar</t>
  </si>
  <si>
    <t>Provinsi : Papua</t>
  </si>
  <si>
    <t>1. Pengeluaran Konsumsi Rumah Tangga</t>
  </si>
  <si>
    <t>3. Pengeluaran Konsumsi Pemerintah</t>
  </si>
  <si>
    <t>4. Pembentukan Modal Tetap Bruto</t>
  </si>
  <si>
    <t>6. Net Ekspor Total</t>
  </si>
  <si>
    <t xml:space="preserve">       a. Ekspor Luar Negeri</t>
  </si>
  <si>
    <t xml:space="preserve">       b. Impor Luar Negeri</t>
  </si>
  <si>
    <t xml:space="preserve">       c. Net Ekspor Antar Daerah</t>
  </si>
  <si>
    <t xml:space="preserve">       b. Dikurangi Impor Total</t>
  </si>
  <si>
    <t xml:space="preserve">       a. Ekspor Total</t>
  </si>
  <si>
    <t>Q1 2020</t>
  </si>
  <si>
    <t>Q2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</si>
</sst>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(* #,##0_);_(* \(#,##0\);_(* &quot;-&quot;_);_(@_)"/>
    <numFmt numFmtId="177" formatCode="_(* #,##0.00_);_(* \(#,##0.00\);_(* &quot;-&quot;??_);_(@_)"/>
    <numFmt numFmtId="178" formatCode="0_);\(0\)"/>
    <numFmt numFmtId="179" formatCode="_(* #,##0_);_(* \(#,##0\);_(* \-_);_(@_)"/>
    <numFmt numFmtId="180" formatCode="m\o\n\th\ d\,\ yyyy"/>
    <numFmt numFmtId="181" formatCode="#,#00"/>
    <numFmt numFmtId="182" formatCode="#,"/>
    <numFmt numFmtId="183" formatCode="0.00_)"/>
    <numFmt numFmtId="184" formatCode="General_)"/>
  </numFmts>
  <fonts count="53">
    <font>
      <sz val="10"/>
      <name val="Arial"/>
      <family val="2"/>
    </font>
    <font>
      <sz val="11"/>
      <color theme="1"/>
      <name val="ＭＳ Ｐゴシック"/>
      <family val="2"/>
      <charset val="1"/>
      <scheme val="minor"/>
    </font>
    <font>
      <sz val="11"/>
      <color theme="1"/>
      <name val="ＭＳ Ｐゴシック"/>
      <family val="2"/>
      <charset val="1"/>
      <scheme val="minor"/>
    </font>
    <font>
      <sz val="11"/>
      <color theme="1"/>
      <name val="ＭＳ Ｐゴシック"/>
      <family val="2"/>
      <charset val="1"/>
      <scheme val="minor"/>
    </font>
    <font>
      <sz val="11"/>
      <color theme="1"/>
      <name val="ＭＳ Ｐゴシック"/>
      <family val="2"/>
      <charset val="1"/>
      <scheme val="minor"/>
    </font>
    <font>
      <sz val="11"/>
      <color theme="1"/>
      <name val="ＭＳ Ｐゴシック"/>
      <family val="2"/>
      <charset val="1"/>
      <scheme val="minor"/>
    </font>
    <font>
      <sz val="10"/>
      <name val="Arial"/>
      <family val="2"/>
    </font>
    <font>
      <i/>
      <sz val="9"/>
      <name val="Trebuchet MS"/>
      <family val="2"/>
    </font>
    <font>
      <sz val="11"/>
      <color theme="1"/>
      <name val="ＭＳ Ｐゴシック"/>
      <family val="2"/>
      <scheme val="minor"/>
    </font>
    <font>
      <sz val="10"/>
      <name val="ＭＳ Ｐゴシック"/>
      <family val="2"/>
      <scheme val="minor"/>
    </font>
    <font>
      <b/>
      <sz val="12"/>
      <name val="Franklin Gothic Medium Cond"/>
      <family val="2"/>
    </font>
    <font>
      <sz val="11"/>
      <name val="Franklin Gothic Medium Cond"/>
      <family val="2"/>
    </font>
    <font>
      <b/>
      <sz val="11"/>
      <name val="Franklin Gothic Medium Cond"/>
      <family val="2"/>
    </font>
    <font>
      <sz val="11"/>
      <color indexed="8"/>
      <name val="Franklin Gothic Medium Cond"/>
      <family val="2"/>
    </font>
    <font>
      <b/>
      <sz val="16"/>
      <name val="Franklin Gothic Medium Cond"/>
      <family val="2"/>
    </font>
    <font>
      <b/>
      <sz val="12"/>
      <color theme="0"/>
      <name val="Franklin Gothic Medium Cond"/>
      <family val="2"/>
    </font>
    <font>
      <b/>
      <sz val="11"/>
      <color rgb="FFFF0000"/>
      <name val="Franklin Gothic Medium Cond"/>
      <family val="2"/>
    </font>
    <font>
      <b/>
      <sz val="10"/>
      <color rgb="FFFF0000"/>
      <name val="Arial"/>
      <family val="2"/>
    </font>
    <font>
      <sz val="10"/>
      <color rgb="FFFF0000"/>
      <name val="ＭＳ Ｐゴシック"/>
      <family val="2"/>
      <scheme val="minor"/>
    </font>
    <font>
      <sz val="10"/>
      <color theme="0"/>
      <name val="Arial"/>
      <family val="2"/>
    </font>
    <font>
      <sz val="10"/>
      <color theme="0"/>
      <name val="ＭＳ Ｐゴシック"/>
      <family val="2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1"/>
      <color indexed="8"/>
      <name val="Calibri"/>
      <family val="2"/>
    </font>
    <font>
      <sz val="12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  <charset val="1"/>
    </font>
    <font>
      <i/>
      <sz val="1"/>
      <color indexed="17"/>
      <name val="Courier"/>
      <family val="3"/>
    </font>
    <font>
      <i/>
      <sz val="1"/>
      <color indexed="18"/>
      <name val="Courier"/>
      <family val="3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"/>
      <color indexed="8"/>
      <name val="Courier"/>
      <family val="3"/>
    </font>
    <font>
      <u/>
      <sz val="7.5"/>
      <color indexed="12"/>
      <name val="Arial"/>
      <family val="2"/>
    </font>
    <font>
      <u/>
      <sz val="10"/>
      <color indexed="12"/>
      <name val="Arial"/>
      <family val="2"/>
    </font>
    <font>
      <sz val="9"/>
      <name val="Times New Roman Cyr"/>
      <family val="1"/>
      <charset val="204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2"/>
      <name val="Courier"/>
      <family val="3"/>
    </font>
    <font>
      <sz val="10"/>
      <name val="Courier"/>
      <family val="3"/>
    </font>
    <font>
      <b/>
      <sz val="14"/>
      <name val="Franklin Gothic Medium Cond"/>
      <family val="2"/>
    </font>
    <font>
      <i/>
      <sz val="9"/>
      <color theme="1"/>
      <name val="Trebuchet MS"/>
      <family val="2"/>
    </font>
    <font>
      <sz val="6"/>
      <name val="MS Gothic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theme="7" tint="0.59999389629810485"/>
        <bgColor indexed="3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theme="9" tint="-0.499984740745262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79998168889431442"/>
        <bgColor theme="6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11"/>
      </top>
      <bottom style="thin">
        <color indexed="11"/>
      </bottom>
      <diagonal/>
    </border>
    <border>
      <left/>
      <right style="thin">
        <color indexed="64"/>
      </right>
      <top style="thin">
        <color indexed="11"/>
      </top>
      <bottom style="thin">
        <color indexed="1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6" tint="0.39997558519241921"/>
      </left>
      <right style="thin">
        <color theme="6" tint="0.39997558519241921"/>
      </right>
      <top style="thick">
        <color indexed="64"/>
      </top>
      <bottom/>
      <diagonal/>
    </border>
    <border>
      <left style="thin">
        <color indexed="64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indexed="64"/>
      </right>
      <top style="double">
        <color indexed="64"/>
      </top>
      <bottom/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7">
    <xf numFmtId="0" fontId="0" fillId="0" borderId="0"/>
    <xf numFmtId="17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8" fillId="0" borderId="0"/>
    <xf numFmtId="0" fontId="8" fillId="0" borderId="0"/>
    <xf numFmtId="176" fontId="8" fillId="0" borderId="0" applyFont="0" applyFill="0" applyBorder="0" applyAlignment="0" applyProtection="0"/>
    <xf numFmtId="0" fontId="8" fillId="0" borderId="0"/>
    <xf numFmtId="176" fontId="6" fillId="0" borderId="0" applyFont="0" applyFill="0" applyBorder="0" applyAlignment="0" applyProtection="0"/>
    <xf numFmtId="0" fontId="8" fillId="0" borderId="0"/>
    <xf numFmtId="176" fontId="4" fillId="0" borderId="0" applyFont="0" applyFill="0" applyBorder="0" applyAlignment="0" applyProtection="0"/>
    <xf numFmtId="0" fontId="21" fillId="11" borderId="0" applyNumberFormat="0" applyBorder="0" applyAlignment="0" applyProtection="0"/>
    <xf numFmtId="0" fontId="21" fillId="13" borderId="0" applyNumberFormat="0" applyBorder="0" applyAlignment="0" applyProtection="0"/>
    <xf numFmtId="0" fontId="3" fillId="0" borderId="0"/>
    <xf numFmtId="0" fontId="21" fillId="10" borderId="0" applyNumberFormat="0" applyBorder="0" applyAlignment="0" applyProtection="0"/>
    <xf numFmtId="0" fontId="3" fillId="0" borderId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176" fontId="3" fillId="0" borderId="0" applyFont="0" applyFill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6" borderId="0" applyNumberFormat="0" applyBorder="0" applyAlignment="0" applyProtection="0"/>
    <xf numFmtId="0" fontId="23" fillId="10" borderId="0" applyNumberFormat="0" applyBorder="0" applyAlignment="0" applyProtection="0"/>
    <xf numFmtId="0" fontId="24" fillId="27" borderId="5" applyNumberFormat="0" applyAlignment="0" applyProtection="0"/>
    <xf numFmtId="0" fontId="25" fillId="28" borderId="6" applyNumberForma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3" fontId="27" fillId="0" borderId="0" applyFont="0" applyFill="0" applyBorder="0" applyAlignment="0" applyProtection="0"/>
    <xf numFmtId="180" fontId="28" fillId="0" borderId="0">
      <protection locked="0"/>
    </xf>
    <xf numFmtId="0" fontId="29" fillId="0" borderId="0" applyNumberFormat="0" applyFill="0" applyBorder="0" applyAlignment="0" applyProtection="0"/>
    <xf numFmtId="0" fontId="28" fillId="0" borderId="0">
      <protection locked="0"/>
    </xf>
    <xf numFmtId="0" fontId="28" fillId="0" borderId="0">
      <protection locked="0"/>
    </xf>
    <xf numFmtId="0" fontId="30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31" fillId="0" borderId="0">
      <protection locked="0"/>
    </xf>
    <xf numFmtId="181" fontId="28" fillId="0" borderId="0">
      <protection locked="0"/>
    </xf>
    <xf numFmtId="0" fontId="32" fillId="11" borderId="0" applyNumberFormat="0" applyBorder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182" fontId="36" fillId="0" borderId="0">
      <protection locked="0"/>
    </xf>
    <xf numFmtId="182" fontId="36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40" fillId="14" borderId="5" applyNumberFormat="0" applyAlignment="0" applyProtection="0"/>
    <xf numFmtId="0" fontId="41" fillId="0" borderId="10" applyNumberFormat="0" applyFill="0" applyAlignment="0" applyProtection="0"/>
    <xf numFmtId="0" fontId="42" fillId="29" borderId="0" applyNumberFormat="0" applyBorder="0" applyAlignment="0" applyProtection="0"/>
    <xf numFmtId="183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8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30" borderId="11" applyNumberFormat="0" applyFont="0" applyAlignment="0" applyProtection="0"/>
    <xf numFmtId="0" fontId="44" fillId="27" borderId="12" applyNumberFormat="0" applyAlignment="0" applyProtection="0"/>
    <xf numFmtId="9" fontId="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39" fillId="0" borderId="0"/>
    <xf numFmtId="9" fontId="8" fillId="0" borderId="0" applyFont="0" applyFill="0" applyBorder="0" applyAlignment="0" applyProtection="0"/>
    <xf numFmtId="0" fontId="48" fillId="0" borderId="0"/>
    <xf numFmtId="177" fontId="26" fillId="0" borderId="0" applyFont="0" applyFill="0" applyBorder="0" applyAlignment="0" applyProtection="0"/>
    <xf numFmtId="0" fontId="8" fillId="0" borderId="0"/>
    <xf numFmtId="184" fontId="49" fillId="0" borderId="0"/>
    <xf numFmtId="0" fontId="48" fillId="0" borderId="0"/>
    <xf numFmtId="9" fontId="26" fillId="0" borderId="0" applyFont="0" applyFill="0" applyBorder="0" applyAlignment="0" applyProtection="0"/>
    <xf numFmtId="0" fontId="48" fillId="0" borderId="0"/>
    <xf numFmtId="0" fontId="3" fillId="0" borderId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8" fillId="0" borderId="0"/>
    <xf numFmtId="176" fontId="2" fillId="0" borderId="0" applyFont="0" applyFill="0" applyBorder="0" applyAlignment="0" applyProtection="0"/>
    <xf numFmtId="0" fontId="2" fillId="0" borderId="0"/>
    <xf numFmtId="0" fontId="2" fillId="0" borderId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8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9" fillId="0" borderId="0" xfId="0" applyFont="1" applyProtection="1">
      <protection locked="0"/>
    </xf>
    <xf numFmtId="0" fontId="13" fillId="0" borderId="0" xfId="4" applyFont="1" applyProtection="1">
      <protection locked="0"/>
    </xf>
    <xf numFmtId="0" fontId="17" fillId="0" borderId="0" xfId="0" applyFont="1"/>
    <xf numFmtId="0" fontId="18" fillId="0" borderId="0" xfId="0" applyFont="1" applyProtection="1">
      <protection locked="0"/>
    </xf>
    <xf numFmtId="179" fontId="6" fillId="0" borderId="0" xfId="1" applyProtection="1">
      <protection locked="0"/>
    </xf>
    <xf numFmtId="179" fontId="6" fillId="0" borderId="0" xfId="1"/>
    <xf numFmtId="179" fontId="13" fillId="0" borderId="0" xfId="4" applyNumberFormat="1" applyFont="1" applyProtection="1">
      <protection locked="0"/>
    </xf>
    <xf numFmtId="0" fontId="20" fillId="0" borderId="0" xfId="0" applyFont="1" applyProtection="1">
      <protection locked="0"/>
    </xf>
    <xf numFmtId="0" fontId="19" fillId="0" borderId="0" xfId="0" applyFont="1"/>
    <xf numFmtId="0" fontId="9" fillId="8" borderId="0" xfId="0" applyFont="1" applyFill="1" applyProtection="1">
      <protection locked="0"/>
    </xf>
    <xf numFmtId="10" fontId="6" fillId="8" borderId="0" xfId="5" applyNumberFormat="1" applyFill="1" applyProtection="1">
      <protection locked="0"/>
    </xf>
    <xf numFmtId="176" fontId="1" fillId="6" borderId="3" xfId="217" applyFill="1" applyBorder="1" applyAlignment="1" applyProtection="1">
      <alignment horizontal="right"/>
    </xf>
    <xf numFmtId="176" fontId="1" fillId="0" borderId="4" xfId="217" applyBorder="1" applyAlignment="1" applyProtection="1">
      <alignment horizontal="left"/>
      <protection locked="0"/>
    </xf>
    <xf numFmtId="176" fontId="19" fillId="7" borderId="1" xfId="217" applyFont="1" applyFill="1" applyBorder="1" applyAlignment="1" applyProtection="1">
      <alignment horizontal="right" vertical="center"/>
    </xf>
    <xf numFmtId="178" fontId="51" fillId="2" borderId="15" xfId="0" applyNumberFormat="1" applyFont="1" applyFill="1" applyBorder="1" applyAlignment="1">
      <alignment horizontal="center" vertical="center"/>
    </xf>
    <xf numFmtId="0" fontId="14" fillId="0" borderId="0" xfId="236" applyFont="1" applyProtection="1">
      <protection locked="0"/>
    </xf>
    <xf numFmtId="0" fontId="50" fillId="5" borderId="14" xfId="236" applyFont="1" applyFill="1" applyBorder="1" applyAlignment="1">
      <alignment horizontal="center" vertical="center"/>
    </xf>
    <xf numFmtId="178" fontId="7" fillId="3" borderId="2" xfId="0" applyNumberFormat="1" applyFont="1" applyFill="1" applyBorder="1" applyAlignment="1">
      <alignment horizontal="center" vertical="center"/>
    </xf>
    <xf numFmtId="0" fontId="10" fillId="0" borderId="16" xfId="236" applyFont="1" applyBorder="1" applyAlignment="1">
      <alignment horizontal="center" vertical="center"/>
    </xf>
    <xf numFmtId="0" fontId="12" fillId="31" borderId="17" xfId="236" applyFont="1" applyFill="1" applyBorder="1" applyAlignment="1">
      <alignment horizontal="left"/>
    </xf>
    <xf numFmtId="0" fontId="12" fillId="31" borderId="18" xfId="236" applyFont="1" applyFill="1" applyBorder="1" applyAlignment="1">
      <alignment horizontal="left"/>
    </xf>
    <xf numFmtId="0" fontId="11" fillId="0" borderId="18" xfId="236" applyFont="1" applyBorder="1" applyAlignment="1">
      <alignment horizontal="left"/>
    </xf>
    <xf numFmtId="0" fontId="15" fillId="4" borderId="1" xfId="236" applyFont="1" applyFill="1" applyBorder="1" applyAlignment="1">
      <alignment horizontal="left" vertical="center" indent="2"/>
    </xf>
    <xf numFmtId="0" fontId="13" fillId="0" borderId="0" xfId="236" applyFont="1" applyProtection="1">
      <protection locked="0"/>
    </xf>
    <xf numFmtId="179" fontId="13" fillId="0" borderId="0" xfId="236" applyNumberFormat="1" applyFont="1" applyProtection="1">
      <protection locked="0"/>
    </xf>
    <xf numFmtId="0" fontId="16" fillId="0" borderId="0" xfId="236" applyFont="1"/>
    <xf numFmtId="0" fontId="11" fillId="31" borderId="18" xfId="236" applyFont="1" applyFill="1" applyBorder="1" applyAlignment="1">
      <alignment horizontal="left"/>
    </xf>
    <xf numFmtId="0" fontId="11" fillId="0" borderId="19" xfId="236" applyFont="1" applyBorder="1" applyAlignment="1" applyProtection="1">
      <alignment horizontal="left"/>
      <protection locked="0"/>
    </xf>
    <xf numFmtId="0" fontId="50" fillId="5" borderId="14" xfId="4" applyFont="1" applyFill="1" applyBorder="1" applyAlignment="1">
      <alignment horizontal="center" vertical="center"/>
    </xf>
    <xf numFmtId="0" fontId="14" fillId="0" borderId="0" xfId="4" applyFont="1" applyProtection="1">
      <protection locked="0"/>
    </xf>
    <xf numFmtId="0" fontId="10" fillId="0" borderId="16" xfId="4" applyFont="1" applyBorder="1" applyAlignment="1">
      <alignment horizontal="center" vertical="center"/>
    </xf>
    <xf numFmtId="0" fontId="12" fillId="31" borderId="17" xfId="4" applyFont="1" applyFill="1" applyBorder="1" applyAlignment="1">
      <alignment horizontal="left"/>
    </xf>
    <xf numFmtId="0" fontId="12" fillId="31" borderId="18" xfId="4" applyFont="1" applyFill="1" applyBorder="1" applyAlignment="1">
      <alignment horizontal="left"/>
    </xf>
    <xf numFmtId="0" fontId="11" fillId="31" borderId="18" xfId="4" applyFont="1" applyFill="1" applyBorder="1" applyAlignment="1">
      <alignment horizontal="left"/>
    </xf>
    <xf numFmtId="0" fontId="11" fillId="0" borderId="18" xfId="4" applyFont="1" applyBorder="1" applyAlignment="1">
      <alignment horizontal="left"/>
    </xf>
    <xf numFmtId="0" fontId="15" fillId="4" borderId="1" xfId="4" applyFont="1" applyFill="1" applyBorder="1" applyAlignment="1">
      <alignment horizontal="left" vertical="center" indent="2"/>
    </xf>
    <xf numFmtId="0" fontId="16" fillId="0" borderId="0" xfId="4" applyFont="1"/>
  </cellXfs>
  <cellStyles count="237">
    <cellStyle name="20% - Accent1 2" xfId="20" xr:uid="{00000000-0005-0000-0000-000000000000}"/>
    <cellStyle name="20% - Accent2 2" xfId="18" xr:uid="{00000000-0005-0000-0000-000001000000}"/>
    <cellStyle name="20% - Accent3 2" xfId="15" xr:uid="{00000000-0005-0000-0000-000002000000}"/>
    <cellStyle name="20% - Accent4 2" xfId="21" xr:uid="{00000000-0005-0000-0000-000003000000}"/>
    <cellStyle name="20% - Accent5 2" xfId="16" xr:uid="{00000000-0005-0000-0000-000004000000}"/>
    <cellStyle name="20% - Accent6 2" xfId="23" xr:uid="{00000000-0005-0000-0000-000005000000}"/>
    <cellStyle name="40% - Accent1 2" xfId="24" xr:uid="{00000000-0005-0000-0000-000006000000}"/>
    <cellStyle name="40% - Accent2 2" xfId="25" xr:uid="{00000000-0005-0000-0000-000007000000}"/>
    <cellStyle name="40% - Accent3 2" xfId="26" xr:uid="{00000000-0005-0000-0000-000008000000}"/>
    <cellStyle name="40% - Accent4 2" xfId="27" xr:uid="{00000000-0005-0000-0000-000009000000}"/>
    <cellStyle name="40% - Accent5 2" xfId="28" xr:uid="{00000000-0005-0000-0000-00000A000000}"/>
    <cellStyle name="40% - Accent6 2" xfId="29" xr:uid="{00000000-0005-0000-0000-00000B000000}"/>
    <cellStyle name="60% - Accent1 2" xfId="30" xr:uid="{00000000-0005-0000-0000-00000C000000}"/>
    <cellStyle name="60% - Accent2 2" xfId="31" xr:uid="{00000000-0005-0000-0000-00000D000000}"/>
    <cellStyle name="60% - Accent3 2" xfId="32" xr:uid="{00000000-0005-0000-0000-00000E000000}"/>
    <cellStyle name="60% - Accent4 2" xfId="33" xr:uid="{00000000-0005-0000-0000-00000F000000}"/>
    <cellStyle name="60% - Accent5 2" xfId="34" xr:uid="{00000000-0005-0000-0000-000010000000}"/>
    <cellStyle name="60% - Accent6 2" xfId="35" xr:uid="{00000000-0005-0000-0000-000011000000}"/>
    <cellStyle name="Accent1 2" xfId="36" xr:uid="{00000000-0005-0000-0000-000012000000}"/>
    <cellStyle name="Accent2 2" xfId="37" xr:uid="{00000000-0005-0000-0000-000013000000}"/>
    <cellStyle name="Accent3 2" xfId="38" xr:uid="{00000000-0005-0000-0000-000014000000}"/>
    <cellStyle name="Accent4 2" xfId="39" xr:uid="{00000000-0005-0000-0000-000015000000}"/>
    <cellStyle name="Accent5 2" xfId="40" xr:uid="{00000000-0005-0000-0000-000016000000}"/>
    <cellStyle name="Accent6 2" xfId="41" xr:uid="{00000000-0005-0000-0000-000017000000}"/>
    <cellStyle name="Bad 2" xfId="42" xr:uid="{00000000-0005-0000-0000-000018000000}"/>
    <cellStyle name="Calculation 2" xfId="43" xr:uid="{00000000-0005-0000-0000-000019000000}"/>
    <cellStyle name="Check Cell 2" xfId="44" xr:uid="{00000000-0005-0000-0000-00001A000000}"/>
    <cellStyle name="Comma [0]" xfId="1" builtinId="6"/>
    <cellStyle name="Comma [0] 10" xfId="197" xr:uid="{00000000-0005-0000-0000-00001C000000}"/>
    <cellStyle name="Comma [0] 11" xfId="217" xr:uid="{00000000-0005-0000-0000-00001D000000}"/>
    <cellStyle name="Comma [0] 2" xfId="10" xr:uid="{00000000-0005-0000-0000-00001E000000}"/>
    <cellStyle name="Comma [0] 2 2" xfId="46" xr:uid="{00000000-0005-0000-0000-00001F000000}"/>
    <cellStyle name="Comma [0] 2 2 2" xfId="201" xr:uid="{00000000-0005-0000-0000-000020000000}"/>
    <cellStyle name="Comma [0] 2 2 3" xfId="221" xr:uid="{00000000-0005-0000-0000-000021000000}"/>
    <cellStyle name="Comma [0] 2 3" xfId="12" xr:uid="{00000000-0005-0000-0000-000022000000}"/>
    <cellStyle name="Comma [0] 2 3 2" xfId="47" xr:uid="{00000000-0005-0000-0000-000023000000}"/>
    <cellStyle name="Comma [0] 2 4" xfId="45" xr:uid="{00000000-0005-0000-0000-000024000000}"/>
    <cellStyle name="Comma [0] 2 5" xfId="200" xr:uid="{00000000-0005-0000-0000-000025000000}"/>
    <cellStyle name="Comma [0] 2 6" xfId="220" xr:uid="{00000000-0005-0000-0000-000026000000}"/>
    <cellStyle name="Comma [0] 3" xfId="48" xr:uid="{00000000-0005-0000-0000-000027000000}"/>
    <cellStyle name="Comma [0] 4" xfId="49" xr:uid="{00000000-0005-0000-0000-000028000000}"/>
    <cellStyle name="Comma [0] 5" xfId="50" xr:uid="{00000000-0005-0000-0000-000029000000}"/>
    <cellStyle name="Comma [0] 5 2" xfId="202" xr:uid="{00000000-0005-0000-0000-00002A000000}"/>
    <cellStyle name="Comma [0] 5 3" xfId="222" xr:uid="{00000000-0005-0000-0000-00002B000000}"/>
    <cellStyle name="Comma [0] 6" xfId="51" xr:uid="{00000000-0005-0000-0000-00002C000000}"/>
    <cellStyle name="Comma [0] 7" xfId="14" xr:uid="{00000000-0005-0000-0000-00002D000000}"/>
    <cellStyle name="Comma [0] 7 2" xfId="22" xr:uid="{00000000-0005-0000-0000-00002E000000}"/>
    <cellStyle name="Comma [0] 7 3" xfId="52" xr:uid="{00000000-0005-0000-0000-00002F000000}"/>
    <cellStyle name="Comma [0] 8" xfId="53" xr:uid="{00000000-0005-0000-0000-000030000000}"/>
    <cellStyle name="Comma [0] 8 2" xfId="203" xr:uid="{00000000-0005-0000-0000-000031000000}"/>
    <cellStyle name="Comma [0] 8 3" xfId="223" xr:uid="{00000000-0005-0000-0000-000032000000}"/>
    <cellStyle name="Comma [0] 9" xfId="54" xr:uid="{00000000-0005-0000-0000-000033000000}"/>
    <cellStyle name="Comma [0] 9 2" xfId="204" xr:uid="{00000000-0005-0000-0000-000034000000}"/>
    <cellStyle name="Comma [0] 9 3" xfId="224" xr:uid="{00000000-0005-0000-0000-000035000000}"/>
    <cellStyle name="Comma 10" xfId="234" xr:uid="{00000000-0005-0000-0000-000036000000}"/>
    <cellStyle name="Comma 11" xfId="235" xr:uid="{00000000-0005-0000-0000-000037000000}"/>
    <cellStyle name="Comma 2" xfId="55" xr:uid="{00000000-0005-0000-0000-000038000000}"/>
    <cellStyle name="Comma 2 2" xfId="56" xr:uid="{00000000-0005-0000-0000-000039000000}"/>
    <cellStyle name="Comma 2 3" xfId="187" xr:uid="{00000000-0005-0000-0000-00003A000000}"/>
    <cellStyle name="Comma 3" xfId="57" xr:uid="{00000000-0005-0000-0000-00003B000000}"/>
    <cellStyle name="Comma 4" xfId="58" xr:uid="{00000000-0005-0000-0000-00003C000000}"/>
    <cellStyle name="Comma 5" xfId="59" xr:uid="{00000000-0005-0000-0000-00003D000000}"/>
    <cellStyle name="Comma 6" xfId="194" xr:uid="{00000000-0005-0000-0000-00003E000000}"/>
    <cellStyle name="Comma 7" xfId="195" xr:uid="{00000000-0005-0000-0000-00003F000000}"/>
    <cellStyle name="Comma 8" xfId="214" xr:uid="{00000000-0005-0000-0000-000040000000}"/>
    <cellStyle name="Comma 9" xfId="215" xr:uid="{00000000-0005-0000-0000-000041000000}"/>
    <cellStyle name="Comma0" xfId="60" xr:uid="{00000000-0005-0000-0000-000042000000}"/>
    <cellStyle name="Date" xfId="61" xr:uid="{00000000-0005-0000-0000-000043000000}"/>
    <cellStyle name="Explanatory Text 2" xfId="62" xr:uid="{00000000-0005-0000-0000-000044000000}"/>
    <cellStyle name="F2" xfId="63" xr:uid="{00000000-0005-0000-0000-000045000000}"/>
    <cellStyle name="F3" xfId="64" xr:uid="{00000000-0005-0000-0000-000046000000}"/>
    <cellStyle name="F4" xfId="65" xr:uid="{00000000-0005-0000-0000-000047000000}"/>
    <cellStyle name="F5" xfId="66" xr:uid="{00000000-0005-0000-0000-000048000000}"/>
    <cellStyle name="F6" xfId="67" xr:uid="{00000000-0005-0000-0000-000049000000}"/>
    <cellStyle name="F7" xfId="68" xr:uid="{00000000-0005-0000-0000-00004A000000}"/>
    <cellStyle name="F8" xfId="69" xr:uid="{00000000-0005-0000-0000-00004B000000}"/>
    <cellStyle name="Fixed" xfId="70" xr:uid="{00000000-0005-0000-0000-00004C000000}"/>
    <cellStyle name="Good 2" xfId="71" xr:uid="{00000000-0005-0000-0000-00004D000000}"/>
    <cellStyle name="Heading 1 2" xfId="72" xr:uid="{00000000-0005-0000-0000-00004E000000}"/>
    <cellStyle name="Heading 2 2" xfId="73" xr:uid="{00000000-0005-0000-0000-00004F000000}"/>
    <cellStyle name="Heading 3 2" xfId="74" xr:uid="{00000000-0005-0000-0000-000050000000}"/>
    <cellStyle name="Heading 4 2" xfId="75" xr:uid="{00000000-0005-0000-0000-000051000000}"/>
    <cellStyle name="Heading1" xfId="76" xr:uid="{00000000-0005-0000-0000-000052000000}"/>
    <cellStyle name="Heading2" xfId="77" xr:uid="{00000000-0005-0000-0000-000053000000}"/>
    <cellStyle name="Hyperlink 2" xfId="78" xr:uid="{00000000-0005-0000-0000-000054000000}"/>
    <cellStyle name="Hyperlink 3" xfId="79" xr:uid="{00000000-0005-0000-0000-000055000000}"/>
    <cellStyle name="Îáû÷íûé_Ëèñò1" xfId="80" xr:uid="{00000000-0005-0000-0000-000056000000}"/>
    <cellStyle name="Input 2" xfId="81" xr:uid="{00000000-0005-0000-0000-000057000000}"/>
    <cellStyle name="Linked Cell 2" xfId="82" xr:uid="{00000000-0005-0000-0000-000058000000}"/>
    <cellStyle name="Neutral 2" xfId="83" xr:uid="{00000000-0005-0000-0000-000059000000}"/>
    <cellStyle name="Normal" xfId="0" builtinId="0"/>
    <cellStyle name="Normal - Style1" xfId="84" xr:uid="{00000000-0005-0000-0000-00005B000000}"/>
    <cellStyle name="Normal 10" xfId="85" xr:uid="{00000000-0005-0000-0000-00005C000000}"/>
    <cellStyle name="Normal 11" xfId="8" xr:uid="{00000000-0005-0000-0000-00005D000000}"/>
    <cellStyle name="Normal 11 2" xfId="7" xr:uid="{00000000-0005-0000-0000-00005E000000}"/>
    <cellStyle name="Normal 12" xfId="4" xr:uid="{00000000-0005-0000-0000-00005F000000}"/>
    <cellStyle name="Normal 12 2" xfId="86" xr:uid="{00000000-0005-0000-0000-000060000000}"/>
    <cellStyle name="Normal 12 3" xfId="236" xr:uid="{00000000-0005-0000-0000-000061000000}"/>
    <cellStyle name="Normal 13" xfId="87" xr:uid="{00000000-0005-0000-0000-000062000000}"/>
    <cellStyle name="Normal 14" xfId="88" xr:uid="{00000000-0005-0000-0000-000063000000}"/>
    <cellStyle name="Normal 15" xfId="89" xr:uid="{00000000-0005-0000-0000-000064000000}"/>
    <cellStyle name="Normal 16" xfId="90" xr:uid="{00000000-0005-0000-0000-000065000000}"/>
    <cellStyle name="Normal 17" xfId="2" xr:uid="{00000000-0005-0000-0000-000066000000}"/>
    <cellStyle name="Normal 17 2" xfId="19" xr:uid="{00000000-0005-0000-0000-000067000000}"/>
    <cellStyle name="Normal 17 3" xfId="198" xr:uid="{00000000-0005-0000-0000-000068000000}"/>
    <cellStyle name="Normal 17 4" xfId="218" xr:uid="{00000000-0005-0000-0000-000069000000}"/>
    <cellStyle name="Normal 18" xfId="3" xr:uid="{00000000-0005-0000-0000-00006A000000}"/>
    <cellStyle name="Normal 18 2" xfId="188" xr:uid="{00000000-0005-0000-0000-00006B000000}"/>
    <cellStyle name="Normal 18 3" xfId="17" xr:uid="{00000000-0005-0000-0000-00006C000000}"/>
    <cellStyle name="Normal 18 4" xfId="199" xr:uid="{00000000-0005-0000-0000-00006D000000}"/>
    <cellStyle name="Normal 18 5" xfId="219" xr:uid="{00000000-0005-0000-0000-00006E000000}"/>
    <cellStyle name="Normal 19" xfId="186" xr:uid="{00000000-0005-0000-0000-00006F000000}"/>
    <cellStyle name="Normal 2" xfId="91" xr:uid="{00000000-0005-0000-0000-000070000000}"/>
    <cellStyle name="Normal 2 10" xfId="92" xr:uid="{00000000-0005-0000-0000-000071000000}"/>
    <cellStyle name="Normal 2 10 2" xfId="93" xr:uid="{00000000-0005-0000-0000-000072000000}"/>
    <cellStyle name="Normal 2 11" xfId="94" xr:uid="{00000000-0005-0000-0000-000073000000}"/>
    <cellStyle name="Normal 2 12" xfId="95" xr:uid="{00000000-0005-0000-0000-000074000000}"/>
    <cellStyle name="Normal 2 13" xfId="96" xr:uid="{00000000-0005-0000-0000-000075000000}"/>
    <cellStyle name="Normal 2 14" xfId="97" xr:uid="{00000000-0005-0000-0000-000076000000}"/>
    <cellStyle name="Normal 2 15" xfId="98" xr:uid="{00000000-0005-0000-0000-000077000000}"/>
    <cellStyle name="Normal 2 16" xfId="99" xr:uid="{00000000-0005-0000-0000-000078000000}"/>
    <cellStyle name="Normal 2 17" xfId="100" xr:uid="{00000000-0005-0000-0000-000079000000}"/>
    <cellStyle name="Normal 2 18" xfId="101" xr:uid="{00000000-0005-0000-0000-00007A000000}"/>
    <cellStyle name="Normal 2 19" xfId="102" xr:uid="{00000000-0005-0000-0000-00007B000000}"/>
    <cellStyle name="Normal 2 2" xfId="6" xr:uid="{00000000-0005-0000-0000-00007C000000}"/>
    <cellStyle name="Normal 2 2 2" xfId="104" xr:uid="{00000000-0005-0000-0000-00007D000000}"/>
    <cellStyle name="Normal 2 2 3" xfId="105" xr:uid="{00000000-0005-0000-0000-00007E000000}"/>
    <cellStyle name="Normal 2 20" xfId="106" xr:uid="{00000000-0005-0000-0000-00007F000000}"/>
    <cellStyle name="Normal 2 21" xfId="107" xr:uid="{00000000-0005-0000-0000-000080000000}"/>
    <cellStyle name="Normal 2 22" xfId="108" xr:uid="{00000000-0005-0000-0000-000081000000}"/>
    <cellStyle name="Normal 2 23" xfId="109" xr:uid="{00000000-0005-0000-0000-000082000000}"/>
    <cellStyle name="Normal 2 24" xfId="110" xr:uid="{00000000-0005-0000-0000-000083000000}"/>
    <cellStyle name="Normal 2 25" xfId="111" xr:uid="{00000000-0005-0000-0000-000084000000}"/>
    <cellStyle name="Normal 2 26" xfId="112" xr:uid="{00000000-0005-0000-0000-000085000000}"/>
    <cellStyle name="Normal 2 27" xfId="113" xr:uid="{00000000-0005-0000-0000-000086000000}"/>
    <cellStyle name="Normal 2 28" xfId="114" xr:uid="{00000000-0005-0000-0000-000087000000}"/>
    <cellStyle name="Normal 2 29" xfId="115" xr:uid="{00000000-0005-0000-0000-000088000000}"/>
    <cellStyle name="Normal 2 3" xfId="9" xr:uid="{00000000-0005-0000-0000-000089000000}"/>
    <cellStyle name="Normal 2 3 2" xfId="11" xr:uid="{00000000-0005-0000-0000-00008A000000}"/>
    <cellStyle name="Normal 2 3 2 2" xfId="192" xr:uid="{00000000-0005-0000-0000-00008B000000}"/>
    <cellStyle name="Normal 2 3 3" xfId="116" xr:uid="{00000000-0005-0000-0000-00008C000000}"/>
    <cellStyle name="Normal 2 3 4" xfId="13" xr:uid="{00000000-0005-0000-0000-00008D000000}"/>
    <cellStyle name="Normal 2 30" xfId="117" xr:uid="{00000000-0005-0000-0000-00008E000000}"/>
    <cellStyle name="Normal 2 31" xfId="118" xr:uid="{00000000-0005-0000-0000-00008F000000}"/>
    <cellStyle name="Normal 2 32" xfId="119" xr:uid="{00000000-0005-0000-0000-000090000000}"/>
    <cellStyle name="Normal 2 33" xfId="120" xr:uid="{00000000-0005-0000-0000-000091000000}"/>
    <cellStyle name="Normal 2 34" xfId="121" xr:uid="{00000000-0005-0000-0000-000092000000}"/>
    <cellStyle name="Normal 2 35" xfId="122" xr:uid="{00000000-0005-0000-0000-000093000000}"/>
    <cellStyle name="Normal 2 36" xfId="123" xr:uid="{00000000-0005-0000-0000-000094000000}"/>
    <cellStyle name="Normal 2 37" xfId="124" xr:uid="{00000000-0005-0000-0000-000095000000}"/>
    <cellStyle name="Normal 2 38" xfId="125" xr:uid="{00000000-0005-0000-0000-000096000000}"/>
    <cellStyle name="Normal 2 39" xfId="126" xr:uid="{00000000-0005-0000-0000-000097000000}"/>
    <cellStyle name="Normal 2 4" xfId="127" xr:uid="{00000000-0005-0000-0000-000098000000}"/>
    <cellStyle name="Normal 2 40" xfId="128" xr:uid="{00000000-0005-0000-0000-000099000000}"/>
    <cellStyle name="Normal 2 41" xfId="129" xr:uid="{00000000-0005-0000-0000-00009A000000}"/>
    <cellStyle name="Normal 2 42" xfId="130" xr:uid="{00000000-0005-0000-0000-00009B000000}"/>
    <cellStyle name="Normal 2 43" xfId="131" xr:uid="{00000000-0005-0000-0000-00009C000000}"/>
    <cellStyle name="Normal 2 44" xfId="132" xr:uid="{00000000-0005-0000-0000-00009D000000}"/>
    <cellStyle name="Normal 2 45" xfId="133" xr:uid="{00000000-0005-0000-0000-00009E000000}"/>
    <cellStyle name="Normal 2 46" xfId="134" xr:uid="{00000000-0005-0000-0000-00009F000000}"/>
    <cellStyle name="Normal 2 47" xfId="135" xr:uid="{00000000-0005-0000-0000-0000A0000000}"/>
    <cellStyle name="Normal 2 48" xfId="136" xr:uid="{00000000-0005-0000-0000-0000A1000000}"/>
    <cellStyle name="Normal 2 49" xfId="137" xr:uid="{00000000-0005-0000-0000-0000A2000000}"/>
    <cellStyle name="Normal 2 5" xfId="138" xr:uid="{00000000-0005-0000-0000-0000A3000000}"/>
    <cellStyle name="Normal 2 50" xfId="139" xr:uid="{00000000-0005-0000-0000-0000A4000000}"/>
    <cellStyle name="Normal 2 51" xfId="140" xr:uid="{00000000-0005-0000-0000-0000A5000000}"/>
    <cellStyle name="Normal 2 52" xfId="141" xr:uid="{00000000-0005-0000-0000-0000A6000000}"/>
    <cellStyle name="Normal 2 53" xfId="142" xr:uid="{00000000-0005-0000-0000-0000A7000000}"/>
    <cellStyle name="Normal 2 54" xfId="143" xr:uid="{00000000-0005-0000-0000-0000A8000000}"/>
    <cellStyle name="Normal 2 55" xfId="144" xr:uid="{00000000-0005-0000-0000-0000A9000000}"/>
    <cellStyle name="Normal 2 56" xfId="145" xr:uid="{00000000-0005-0000-0000-0000AA000000}"/>
    <cellStyle name="Normal 2 57" xfId="146" xr:uid="{00000000-0005-0000-0000-0000AB000000}"/>
    <cellStyle name="Normal 2 58" xfId="147" xr:uid="{00000000-0005-0000-0000-0000AC000000}"/>
    <cellStyle name="Normal 2 59" xfId="148" xr:uid="{00000000-0005-0000-0000-0000AD000000}"/>
    <cellStyle name="Normal 2 6" xfId="149" xr:uid="{00000000-0005-0000-0000-0000AE000000}"/>
    <cellStyle name="Normal 2 60" xfId="150" xr:uid="{00000000-0005-0000-0000-0000AF000000}"/>
    <cellStyle name="Normal 2 61" xfId="151" xr:uid="{00000000-0005-0000-0000-0000B0000000}"/>
    <cellStyle name="Normal 2 62" xfId="152" xr:uid="{00000000-0005-0000-0000-0000B1000000}"/>
    <cellStyle name="Normal 2 63" xfId="153" xr:uid="{00000000-0005-0000-0000-0000B2000000}"/>
    <cellStyle name="Normal 2 64" xfId="154" xr:uid="{00000000-0005-0000-0000-0000B3000000}"/>
    <cellStyle name="Normal 2 65" xfId="155" xr:uid="{00000000-0005-0000-0000-0000B4000000}"/>
    <cellStyle name="Normal 2 66" xfId="156" xr:uid="{00000000-0005-0000-0000-0000B5000000}"/>
    <cellStyle name="Normal 2 67" xfId="157" xr:uid="{00000000-0005-0000-0000-0000B6000000}"/>
    <cellStyle name="Normal 2 68" xfId="158" xr:uid="{00000000-0005-0000-0000-0000B7000000}"/>
    <cellStyle name="Normal 2 69" xfId="159" xr:uid="{00000000-0005-0000-0000-0000B8000000}"/>
    <cellStyle name="Normal 2 7" xfId="160" xr:uid="{00000000-0005-0000-0000-0000B9000000}"/>
    <cellStyle name="Normal 2 8" xfId="161" xr:uid="{00000000-0005-0000-0000-0000BA000000}"/>
    <cellStyle name="Normal 2 9" xfId="162" xr:uid="{00000000-0005-0000-0000-0000BB000000}"/>
    <cellStyle name="Normal 20" xfId="190" xr:uid="{00000000-0005-0000-0000-0000BC000000}"/>
    <cellStyle name="Normal 21" xfId="103" xr:uid="{00000000-0005-0000-0000-0000BD000000}"/>
    <cellStyle name="Normal 22" xfId="196" xr:uid="{00000000-0005-0000-0000-0000BE000000}"/>
    <cellStyle name="Normal 23" xfId="212" xr:uid="{00000000-0005-0000-0000-0000BF000000}"/>
    <cellStyle name="Normal 24" xfId="216" xr:uid="{00000000-0005-0000-0000-0000C0000000}"/>
    <cellStyle name="Normal 25" xfId="232" xr:uid="{00000000-0005-0000-0000-0000C1000000}"/>
    <cellStyle name="Normal 3" xfId="163" xr:uid="{00000000-0005-0000-0000-0000C2000000}"/>
    <cellStyle name="Normal 3 2" xfId="164" xr:uid="{00000000-0005-0000-0000-0000C3000000}"/>
    <cellStyle name="Normal 3 2 2" xfId="206" xr:uid="{00000000-0005-0000-0000-0000C4000000}"/>
    <cellStyle name="Normal 3 2 3" xfId="226" xr:uid="{00000000-0005-0000-0000-0000C5000000}"/>
    <cellStyle name="Normal 3 3" xfId="189" xr:uid="{00000000-0005-0000-0000-0000C6000000}"/>
    <cellStyle name="Normal 3 4" xfId="205" xr:uid="{00000000-0005-0000-0000-0000C7000000}"/>
    <cellStyle name="Normal 3 5" xfId="225" xr:uid="{00000000-0005-0000-0000-0000C8000000}"/>
    <cellStyle name="Normal 4" xfId="165" xr:uid="{00000000-0005-0000-0000-0000C9000000}"/>
    <cellStyle name="Normal 4 2" xfId="166" xr:uid="{00000000-0005-0000-0000-0000CA000000}"/>
    <cellStyle name="Normal 4 2 2" xfId="167" xr:uid="{00000000-0005-0000-0000-0000CB000000}"/>
    <cellStyle name="Normal 4 2 2 2" xfId="208" xr:uid="{00000000-0005-0000-0000-0000CC000000}"/>
    <cellStyle name="Normal 4 2 2 3" xfId="228" xr:uid="{00000000-0005-0000-0000-0000CD000000}"/>
    <cellStyle name="Normal 4 2 3" xfId="168" xr:uid="{00000000-0005-0000-0000-0000CE000000}"/>
    <cellStyle name="Normal 4 2 4" xfId="207" xr:uid="{00000000-0005-0000-0000-0000CF000000}"/>
    <cellStyle name="Normal 4 2 5" xfId="227" xr:uid="{00000000-0005-0000-0000-0000D0000000}"/>
    <cellStyle name="Normal 5" xfId="169" xr:uid="{00000000-0005-0000-0000-0000D1000000}"/>
    <cellStyle name="Normal 5 2" xfId="170" xr:uid="{00000000-0005-0000-0000-0000D2000000}"/>
    <cellStyle name="Normal 5 2 2" xfId="209" xr:uid="{00000000-0005-0000-0000-0000D3000000}"/>
    <cellStyle name="Normal 5 2 3" xfId="229" xr:uid="{00000000-0005-0000-0000-0000D4000000}"/>
    <cellStyle name="Normal 5 3" xfId="171" xr:uid="{00000000-0005-0000-0000-0000D5000000}"/>
    <cellStyle name="Normal 5 3 2" xfId="210" xr:uid="{00000000-0005-0000-0000-0000D6000000}"/>
    <cellStyle name="Normal 5 3 3" xfId="230" xr:uid="{00000000-0005-0000-0000-0000D7000000}"/>
    <cellStyle name="Normal 5 4" xfId="193" xr:uid="{00000000-0005-0000-0000-0000D8000000}"/>
    <cellStyle name="Normal 5 4 2" xfId="213" xr:uid="{00000000-0005-0000-0000-0000D9000000}"/>
    <cellStyle name="Normal 5 4 3" xfId="233" xr:uid="{00000000-0005-0000-0000-0000DA000000}"/>
    <cellStyle name="Normal 6" xfId="172" xr:uid="{00000000-0005-0000-0000-0000DB000000}"/>
    <cellStyle name="Normal 7" xfId="173" xr:uid="{00000000-0005-0000-0000-0000DC000000}"/>
    <cellStyle name="Normal 7 2" xfId="174" xr:uid="{00000000-0005-0000-0000-0000DD000000}"/>
    <cellStyle name="Normal 7 3" xfId="211" xr:uid="{00000000-0005-0000-0000-0000DE000000}"/>
    <cellStyle name="Normal 7 4" xfId="231" xr:uid="{00000000-0005-0000-0000-0000DF000000}"/>
    <cellStyle name="Normal 8" xfId="175" xr:uid="{00000000-0005-0000-0000-0000E0000000}"/>
    <cellStyle name="Normal 9" xfId="176" xr:uid="{00000000-0005-0000-0000-0000E1000000}"/>
    <cellStyle name="Normal 9 3" xfId="177" xr:uid="{00000000-0005-0000-0000-0000E2000000}"/>
    <cellStyle name="Note 2" xfId="178" xr:uid="{00000000-0005-0000-0000-0000E3000000}"/>
    <cellStyle name="Output 2" xfId="179" xr:uid="{00000000-0005-0000-0000-0000E4000000}"/>
    <cellStyle name="Percent" xfId="5" builtinId="5"/>
    <cellStyle name="Percent 2" xfId="180" xr:uid="{00000000-0005-0000-0000-0000E6000000}"/>
    <cellStyle name="Percent 2 2" xfId="191" xr:uid="{00000000-0005-0000-0000-0000E7000000}"/>
    <cellStyle name="Percent 3" xfId="185" xr:uid="{00000000-0005-0000-0000-0000E8000000}"/>
    <cellStyle name="Title 2" xfId="181" xr:uid="{00000000-0005-0000-0000-0000E9000000}"/>
    <cellStyle name="Total 2" xfId="182" xr:uid="{00000000-0005-0000-0000-0000EA000000}"/>
    <cellStyle name="Warning Text 2" xfId="183" xr:uid="{00000000-0005-0000-0000-0000EB000000}"/>
    <cellStyle name="Обычный_Лист1" xfId="184" xr:uid="{00000000-0005-0000-0000-0000EC000000}"/>
  </cellStyles>
  <dxfs count="0"/>
  <tableStyles count="0" defaultTableStyle="TableStyleMedium2" defaultPivotStyle="PivotStyleLight16"/>
  <colors>
    <mruColors>
      <color rgb="FF00CC00"/>
      <color rgb="FF00FF00"/>
      <color rgb="FFCCFF66"/>
      <color rgb="FFCC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"/>
  <sheetViews>
    <sheetView zoomScaleNormal="100" workbookViewId="0">
      <pane xSplit="1" ySplit="6" topLeftCell="B31" activePane="bottomRight" state="frozen"/>
      <selection activeCell="A26" sqref="A26:XFD27"/>
      <selection pane="topRight" activeCell="A26" sqref="A26:XFD27"/>
      <selection pane="bottomLeft" activeCell="A26" sqref="A26:XFD27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6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24923904.51605716</v>
      </c>
      <c r="C7" s="12">
        <v>25918123.91526017</v>
      </c>
      <c r="D7" s="12">
        <v>26338530.413701233</v>
      </c>
      <c r="E7" s="12">
        <v>26227397.495166026</v>
      </c>
      <c r="F7" s="12">
        <v>103407956.34018458</v>
      </c>
      <c r="G7" s="12">
        <v>26631056.217353489</v>
      </c>
      <c r="H7" s="12">
        <v>26652644.073814817</v>
      </c>
    </row>
    <row r="8" spans="1:8" customFormat="1" ht="15">
      <c r="A8" s="21" t="s">
        <v>0</v>
      </c>
      <c r="B8" s="12">
        <v>942713.66754504596</v>
      </c>
      <c r="C8" s="12">
        <v>951766.80873036711</v>
      </c>
      <c r="D8" s="12">
        <v>889177.3475984768</v>
      </c>
      <c r="E8" s="12">
        <v>905331.69971825357</v>
      </c>
      <c r="F8" s="12">
        <v>3688989.5235921433</v>
      </c>
      <c r="G8" s="12">
        <v>933751.971999445</v>
      </c>
      <c r="H8" s="12">
        <v>974544.76921998593</v>
      </c>
    </row>
    <row r="9" spans="1:8" customFormat="1" ht="15">
      <c r="A9" s="21" t="s">
        <v>45</v>
      </c>
      <c r="B9" s="12">
        <v>5257184.4402904464</v>
      </c>
      <c r="C9" s="12">
        <v>10089532.763188265</v>
      </c>
      <c r="D9" s="12">
        <v>10060674.802911632</v>
      </c>
      <c r="E9" s="12">
        <v>12843652.507091302</v>
      </c>
      <c r="F9" s="12">
        <v>38251044.513481647</v>
      </c>
      <c r="G9" s="12">
        <v>5543347.324794732</v>
      </c>
      <c r="H9" s="12">
        <v>10008521.575317265</v>
      </c>
    </row>
    <row r="10" spans="1:8" customFormat="1" ht="15">
      <c r="A10" s="21" t="s">
        <v>46</v>
      </c>
      <c r="B10" s="12">
        <v>13912547.782949656</v>
      </c>
      <c r="C10" s="12">
        <v>14001837.013764592</v>
      </c>
      <c r="D10" s="12">
        <v>15866420.26679603</v>
      </c>
      <c r="E10" s="12">
        <v>16929490.447694682</v>
      </c>
      <c r="F10" s="12">
        <v>60710295.511204958</v>
      </c>
      <c r="G10" s="12">
        <v>15261728.320440391</v>
      </c>
      <c r="H10" s="12">
        <v>15043018.140622631</v>
      </c>
    </row>
    <row r="11" spans="1:8" customFormat="1" ht="15">
      <c r="A11" s="21" t="s">
        <v>1</v>
      </c>
      <c r="B11" s="12">
        <v>-16451.703767227009</v>
      </c>
      <c r="C11" s="12">
        <v>24492.048160677004</v>
      </c>
      <c r="D11" s="12">
        <v>1081.3088417000122</v>
      </c>
      <c r="E11" s="12">
        <v>6012.8112729500126</v>
      </c>
      <c r="F11" s="12">
        <v>15134.46450810002</v>
      </c>
      <c r="G11" s="12">
        <v>-239396.67174986473</v>
      </c>
      <c r="H11" s="12">
        <v>-592587.20469985739</v>
      </c>
    </row>
    <row r="12" spans="1:8" customFormat="1" ht="15">
      <c r="A12" s="21" t="s">
        <v>47</v>
      </c>
      <c r="B12" s="12">
        <f t="shared" ref="B12:F12" si="0">B13-B14+B15</f>
        <v>-6173119.7937775115</v>
      </c>
      <c r="C12" s="12">
        <f t="shared" si="0"/>
        <v>-10088104.079507362</v>
      </c>
      <c r="D12" s="12">
        <f t="shared" si="0"/>
        <v>-11485570.464796236</v>
      </c>
      <c r="E12" s="12">
        <f t="shared" si="0"/>
        <v>-14115989.670085162</v>
      </c>
      <c r="F12" s="12">
        <f t="shared" si="0"/>
        <v>-41862784.008166276</v>
      </c>
      <c r="G12" s="12">
        <v>-6867828.6602077782</v>
      </c>
      <c r="H12" s="12">
        <v>-12026629.051672617</v>
      </c>
    </row>
    <row r="13" spans="1:8" customFormat="1" ht="15">
      <c r="A13" s="27" t="s">
        <v>48</v>
      </c>
      <c r="B13" s="12">
        <v>1378295.2690401925</v>
      </c>
      <c r="C13" s="12">
        <v>1557127.7374639662</v>
      </c>
      <c r="D13" s="12">
        <v>1453165.0883951017</v>
      </c>
      <c r="E13" s="12">
        <v>1409670.0911970199</v>
      </c>
      <c r="F13" s="12">
        <v>5798258.1860962808</v>
      </c>
      <c r="G13" s="12">
        <v>1767692.7234406888</v>
      </c>
      <c r="H13" s="12">
        <v>1125966.2936151989</v>
      </c>
    </row>
    <row r="14" spans="1:8" customFormat="1" ht="15">
      <c r="A14" s="27" t="s">
        <v>49</v>
      </c>
      <c r="B14" s="12">
        <v>607057.46102609497</v>
      </c>
      <c r="C14" s="12">
        <v>1213991.4015753423</v>
      </c>
      <c r="D14" s="12">
        <v>1801693.7731766691</v>
      </c>
      <c r="E14" s="12">
        <v>851682.67976732552</v>
      </c>
      <c r="F14" s="12">
        <v>4474425.3155454323</v>
      </c>
      <c r="G14" s="12">
        <v>560256.19851989043</v>
      </c>
      <c r="H14" s="12">
        <v>96108.920895734904</v>
      </c>
    </row>
    <row r="15" spans="1:8" customFormat="1" ht="15">
      <c r="A15" s="27" t="s">
        <v>50</v>
      </c>
      <c r="B15" s="12">
        <v>-6944357.6017916091</v>
      </c>
      <c r="C15" s="12">
        <v>-10431240.415395986</v>
      </c>
      <c r="D15" s="12">
        <v>-11137041.780014668</v>
      </c>
      <c r="E15" s="12">
        <v>-14673977.081514856</v>
      </c>
      <c r="F15" s="12">
        <v>-43186616.878717124</v>
      </c>
      <c r="G15" s="12">
        <v>-8075265.1851285771</v>
      </c>
      <c r="H15" s="12">
        <v>-13056486.424392082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38846778.909297571</v>
      </c>
      <c r="C17" s="14">
        <v>40897648.469596714</v>
      </c>
      <c r="D17" s="14">
        <v>41670313.675052837</v>
      </c>
      <c r="E17" s="14">
        <v>42795895.290858053</v>
      </c>
      <c r="F17" s="14">
        <v>164210636.34480512</v>
      </c>
      <c r="G17" s="14">
        <v>41262658.502630413</v>
      </c>
      <c r="H17" s="14">
        <v>40059512.302602224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6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17998360.182765622</v>
      </c>
      <c r="C29" s="12">
        <v>18478540.798264712</v>
      </c>
      <c r="D29" s="12">
        <v>18546038.91909004</v>
      </c>
      <c r="E29" s="12">
        <v>18711019.85045433</v>
      </c>
      <c r="F29" s="12">
        <v>73733959.750574708</v>
      </c>
      <c r="G29" s="12">
        <v>18732787.890929744</v>
      </c>
      <c r="H29" s="12">
        <v>18654151.657495696</v>
      </c>
    </row>
    <row r="30" spans="1:8" ht="15">
      <c r="A30" s="21" t="s">
        <v>0</v>
      </c>
      <c r="B30" s="12">
        <v>688770.83251027879</v>
      </c>
      <c r="C30" s="12">
        <v>694692.57874592929</v>
      </c>
      <c r="D30" s="12">
        <v>639882.85570119182</v>
      </c>
      <c r="E30" s="12">
        <v>651286.37846448983</v>
      </c>
      <c r="F30" s="12">
        <v>2674632.6454218896</v>
      </c>
      <c r="G30" s="12">
        <v>662455.47160180355</v>
      </c>
      <c r="H30" s="12">
        <v>667238.32060761447</v>
      </c>
    </row>
    <row r="31" spans="1:8" ht="15">
      <c r="A31" s="21" t="s">
        <v>45</v>
      </c>
      <c r="B31" s="12">
        <v>3257953.680892298</v>
      </c>
      <c r="C31" s="12">
        <v>6013652.9610319734</v>
      </c>
      <c r="D31" s="12">
        <v>6068641.2642315421</v>
      </c>
      <c r="E31" s="12">
        <v>7979395.9243011717</v>
      </c>
      <c r="F31" s="12">
        <v>23319643.830456987</v>
      </c>
      <c r="G31" s="12">
        <v>3428371.4745769012</v>
      </c>
      <c r="H31" s="12">
        <v>6089370.0049590245</v>
      </c>
    </row>
    <row r="32" spans="1:8" ht="15">
      <c r="A32" s="21" t="s">
        <v>46</v>
      </c>
      <c r="B32" s="12">
        <v>10021430.942977216</v>
      </c>
      <c r="C32" s="12">
        <v>10016147.080356214</v>
      </c>
      <c r="D32" s="12">
        <v>11347367.895856924</v>
      </c>
      <c r="E32" s="12">
        <v>12128967.892422529</v>
      </c>
      <c r="F32" s="12">
        <v>43513913.811612882</v>
      </c>
      <c r="G32" s="12">
        <v>10918519.527243529</v>
      </c>
      <c r="H32" s="12">
        <v>10774288.528533101</v>
      </c>
    </row>
    <row r="33" spans="1:8" ht="15">
      <c r="A33" s="21" t="s">
        <v>1</v>
      </c>
      <c r="B33" s="12">
        <v>-9152.6788542540016</v>
      </c>
      <c r="C33" s="12">
        <v>19629.858983493599</v>
      </c>
      <c r="D33" s="12">
        <v>819.93051946778485</v>
      </c>
      <c r="E33" s="12">
        <v>4542.7605850895261</v>
      </c>
      <c r="F33" s="12">
        <v>15839.871233796908</v>
      </c>
      <c r="G33" s="12">
        <v>-136668.14886167663</v>
      </c>
      <c r="H33" s="12">
        <v>-362383.84161995724</v>
      </c>
    </row>
    <row r="34" spans="1:8" ht="15">
      <c r="A34" s="21" t="s">
        <v>47</v>
      </c>
      <c r="B34" s="12">
        <f t="shared" ref="B34:F34" si="1">B35-B36+B37</f>
        <v>-325858.82184619084</v>
      </c>
      <c r="C34" s="12">
        <f t="shared" si="1"/>
        <v>-2406709.4489113581</v>
      </c>
      <c r="D34" s="12">
        <f t="shared" si="1"/>
        <v>-3153368.8489093902</v>
      </c>
      <c r="E34" s="12">
        <f t="shared" si="1"/>
        <v>-5284590.5904027242</v>
      </c>
      <c r="F34" s="12">
        <f t="shared" si="1"/>
        <v>-11170527.710069664</v>
      </c>
      <c r="G34" s="12">
        <v>-969905.07292133279</v>
      </c>
      <c r="H34" s="12">
        <v>-3605236.0744554196</v>
      </c>
    </row>
    <row r="35" spans="1:8" ht="15">
      <c r="A35" s="27" t="s">
        <v>48</v>
      </c>
      <c r="B35" s="12">
        <v>909005.30334903114</v>
      </c>
      <c r="C35" s="12">
        <v>1037757.1486589246</v>
      </c>
      <c r="D35" s="12">
        <v>1016737.9995030034</v>
      </c>
      <c r="E35" s="12">
        <v>1050148.3495089228</v>
      </c>
      <c r="F35" s="12">
        <v>4013648.8010198819</v>
      </c>
      <c r="G35" s="12">
        <v>1326459.7398573398</v>
      </c>
      <c r="H35" s="12">
        <v>757916.79184819118</v>
      </c>
    </row>
    <row r="36" spans="1:8" ht="15">
      <c r="A36" s="27" t="s">
        <v>49</v>
      </c>
      <c r="B36" s="12">
        <v>346762.13318504766</v>
      </c>
      <c r="C36" s="12">
        <v>728496.06948525389</v>
      </c>
      <c r="D36" s="12">
        <v>1110078.3567792429</v>
      </c>
      <c r="E36" s="12">
        <v>515312.86508770112</v>
      </c>
      <c r="F36" s="12">
        <v>2700649.4245372456</v>
      </c>
      <c r="G36" s="12">
        <v>350037.70334750821</v>
      </c>
      <c r="H36" s="12">
        <v>71139.298545800921</v>
      </c>
    </row>
    <row r="37" spans="1:8" ht="15">
      <c r="A37" s="27" t="s">
        <v>50</v>
      </c>
      <c r="B37" s="12">
        <v>-888101.99201017432</v>
      </c>
      <c r="C37" s="12">
        <v>-2715970.5280850288</v>
      </c>
      <c r="D37" s="12">
        <v>-3060028.4916331507</v>
      </c>
      <c r="E37" s="12">
        <v>-5819426.0748239458</v>
      </c>
      <c r="F37" s="12">
        <v>-12483527.0865523</v>
      </c>
      <c r="G37" s="12">
        <v>-1946327.1094311643</v>
      </c>
      <c r="H37" s="12">
        <v>-4292013.5677578095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31631504.138444975</v>
      </c>
      <c r="C39" s="14">
        <v>32815953.82847096</v>
      </c>
      <c r="D39" s="14">
        <v>33449382.016489778</v>
      </c>
      <c r="E39" s="14">
        <v>34190622.215824887</v>
      </c>
      <c r="F39" s="14">
        <v>132087462.19923061</v>
      </c>
      <c r="G39" s="14">
        <v>32635561.142568961</v>
      </c>
      <c r="H39" s="14">
        <v>32217428.595520057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19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25914176.487826802</v>
      </c>
      <c r="C7" s="12">
        <v>26711055.451549295</v>
      </c>
      <c r="D7" s="12">
        <v>26922338.834404856</v>
      </c>
      <c r="E7" s="12">
        <v>27386733.499543078</v>
      </c>
      <c r="F7" s="12">
        <v>106934304.27332404</v>
      </c>
      <c r="G7" s="12">
        <v>27879737.464315798</v>
      </c>
      <c r="H7" s="12">
        <v>26971330.787019067</v>
      </c>
    </row>
    <row r="8" spans="1:8" customFormat="1" ht="15">
      <c r="A8" s="33" t="s">
        <v>0</v>
      </c>
      <c r="B8" s="12">
        <v>171449.98121854517</v>
      </c>
      <c r="C8" s="12">
        <v>177125.36731636312</v>
      </c>
      <c r="D8" s="12">
        <v>169081.08879035339</v>
      </c>
      <c r="E8" s="12">
        <v>166943.26430945241</v>
      </c>
      <c r="F8" s="12">
        <v>684599.70163471403</v>
      </c>
      <c r="G8" s="12">
        <v>161340.1232482137</v>
      </c>
      <c r="H8" s="12">
        <v>156698.0098432698</v>
      </c>
    </row>
    <row r="9" spans="1:8" customFormat="1" ht="15">
      <c r="A9" s="33" t="s">
        <v>45</v>
      </c>
      <c r="B9" s="12">
        <v>1976557.9023262984</v>
      </c>
      <c r="C9" s="12">
        <v>3413530.81872924</v>
      </c>
      <c r="D9" s="12">
        <v>3398691.8844084702</v>
      </c>
      <c r="E9" s="12">
        <v>6489019.8377247201</v>
      </c>
      <c r="F9" s="12">
        <v>15277800.443188727</v>
      </c>
      <c r="G9" s="12">
        <v>2115568.0851996955</v>
      </c>
      <c r="H9" s="12">
        <v>3008934.4809157094</v>
      </c>
    </row>
    <row r="10" spans="1:8" customFormat="1" ht="15">
      <c r="A10" s="33" t="s">
        <v>46</v>
      </c>
      <c r="B10" s="12">
        <v>27361295.165103834</v>
      </c>
      <c r="C10" s="12">
        <v>29153443.184222814</v>
      </c>
      <c r="D10" s="12">
        <v>29114709.791136831</v>
      </c>
      <c r="E10" s="12">
        <v>31394055.683483794</v>
      </c>
      <c r="F10" s="12">
        <v>117023503.82394727</v>
      </c>
      <c r="G10" s="12">
        <v>28470134.332985926</v>
      </c>
      <c r="H10" s="12">
        <v>26520131.622619346</v>
      </c>
    </row>
    <row r="11" spans="1:8" customFormat="1" ht="15">
      <c r="A11" s="33" t="s">
        <v>1</v>
      </c>
      <c r="B11" s="12">
        <v>358414.31179390528</v>
      </c>
      <c r="C11" s="12">
        <v>668768.23514507012</v>
      </c>
      <c r="D11" s="12">
        <v>170281.92826726756</v>
      </c>
      <c r="E11" s="12">
        <v>423172.45217480668</v>
      </c>
      <c r="F11" s="12">
        <v>1620636.9273810496</v>
      </c>
      <c r="G11" s="12">
        <v>-143757.72278221301</v>
      </c>
      <c r="H11" s="12">
        <v>231557.9056045574</v>
      </c>
    </row>
    <row r="12" spans="1:8" customFormat="1" ht="15">
      <c r="A12" s="33" t="s">
        <v>47</v>
      </c>
      <c r="B12" s="12">
        <f t="shared" ref="B12:F12" si="0">B13-B14</f>
        <v>9086430.3730170876</v>
      </c>
      <c r="C12" s="12">
        <f t="shared" si="0"/>
        <v>6010732.1478952169</v>
      </c>
      <c r="D12" s="12">
        <f t="shared" si="0"/>
        <v>7460753.5558376908</v>
      </c>
      <c r="E12" s="12">
        <f t="shared" si="0"/>
        <v>3981226.1984425336</v>
      </c>
      <c r="F12" s="12">
        <f t="shared" si="0"/>
        <v>26539142.275192559</v>
      </c>
      <c r="G12" s="12">
        <v>7275536.5394222289</v>
      </c>
      <c r="H12" s="12">
        <v>3404109.9535495937</v>
      </c>
    </row>
    <row r="13" spans="1:8" customFormat="1" ht="15">
      <c r="A13" s="34" t="s">
        <v>52</v>
      </c>
      <c r="B13" s="12">
        <v>82779553.134255439</v>
      </c>
      <c r="C13" s="12">
        <v>88063503.655574918</v>
      </c>
      <c r="D13" s="12">
        <v>96225795.527830333</v>
      </c>
      <c r="E13" s="12">
        <v>94112775.707129329</v>
      </c>
      <c r="F13" s="12">
        <v>361181628.02479005</v>
      </c>
      <c r="G13" s="12">
        <v>89436481.725070238</v>
      </c>
      <c r="H13" s="12">
        <v>81279362.627367854</v>
      </c>
    </row>
    <row r="14" spans="1:8" customFormat="1" ht="15">
      <c r="A14" s="34" t="s">
        <v>51</v>
      </c>
      <c r="B14" s="12">
        <v>73693122.761238351</v>
      </c>
      <c r="C14" s="12">
        <v>82052771.507679701</v>
      </c>
      <c r="D14" s="12">
        <v>88765041.971992642</v>
      </c>
      <c r="E14" s="12">
        <v>90131549.508686796</v>
      </c>
      <c r="F14" s="12">
        <v>334642485.74959749</v>
      </c>
      <c r="G14" s="12">
        <v>82160945.185648009</v>
      </c>
      <c r="H14" s="12">
        <v>77875252.67381826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64868324.221286483</v>
      </c>
      <c r="C16" s="14">
        <v>66134655.204858012</v>
      </c>
      <c r="D16" s="14">
        <v>67235857.082845479</v>
      </c>
      <c r="E16" s="14">
        <v>69841150.935678393</v>
      </c>
      <c r="F16" s="14">
        <v>268079987.44466832</v>
      </c>
      <c r="G16" s="14">
        <v>65758558.822389632</v>
      </c>
      <c r="H16" s="14">
        <v>60292762.75955154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19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17549036.296394158</v>
      </c>
      <c r="C28" s="12">
        <v>17929964.33184525</v>
      </c>
      <c r="D28" s="12">
        <v>17994582.333545879</v>
      </c>
      <c r="E28" s="12">
        <v>18293063.168871596</v>
      </c>
      <c r="F28" s="12">
        <v>71766646.130656883</v>
      </c>
      <c r="G28" s="12">
        <v>18415790.678288687</v>
      </c>
      <c r="H28" s="12">
        <v>17841274.323345061</v>
      </c>
    </row>
    <row r="29" spans="1:8" ht="15">
      <c r="A29" s="33" t="s">
        <v>0</v>
      </c>
      <c r="B29" s="12">
        <v>106570.25502954068</v>
      </c>
      <c r="C29" s="12">
        <v>109037.83604011888</v>
      </c>
      <c r="D29" s="12">
        <v>103578.11711461368</v>
      </c>
      <c r="E29" s="12">
        <v>102682.14962780803</v>
      </c>
      <c r="F29" s="12">
        <v>421868.35781208123</v>
      </c>
      <c r="G29" s="12">
        <v>98866.794601298607</v>
      </c>
      <c r="H29" s="12">
        <v>96183.94526299776</v>
      </c>
    </row>
    <row r="30" spans="1:8" ht="15">
      <c r="A30" s="33" t="s">
        <v>45</v>
      </c>
      <c r="B30" s="12">
        <v>1150967.298840371</v>
      </c>
      <c r="C30" s="12">
        <v>2067303.980159902</v>
      </c>
      <c r="D30" s="12">
        <v>2055858.1192951268</v>
      </c>
      <c r="E30" s="12">
        <v>3892626.5621124897</v>
      </c>
      <c r="F30" s="12">
        <v>9166755.9604078885</v>
      </c>
      <c r="G30" s="12">
        <v>1258710.2472497574</v>
      </c>
      <c r="H30" s="12">
        <v>1747929.3738952433</v>
      </c>
    </row>
    <row r="31" spans="1:8" ht="15">
      <c r="A31" s="33" t="s">
        <v>46</v>
      </c>
      <c r="B31" s="12">
        <v>17164746.527689744</v>
      </c>
      <c r="C31" s="12">
        <v>18238868.341576964</v>
      </c>
      <c r="D31" s="12">
        <v>18316158.995288666</v>
      </c>
      <c r="E31" s="12">
        <v>19727695.452622235</v>
      </c>
      <c r="F31" s="12">
        <v>73447469.317177609</v>
      </c>
      <c r="G31" s="12">
        <v>17917468.723419257</v>
      </c>
      <c r="H31" s="12">
        <v>16663698.480082013</v>
      </c>
    </row>
    <row r="32" spans="1:8" ht="15">
      <c r="A32" s="33" t="s">
        <v>1</v>
      </c>
      <c r="B32" s="12">
        <v>225028.40820487699</v>
      </c>
      <c r="C32" s="12">
        <v>412721.17905125453</v>
      </c>
      <c r="D32" s="12">
        <v>105408.51082590001</v>
      </c>
      <c r="E32" s="12">
        <v>262507.62952835532</v>
      </c>
      <c r="F32" s="12">
        <v>1005665.7276103868</v>
      </c>
      <c r="G32" s="12">
        <v>-88020.364003270006</v>
      </c>
      <c r="H32" s="12">
        <v>139561.79292603201</v>
      </c>
    </row>
    <row r="33" spans="1:8" ht="15">
      <c r="A33" s="33" t="s">
        <v>47</v>
      </c>
      <c r="B33" s="12">
        <f t="shared" ref="B33:F33" si="1">B34-B35</f>
        <v>8088984.3161139563</v>
      </c>
      <c r="C33" s="12">
        <f t="shared" si="1"/>
        <v>6008887.6750265136</v>
      </c>
      <c r="D33" s="12">
        <f t="shared" si="1"/>
        <v>7222834.3584997654</v>
      </c>
      <c r="E33" s="12">
        <f t="shared" si="1"/>
        <v>5054616.7474476397</v>
      </c>
      <c r="F33" s="12">
        <f t="shared" si="1"/>
        <v>26375323.09708789</v>
      </c>
      <c r="G33" s="12">
        <v>7596811.763721846</v>
      </c>
      <c r="H33" s="12">
        <v>5296964.3688701615</v>
      </c>
    </row>
    <row r="34" spans="1:8" ht="15">
      <c r="A34" s="34" t="s">
        <v>52</v>
      </c>
      <c r="B34" s="12">
        <v>65389171.495837018</v>
      </c>
      <c r="C34" s="12">
        <v>67673179.678505793</v>
      </c>
      <c r="D34" s="12">
        <v>74794327.740735829</v>
      </c>
      <c r="E34" s="12">
        <v>74045715.233736724</v>
      </c>
      <c r="F34" s="12">
        <v>281902394.14881539</v>
      </c>
      <c r="G34" s="12">
        <v>71298416.348908633</v>
      </c>
      <c r="H34" s="12">
        <v>66360954.662826538</v>
      </c>
    </row>
    <row r="35" spans="1:8" ht="15">
      <c r="A35" s="34" t="s">
        <v>51</v>
      </c>
      <c r="B35" s="12">
        <v>57300187.179723062</v>
      </c>
      <c r="C35" s="12">
        <v>61664292.00347928</v>
      </c>
      <c r="D35" s="12">
        <v>67571493.382236063</v>
      </c>
      <c r="E35" s="12">
        <v>68991098.486289084</v>
      </c>
      <c r="F35" s="12">
        <v>255527071.0517275</v>
      </c>
      <c r="G35" s="12">
        <v>63701604.585186787</v>
      </c>
      <c r="H35" s="12">
        <v>61063990.293956377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44285333.102272645</v>
      </c>
      <c r="C37" s="14">
        <v>44766783.343700007</v>
      </c>
      <c r="D37" s="14">
        <v>45798420.434569947</v>
      </c>
      <c r="E37" s="14">
        <v>47333191.710210137</v>
      </c>
      <c r="F37" s="14">
        <v>182183728.59075272</v>
      </c>
      <c r="G37" s="14">
        <v>45199627.843277574</v>
      </c>
      <c r="H37" s="14">
        <v>41785612.284381509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20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412773360.40041548</v>
      </c>
      <c r="C7" s="12">
        <v>427422681.6666553</v>
      </c>
      <c r="D7" s="12">
        <v>435022683.10904396</v>
      </c>
      <c r="E7" s="12">
        <v>443925237.26762593</v>
      </c>
      <c r="F7" s="12">
        <v>1719143962.4437406</v>
      </c>
      <c r="G7" s="12">
        <v>447164728.84042478</v>
      </c>
      <c r="H7" s="12">
        <v>417683519.28713834</v>
      </c>
    </row>
    <row r="8" spans="1:8" customFormat="1" ht="15">
      <c r="A8" s="33" t="s">
        <v>0</v>
      </c>
      <c r="B8" s="12">
        <v>15183747.615179386</v>
      </c>
      <c r="C8" s="12">
        <v>15756968.625846323</v>
      </c>
      <c r="D8" s="12">
        <v>14901932.237583663</v>
      </c>
      <c r="E8" s="12">
        <v>14990648.460851703</v>
      </c>
      <c r="F8" s="12">
        <v>60833296.939461067</v>
      </c>
      <c r="G8" s="12">
        <v>14832921.978988515</v>
      </c>
      <c r="H8" s="12">
        <v>14947456.116271308</v>
      </c>
    </row>
    <row r="9" spans="1:8" customFormat="1" ht="15">
      <c r="A9" s="33" t="s">
        <v>45</v>
      </c>
      <c r="B9" s="12">
        <v>73213193.739446998</v>
      </c>
      <c r="C9" s="12">
        <v>107165804.03941813</v>
      </c>
      <c r="D9" s="12">
        <v>75795500.482870683</v>
      </c>
      <c r="E9" s="12">
        <v>116315764.83535366</v>
      </c>
      <c r="F9" s="12">
        <v>372490263.09708947</v>
      </c>
      <c r="G9" s="12">
        <v>76343860.649879783</v>
      </c>
      <c r="H9" s="12">
        <v>96897691.079466447</v>
      </c>
    </row>
    <row r="10" spans="1:8" customFormat="1" ht="15">
      <c r="A10" s="33" t="s">
        <v>46</v>
      </c>
      <c r="B10" s="12">
        <v>256920934.84579343</v>
      </c>
      <c r="C10" s="12">
        <v>250628347.98977214</v>
      </c>
      <c r="D10" s="12">
        <v>267498894.62757331</v>
      </c>
      <c r="E10" s="12">
        <v>275588834.80847138</v>
      </c>
      <c r="F10" s="12">
        <v>1050637012.2716103</v>
      </c>
      <c r="G10" s="12">
        <v>258718773.74434209</v>
      </c>
      <c r="H10" s="12">
        <v>222023052.83847147</v>
      </c>
    </row>
    <row r="11" spans="1:8" customFormat="1" ht="15">
      <c r="A11" s="33" t="s">
        <v>1</v>
      </c>
      <c r="B11" s="12">
        <v>-5775261.4962212043</v>
      </c>
      <c r="C11" s="12">
        <v>-4819517.4434399577</v>
      </c>
      <c r="D11" s="12">
        <v>12295750.632450877</v>
      </c>
      <c r="E11" s="12">
        <v>4410180.4504857427</v>
      </c>
      <c r="F11" s="12">
        <v>6111152.1432754574</v>
      </c>
      <c r="G11" s="12">
        <v>-14994673.892732378</v>
      </c>
      <c r="H11" s="12">
        <v>-28846153.959808577</v>
      </c>
    </row>
    <row r="12" spans="1:8" customFormat="1" ht="15">
      <c r="A12" s="33" t="s">
        <v>47</v>
      </c>
      <c r="B12" s="12">
        <f t="shared" ref="B12:F12" si="0">B13-B14</f>
        <v>-71739011.524008453</v>
      </c>
      <c r="C12" s="12">
        <f t="shared" si="0"/>
        <v>-95304367.40591377</v>
      </c>
      <c r="D12" s="12">
        <f t="shared" si="0"/>
        <v>-80233732.651333034</v>
      </c>
      <c r="E12" s="12">
        <f t="shared" si="0"/>
        <v>-121110712.23760122</v>
      </c>
      <c r="F12" s="12">
        <f t="shared" si="0"/>
        <v>-368387823.81885648</v>
      </c>
      <c r="G12" s="12">
        <v>-50940437.661388338</v>
      </c>
      <c r="H12" s="12">
        <v>-74074087.340650678</v>
      </c>
    </row>
    <row r="13" spans="1:8" customFormat="1" ht="15">
      <c r="A13" s="34" t="s">
        <v>52</v>
      </c>
      <c r="B13" s="12">
        <v>397863333.22161937</v>
      </c>
      <c r="C13" s="12">
        <v>377435436.2962631</v>
      </c>
      <c r="D13" s="12">
        <v>425255701.40008402</v>
      </c>
      <c r="E13" s="12">
        <v>408697443.8164643</v>
      </c>
      <c r="F13" s="12">
        <v>1609251914.7344308</v>
      </c>
      <c r="G13" s="12">
        <v>445164143.8181054</v>
      </c>
      <c r="H13" s="12">
        <v>331591961.3480463</v>
      </c>
    </row>
    <row r="14" spans="1:8" customFormat="1" ht="15">
      <c r="A14" s="34" t="s">
        <v>51</v>
      </c>
      <c r="B14" s="12">
        <v>469602344.74562782</v>
      </c>
      <c r="C14" s="12">
        <v>472739803.70217687</v>
      </c>
      <c r="D14" s="12">
        <v>505489434.05141705</v>
      </c>
      <c r="E14" s="12">
        <v>529808156.05406553</v>
      </c>
      <c r="F14" s="12">
        <v>1977639738.5532873</v>
      </c>
      <c r="G14" s="12">
        <v>496104581.47949374</v>
      </c>
      <c r="H14" s="12">
        <v>405666048.68869698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680576963.58060575</v>
      </c>
      <c r="C16" s="14">
        <v>700849917.47233832</v>
      </c>
      <c r="D16" s="14">
        <v>725281028.43818927</v>
      </c>
      <c r="E16" s="14">
        <v>734119953.5851872</v>
      </c>
      <c r="F16" s="14">
        <v>2840827863.0763197</v>
      </c>
      <c r="G16" s="14">
        <v>731125173.65951443</v>
      </c>
      <c r="H16" s="14">
        <v>648631478.02088833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20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259407379.66773146</v>
      </c>
      <c r="C28" s="12">
        <v>265627619.36309057</v>
      </c>
      <c r="D28" s="12">
        <v>268598965.74328965</v>
      </c>
      <c r="E28" s="12">
        <v>272682575.87084037</v>
      </c>
      <c r="F28" s="12">
        <v>1066316540.6449519</v>
      </c>
      <c r="G28" s="12">
        <v>272197462.14568168</v>
      </c>
      <c r="H28" s="12">
        <v>251729052.85063931</v>
      </c>
    </row>
    <row r="29" spans="1:8" ht="15">
      <c r="A29" s="33" t="s">
        <v>0</v>
      </c>
      <c r="B29" s="12">
        <v>10324161.864909574</v>
      </c>
      <c r="C29" s="12">
        <v>10593512.983821603</v>
      </c>
      <c r="D29" s="12">
        <v>9932822.9263648484</v>
      </c>
      <c r="E29" s="12">
        <v>9945586.6012950204</v>
      </c>
      <c r="F29" s="12">
        <v>40796084.376391038</v>
      </c>
      <c r="G29" s="12">
        <v>9762393.0874175075</v>
      </c>
      <c r="H29" s="12">
        <v>9778821.597292928</v>
      </c>
    </row>
    <row r="30" spans="1:8" ht="15">
      <c r="A30" s="33" t="s">
        <v>45</v>
      </c>
      <c r="B30" s="12">
        <v>42928135.187907994</v>
      </c>
      <c r="C30" s="12">
        <v>60225734.388106242</v>
      </c>
      <c r="D30" s="12">
        <v>43142567.438310102</v>
      </c>
      <c r="E30" s="12">
        <v>66512992.491608322</v>
      </c>
      <c r="F30" s="12">
        <v>212809429.50593266</v>
      </c>
      <c r="G30" s="12">
        <v>44269700.329365924</v>
      </c>
      <c r="H30" s="12">
        <v>55099717.614978418</v>
      </c>
    </row>
    <row r="31" spans="1:8" ht="15">
      <c r="A31" s="33" t="s">
        <v>46</v>
      </c>
      <c r="B31" s="12">
        <v>182637729.22711867</v>
      </c>
      <c r="C31" s="12">
        <v>177338983.35920137</v>
      </c>
      <c r="D31" s="12">
        <v>190868410.81689042</v>
      </c>
      <c r="E31" s="12">
        <v>196418357.47030884</v>
      </c>
      <c r="F31" s="12">
        <v>747263480.87351918</v>
      </c>
      <c r="G31" s="12">
        <v>185631805.37311751</v>
      </c>
      <c r="H31" s="12">
        <v>158966228.20853397</v>
      </c>
    </row>
    <row r="32" spans="1:8" ht="15">
      <c r="A32" s="33" t="s">
        <v>1</v>
      </c>
      <c r="B32" s="12">
        <v>-3517339.8855082146</v>
      </c>
      <c r="C32" s="12">
        <v>-3186042.5215706751</v>
      </c>
      <c r="D32" s="12">
        <v>6687190.0527317654</v>
      </c>
      <c r="E32" s="12">
        <v>2318834.692362763</v>
      </c>
      <c r="F32" s="12">
        <v>2302642.3380156383</v>
      </c>
      <c r="G32" s="12">
        <v>-7716745.5644816691</v>
      </c>
      <c r="H32" s="12">
        <v>-14866941.826936606</v>
      </c>
    </row>
    <row r="33" spans="1:8" ht="15">
      <c r="A33" s="33" t="s">
        <v>47</v>
      </c>
      <c r="B33" s="12">
        <f t="shared" ref="B33:F33" si="1">B34-B35</f>
        <v>-45526165.014385641</v>
      </c>
      <c r="C33" s="12">
        <f t="shared" si="1"/>
        <v>-57910062.71448496</v>
      </c>
      <c r="D33" s="12">
        <f t="shared" si="1"/>
        <v>-51134857.622596979</v>
      </c>
      <c r="E33" s="12">
        <f t="shared" si="1"/>
        <v>-76416383.940244496</v>
      </c>
      <c r="F33" s="12">
        <f t="shared" si="1"/>
        <v>-230987469.29171193</v>
      </c>
      <c r="G33" s="12">
        <v>-35312475.53186959</v>
      </c>
      <c r="H33" s="12">
        <v>-45249756.56579715</v>
      </c>
    </row>
    <row r="34" spans="1:8" ht="15">
      <c r="A34" s="34" t="s">
        <v>52</v>
      </c>
      <c r="B34" s="12">
        <v>245845674.96459025</v>
      </c>
      <c r="C34" s="12">
        <v>230468373.35805377</v>
      </c>
      <c r="D34" s="12">
        <v>259835922.89015526</v>
      </c>
      <c r="E34" s="12">
        <v>249352562.89466608</v>
      </c>
      <c r="F34" s="12">
        <v>985502534.10746539</v>
      </c>
      <c r="G34" s="12">
        <v>269735365.25033444</v>
      </c>
      <c r="H34" s="12">
        <v>201189906.30325717</v>
      </c>
    </row>
    <row r="35" spans="1:8" ht="15">
      <c r="A35" s="34" t="s">
        <v>51</v>
      </c>
      <c r="B35" s="12">
        <v>291371839.97897589</v>
      </c>
      <c r="C35" s="12">
        <v>288378436.07253873</v>
      </c>
      <c r="D35" s="12">
        <v>310970780.51275223</v>
      </c>
      <c r="E35" s="12">
        <v>325768946.83491057</v>
      </c>
      <c r="F35" s="12">
        <v>1216490003.3991773</v>
      </c>
      <c r="G35" s="12">
        <v>305047840.78220403</v>
      </c>
      <c r="H35" s="12">
        <v>246439662.86905432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446253901.04777384</v>
      </c>
      <c r="C37" s="14">
        <v>452689744.85816419</v>
      </c>
      <c r="D37" s="14">
        <v>468095099.35498977</v>
      </c>
      <c r="E37" s="14">
        <v>471461963.18617082</v>
      </c>
      <c r="F37" s="14">
        <v>1838500708.4470983</v>
      </c>
      <c r="G37" s="14">
        <v>468832139.83923137</v>
      </c>
      <c r="H37" s="14">
        <v>415457121.87871087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21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334001579.06280494</v>
      </c>
      <c r="C7" s="12">
        <v>345234662.05181432</v>
      </c>
      <c r="D7" s="12">
        <v>353277100.97168863</v>
      </c>
      <c r="E7" s="12">
        <v>355248927.87722927</v>
      </c>
      <c r="F7" s="12">
        <v>1387762269.9635372</v>
      </c>
      <c r="G7" s="12">
        <v>356249346.99632376</v>
      </c>
      <c r="H7" s="12">
        <v>335623927.46479273</v>
      </c>
    </row>
    <row r="8" spans="1:8" customFormat="1" ht="15">
      <c r="A8" s="33" t="s">
        <v>0</v>
      </c>
      <c r="B8" s="12">
        <v>3369105.6082337024</v>
      </c>
      <c r="C8" s="12">
        <v>3499933.7006594404</v>
      </c>
      <c r="D8" s="12">
        <v>3362540.6297923787</v>
      </c>
      <c r="E8" s="12">
        <v>3393259.5118390159</v>
      </c>
      <c r="F8" s="12">
        <v>13624839.450524537</v>
      </c>
      <c r="G8" s="12">
        <v>3374541.8694877746</v>
      </c>
      <c r="H8" s="12">
        <v>3418072.2004054785</v>
      </c>
    </row>
    <row r="9" spans="1:8" customFormat="1" ht="15">
      <c r="A9" s="33" t="s">
        <v>45</v>
      </c>
      <c r="B9" s="12">
        <v>16281706.470599769</v>
      </c>
      <c r="C9" s="12">
        <v>29563647.590460833</v>
      </c>
      <c r="D9" s="12">
        <v>31763456.468626991</v>
      </c>
      <c r="E9" s="12">
        <v>42215067.458098911</v>
      </c>
      <c r="F9" s="12">
        <v>119823877.98778652</v>
      </c>
      <c r="G9" s="12">
        <v>17311552.538011707</v>
      </c>
      <c r="H9" s="12">
        <v>28966973.035545528</v>
      </c>
    </row>
    <row r="10" spans="1:8" customFormat="1" ht="15">
      <c r="A10" s="33" t="s">
        <v>46</v>
      </c>
      <c r="B10" s="12">
        <v>125135422.93110509</v>
      </c>
      <c r="C10" s="12">
        <v>130568189.0599052</v>
      </c>
      <c r="D10" s="12">
        <v>135708549.1993489</v>
      </c>
      <c r="E10" s="12">
        <v>144310343.90828729</v>
      </c>
      <c r="F10" s="12">
        <v>535722505.09864646</v>
      </c>
      <c r="G10" s="12">
        <v>127471716.82894579</v>
      </c>
      <c r="H10" s="12">
        <v>116523300.20359913</v>
      </c>
    </row>
    <row r="11" spans="1:8" customFormat="1" ht="15">
      <c r="A11" s="33" t="s">
        <v>1</v>
      </c>
      <c r="B11" s="12">
        <v>18076064.139127538</v>
      </c>
      <c r="C11" s="12">
        <v>18122896.993937537</v>
      </c>
      <c r="D11" s="12">
        <v>18215482.613592923</v>
      </c>
      <c r="E11" s="12">
        <v>18206723.464967079</v>
      </c>
      <c r="F11" s="12">
        <v>72621167.211625069</v>
      </c>
      <c r="G11" s="12">
        <v>18145703.713443212</v>
      </c>
      <c r="H11" s="12">
        <v>18328269.258640453</v>
      </c>
    </row>
    <row r="12" spans="1:8" customFormat="1" ht="15">
      <c r="A12" s="33" t="s">
        <v>47</v>
      </c>
      <c r="B12" s="12">
        <f t="shared" ref="B12:F12" si="0">B13-B14</f>
        <v>12418900.651253998</v>
      </c>
      <c r="C12" s="12">
        <f t="shared" si="0"/>
        <v>8116884.4339780211</v>
      </c>
      <c r="D12" s="12">
        <f t="shared" si="0"/>
        <v>2189454.7697315514</v>
      </c>
      <c r="E12" s="12">
        <f t="shared" si="0"/>
        <v>-27121910.497041136</v>
      </c>
      <c r="F12" s="12">
        <f t="shared" si="0"/>
        <v>-4396670.6420775652</v>
      </c>
      <c r="G12" s="12">
        <v>8232020.6253532469</v>
      </c>
      <c r="H12" s="12">
        <v>5130956.7164688408</v>
      </c>
    </row>
    <row r="13" spans="1:8" customFormat="1" ht="15">
      <c r="A13" s="34" t="s">
        <v>52</v>
      </c>
      <c r="B13" s="12">
        <v>222340533.89041001</v>
      </c>
      <c r="C13" s="12">
        <v>232389534.23027259</v>
      </c>
      <c r="D13" s="12">
        <v>247647114.82327032</v>
      </c>
      <c r="E13" s="12">
        <v>241066767.38606083</v>
      </c>
      <c r="F13" s="12">
        <v>943443950.33001375</v>
      </c>
      <c r="G13" s="12">
        <v>238910634.21243066</v>
      </c>
      <c r="H13" s="12">
        <v>227042038.94302177</v>
      </c>
    </row>
    <row r="14" spans="1:8" customFormat="1" ht="15">
      <c r="A14" s="34" t="s">
        <v>51</v>
      </c>
      <c r="B14" s="12">
        <v>209921633.23915601</v>
      </c>
      <c r="C14" s="12">
        <v>224272649.79629457</v>
      </c>
      <c r="D14" s="12">
        <v>245457660.05353877</v>
      </c>
      <c r="E14" s="12">
        <v>268188677.88310197</v>
      </c>
      <c r="F14" s="12">
        <v>947840620.97209132</v>
      </c>
      <c r="G14" s="12">
        <v>230678613.58707741</v>
      </c>
      <c r="H14" s="12">
        <v>221911082.22655293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509282778.86312515</v>
      </c>
      <c r="C16" s="14">
        <v>535106213.83075535</v>
      </c>
      <c r="D16" s="14">
        <v>544516584.65278137</v>
      </c>
      <c r="E16" s="14">
        <v>536252411.72338051</v>
      </c>
      <c r="F16" s="14">
        <v>2125157989.0700426</v>
      </c>
      <c r="G16" s="14">
        <v>530784882.57156551</v>
      </c>
      <c r="H16" s="14">
        <v>507991498.87945223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21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225201476.40036163</v>
      </c>
      <c r="C28" s="12">
        <v>229860063.64462626</v>
      </c>
      <c r="D28" s="12">
        <v>232553143.51005936</v>
      </c>
      <c r="E28" s="12">
        <v>233128213.1687108</v>
      </c>
      <c r="F28" s="12">
        <v>920742896.7237581</v>
      </c>
      <c r="G28" s="12">
        <v>232045727.08009219</v>
      </c>
      <c r="H28" s="12">
        <v>217326320.10511333</v>
      </c>
    </row>
    <row r="29" spans="1:8" ht="15">
      <c r="A29" s="33" t="s">
        <v>0</v>
      </c>
      <c r="B29" s="12">
        <v>2334390.6963552474</v>
      </c>
      <c r="C29" s="12">
        <v>2397360.6298807119</v>
      </c>
      <c r="D29" s="12">
        <v>2291563.0928547187</v>
      </c>
      <c r="E29" s="12">
        <v>2308624.4038415309</v>
      </c>
      <c r="F29" s="12">
        <v>9331938.8229322098</v>
      </c>
      <c r="G29" s="12">
        <v>2294604.7616041028</v>
      </c>
      <c r="H29" s="12">
        <v>2283951.5749300155</v>
      </c>
    </row>
    <row r="30" spans="1:8" ht="15">
      <c r="A30" s="33" t="s">
        <v>45</v>
      </c>
      <c r="B30" s="12">
        <v>10223331.181680858</v>
      </c>
      <c r="C30" s="12">
        <v>17788858.48969315</v>
      </c>
      <c r="D30" s="12">
        <v>19363242.228885792</v>
      </c>
      <c r="E30" s="12">
        <v>26342969.691977348</v>
      </c>
      <c r="F30" s="12">
        <v>73718401.592237145</v>
      </c>
      <c r="G30" s="12">
        <v>10676328.183600975</v>
      </c>
      <c r="H30" s="12">
        <v>17633608.465656336</v>
      </c>
    </row>
    <row r="31" spans="1:8" ht="15">
      <c r="A31" s="33" t="s">
        <v>46</v>
      </c>
      <c r="B31" s="12">
        <v>86610317.439929172</v>
      </c>
      <c r="C31" s="12">
        <v>89535572.517396331</v>
      </c>
      <c r="D31" s="12">
        <v>92417823.692965522</v>
      </c>
      <c r="E31" s="12">
        <v>98239523.878408134</v>
      </c>
      <c r="F31" s="12">
        <v>366803237.52869916</v>
      </c>
      <c r="G31" s="12">
        <v>87220994.666521251</v>
      </c>
      <c r="H31" s="12">
        <v>79625305.655419603</v>
      </c>
    </row>
    <row r="32" spans="1:8" ht="15">
      <c r="A32" s="33" t="s">
        <v>1</v>
      </c>
      <c r="B32" s="12">
        <v>10840868.501335934</v>
      </c>
      <c r="C32" s="12">
        <v>10758620.952174257</v>
      </c>
      <c r="D32" s="12">
        <v>10829012.908621915</v>
      </c>
      <c r="E32" s="12">
        <v>10823162.20720906</v>
      </c>
      <c r="F32" s="12">
        <v>43251664.569341168</v>
      </c>
      <c r="G32" s="12">
        <v>10730518.055764595</v>
      </c>
      <c r="H32" s="12">
        <v>10589953.306287145</v>
      </c>
    </row>
    <row r="33" spans="1:8" ht="15">
      <c r="A33" s="33" t="s">
        <v>47</v>
      </c>
      <c r="B33" s="12">
        <f t="shared" ref="B33:F33" si="1">B34-B35</f>
        <v>26159889.949209183</v>
      </c>
      <c r="C33" s="12">
        <f t="shared" si="1"/>
        <v>24953443.008672744</v>
      </c>
      <c r="D33" s="12">
        <f t="shared" si="1"/>
        <v>22821623.378096104</v>
      </c>
      <c r="E33" s="12">
        <f t="shared" si="1"/>
        <v>3922711.9104752243</v>
      </c>
      <c r="F33" s="12">
        <f t="shared" si="1"/>
        <v>77857668.246453166</v>
      </c>
      <c r="G33" s="12">
        <v>28254679.629202053</v>
      </c>
      <c r="H33" s="12">
        <v>25385546.754056916</v>
      </c>
    </row>
    <row r="34" spans="1:8" ht="15">
      <c r="A34" s="34" t="s">
        <v>52</v>
      </c>
      <c r="B34" s="12">
        <v>141965440.45914394</v>
      </c>
      <c r="C34" s="12">
        <v>146165667.46944612</v>
      </c>
      <c r="D34" s="12">
        <v>154975878.96044546</v>
      </c>
      <c r="E34" s="12">
        <v>148585786.88774961</v>
      </c>
      <c r="F34" s="12">
        <v>591692773.77678502</v>
      </c>
      <c r="G34" s="12">
        <v>138329339.74432385</v>
      </c>
      <c r="H34" s="12">
        <v>131935591.79667117</v>
      </c>
    </row>
    <row r="35" spans="1:8" ht="15">
      <c r="A35" s="34" t="s">
        <v>51</v>
      </c>
      <c r="B35" s="12">
        <v>115805550.50993475</v>
      </c>
      <c r="C35" s="12">
        <v>121212224.46077338</v>
      </c>
      <c r="D35" s="12">
        <v>132154255.58234936</v>
      </c>
      <c r="E35" s="12">
        <v>144663074.97727439</v>
      </c>
      <c r="F35" s="12">
        <v>513835105.53033185</v>
      </c>
      <c r="G35" s="12">
        <v>110074660.1151218</v>
      </c>
      <c r="H35" s="12">
        <v>106550045.04261425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361370274.168872</v>
      </c>
      <c r="C37" s="14">
        <v>375293919.24244344</v>
      </c>
      <c r="D37" s="14">
        <v>380276408.81148344</v>
      </c>
      <c r="E37" s="14">
        <v>374765205.26062202</v>
      </c>
      <c r="F37" s="14">
        <v>1491705807.4834208</v>
      </c>
      <c r="G37" s="14">
        <v>371222852.37678516</v>
      </c>
      <c r="H37" s="14">
        <v>352844685.86146343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22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198652024.09121472</v>
      </c>
      <c r="C7" s="12">
        <v>205112289.32770497</v>
      </c>
      <c r="D7" s="12">
        <v>206664283.20139235</v>
      </c>
      <c r="E7" s="12">
        <v>211519520.26794934</v>
      </c>
      <c r="F7" s="12">
        <v>821948116.8882612</v>
      </c>
      <c r="G7" s="12">
        <v>213219371.88</v>
      </c>
      <c r="H7" s="12">
        <v>200497233.76999998</v>
      </c>
    </row>
    <row r="8" spans="1:8" customFormat="1" ht="15">
      <c r="A8" s="33" t="s">
        <v>0</v>
      </c>
      <c r="B8" s="12">
        <v>3990342.9884075485</v>
      </c>
      <c r="C8" s="12">
        <v>4207040.4982636478</v>
      </c>
      <c r="D8" s="12">
        <v>4050132.7828710484</v>
      </c>
      <c r="E8" s="12">
        <v>4195700.7287063189</v>
      </c>
      <c r="F8" s="12">
        <v>16443216.998248564</v>
      </c>
      <c r="G8" s="12">
        <v>4019735.71</v>
      </c>
      <c r="H8" s="12">
        <v>4045647.34</v>
      </c>
    </row>
    <row r="9" spans="1:8" customFormat="1" ht="15">
      <c r="A9" s="33" t="s">
        <v>45</v>
      </c>
      <c r="B9" s="12">
        <v>16375986.40531398</v>
      </c>
      <c r="C9" s="12">
        <v>23332379.783502165</v>
      </c>
      <c r="D9" s="12">
        <v>26002321.109937012</v>
      </c>
      <c r="E9" s="12">
        <v>37728830.041429311</v>
      </c>
      <c r="F9" s="12">
        <v>103439517.34018247</v>
      </c>
      <c r="G9" s="12">
        <v>16981819.039999999</v>
      </c>
      <c r="H9" s="12">
        <v>20821760.079999998</v>
      </c>
    </row>
    <row r="10" spans="1:8" customFormat="1" ht="15">
      <c r="A10" s="33" t="s">
        <v>46</v>
      </c>
      <c r="B10" s="12">
        <v>105187984.90393144</v>
      </c>
      <c r="C10" s="12">
        <v>109854630.78807884</v>
      </c>
      <c r="D10" s="12">
        <v>118594076.95749344</v>
      </c>
      <c r="E10" s="12">
        <v>115849361.53570518</v>
      </c>
      <c r="F10" s="12">
        <v>449486054.18520892</v>
      </c>
      <c r="G10" s="12">
        <v>105912654.43000001</v>
      </c>
      <c r="H10" s="12">
        <v>96151121.210000008</v>
      </c>
    </row>
    <row r="11" spans="1:8" customFormat="1" ht="15">
      <c r="A11" s="33" t="s">
        <v>1</v>
      </c>
      <c r="B11" s="12">
        <v>8490084.3708930016</v>
      </c>
      <c r="C11" s="12">
        <v>5243221.5660169702</v>
      </c>
      <c r="D11" s="12">
        <v>4538504.7179364599</v>
      </c>
      <c r="E11" s="12">
        <v>-6909612.2989782495</v>
      </c>
      <c r="F11" s="12">
        <v>11362198.355868179</v>
      </c>
      <c r="G11" s="12">
        <v>8484586.5199999996</v>
      </c>
      <c r="H11" s="12">
        <v>4676627.58</v>
      </c>
    </row>
    <row r="12" spans="1:8" customFormat="1" ht="15">
      <c r="A12" s="33" t="s">
        <v>47</v>
      </c>
      <c r="B12" s="12">
        <f t="shared" ref="B12:F12" si="0">B13-B14</f>
        <v>-4797243.3597607315</v>
      </c>
      <c r="C12" s="12">
        <f t="shared" si="0"/>
        <v>-8144954.583566606</v>
      </c>
      <c r="D12" s="12">
        <f t="shared" si="0"/>
        <v>-8443729.849630326</v>
      </c>
      <c r="E12" s="12">
        <f t="shared" si="0"/>
        <v>-18835795.404811949</v>
      </c>
      <c r="F12" s="12">
        <f t="shared" si="0"/>
        <v>-40221723.197769642</v>
      </c>
      <c r="G12" s="12">
        <v>-6296322.599999994</v>
      </c>
      <c r="H12" s="12">
        <v>-1414815.0100000054</v>
      </c>
    </row>
    <row r="13" spans="1:8" customFormat="1" ht="15">
      <c r="A13" s="34" t="s">
        <v>52</v>
      </c>
      <c r="B13" s="12">
        <v>134571504.3854498</v>
      </c>
      <c r="C13" s="12">
        <v>137522769.3259308</v>
      </c>
      <c r="D13" s="12">
        <v>149310802.14972067</v>
      </c>
      <c r="E13" s="12">
        <v>156614065.51523334</v>
      </c>
      <c r="F13" s="12">
        <v>578019141.37633455</v>
      </c>
      <c r="G13" s="12">
        <v>140628761.43000001</v>
      </c>
      <c r="H13" s="12">
        <v>108214742.29000001</v>
      </c>
    </row>
    <row r="14" spans="1:8" customFormat="1" ht="15">
      <c r="A14" s="34" t="s">
        <v>51</v>
      </c>
      <c r="B14" s="12">
        <v>139368747.74521053</v>
      </c>
      <c r="C14" s="12">
        <v>145667723.90949741</v>
      </c>
      <c r="D14" s="12">
        <v>157754531.99935099</v>
      </c>
      <c r="E14" s="12">
        <v>175449860.92004529</v>
      </c>
      <c r="F14" s="12">
        <v>618240864.57410419</v>
      </c>
      <c r="G14" s="12">
        <v>146925084.03</v>
      </c>
      <c r="H14" s="12">
        <v>109629557.30000001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327899179.39999998</v>
      </c>
      <c r="C16" s="14">
        <v>339604607.38</v>
      </c>
      <c r="D16" s="14">
        <v>351405588.91999996</v>
      </c>
      <c r="E16" s="14">
        <v>343548004.87</v>
      </c>
      <c r="F16" s="14">
        <v>1362457380.5699995</v>
      </c>
      <c r="G16" s="14">
        <v>342321844.98000002</v>
      </c>
      <c r="H16" s="14">
        <v>324777574.96999991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22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142435486.09301904</v>
      </c>
      <c r="C28" s="12">
        <v>146168629.46338367</v>
      </c>
      <c r="D28" s="12">
        <v>146300518.39839917</v>
      </c>
      <c r="E28" s="12">
        <v>147348717.41534573</v>
      </c>
      <c r="F28" s="12">
        <v>582253351.37014771</v>
      </c>
      <c r="G28" s="12">
        <v>147357082.47</v>
      </c>
      <c r="H28" s="12">
        <v>140093506.55000001</v>
      </c>
    </row>
    <row r="29" spans="1:8" ht="15">
      <c r="A29" s="33" t="s">
        <v>0</v>
      </c>
      <c r="B29" s="12">
        <v>2593054.3524565548</v>
      </c>
      <c r="C29" s="12">
        <v>2718283.9402408367</v>
      </c>
      <c r="D29" s="12">
        <v>2599725.9303948432</v>
      </c>
      <c r="E29" s="12">
        <v>2681449.2449777774</v>
      </c>
      <c r="F29" s="12">
        <v>10592513.468070012</v>
      </c>
      <c r="G29" s="12">
        <v>2544280.98</v>
      </c>
      <c r="H29" s="12">
        <v>2571142.25</v>
      </c>
    </row>
    <row r="30" spans="1:8" ht="15">
      <c r="A30" s="33" t="s">
        <v>45</v>
      </c>
      <c r="B30" s="12">
        <v>10241581.768804248</v>
      </c>
      <c r="C30" s="12">
        <v>14016145.623510782</v>
      </c>
      <c r="D30" s="12">
        <v>15852260.366662106</v>
      </c>
      <c r="E30" s="12">
        <v>23660754.816703267</v>
      </c>
      <c r="F30" s="12">
        <v>63770742.575680405</v>
      </c>
      <c r="G30" s="12">
        <v>10438718.92</v>
      </c>
      <c r="H30" s="12">
        <v>12696250.870000001</v>
      </c>
    </row>
    <row r="31" spans="1:8" ht="15">
      <c r="A31" s="33" t="s">
        <v>46</v>
      </c>
      <c r="B31" s="12">
        <v>70441745.983686671</v>
      </c>
      <c r="C31" s="12">
        <v>73209682.42965591</v>
      </c>
      <c r="D31" s="12">
        <v>78592075.378553718</v>
      </c>
      <c r="E31" s="12">
        <v>76633765.45953919</v>
      </c>
      <c r="F31" s="12">
        <v>298877269.25143552</v>
      </c>
      <c r="G31" s="12">
        <v>70554323.700000003</v>
      </c>
      <c r="H31" s="12">
        <v>63921462.939999998</v>
      </c>
    </row>
    <row r="32" spans="1:8" ht="15">
      <c r="A32" s="33" t="s">
        <v>1</v>
      </c>
      <c r="B32" s="12">
        <v>4734203.9738684893</v>
      </c>
      <c r="C32" s="12">
        <v>2908618.365582943</v>
      </c>
      <c r="D32" s="12">
        <v>2618609.1642971933</v>
      </c>
      <c r="E32" s="12">
        <v>-2364842.2913062572</v>
      </c>
      <c r="F32" s="12">
        <v>7896589.2124423683</v>
      </c>
      <c r="G32" s="12">
        <v>4826725.59</v>
      </c>
      <c r="H32" s="12">
        <v>5172510.88</v>
      </c>
    </row>
    <row r="33" spans="1:8" ht="15">
      <c r="A33" s="33" t="s">
        <v>47</v>
      </c>
      <c r="B33" s="12">
        <f t="shared" ref="B33:F33" si="1">B34-B35</f>
        <v>9773384.618165046</v>
      </c>
      <c r="C33" s="12">
        <f t="shared" si="1"/>
        <v>9473921.5676258951</v>
      </c>
      <c r="D33" s="12">
        <f t="shared" si="1"/>
        <v>8724291.681692943</v>
      </c>
      <c r="E33" s="12">
        <f t="shared" si="1"/>
        <v>743724.33474028111</v>
      </c>
      <c r="F33" s="12">
        <f t="shared" si="1"/>
        <v>28715322.202224135</v>
      </c>
      <c r="G33" s="12">
        <v>10773465.230000004</v>
      </c>
      <c r="H33" s="12">
        <v>9289220.1599999964</v>
      </c>
    </row>
    <row r="34" spans="1:8" ht="15">
      <c r="A34" s="34" t="s">
        <v>52</v>
      </c>
      <c r="B34" s="12">
        <v>91852869.302694321</v>
      </c>
      <c r="C34" s="12">
        <v>93469669.3764586</v>
      </c>
      <c r="D34" s="12">
        <v>100836094.60693637</v>
      </c>
      <c r="E34" s="12">
        <v>101692049.04426855</v>
      </c>
      <c r="F34" s="12">
        <v>387850682.33035785</v>
      </c>
      <c r="G34" s="12">
        <v>93123967.980000004</v>
      </c>
      <c r="H34" s="12">
        <v>72618510.909999996</v>
      </c>
    </row>
    <row r="35" spans="1:8" ht="15">
      <c r="A35" s="34" t="s">
        <v>51</v>
      </c>
      <c r="B35" s="12">
        <v>82079484.684529275</v>
      </c>
      <c r="C35" s="12">
        <v>83995747.808832705</v>
      </c>
      <c r="D35" s="12">
        <v>92111802.925243422</v>
      </c>
      <c r="E35" s="12">
        <v>100948324.70952827</v>
      </c>
      <c r="F35" s="12">
        <v>359135360.12813371</v>
      </c>
      <c r="G35" s="12">
        <v>82350502.75</v>
      </c>
      <c r="H35" s="12">
        <v>63329290.75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240219456.79000002</v>
      </c>
      <c r="C37" s="14">
        <v>248495281.39000005</v>
      </c>
      <c r="D37" s="14">
        <v>254687480.91999996</v>
      </c>
      <c r="E37" s="14">
        <v>248703568.97999996</v>
      </c>
      <c r="F37" s="14">
        <v>992105788.08000016</v>
      </c>
      <c r="G37" s="14">
        <v>246494596.88999999</v>
      </c>
      <c r="H37" s="14">
        <v>233744093.65000001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23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22270017.654709045</v>
      </c>
      <c r="C7" s="12">
        <v>23066450.254652534</v>
      </c>
      <c r="D7" s="12">
        <v>23491654.055268329</v>
      </c>
      <c r="E7" s="12">
        <v>23631866.722210977</v>
      </c>
      <c r="F7" s="12">
        <v>92459988.686840877</v>
      </c>
      <c r="G7" s="12">
        <v>23536737.535622273</v>
      </c>
      <c r="H7" s="12">
        <v>22644331.030015361</v>
      </c>
    </row>
    <row r="8" spans="1:8" customFormat="1" ht="15">
      <c r="A8" s="21" t="s">
        <v>0</v>
      </c>
      <c r="B8" s="12">
        <v>1160851.2505086416</v>
      </c>
      <c r="C8" s="12">
        <v>1191774.4011991378</v>
      </c>
      <c r="D8" s="12">
        <v>1112238.7062455004</v>
      </c>
      <c r="E8" s="12">
        <v>1148867.1977873833</v>
      </c>
      <c r="F8" s="12">
        <v>4613731.5557406638</v>
      </c>
      <c r="G8" s="12">
        <v>1085077.8010500306</v>
      </c>
      <c r="H8" s="12">
        <v>1019213.7485746081</v>
      </c>
    </row>
    <row r="9" spans="1:8" customFormat="1" ht="15">
      <c r="A9" s="21" t="s">
        <v>45</v>
      </c>
      <c r="B9" s="12">
        <v>4679313.9632855291</v>
      </c>
      <c r="C9" s="12">
        <v>5126069.3834534343</v>
      </c>
      <c r="D9" s="12">
        <v>5418048.829087941</v>
      </c>
      <c r="E9" s="12">
        <v>7235021.5011889953</v>
      </c>
      <c r="F9" s="12">
        <v>22458453.677015901</v>
      </c>
      <c r="G9" s="12">
        <v>4969719.4165892247</v>
      </c>
      <c r="H9" s="12">
        <v>5323082.0496339556</v>
      </c>
    </row>
    <row r="10" spans="1:8" customFormat="1" ht="15">
      <c r="A10" s="21" t="s">
        <v>46</v>
      </c>
      <c r="B10" s="12">
        <v>10879270.506939668</v>
      </c>
      <c r="C10" s="12">
        <v>11749505.371573882</v>
      </c>
      <c r="D10" s="12">
        <v>12627649.928043328</v>
      </c>
      <c r="E10" s="12">
        <v>14262701.779391363</v>
      </c>
      <c r="F10" s="12">
        <v>49519127.585948244</v>
      </c>
      <c r="G10" s="12">
        <v>10608169.960772632</v>
      </c>
      <c r="H10" s="12">
        <v>9853649.1858854759</v>
      </c>
    </row>
    <row r="11" spans="1:8" customFormat="1" ht="15">
      <c r="A11" s="21" t="s">
        <v>1</v>
      </c>
      <c r="B11" s="12">
        <v>661732.28977618052</v>
      </c>
      <c r="C11" s="12">
        <v>709761.76758524764</v>
      </c>
      <c r="D11" s="12">
        <v>-26513.963299087911</v>
      </c>
      <c r="E11" s="12">
        <v>156146.25325473805</v>
      </c>
      <c r="F11" s="12">
        <v>1501126.3473170782</v>
      </c>
      <c r="G11" s="12">
        <v>686164.46120285301</v>
      </c>
      <c r="H11" s="12">
        <v>780117.55520386028</v>
      </c>
    </row>
    <row r="12" spans="1:8" customFormat="1" ht="15">
      <c r="A12" s="21" t="s">
        <v>47</v>
      </c>
      <c r="B12" s="12">
        <f t="shared" ref="B12:F12" si="0">B13-B14+B15</f>
        <v>-5349652.6891687661</v>
      </c>
      <c r="C12" s="12">
        <f t="shared" si="0"/>
        <v>-7397831.5786546487</v>
      </c>
      <c r="D12" s="12">
        <f t="shared" si="0"/>
        <v>-6385180.7876135213</v>
      </c>
      <c r="E12" s="12">
        <f t="shared" si="0"/>
        <v>-10019579.715223275</v>
      </c>
      <c r="F12" s="12">
        <f t="shared" si="0"/>
        <v>-29152244.770660199</v>
      </c>
      <c r="G12" s="12">
        <v>-6190171.1106566684</v>
      </c>
      <c r="H12" s="12">
        <v>-7501655.3651437555</v>
      </c>
    </row>
    <row r="13" spans="1:8" customFormat="1" ht="15">
      <c r="A13" s="27" t="s">
        <v>48</v>
      </c>
      <c r="B13" s="12">
        <v>2172859.8528200188</v>
      </c>
      <c r="C13" s="12">
        <v>2173196.0517371194</v>
      </c>
      <c r="D13" s="12">
        <v>2241385.8465991206</v>
      </c>
      <c r="E13" s="12">
        <v>2383450.0466702962</v>
      </c>
      <c r="F13" s="12">
        <v>8970891.7978265546</v>
      </c>
      <c r="G13" s="12">
        <v>2230476.4855711162</v>
      </c>
      <c r="H13" s="12">
        <v>1434830.8673329379</v>
      </c>
    </row>
    <row r="14" spans="1:8" customFormat="1" ht="15">
      <c r="A14" s="27" t="s">
        <v>49</v>
      </c>
      <c r="B14" s="12">
        <v>1463339.4202041575</v>
      </c>
      <c r="C14" s="12">
        <v>1441380.1666968386</v>
      </c>
      <c r="D14" s="12">
        <v>1977882.5544294594</v>
      </c>
      <c r="E14" s="12">
        <v>2051633.9154944401</v>
      </c>
      <c r="F14" s="12">
        <v>6934236.0568248956</v>
      </c>
      <c r="G14" s="12">
        <v>1451719.8892135164</v>
      </c>
      <c r="H14" s="12">
        <v>1311001.5913282903</v>
      </c>
    </row>
    <row r="15" spans="1:8" customFormat="1" ht="15">
      <c r="A15" s="27" t="s">
        <v>50</v>
      </c>
      <c r="B15" s="12">
        <v>-6059173.1217846274</v>
      </c>
      <c r="C15" s="12">
        <v>-8129647.4636949301</v>
      </c>
      <c r="D15" s="12">
        <v>-6648684.0797831826</v>
      </c>
      <c r="E15" s="12">
        <v>-10351395.846399132</v>
      </c>
      <c r="F15" s="12">
        <v>-31188900.511661857</v>
      </c>
      <c r="G15" s="12">
        <v>-6968927.7070142683</v>
      </c>
      <c r="H15" s="12">
        <v>-7625484.6411484033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34301532.976050295</v>
      </c>
      <c r="C17" s="14">
        <v>34445729.599809587</v>
      </c>
      <c r="D17" s="14">
        <v>36237896.767732486</v>
      </c>
      <c r="E17" s="14">
        <v>36415023.738610178</v>
      </c>
      <c r="F17" s="14">
        <v>141400183.08220255</v>
      </c>
      <c r="G17" s="14">
        <v>34695698.064580344</v>
      </c>
      <c r="H17" s="14">
        <v>32118738.204169497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23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14507244.172515102</v>
      </c>
      <c r="C29" s="12">
        <v>14986143.417090151</v>
      </c>
      <c r="D29" s="12">
        <v>15189126.178594312</v>
      </c>
      <c r="E29" s="12">
        <v>15062841.591767142</v>
      </c>
      <c r="F29" s="12">
        <v>59745355.35996671</v>
      </c>
      <c r="G29" s="12">
        <v>14876341.262496961</v>
      </c>
      <c r="H29" s="12">
        <v>14144382.220943192</v>
      </c>
    </row>
    <row r="30" spans="1:8" ht="15">
      <c r="A30" s="21" t="s">
        <v>0</v>
      </c>
      <c r="B30" s="12">
        <v>740798.06301370449</v>
      </c>
      <c r="C30" s="12">
        <v>752002.95150083967</v>
      </c>
      <c r="D30" s="12">
        <v>701465.98573178903</v>
      </c>
      <c r="E30" s="12">
        <v>717728.20017476764</v>
      </c>
      <c r="F30" s="12">
        <v>2911995.2004211005</v>
      </c>
      <c r="G30" s="12">
        <v>675580.27753156994</v>
      </c>
      <c r="H30" s="12">
        <v>633875.39762179879</v>
      </c>
    </row>
    <row r="31" spans="1:8" ht="15">
      <c r="A31" s="21" t="s">
        <v>45</v>
      </c>
      <c r="B31" s="12">
        <v>2982708.8644583439</v>
      </c>
      <c r="C31" s="12">
        <v>3253325.6312145349</v>
      </c>
      <c r="D31" s="12">
        <v>3388530.8847699384</v>
      </c>
      <c r="E31" s="12">
        <v>4358686.4456143323</v>
      </c>
      <c r="F31" s="12">
        <v>13983251.826057151</v>
      </c>
      <c r="G31" s="12">
        <v>3022510.3870635391</v>
      </c>
      <c r="H31" s="12">
        <v>3226215.4828256993</v>
      </c>
    </row>
    <row r="32" spans="1:8" ht="15">
      <c r="A32" s="21" t="s">
        <v>46</v>
      </c>
      <c r="B32" s="12">
        <v>6729586.1314855851</v>
      </c>
      <c r="C32" s="12">
        <v>7164601.1772710318</v>
      </c>
      <c r="D32" s="12">
        <v>7658084.4537308663</v>
      </c>
      <c r="E32" s="12">
        <v>8421212.2143171113</v>
      </c>
      <c r="F32" s="12">
        <v>29973483.976804595</v>
      </c>
      <c r="G32" s="12">
        <v>6243244.3377820058</v>
      </c>
      <c r="H32" s="12">
        <v>5784543.6548986323</v>
      </c>
    </row>
    <row r="33" spans="1:8" ht="15">
      <c r="A33" s="21" t="s">
        <v>1</v>
      </c>
      <c r="B33" s="12">
        <v>506319.35789023078</v>
      </c>
      <c r="C33" s="12">
        <v>535520.19593284419</v>
      </c>
      <c r="D33" s="12">
        <v>-20418.532519632139</v>
      </c>
      <c r="E33" s="12">
        <v>116244.44621994792</v>
      </c>
      <c r="F33" s="12">
        <v>1137665.4675233909</v>
      </c>
      <c r="G33" s="12">
        <v>509042.10968777188</v>
      </c>
      <c r="H33" s="12">
        <v>578190.77100867999</v>
      </c>
    </row>
    <row r="34" spans="1:8" ht="15">
      <c r="A34" s="21" t="s">
        <v>47</v>
      </c>
      <c r="B34" s="12">
        <f t="shared" ref="B34:F34" si="1">B35-B36+B37</f>
        <v>-1843.3093208270147</v>
      </c>
      <c r="C34" s="12">
        <f t="shared" si="1"/>
        <v>-1246206.470775614</v>
      </c>
      <c r="D34" s="12">
        <f t="shared" si="1"/>
        <v>-233699.14981105272</v>
      </c>
      <c r="E34" s="12">
        <f t="shared" si="1"/>
        <v>-1780296.5293429822</v>
      </c>
      <c r="F34" s="12">
        <f t="shared" si="1"/>
        <v>-3262045.4592504743</v>
      </c>
      <c r="G34" s="12">
        <v>95253.303542921087</v>
      </c>
      <c r="H34" s="12">
        <v>-635571.73674297496</v>
      </c>
    </row>
    <row r="35" spans="1:8" ht="15">
      <c r="A35" s="27" t="s">
        <v>48</v>
      </c>
      <c r="B35" s="12">
        <v>1324033.6279850937</v>
      </c>
      <c r="C35" s="12">
        <v>1323316.6834942442</v>
      </c>
      <c r="D35" s="12">
        <v>1360240.2320860997</v>
      </c>
      <c r="E35" s="12">
        <v>1413286.4726910223</v>
      </c>
      <c r="F35" s="12">
        <v>5420877.01625646</v>
      </c>
      <c r="G35" s="12">
        <v>1393501.6009907571</v>
      </c>
      <c r="H35" s="12">
        <v>870233.85779742268</v>
      </c>
    </row>
    <row r="36" spans="1:8" ht="15">
      <c r="A36" s="27" t="s">
        <v>49</v>
      </c>
      <c r="B36" s="12">
        <v>1053548.9714462208</v>
      </c>
      <c r="C36" s="12">
        <v>1052993.893900617</v>
      </c>
      <c r="D36" s="12">
        <v>1313268.9151992528</v>
      </c>
      <c r="E36" s="12">
        <v>1321122.4966816118</v>
      </c>
      <c r="F36" s="12">
        <v>4740934.2772277026</v>
      </c>
      <c r="G36" s="12">
        <v>1074756.0326466095</v>
      </c>
      <c r="H36" s="12">
        <v>993326.02329063695</v>
      </c>
    </row>
    <row r="37" spans="1:8" ht="15">
      <c r="A37" s="27" t="s">
        <v>50</v>
      </c>
      <c r="B37" s="12">
        <v>-272327.96585969999</v>
      </c>
      <c r="C37" s="12">
        <v>-1516529.2603692412</v>
      </c>
      <c r="D37" s="12">
        <v>-280670.46669789962</v>
      </c>
      <c r="E37" s="12">
        <v>-1872460.5053523928</v>
      </c>
      <c r="F37" s="12">
        <v>-3941988.1982792318</v>
      </c>
      <c r="G37" s="12">
        <v>-223492.26480122656</v>
      </c>
      <c r="H37" s="12">
        <v>-512479.57124976069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25464813.280042138</v>
      </c>
      <c r="C39" s="14">
        <v>25445386.902233783</v>
      </c>
      <c r="D39" s="14">
        <v>26683089.820496224</v>
      </c>
      <c r="E39" s="14">
        <v>26896416.368750319</v>
      </c>
      <c r="F39" s="14">
        <v>104489706.37152249</v>
      </c>
      <c r="G39" s="14">
        <v>25421971.678104773</v>
      </c>
      <c r="H39" s="14">
        <v>23731635.790555026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9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24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334202057.61881465</v>
      </c>
      <c r="C7" s="12">
        <v>352024512.86557758</v>
      </c>
      <c r="D7" s="12">
        <v>354684577.86384535</v>
      </c>
      <c r="E7" s="12">
        <v>355693341.62818557</v>
      </c>
      <c r="F7" s="12">
        <v>1396604489.976423</v>
      </c>
      <c r="G7" s="12">
        <v>355722481.23323828</v>
      </c>
      <c r="H7" s="12">
        <v>336399808.40859497</v>
      </c>
    </row>
    <row r="8" spans="1:8" customFormat="1" ht="15">
      <c r="A8" s="21" t="s">
        <v>0</v>
      </c>
      <c r="B8" s="12">
        <v>6842520.0710459398</v>
      </c>
      <c r="C8" s="12">
        <v>7194761.1857479503</v>
      </c>
      <c r="D8" s="12">
        <v>6865614.4743630048</v>
      </c>
      <c r="E8" s="12">
        <v>6984801.1833098503</v>
      </c>
      <c r="F8" s="12">
        <v>27887696.914466742</v>
      </c>
      <c r="G8" s="12">
        <v>7172993.1163714835</v>
      </c>
      <c r="H8" s="12">
        <v>7039935.3572917702</v>
      </c>
    </row>
    <row r="9" spans="1:8" customFormat="1" ht="15">
      <c r="A9" s="21" t="s">
        <v>45</v>
      </c>
      <c r="B9" s="12">
        <v>23137483.753272697</v>
      </c>
      <c r="C9" s="12">
        <v>31987994.7548711</v>
      </c>
      <c r="D9" s="12">
        <v>36467964.693667501</v>
      </c>
      <c r="E9" s="12">
        <v>40090783.823917195</v>
      </c>
      <c r="F9" s="12">
        <v>131684227.02572849</v>
      </c>
      <c r="G9" s="12">
        <v>25649623.646313399</v>
      </c>
      <c r="H9" s="12">
        <v>32601182.641934499</v>
      </c>
    </row>
    <row r="10" spans="1:8" customFormat="1" ht="15">
      <c r="A10" s="21" t="s">
        <v>46</v>
      </c>
      <c r="B10" s="12">
        <v>155337417.55243707</v>
      </c>
      <c r="C10" s="12">
        <v>164662272.27287576</v>
      </c>
      <c r="D10" s="12">
        <v>173609118.60133219</v>
      </c>
      <c r="E10" s="12">
        <v>176342179.53607592</v>
      </c>
      <c r="F10" s="12">
        <v>669950987.96272087</v>
      </c>
      <c r="G10" s="12">
        <v>163436948.80987448</v>
      </c>
      <c r="H10" s="12">
        <v>152905558.47282696</v>
      </c>
    </row>
    <row r="11" spans="1:8" customFormat="1" ht="15">
      <c r="A11" s="21" t="s">
        <v>1</v>
      </c>
      <c r="B11" s="12">
        <v>6159930.4300138112</v>
      </c>
      <c r="C11" s="12">
        <v>7468281.0350193689</v>
      </c>
      <c r="D11" s="12">
        <v>11676279.915082972</v>
      </c>
      <c r="E11" s="12">
        <v>3829455.1448767907</v>
      </c>
      <c r="F11" s="12">
        <v>29133946.524992943</v>
      </c>
      <c r="G11" s="12">
        <v>5678344.9259516951</v>
      </c>
      <c r="H11" s="12">
        <v>2105599.500612108</v>
      </c>
    </row>
    <row r="12" spans="1:8" customFormat="1" ht="15">
      <c r="A12" s="21" t="s">
        <v>47</v>
      </c>
      <c r="B12" s="12">
        <f t="shared" ref="B12:F12" si="0">B13-B14+B15</f>
        <v>36246695.785854787</v>
      </c>
      <c r="C12" s="12">
        <f t="shared" si="0"/>
        <v>21599538.645715594</v>
      </c>
      <c r="D12" s="12">
        <f t="shared" si="0"/>
        <v>23742075.442124277</v>
      </c>
      <c r="E12" s="12">
        <f t="shared" si="0"/>
        <v>15575562.458301112</v>
      </c>
      <c r="F12" s="12">
        <f t="shared" si="0"/>
        <v>97163872.331996262</v>
      </c>
      <c r="G12" s="12">
        <v>27786937.447909847</v>
      </c>
      <c r="H12" s="12">
        <v>20254094.20071961</v>
      </c>
    </row>
    <row r="13" spans="1:8" customFormat="1" ht="15">
      <c r="A13" s="27" t="s">
        <v>48</v>
      </c>
      <c r="B13" s="12">
        <v>70066233.165080041</v>
      </c>
      <c r="C13" s="12">
        <v>68451492.251189172</v>
      </c>
      <c r="D13" s="12">
        <v>71593852.336492687</v>
      </c>
      <c r="E13" s="12">
        <v>69468437.379309028</v>
      </c>
      <c r="F13" s="12">
        <v>279580015.13207096</v>
      </c>
      <c r="G13" s="12">
        <v>74479493.353160992</v>
      </c>
      <c r="H13" s="12">
        <v>70036319.764983132</v>
      </c>
    </row>
    <row r="14" spans="1:8" customFormat="1" ht="15">
      <c r="A14" s="27" t="s">
        <v>49</v>
      </c>
      <c r="B14" s="12">
        <v>88047141.783381224</v>
      </c>
      <c r="C14" s="12">
        <v>92314184.882482946</v>
      </c>
      <c r="D14" s="12">
        <v>90741273.110618949</v>
      </c>
      <c r="E14" s="12">
        <v>97018309.486406967</v>
      </c>
      <c r="F14" s="12">
        <v>368120909.2628901</v>
      </c>
      <c r="G14" s="12">
        <v>86084175.125659525</v>
      </c>
      <c r="H14" s="12">
        <v>76814924.163346231</v>
      </c>
    </row>
    <row r="15" spans="1:8" customFormat="1" ht="15">
      <c r="A15" s="27" t="s">
        <v>50</v>
      </c>
      <c r="B15" s="12">
        <v>54227604.40415597</v>
      </c>
      <c r="C15" s="12">
        <v>45462231.277009368</v>
      </c>
      <c r="D15" s="12">
        <v>42889496.216250539</v>
      </c>
      <c r="E15" s="12">
        <v>43125434.565399051</v>
      </c>
      <c r="F15" s="12">
        <v>185704766.4628154</v>
      </c>
      <c r="G15" s="12">
        <v>39391619.22040838</v>
      </c>
      <c r="H15" s="12">
        <v>27032698.599082708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561926105.21143901</v>
      </c>
      <c r="C17" s="14">
        <v>584937360.75980723</v>
      </c>
      <c r="D17" s="14">
        <v>607045630.99041522</v>
      </c>
      <c r="E17" s="14">
        <v>598516123.77466655</v>
      </c>
      <c r="F17" s="14">
        <v>2352425220.7363281</v>
      </c>
      <c r="G17" s="14">
        <v>585447329.17965913</v>
      </c>
      <c r="H17" s="14">
        <v>551306178.58197999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24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234753005.37984708</v>
      </c>
      <c r="C29" s="12">
        <v>245152228.25739953</v>
      </c>
      <c r="D29" s="12">
        <v>245996329.86305967</v>
      </c>
      <c r="E29" s="12">
        <v>245491926.72623166</v>
      </c>
      <c r="F29" s="12">
        <v>971393490.2265377</v>
      </c>
      <c r="G29" s="12">
        <v>245238850.70935231</v>
      </c>
      <c r="H29" s="12">
        <v>233417476.06371039</v>
      </c>
    </row>
    <row r="30" spans="1:8" ht="15">
      <c r="A30" s="21" t="s">
        <v>0</v>
      </c>
      <c r="B30" s="12">
        <v>4128140.5805994598</v>
      </c>
      <c r="C30" s="12">
        <v>4252397.6120755039</v>
      </c>
      <c r="D30" s="12">
        <v>3995638.0927284616</v>
      </c>
      <c r="E30" s="12">
        <v>4043530.7487391047</v>
      </c>
      <c r="F30" s="12">
        <v>16419707.03414253</v>
      </c>
      <c r="G30" s="12">
        <v>4118740.4206656502</v>
      </c>
      <c r="H30" s="12">
        <v>4105830.7041026503</v>
      </c>
    </row>
    <row r="31" spans="1:8" ht="15">
      <c r="A31" s="21" t="s">
        <v>45</v>
      </c>
      <c r="B31" s="12">
        <v>13455191.415777281</v>
      </c>
      <c r="C31" s="12">
        <v>18281061.579170909</v>
      </c>
      <c r="D31" s="12">
        <v>20266592.002866846</v>
      </c>
      <c r="E31" s="12">
        <v>22234970.227960452</v>
      </c>
      <c r="F31" s="12">
        <v>74237815.22577548</v>
      </c>
      <c r="G31" s="12">
        <v>14142648.864119116</v>
      </c>
      <c r="H31" s="12">
        <v>18087955.57009653</v>
      </c>
    </row>
    <row r="32" spans="1:8" ht="15">
      <c r="A32" s="21" t="s">
        <v>46</v>
      </c>
      <c r="B32" s="12">
        <v>106030718.86456914</v>
      </c>
      <c r="C32" s="12">
        <v>111392610.93250403</v>
      </c>
      <c r="D32" s="12">
        <v>117064184.54680054</v>
      </c>
      <c r="E32" s="12">
        <v>118671182.60052423</v>
      </c>
      <c r="F32" s="12">
        <v>453158696.94439799</v>
      </c>
      <c r="G32" s="12">
        <v>110396745.73750554</v>
      </c>
      <c r="H32" s="12">
        <v>102987833.0387376</v>
      </c>
    </row>
    <row r="33" spans="1:8" ht="15">
      <c r="A33" s="21" t="s">
        <v>1</v>
      </c>
      <c r="B33" s="12">
        <v>3957875.2258457933</v>
      </c>
      <c r="C33" s="12">
        <v>4737403.4565863805</v>
      </c>
      <c r="D33" s="12">
        <v>7379614.7751927571</v>
      </c>
      <c r="E33" s="12">
        <v>2421437.5604516533</v>
      </c>
      <c r="F33" s="12">
        <v>18496331.018076584</v>
      </c>
      <c r="G33" s="12">
        <v>3582360.2759986636</v>
      </c>
      <c r="H33" s="12">
        <v>1325810.8746429491</v>
      </c>
    </row>
    <row r="34" spans="1:8" ht="15">
      <c r="A34" s="21" t="s">
        <v>47</v>
      </c>
      <c r="B34" s="12">
        <f t="shared" ref="B34:F34" si="1">B35-B36+B37</f>
        <v>34306196.055410668</v>
      </c>
      <c r="C34" s="12">
        <f t="shared" si="1"/>
        <v>26750853.315944724</v>
      </c>
      <c r="D34" s="12">
        <f t="shared" si="1"/>
        <v>30340676.474886753</v>
      </c>
      <c r="E34" s="12">
        <f t="shared" si="1"/>
        <v>25039384.303944029</v>
      </c>
      <c r="F34" s="12">
        <f t="shared" si="1"/>
        <v>116437110.15018642</v>
      </c>
      <c r="G34" s="12">
        <v>31149115.75018876</v>
      </c>
      <c r="H34" s="12">
        <v>26431793.938987322</v>
      </c>
    </row>
    <row r="35" spans="1:8" ht="15">
      <c r="A35" s="27" t="s">
        <v>48</v>
      </c>
      <c r="B35" s="12">
        <v>52125626.578994878</v>
      </c>
      <c r="C35" s="12">
        <v>50002636.140902393</v>
      </c>
      <c r="D35" s="12">
        <v>52061601.028767012</v>
      </c>
      <c r="E35" s="12">
        <v>49305576.810393907</v>
      </c>
      <c r="F35" s="12">
        <v>203495440.55905819</v>
      </c>
      <c r="G35" s="12">
        <v>54300577.79691758</v>
      </c>
      <c r="H35" s="12">
        <v>49869109.520197302</v>
      </c>
    </row>
    <row r="36" spans="1:8" ht="15">
      <c r="A36" s="27" t="s">
        <v>49</v>
      </c>
      <c r="B36" s="12">
        <v>61536695.622975461</v>
      </c>
      <c r="C36" s="12">
        <v>64724840.119718239</v>
      </c>
      <c r="D36" s="12">
        <v>62344824.381316796</v>
      </c>
      <c r="E36" s="12">
        <v>66285612.805175111</v>
      </c>
      <c r="F36" s="12">
        <v>254891972.92918563</v>
      </c>
      <c r="G36" s="12">
        <v>61539924.235198811</v>
      </c>
      <c r="H36" s="12">
        <v>52618312.287621535</v>
      </c>
    </row>
    <row r="37" spans="1:8" ht="15">
      <c r="A37" s="27" t="s">
        <v>50</v>
      </c>
      <c r="B37" s="12">
        <v>43717265.099391252</v>
      </c>
      <c r="C37" s="12">
        <v>41473057.29476057</v>
      </c>
      <c r="D37" s="12">
        <v>40623899.827436537</v>
      </c>
      <c r="E37" s="12">
        <v>42019420.298725232</v>
      </c>
      <c r="F37" s="12">
        <v>167833642.52031386</v>
      </c>
      <c r="G37" s="12">
        <v>38388462.188469991</v>
      </c>
      <c r="H37" s="12">
        <v>29180996.706411555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396631127.52204943</v>
      </c>
      <c r="C39" s="14">
        <v>410566555.1536811</v>
      </c>
      <c r="D39" s="14">
        <v>425043035.75553501</v>
      </c>
      <c r="E39" s="14">
        <v>417902432.16785115</v>
      </c>
      <c r="F39" s="14">
        <v>1650143150.5991168</v>
      </c>
      <c r="G39" s="14">
        <v>408628461.75783002</v>
      </c>
      <c r="H39" s="14">
        <v>386356700.19027734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25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84004911.908744663</v>
      </c>
      <c r="C7" s="12">
        <v>86453751.681086361</v>
      </c>
      <c r="D7" s="12">
        <v>88372534.68915534</v>
      </c>
      <c r="E7" s="12">
        <v>89397917.5935532</v>
      </c>
      <c r="F7" s="12">
        <v>348229115.87253958</v>
      </c>
      <c r="G7" s="12">
        <v>89603992.953528613</v>
      </c>
      <c r="H7" s="12">
        <v>83354950.117740974</v>
      </c>
    </row>
    <row r="8" spans="1:8" customFormat="1" ht="15">
      <c r="A8" s="33" t="s">
        <v>0</v>
      </c>
      <c r="B8" s="12">
        <v>736411.18217027513</v>
      </c>
      <c r="C8" s="12">
        <v>776021.67036987829</v>
      </c>
      <c r="D8" s="12">
        <v>773691.4101962921</v>
      </c>
      <c r="E8" s="12">
        <v>777686.10962715745</v>
      </c>
      <c r="F8" s="12">
        <v>3063810.3723636032</v>
      </c>
      <c r="G8" s="12">
        <v>773996.80759261595</v>
      </c>
      <c r="H8" s="12">
        <v>707366.32611319353</v>
      </c>
    </row>
    <row r="9" spans="1:8" customFormat="1" ht="15">
      <c r="A9" s="33" t="s">
        <v>45</v>
      </c>
      <c r="B9" s="12">
        <v>5460146.2983888183</v>
      </c>
      <c r="C9" s="12">
        <v>6849677.5521566551</v>
      </c>
      <c r="D9" s="12">
        <v>7180718.0067056138</v>
      </c>
      <c r="E9" s="12">
        <v>10254299.130797381</v>
      </c>
      <c r="F9" s="12">
        <v>29744840.988048468</v>
      </c>
      <c r="G9" s="12">
        <v>5563371.5693268739</v>
      </c>
      <c r="H9" s="12">
        <v>6427829.5144301802</v>
      </c>
    </row>
    <row r="10" spans="1:8" customFormat="1" ht="15">
      <c r="A10" s="33" t="s">
        <v>46</v>
      </c>
      <c r="B10" s="12">
        <v>51333840.805883974</v>
      </c>
      <c r="C10" s="12">
        <v>53295855.17514912</v>
      </c>
      <c r="D10" s="12">
        <v>55251960.649000473</v>
      </c>
      <c r="E10" s="12">
        <v>57119447.122829989</v>
      </c>
      <c r="F10" s="12">
        <v>217001103.75286353</v>
      </c>
      <c r="G10" s="12">
        <v>54193527.802113496</v>
      </c>
      <c r="H10" s="12">
        <v>52849415.748223275</v>
      </c>
    </row>
    <row r="11" spans="1:8" customFormat="1" ht="15">
      <c r="A11" s="33" t="s">
        <v>1</v>
      </c>
      <c r="B11" s="12">
        <v>13370.762591429786</v>
      </c>
      <c r="C11" s="12">
        <v>13362.380701809798</v>
      </c>
      <c r="D11" s="12">
        <v>31428.552897948044</v>
      </c>
      <c r="E11" s="12">
        <v>27436.487090836974</v>
      </c>
      <c r="F11" s="12">
        <v>85598.183282024605</v>
      </c>
      <c r="G11" s="12">
        <v>22532.995143831478</v>
      </c>
      <c r="H11" s="12">
        <v>-2929.5485030525033</v>
      </c>
    </row>
    <row r="12" spans="1:8" customFormat="1" ht="15">
      <c r="A12" s="33" t="s">
        <v>47</v>
      </c>
      <c r="B12" s="12">
        <f t="shared" ref="B12:F12" si="0">B13-B14</f>
        <v>18308013.711120054</v>
      </c>
      <c r="C12" s="12">
        <f t="shared" si="0"/>
        <v>15942292.284123972</v>
      </c>
      <c r="D12" s="12">
        <f t="shared" si="0"/>
        <v>17377228.877833977</v>
      </c>
      <c r="E12" s="12">
        <f t="shared" si="0"/>
        <v>15211397.52460359</v>
      </c>
      <c r="F12" s="12">
        <f t="shared" si="0"/>
        <v>66838932.397681534</v>
      </c>
      <c r="G12" s="12">
        <v>15933928.307541609</v>
      </c>
      <c r="H12" s="12">
        <v>3383208.6992014199</v>
      </c>
    </row>
    <row r="13" spans="1:8" customFormat="1" ht="15">
      <c r="A13" s="34" t="s">
        <v>52</v>
      </c>
      <c r="B13" s="12">
        <v>110093643.31735173</v>
      </c>
      <c r="C13" s="12">
        <v>110669448.64105469</v>
      </c>
      <c r="D13" s="12">
        <v>114029276.83661997</v>
      </c>
      <c r="E13" s="12">
        <v>114469876.03992625</v>
      </c>
      <c r="F13" s="12">
        <v>449262244.83495259</v>
      </c>
      <c r="G13" s="12">
        <v>111530151.77614325</v>
      </c>
      <c r="H13" s="12">
        <v>93781807.020630687</v>
      </c>
    </row>
    <row r="14" spans="1:8" customFormat="1" ht="15">
      <c r="A14" s="34" t="s">
        <v>51</v>
      </c>
      <c r="B14" s="12">
        <v>91785629.606231675</v>
      </c>
      <c r="C14" s="12">
        <v>94727156.356930718</v>
      </c>
      <c r="D14" s="12">
        <v>96652047.958785996</v>
      </c>
      <c r="E14" s="12">
        <v>99258478.515322655</v>
      </c>
      <c r="F14" s="12">
        <v>382423312.43727106</v>
      </c>
      <c r="G14" s="12">
        <v>95596223.468601644</v>
      </c>
      <c r="H14" s="12">
        <v>90398598.321429268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159856694.66889921</v>
      </c>
      <c r="C16" s="14">
        <v>163330960.74358779</v>
      </c>
      <c r="D16" s="14">
        <v>168987562.18578964</v>
      </c>
      <c r="E16" s="14">
        <v>172788183.96850216</v>
      </c>
      <c r="F16" s="14">
        <v>664963401.5667789</v>
      </c>
      <c r="G16" s="14">
        <v>166091350.43524703</v>
      </c>
      <c r="H16" s="14">
        <v>146719840.85720599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25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2019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63465118.900777712</v>
      </c>
      <c r="C28" s="12">
        <v>64875070.292390659</v>
      </c>
      <c r="D28" s="12">
        <v>65740294.743417367</v>
      </c>
      <c r="E28" s="12">
        <v>66070293.412850909</v>
      </c>
      <c r="F28" s="12">
        <v>260150777.34943664</v>
      </c>
      <c r="G28" s="12">
        <v>66237145.299687162</v>
      </c>
      <c r="H28" s="12">
        <v>61487563.189733751</v>
      </c>
    </row>
    <row r="29" spans="1:8" ht="15">
      <c r="A29" s="33" t="s">
        <v>0</v>
      </c>
      <c r="B29" s="12">
        <v>558655.36514111317</v>
      </c>
      <c r="C29" s="12">
        <v>582749.74087501829</v>
      </c>
      <c r="D29" s="12">
        <v>583559.91767038032</v>
      </c>
      <c r="E29" s="12">
        <v>583676.6945528033</v>
      </c>
      <c r="F29" s="12">
        <v>2308641.7182393153</v>
      </c>
      <c r="G29" s="12">
        <v>576182.47379700863</v>
      </c>
      <c r="H29" s="12">
        <v>524244.66095332964</v>
      </c>
    </row>
    <row r="30" spans="1:8" ht="15">
      <c r="A30" s="33" t="s">
        <v>45</v>
      </c>
      <c r="B30" s="12">
        <v>3631285.2860710258</v>
      </c>
      <c r="C30" s="12">
        <v>4501048.9665490519</v>
      </c>
      <c r="D30" s="12">
        <v>4740244.2757896222</v>
      </c>
      <c r="E30" s="12">
        <v>6751903.6193675138</v>
      </c>
      <c r="F30" s="12">
        <v>19624482.147777215</v>
      </c>
      <c r="G30" s="12">
        <v>3648515.4184042439</v>
      </c>
      <c r="H30" s="12">
        <v>4199454.8848207388</v>
      </c>
    </row>
    <row r="31" spans="1:8" ht="15">
      <c r="A31" s="33" t="s">
        <v>46</v>
      </c>
      <c r="B31" s="12">
        <v>34545876.262328587</v>
      </c>
      <c r="C31" s="12">
        <v>35593723.092220247</v>
      </c>
      <c r="D31" s="12">
        <v>36718301.952735372</v>
      </c>
      <c r="E31" s="12">
        <v>37769305.627256036</v>
      </c>
      <c r="F31" s="12">
        <v>144627206.93454024</v>
      </c>
      <c r="G31" s="12">
        <v>35707957.156143352</v>
      </c>
      <c r="H31" s="12">
        <v>34656050.818857387</v>
      </c>
    </row>
    <row r="32" spans="1:8" ht="15">
      <c r="A32" s="33" t="s">
        <v>1</v>
      </c>
      <c r="B32" s="12">
        <v>12656.277145605758</v>
      </c>
      <c r="C32" s="12">
        <v>12523.944739816072</v>
      </c>
      <c r="D32" s="12">
        <v>29269.695528681594</v>
      </c>
      <c r="E32" s="12">
        <v>25282.363825437315</v>
      </c>
      <c r="F32" s="12">
        <v>79732.281239540738</v>
      </c>
      <c r="G32" s="12">
        <v>20706.231979376422</v>
      </c>
      <c r="H32" s="12">
        <v>-2506.7086052599279</v>
      </c>
    </row>
    <row r="33" spans="1:8" ht="15">
      <c r="A33" s="33" t="s">
        <v>47</v>
      </c>
      <c r="B33" s="12">
        <f t="shared" ref="B33:F33" si="1">B34-B35</f>
        <v>8696178.1398377568</v>
      </c>
      <c r="C33" s="12">
        <f t="shared" si="1"/>
        <v>7464617.223867029</v>
      </c>
      <c r="D33" s="12">
        <f t="shared" si="1"/>
        <v>8380665.9257748127</v>
      </c>
      <c r="E33" s="12">
        <f t="shared" si="1"/>
        <v>6690410.6091132015</v>
      </c>
      <c r="F33" s="12">
        <f t="shared" si="1"/>
        <v>31231871.89859277</v>
      </c>
      <c r="G33" s="12">
        <v>8262409.8746284544</v>
      </c>
      <c r="H33" s="12">
        <v>3797932.4793030471</v>
      </c>
    </row>
    <row r="34" spans="1:8" ht="15">
      <c r="A34" s="34" t="s">
        <v>52</v>
      </c>
      <c r="B34" s="12">
        <v>82872217.043263763</v>
      </c>
      <c r="C34" s="12">
        <v>83059413.723337337</v>
      </c>
      <c r="D34" s="12">
        <v>85439228.543177843</v>
      </c>
      <c r="E34" s="12">
        <v>85322516.37589936</v>
      </c>
      <c r="F34" s="12">
        <v>336693375.6856783</v>
      </c>
      <c r="G34" s="12">
        <v>83892723.37110652</v>
      </c>
      <c r="H34" s="12">
        <v>73569861.498987064</v>
      </c>
    </row>
    <row r="35" spans="1:8" ht="15">
      <c r="A35" s="34" t="s">
        <v>51</v>
      </c>
      <c r="B35" s="12">
        <v>74176038.903426006</v>
      </c>
      <c r="C35" s="12">
        <v>75594796.499470308</v>
      </c>
      <c r="D35" s="12">
        <v>77058562.61740303</v>
      </c>
      <c r="E35" s="12">
        <v>78632105.766786158</v>
      </c>
      <c r="F35" s="12">
        <v>305461503.78708553</v>
      </c>
      <c r="G35" s="12">
        <v>75630313.496478066</v>
      </c>
      <c r="H35" s="12">
        <v>69771929.019684017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110909770.23130181</v>
      </c>
      <c r="C37" s="14">
        <v>113029733.26064183</v>
      </c>
      <c r="D37" s="14">
        <v>116192336.51091622</v>
      </c>
      <c r="E37" s="14">
        <v>117890872.3269659</v>
      </c>
      <c r="F37" s="14">
        <v>458022712.32982576</v>
      </c>
      <c r="G37" s="14">
        <v>114452916.45463961</v>
      </c>
      <c r="H37" s="14">
        <v>104662739.32506299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29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26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29140856.996171508</v>
      </c>
      <c r="C7" s="12">
        <v>29762982.524930589</v>
      </c>
      <c r="D7" s="12">
        <v>30983653.526472446</v>
      </c>
      <c r="E7" s="12">
        <v>31252538.461596332</v>
      </c>
      <c r="F7" s="12">
        <v>121140031.50917086</v>
      </c>
      <c r="G7" s="12">
        <v>31171357.729884747</v>
      </c>
      <c r="H7" s="12">
        <v>29602550.894537132</v>
      </c>
    </row>
    <row r="8" spans="1:8" customFormat="1" ht="15">
      <c r="A8" s="21" t="s">
        <v>0</v>
      </c>
      <c r="B8" s="12">
        <v>821138.44182117598</v>
      </c>
      <c r="C8" s="12">
        <v>769550.04666861834</v>
      </c>
      <c r="D8" s="12">
        <v>788757.36621725478</v>
      </c>
      <c r="E8" s="12">
        <v>784243.88937857153</v>
      </c>
      <c r="F8" s="12">
        <v>3163689.7440856206</v>
      </c>
      <c r="G8" s="12">
        <v>795822.74410919973</v>
      </c>
      <c r="H8" s="12">
        <v>740494.85031905305</v>
      </c>
    </row>
    <row r="9" spans="1:8" customFormat="1" ht="15">
      <c r="A9" s="21" t="s">
        <v>45</v>
      </c>
      <c r="B9" s="12">
        <v>4877559.4246811122</v>
      </c>
      <c r="C9" s="12">
        <v>6533916.5160443615</v>
      </c>
      <c r="D9" s="12">
        <v>6763361.635434093</v>
      </c>
      <c r="E9" s="12">
        <v>8507797.4437673129</v>
      </c>
      <c r="F9" s="12">
        <v>26682635.019926883</v>
      </c>
      <c r="G9" s="12">
        <v>4868990.5080033308</v>
      </c>
      <c r="H9" s="12">
        <v>6027640.7599923965</v>
      </c>
    </row>
    <row r="10" spans="1:8" customFormat="1" ht="15">
      <c r="A10" s="21" t="s">
        <v>46</v>
      </c>
      <c r="B10" s="12">
        <v>18234683.410885293</v>
      </c>
      <c r="C10" s="12">
        <v>18458260.809997708</v>
      </c>
      <c r="D10" s="12">
        <v>19307147.161676176</v>
      </c>
      <c r="E10" s="12">
        <v>19072853.128465153</v>
      </c>
      <c r="F10" s="12">
        <v>75072944.511024326</v>
      </c>
      <c r="G10" s="12">
        <v>18569037.357143849</v>
      </c>
      <c r="H10" s="12">
        <v>17733255.143406261</v>
      </c>
    </row>
    <row r="11" spans="1:8" customFormat="1" ht="15">
      <c r="A11" s="21" t="s">
        <v>1</v>
      </c>
      <c r="B11" s="12">
        <v>177646.46589245662</v>
      </c>
      <c r="C11" s="12">
        <v>170055.67884607549</v>
      </c>
      <c r="D11" s="12">
        <v>132222.62675664766</v>
      </c>
      <c r="E11" s="12">
        <v>110039.58472401905</v>
      </c>
      <c r="F11" s="12">
        <v>589964.35621919879</v>
      </c>
      <c r="G11" s="12">
        <v>109810.17315695927</v>
      </c>
      <c r="H11" s="12">
        <v>112946.71471175263</v>
      </c>
    </row>
    <row r="12" spans="1:8" customFormat="1" ht="15">
      <c r="A12" s="21" t="s">
        <v>47</v>
      </c>
      <c r="B12" s="12">
        <f t="shared" ref="B12:F12" si="0">B13-B14+B15</f>
        <v>6869089.7987260334</v>
      </c>
      <c r="C12" s="12">
        <f t="shared" si="0"/>
        <v>6465395.1326364987</v>
      </c>
      <c r="D12" s="12">
        <f t="shared" si="0"/>
        <v>6780385.7912098467</v>
      </c>
      <c r="E12" s="12">
        <f t="shared" si="0"/>
        <v>5833368.1809706613</v>
      </c>
      <c r="F12" s="12">
        <f t="shared" si="0"/>
        <v>25948238.90354304</v>
      </c>
      <c r="G12" s="12">
        <v>5084572.0075066146</v>
      </c>
      <c r="H12" s="12">
        <v>208979.67674501217</v>
      </c>
    </row>
    <row r="13" spans="1:8" customFormat="1" ht="15">
      <c r="A13" s="27" t="s">
        <v>48</v>
      </c>
      <c r="B13" s="12">
        <v>22579427.746327654</v>
      </c>
      <c r="C13" s="12">
        <v>23128558.425059415</v>
      </c>
      <c r="D13" s="12">
        <v>27067406.014312223</v>
      </c>
      <c r="E13" s="12">
        <v>24484110.631444536</v>
      </c>
      <c r="F13" s="12">
        <v>97259502.817143828</v>
      </c>
      <c r="G13" s="12">
        <v>20232545.125163052</v>
      </c>
      <c r="H13" s="12">
        <v>1629026.1566048393</v>
      </c>
    </row>
    <row r="14" spans="1:8" customFormat="1" ht="15">
      <c r="A14" s="27" t="s">
        <v>49</v>
      </c>
      <c r="B14" s="12">
        <v>6138600.3635063507</v>
      </c>
      <c r="C14" s="12">
        <v>6211936.7262343923</v>
      </c>
      <c r="D14" s="12">
        <v>4639775.1368126823</v>
      </c>
      <c r="E14" s="12">
        <v>5734689.4032113738</v>
      </c>
      <c r="F14" s="12">
        <v>22725001.629764799</v>
      </c>
      <c r="G14" s="12">
        <v>3517011.6910046218</v>
      </c>
      <c r="H14" s="12">
        <v>614815.93864492327</v>
      </c>
    </row>
    <row r="15" spans="1:8" customFormat="1" ht="15">
      <c r="A15" s="27" t="s">
        <v>50</v>
      </c>
      <c r="B15" s="12">
        <v>-9571737.5840952694</v>
      </c>
      <c r="C15" s="12">
        <v>-10451226.566188525</v>
      </c>
      <c r="D15" s="12">
        <v>-15647245.086289693</v>
      </c>
      <c r="E15" s="12">
        <v>-12916053.047262501</v>
      </c>
      <c r="F15" s="12">
        <v>-48586262.283835992</v>
      </c>
      <c r="G15" s="12">
        <v>-11630961.426651815</v>
      </c>
      <c r="H15" s="12">
        <v>-805230.54121490382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60120974.53817758</v>
      </c>
      <c r="C17" s="14">
        <v>62160160.70912385</v>
      </c>
      <c r="D17" s="14">
        <v>64755528.107766464</v>
      </c>
      <c r="E17" s="14">
        <v>65560840.68890205</v>
      </c>
      <c r="F17" s="14">
        <v>252597504.04396993</v>
      </c>
      <c r="G17" s="14">
        <v>60599590.519804709</v>
      </c>
      <c r="H17" s="14">
        <v>54425868.039711609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26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2019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20542385.798375323</v>
      </c>
      <c r="C29" s="12">
        <v>20885974.957693812</v>
      </c>
      <c r="D29" s="12">
        <v>21555676.579677757</v>
      </c>
      <c r="E29" s="12">
        <v>21704947.813827541</v>
      </c>
      <c r="F29" s="12">
        <v>84688985.149574444</v>
      </c>
      <c r="G29" s="12">
        <v>21138745.215560481</v>
      </c>
      <c r="H29" s="12">
        <v>20140107.494036674</v>
      </c>
    </row>
    <row r="30" spans="1:8" ht="15">
      <c r="A30" s="21" t="s">
        <v>0</v>
      </c>
      <c r="B30" s="12">
        <v>544664.9099818432</v>
      </c>
      <c r="C30" s="12">
        <v>508251.86462799396</v>
      </c>
      <c r="D30" s="12">
        <v>516857.63098342548</v>
      </c>
      <c r="E30" s="12">
        <v>512902.22138412209</v>
      </c>
      <c r="F30" s="12">
        <v>2082676.6269773848</v>
      </c>
      <c r="G30" s="12">
        <v>519231.38584456581</v>
      </c>
      <c r="H30" s="12">
        <v>483827.35278692842</v>
      </c>
    </row>
    <row r="31" spans="1:8" ht="15">
      <c r="A31" s="21" t="s">
        <v>45</v>
      </c>
      <c r="B31" s="12">
        <v>3066477.7039158861</v>
      </c>
      <c r="C31" s="12">
        <v>3933142.7762897247</v>
      </c>
      <c r="D31" s="12">
        <v>4121647.718198271</v>
      </c>
      <c r="E31" s="12">
        <v>5296066.0160733722</v>
      </c>
      <c r="F31" s="12">
        <v>16417334.214477254</v>
      </c>
      <c r="G31" s="12">
        <v>3039478.4191254387</v>
      </c>
      <c r="H31" s="12">
        <v>3629096.0814593355</v>
      </c>
    </row>
    <row r="32" spans="1:8" ht="15">
      <c r="A32" s="21" t="s">
        <v>46</v>
      </c>
      <c r="B32" s="12">
        <v>12946641.172493044</v>
      </c>
      <c r="C32" s="12">
        <v>13117770.181301789</v>
      </c>
      <c r="D32" s="12">
        <v>13618372.129197374</v>
      </c>
      <c r="E32" s="12">
        <v>13182600.214522092</v>
      </c>
      <c r="F32" s="12">
        <v>52865383.697514296</v>
      </c>
      <c r="G32" s="12">
        <v>12758969.854840837</v>
      </c>
      <c r="H32" s="12">
        <v>11684317.534101877</v>
      </c>
    </row>
    <row r="33" spans="1:8" ht="15">
      <c r="A33" s="21" t="s">
        <v>1</v>
      </c>
      <c r="B33" s="12">
        <v>65808.632582090577</v>
      </c>
      <c r="C33" s="12">
        <v>61786.908790939509</v>
      </c>
      <c r="D33" s="12">
        <v>53363.267436309608</v>
      </c>
      <c r="E33" s="12">
        <v>48552.133385335852</v>
      </c>
      <c r="F33" s="12">
        <v>229510.94219467553</v>
      </c>
      <c r="G33" s="12">
        <v>48057.694952391394</v>
      </c>
      <c r="H33" s="12">
        <v>52219.277367314295</v>
      </c>
    </row>
    <row r="34" spans="1:8" ht="15">
      <c r="A34" s="21" t="s">
        <v>47</v>
      </c>
      <c r="B34" s="12">
        <f t="shared" ref="B34:F34" si="1">B35-B36+B37</f>
        <v>1930765.7297802735</v>
      </c>
      <c r="C34" s="12">
        <f t="shared" si="1"/>
        <v>1777313.3729671575</v>
      </c>
      <c r="D34" s="12">
        <f t="shared" si="1"/>
        <v>1676127.1699203923</v>
      </c>
      <c r="E34" s="12">
        <f t="shared" si="1"/>
        <v>1115843.2972085644</v>
      </c>
      <c r="F34" s="12">
        <f t="shared" si="1"/>
        <v>6500049.5698763877</v>
      </c>
      <c r="G34" s="12">
        <v>1145496.2751486301</v>
      </c>
      <c r="H34" s="12">
        <v>-128389.68071979063</v>
      </c>
    </row>
    <row r="35" spans="1:8" ht="15">
      <c r="A35" s="27" t="s">
        <v>48</v>
      </c>
      <c r="B35" s="12">
        <v>13906571.528883545</v>
      </c>
      <c r="C35" s="12">
        <v>14258643.02390236</v>
      </c>
      <c r="D35" s="12">
        <v>16336423.714563634</v>
      </c>
      <c r="E35" s="12">
        <v>14685508.226177726</v>
      </c>
      <c r="F35" s="12">
        <v>59187146.493527263</v>
      </c>
      <c r="G35" s="12">
        <v>11303756.418527123</v>
      </c>
      <c r="H35" s="12">
        <v>994968.19885379123</v>
      </c>
    </row>
    <row r="36" spans="1:8" ht="15">
      <c r="A36" s="27" t="s">
        <v>49</v>
      </c>
      <c r="B36" s="12">
        <v>3866612.0423517413</v>
      </c>
      <c r="C36" s="12">
        <v>3890462.0413359543</v>
      </c>
      <c r="D36" s="12">
        <v>2951683.1557454281</v>
      </c>
      <c r="E36" s="12">
        <v>3626705.9796291343</v>
      </c>
      <c r="F36" s="12">
        <v>14335463.219062258</v>
      </c>
      <c r="G36" s="12">
        <v>2292057.0658317115</v>
      </c>
      <c r="H36" s="12">
        <v>401332.16786800895</v>
      </c>
    </row>
    <row r="37" spans="1:8" ht="15">
      <c r="A37" s="27" t="s">
        <v>50</v>
      </c>
      <c r="B37" s="12">
        <v>-8109193.7567515299</v>
      </c>
      <c r="C37" s="12">
        <v>-8590867.6095992476</v>
      </c>
      <c r="D37" s="12">
        <v>-11708613.388897814</v>
      </c>
      <c r="E37" s="12">
        <v>-9942958.9493400268</v>
      </c>
      <c r="F37" s="12">
        <v>-38351633.704588622</v>
      </c>
      <c r="G37" s="12">
        <v>-7866203.0775467809</v>
      </c>
      <c r="H37" s="12">
        <v>-722025.7117055729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39096743.947128467</v>
      </c>
      <c r="C39" s="14">
        <v>40284240.061671421</v>
      </c>
      <c r="D39" s="14">
        <v>41542044.495413534</v>
      </c>
      <c r="E39" s="14">
        <v>41860911.69640103</v>
      </c>
      <c r="F39" s="14">
        <v>162783940.20061442</v>
      </c>
      <c r="G39" s="14">
        <v>38649978.845472336</v>
      </c>
      <c r="H39" s="14">
        <v>35861178.059032343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9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27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20374199.186714999</v>
      </c>
      <c r="C7" s="12">
        <v>21007507.180762291</v>
      </c>
      <c r="D7" s="12">
        <v>21033022.15023715</v>
      </c>
      <c r="E7" s="12">
        <v>21241658.621811487</v>
      </c>
      <c r="F7" s="12">
        <v>83656387.13952592</v>
      </c>
      <c r="G7" s="12">
        <v>21244977.719545621</v>
      </c>
      <c r="H7" s="12">
        <v>20409655.07290199</v>
      </c>
    </row>
    <row r="8" spans="1:8" customFormat="1" ht="15">
      <c r="A8" s="21" t="s">
        <v>0</v>
      </c>
      <c r="B8" s="12">
        <v>551773.39554300823</v>
      </c>
      <c r="C8" s="12">
        <v>560300.03553819051</v>
      </c>
      <c r="D8" s="12">
        <v>561638.04344673629</v>
      </c>
      <c r="E8" s="12">
        <v>527975.84638025926</v>
      </c>
      <c r="F8" s="12">
        <v>2201687.3209081944</v>
      </c>
      <c r="G8" s="12">
        <v>525154.62879413774</v>
      </c>
      <c r="H8" s="12">
        <v>536317.56160650146</v>
      </c>
    </row>
    <row r="9" spans="1:8" customFormat="1" ht="15">
      <c r="A9" s="21" t="s">
        <v>45</v>
      </c>
      <c r="B9" s="12">
        <v>4570487.9670782899</v>
      </c>
      <c r="C9" s="12">
        <v>5281378.7719770717</v>
      </c>
      <c r="D9" s="12">
        <v>5176305.336310422</v>
      </c>
      <c r="E9" s="12">
        <v>5301796.7846234925</v>
      </c>
      <c r="F9" s="12">
        <v>20329968.859989278</v>
      </c>
      <c r="G9" s="12">
        <v>4915120.8637501597</v>
      </c>
      <c r="H9" s="12">
        <v>5091081.5470017688</v>
      </c>
    </row>
    <row r="10" spans="1:8" customFormat="1" ht="15">
      <c r="A10" s="21" t="s">
        <v>46</v>
      </c>
      <c r="B10" s="12">
        <v>12254172.556874312</v>
      </c>
      <c r="C10" s="12">
        <v>12766483.072419012</v>
      </c>
      <c r="D10" s="12">
        <v>13187099.242552452</v>
      </c>
      <c r="E10" s="12">
        <v>13821858.090884883</v>
      </c>
      <c r="F10" s="12">
        <v>52029612.962730661</v>
      </c>
      <c r="G10" s="12">
        <v>12449865.015153535</v>
      </c>
      <c r="H10" s="12">
        <v>11534850.788425155</v>
      </c>
    </row>
    <row r="11" spans="1:8" customFormat="1" ht="15">
      <c r="A11" s="21" t="s">
        <v>1</v>
      </c>
      <c r="B11" s="12">
        <v>199123.46446079644</v>
      </c>
      <c r="C11" s="12">
        <v>202631.57431631055</v>
      </c>
      <c r="D11" s="12">
        <v>200373.82172054448</v>
      </c>
      <c r="E11" s="12">
        <v>199862.27732620097</v>
      </c>
      <c r="F11" s="12">
        <v>801991.13782385248</v>
      </c>
      <c r="G11" s="12">
        <v>213399.15603474848</v>
      </c>
      <c r="H11" s="12">
        <v>199717.13425942621</v>
      </c>
    </row>
    <row r="12" spans="1:8" customFormat="1" ht="15">
      <c r="A12" s="21" t="s">
        <v>47</v>
      </c>
      <c r="B12" s="12">
        <f t="shared" ref="B12:F12" si="0">B13-B14+B15</f>
        <v>-6891962.7919064621</v>
      </c>
      <c r="C12" s="12">
        <f t="shared" si="0"/>
        <v>-6842171.9864979759</v>
      </c>
      <c r="D12" s="12">
        <f t="shared" si="0"/>
        <v>-6099169.0342843449</v>
      </c>
      <c r="E12" s="12">
        <f t="shared" si="0"/>
        <v>-6512192.7108675465</v>
      </c>
      <c r="F12" s="12">
        <f t="shared" si="0"/>
        <v>-26345496.523556359</v>
      </c>
      <c r="G12" s="12">
        <v>-6529283.0389095936</v>
      </c>
      <c r="H12" s="12">
        <v>-4980949.0282105962</v>
      </c>
    </row>
    <row r="13" spans="1:8" customFormat="1" ht="15">
      <c r="A13" s="27" t="s">
        <v>48</v>
      </c>
      <c r="B13" s="12">
        <v>1428354.7987284663</v>
      </c>
      <c r="C13" s="12">
        <v>1360733.6937465635</v>
      </c>
      <c r="D13" s="12">
        <v>1678987.7691689963</v>
      </c>
      <c r="E13" s="12">
        <v>1512765.9279574659</v>
      </c>
      <c r="F13" s="12">
        <v>5980842.1896014921</v>
      </c>
      <c r="G13" s="12">
        <v>1358715.6564037683</v>
      </c>
      <c r="H13" s="12">
        <v>1726042.9525357336</v>
      </c>
    </row>
    <row r="14" spans="1:8" customFormat="1" ht="15">
      <c r="A14" s="27" t="s">
        <v>49</v>
      </c>
      <c r="B14" s="12">
        <v>1192564.7620126056</v>
      </c>
      <c r="C14" s="12">
        <v>886535.11496345361</v>
      </c>
      <c r="D14" s="12">
        <v>1120337.859279549</v>
      </c>
      <c r="E14" s="12">
        <v>1106324.7131887288</v>
      </c>
      <c r="F14" s="12">
        <v>4305762.4494443368</v>
      </c>
      <c r="G14" s="12">
        <v>1259508.6954122554</v>
      </c>
      <c r="H14" s="12">
        <v>958873.60913286626</v>
      </c>
    </row>
    <row r="15" spans="1:8" customFormat="1" ht="15">
      <c r="A15" s="27" t="s">
        <v>50</v>
      </c>
      <c r="B15" s="12">
        <v>-7127752.8286223225</v>
      </c>
      <c r="C15" s="12">
        <v>-7316370.5652810857</v>
      </c>
      <c r="D15" s="12">
        <v>-6657818.9441737924</v>
      </c>
      <c r="E15" s="12">
        <v>-6918633.9256362841</v>
      </c>
      <c r="F15" s="12">
        <v>-28020576.263713516</v>
      </c>
      <c r="G15" s="12">
        <v>-6628489.9999011066</v>
      </c>
      <c r="H15" s="12">
        <v>-5748118.3716134634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31057793.778764945</v>
      </c>
      <c r="C17" s="14">
        <v>32976128.648514897</v>
      </c>
      <c r="D17" s="14">
        <v>34059269.559982963</v>
      </c>
      <c r="E17" s="14">
        <v>34580958.910158783</v>
      </c>
      <c r="F17" s="14">
        <v>132674150.89742157</v>
      </c>
      <c r="G17" s="14">
        <v>32819234.344368599</v>
      </c>
      <c r="H17" s="14">
        <v>32790673.075984247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27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14296266.226396441</v>
      </c>
      <c r="C29" s="12">
        <v>14628892.999229742</v>
      </c>
      <c r="D29" s="12">
        <v>14624193.654200731</v>
      </c>
      <c r="E29" s="12">
        <v>14720221.294391047</v>
      </c>
      <c r="F29" s="12">
        <v>58269574.174217962</v>
      </c>
      <c r="G29" s="12">
        <v>14699796.042555084</v>
      </c>
      <c r="H29" s="12">
        <v>14197795.554202305</v>
      </c>
    </row>
    <row r="30" spans="1:8" ht="15">
      <c r="A30" s="21" t="s">
        <v>0</v>
      </c>
      <c r="B30" s="12">
        <v>382360.83714322216</v>
      </c>
      <c r="C30" s="12">
        <v>384906.05764857627</v>
      </c>
      <c r="D30" s="12">
        <v>385407.88722878875</v>
      </c>
      <c r="E30" s="12">
        <v>361083.20290990139</v>
      </c>
      <c r="F30" s="12">
        <v>1513757.9849304887</v>
      </c>
      <c r="G30" s="12">
        <v>358778.67790015676</v>
      </c>
      <c r="H30" s="12">
        <v>366894.23787422467</v>
      </c>
    </row>
    <row r="31" spans="1:8" ht="15">
      <c r="A31" s="21" t="s">
        <v>45</v>
      </c>
      <c r="B31" s="12">
        <v>2882519.5097525781</v>
      </c>
      <c r="C31" s="12">
        <v>3160896.722034012</v>
      </c>
      <c r="D31" s="12">
        <v>3130031.3180839159</v>
      </c>
      <c r="E31" s="12">
        <v>3232561.4469353235</v>
      </c>
      <c r="F31" s="12">
        <v>12406008.996805828</v>
      </c>
      <c r="G31" s="12">
        <v>2981322.3110516327</v>
      </c>
      <c r="H31" s="12">
        <v>3077719.0253750421</v>
      </c>
    </row>
    <row r="32" spans="1:8" ht="15">
      <c r="A32" s="21" t="s">
        <v>46</v>
      </c>
      <c r="B32" s="12">
        <v>7644462.1056962376</v>
      </c>
      <c r="C32" s="12">
        <v>7908805.5004704986</v>
      </c>
      <c r="D32" s="12">
        <v>8125206.6572771985</v>
      </c>
      <c r="E32" s="12">
        <v>8485405.7538075559</v>
      </c>
      <c r="F32" s="12">
        <v>32163880.017251488</v>
      </c>
      <c r="G32" s="12">
        <v>7647215.4437299427</v>
      </c>
      <c r="H32" s="12">
        <v>7067548.0931688417</v>
      </c>
    </row>
    <row r="33" spans="1:8" ht="15">
      <c r="A33" s="21" t="s">
        <v>1</v>
      </c>
      <c r="B33" s="12">
        <v>73682.706121714247</v>
      </c>
      <c r="C33" s="12">
        <v>74366.01809626598</v>
      </c>
      <c r="D33" s="12">
        <v>73224.399946710764</v>
      </c>
      <c r="E33" s="12">
        <v>72745.283105463037</v>
      </c>
      <c r="F33" s="12">
        <v>294018.40727015404</v>
      </c>
      <c r="G33" s="12">
        <v>76640.463171188123</v>
      </c>
      <c r="H33" s="12">
        <v>71573.403063838137</v>
      </c>
    </row>
    <row r="34" spans="1:8" ht="15">
      <c r="A34" s="21" t="s">
        <v>47</v>
      </c>
      <c r="B34" s="12">
        <f t="shared" ref="B34:F34" si="1">B35-B36+B37</f>
        <v>-2998157.5939684669</v>
      </c>
      <c r="C34" s="12">
        <f t="shared" si="1"/>
        <v>-2753996.23126515</v>
      </c>
      <c r="D34" s="12">
        <f t="shared" si="1"/>
        <v>-2300978.8909634929</v>
      </c>
      <c r="E34" s="12">
        <f t="shared" si="1"/>
        <v>-2579363.7771663074</v>
      </c>
      <c r="F34" s="12">
        <f t="shared" si="1"/>
        <v>-10632496.493363418</v>
      </c>
      <c r="G34" s="12">
        <v>-2810316.4698728374</v>
      </c>
      <c r="H34" s="12">
        <v>-1707860.8192738118</v>
      </c>
    </row>
    <row r="35" spans="1:8" ht="15">
      <c r="A35" s="27" t="s">
        <v>48</v>
      </c>
      <c r="B35" s="12">
        <v>948265.19735905807</v>
      </c>
      <c r="C35" s="12">
        <v>900478.28150927636</v>
      </c>
      <c r="D35" s="12">
        <v>1070906.5397805911</v>
      </c>
      <c r="E35" s="12">
        <v>965064.92954440648</v>
      </c>
      <c r="F35" s="12">
        <v>3884714.9481933322</v>
      </c>
      <c r="G35" s="12">
        <v>869665.62811947509</v>
      </c>
      <c r="H35" s="12">
        <v>1078820.602841842</v>
      </c>
    </row>
    <row r="36" spans="1:8" ht="15">
      <c r="A36" s="27" t="s">
        <v>49</v>
      </c>
      <c r="B36" s="12">
        <v>732756.64917543065</v>
      </c>
      <c r="C36" s="12">
        <v>520622.21165673691</v>
      </c>
      <c r="D36" s="12">
        <v>677912.30237496295</v>
      </c>
      <c r="E36" s="12">
        <v>662830.84279843338</v>
      </c>
      <c r="F36" s="12">
        <v>2594122.0060055638</v>
      </c>
      <c r="G36" s="12">
        <v>752083.57378511527</v>
      </c>
      <c r="H36" s="12">
        <v>566093.92602362577</v>
      </c>
    </row>
    <row r="37" spans="1:8" ht="15">
      <c r="A37" s="27" t="s">
        <v>50</v>
      </c>
      <c r="B37" s="12">
        <v>-3213666.1421520943</v>
      </c>
      <c r="C37" s="12">
        <v>-3133852.3011176893</v>
      </c>
      <c r="D37" s="12">
        <v>-2693973.1283691209</v>
      </c>
      <c r="E37" s="12">
        <v>-2881597.8639122806</v>
      </c>
      <c r="F37" s="12">
        <v>-11923089.435551185</v>
      </c>
      <c r="G37" s="12">
        <v>-2927898.5242071971</v>
      </c>
      <c r="H37" s="12">
        <v>-2220587.496092028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22281133.791141726</v>
      </c>
      <c r="C39" s="14">
        <v>23403871.066213947</v>
      </c>
      <c r="D39" s="14">
        <v>24037085.025773853</v>
      </c>
      <c r="E39" s="14">
        <v>24292653.203982983</v>
      </c>
      <c r="F39" s="14">
        <v>94014743.087112486</v>
      </c>
      <c r="G39" s="14">
        <v>22953436.46853517</v>
      </c>
      <c r="H39" s="14">
        <v>23073669.49441044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28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18360618.834040578</v>
      </c>
      <c r="C7" s="12">
        <v>19271403.100060984</v>
      </c>
      <c r="D7" s="12">
        <v>19141735.256983835</v>
      </c>
      <c r="E7" s="12">
        <v>20117608.038468845</v>
      </c>
      <c r="F7" s="12">
        <v>76891365.229554221</v>
      </c>
      <c r="G7" s="12">
        <v>19569386.517557312</v>
      </c>
      <c r="H7" s="12">
        <v>18454749.71750183</v>
      </c>
    </row>
    <row r="8" spans="1:8" customFormat="1" ht="15">
      <c r="A8" s="33" t="s">
        <v>0</v>
      </c>
      <c r="B8" s="12">
        <v>879397.31233555602</v>
      </c>
      <c r="C8" s="12">
        <v>929545.39343300392</v>
      </c>
      <c r="D8" s="12">
        <v>858711.82157559658</v>
      </c>
      <c r="E8" s="12">
        <v>894304.04634882172</v>
      </c>
      <c r="F8" s="12">
        <v>3561958.5736929784</v>
      </c>
      <c r="G8" s="12">
        <v>867922.30136331392</v>
      </c>
      <c r="H8" s="12">
        <v>813734.40474174544</v>
      </c>
    </row>
    <row r="9" spans="1:8" customFormat="1" ht="15">
      <c r="A9" s="33" t="s">
        <v>45</v>
      </c>
      <c r="B9" s="12">
        <v>4465346.4424043996</v>
      </c>
      <c r="C9" s="12">
        <v>6745387.3376699444</v>
      </c>
      <c r="D9" s="12">
        <v>9031755.7087963782</v>
      </c>
      <c r="E9" s="12">
        <v>10067935.348550592</v>
      </c>
      <c r="F9" s="12">
        <v>30310424.837421317</v>
      </c>
      <c r="G9" s="12">
        <v>4600980.3350557415</v>
      </c>
      <c r="H9" s="12">
        <v>6108085.025993742</v>
      </c>
    </row>
    <row r="10" spans="1:8" customFormat="1" ht="15">
      <c r="A10" s="33" t="s">
        <v>46</v>
      </c>
      <c r="B10" s="12">
        <v>11000448.538535396</v>
      </c>
      <c r="C10" s="12">
        <v>11577878.531725381</v>
      </c>
      <c r="D10" s="12">
        <v>13207237.902603477</v>
      </c>
      <c r="E10" s="12">
        <v>14014951.200302437</v>
      </c>
      <c r="F10" s="12">
        <v>49800516.173166692</v>
      </c>
      <c r="G10" s="12">
        <v>11176728.318988997</v>
      </c>
      <c r="H10" s="12">
        <v>10666630.258041522</v>
      </c>
    </row>
    <row r="11" spans="1:8" customFormat="1" ht="15">
      <c r="A11" s="33" t="s">
        <v>1</v>
      </c>
      <c r="B11" s="12">
        <v>221058.09256486248</v>
      </c>
      <c r="C11" s="12">
        <v>259632.33532278865</v>
      </c>
      <c r="D11" s="12">
        <v>262710.45753765089</v>
      </c>
      <c r="E11" s="12">
        <v>266039.37070487964</v>
      </c>
      <c r="F11" s="12">
        <v>1009440.2561301816</v>
      </c>
      <c r="G11" s="12">
        <v>265855.51558817155</v>
      </c>
      <c r="H11" s="12">
        <v>278307.67067008029</v>
      </c>
    </row>
    <row r="12" spans="1:8" customFormat="1" ht="15">
      <c r="A12" s="33" t="s">
        <v>47</v>
      </c>
      <c r="B12" s="12">
        <f t="shared" ref="B12:F12" si="0">B13-B14</f>
        <v>-10036100.455385018</v>
      </c>
      <c r="C12" s="12">
        <f t="shared" si="0"/>
        <v>-12233401.472065929</v>
      </c>
      <c r="D12" s="12">
        <f t="shared" si="0"/>
        <v>-15118346.092766728</v>
      </c>
      <c r="E12" s="12">
        <f t="shared" si="0"/>
        <v>-17293016.374600887</v>
      </c>
      <c r="F12" s="12">
        <f t="shared" si="0"/>
        <v>-54680864.394818567</v>
      </c>
      <c r="G12" s="12">
        <v>-10512304.549558355</v>
      </c>
      <c r="H12" s="12">
        <v>-10276137.364268139</v>
      </c>
    </row>
    <row r="13" spans="1:8" customFormat="1" ht="15">
      <c r="A13" s="34" t="s">
        <v>52</v>
      </c>
      <c r="B13" s="12">
        <v>2102087.1946831024</v>
      </c>
      <c r="C13" s="12">
        <v>2719219.9136827351</v>
      </c>
      <c r="D13" s="12">
        <v>2547578.1404097518</v>
      </c>
      <c r="E13" s="12">
        <v>2998004.3575302819</v>
      </c>
      <c r="F13" s="12">
        <v>10366889.606305869</v>
      </c>
      <c r="G13" s="12">
        <v>1890589.2678073118</v>
      </c>
      <c r="H13" s="12">
        <v>1346218.2445973002</v>
      </c>
    </row>
    <row r="14" spans="1:8" customFormat="1" ht="15">
      <c r="A14" s="34" t="s">
        <v>51</v>
      </c>
      <c r="B14" s="12">
        <v>12138187.650068121</v>
      </c>
      <c r="C14" s="12">
        <v>14952621.385748664</v>
      </c>
      <c r="D14" s="12">
        <v>17665924.233176481</v>
      </c>
      <c r="E14" s="12">
        <v>20291020.732131168</v>
      </c>
      <c r="F14" s="12">
        <v>65047754.001124434</v>
      </c>
      <c r="G14" s="12">
        <v>12402893.817365667</v>
      </c>
      <c r="H14" s="12">
        <v>11622355.60886544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24890768.764495775</v>
      </c>
      <c r="C16" s="14">
        <v>26550445.22614618</v>
      </c>
      <c r="D16" s="14">
        <v>27383805.054730207</v>
      </c>
      <c r="E16" s="14">
        <v>28067821.629774686</v>
      </c>
      <c r="F16" s="14">
        <v>106892840.67514683</v>
      </c>
      <c r="G16" s="14">
        <v>25968568.438995186</v>
      </c>
      <c r="H16" s="14">
        <v>26045369.712680779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28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12791479.651405469</v>
      </c>
      <c r="C28" s="12">
        <v>13286315.527213031</v>
      </c>
      <c r="D28" s="12">
        <v>13434118.099871231</v>
      </c>
      <c r="E28" s="12">
        <v>13738574.79719335</v>
      </c>
      <c r="F28" s="12">
        <v>53250488.075683095</v>
      </c>
      <c r="G28" s="12">
        <v>13356128.056825494</v>
      </c>
      <c r="H28" s="12">
        <v>12701923.561274355</v>
      </c>
    </row>
    <row r="29" spans="1:8" ht="15">
      <c r="A29" s="33" t="s">
        <v>0</v>
      </c>
      <c r="B29" s="12">
        <v>627367.70567464514</v>
      </c>
      <c r="C29" s="12">
        <v>659220.61650556047</v>
      </c>
      <c r="D29" s="12">
        <v>617736.51739745284</v>
      </c>
      <c r="E29" s="12">
        <v>635180.71153289091</v>
      </c>
      <c r="F29" s="12">
        <v>2539505.5511105494</v>
      </c>
      <c r="G29" s="12">
        <v>610323.49735241965</v>
      </c>
      <c r="H29" s="12">
        <v>572894.85724678042</v>
      </c>
    </row>
    <row r="30" spans="1:8" ht="15">
      <c r="A30" s="33" t="s">
        <v>45</v>
      </c>
      <c r="B30" s="12">
        <v>2871555.6091359658</v>
      </c>
      <c r="C30" s="12">
        <v>4119561.8767636893</v>
      </c>
      <c r="D30" s="12">
        <v>5535731.1747341566</v>
      </c>
      <c r="E30" s="12">
        <v>6271158.0841142125</v>
      </c>
      <c r="F30" s="12">
        <v>18798006.744748022</v>
      </c>
      <c r="G30" s="12">
        <v>2915424.0311894324</v>
      </c>
      <c r="H30" s="12">
        <v>3811012.9500080342</v>
      </c>
    </row>
    <row r="31" spans="1:8" ht="15">
      <c r="A31" s="33" t="s">
        <v>46</v>
      </c>
      <c r="B31" s="12">
        <v>7317455.91720868</v>
      </c>
      <c r="C31" s="12">
        <v>7656670.7036632225</v>
      </c>
      <c r="D31" s="12">
        <v>8761088.5539195184</v>
      </c>
      <c r="E31" s="12">
        <v>9224705.8433312587</v>
      </c>
      <c r="F31" s="12">
        <v>32959921.018122677</v>
      </c>
      <c r="G31" s="12">
        <v>7366531.7743548416</v>
      </c>
      <c r="H31" s="12">
        <v>7000664.5911062993</v>
      </c>
    </row>
    <row r="32" spans="1:8" ht="15">
      <c r="A32" s="33" t="s">
        <v>1</v>
      </c>
      <c r="B32" s="12">
        <v>131261.48439195452</v>
      </c>
      <c r="C32" s="12">
        <v>153537.28671816841</v>
      </c>
      <c r="D32" s="12">
        <v>154075.41510482031</v>
      </c>
      <c r="E32" s="12">
        <v>155350.63707828525</v>
      </c>
      <c r="F32" s="12">
        <v>594224.8232932284</v>
      </c>
      <c r="G32" s="12">
        <v>154839.50321161357</v>
      </c>
      <c r="H32" s="12">
        <v>164306.94708293278</v>
      </c>
    </row>
    <row r="33" spans="1:8" ht="15">
      <c r="A33" s="33" t="s">
        <v>47</v>
      </c>
      <c r="B33" s="12">
        <f t="shared" ref="B33:F33" si="1">B34-B35</f>
        <v>-7463480.8433451978</v>
      </c>
      <c r="C33" s="12">
        <f t="shared" si="1"/>
        <v>-8622577.7966581695</v>
      </c>
      <c r="D33" s="12">
        <f t="shared" si="1"/>
        <v>-10776923.739178948</v>
      </c>
      <c r="E33" s="12">
        <f t="shared" si="1"/>
        <v>-11906694.480989648</v>
      </c>
      <c r="F33" s="12">
        <f t="shared" si="1"/>
        <v>-38769676.860171959</v>
      </c>
      <c r="G33" s="12">
        <v>-7642270.8755614739</v>
      </c>
      <c r="H33" s="12">
        <v>-7335739.8120048316</v>
      </c>
    </row>
    <row r="34" spans="1:8" ht="15">
      <c r="A34" s="34" t="s">
        <v>52</v>
      </c>
      <c r="B34" s="12">
        <v>1296442.9954024095</v>
      </c>
      <c r="C34" s="12">
        <v>1663386.9529651739</v>
      </c>
      <c r="D34" s="12">
        <v>1537379.0589304538</v>
      </c>
      <c r="E34" s="12">
        <v>1724640.0619305603</v>
      </c>
      <c r="F34" s="12">
        <v>6221849.069228597</v>
      </c>
      <c r="G34" s="12">
        <v>1110103.1869638036</v>
      </c>
      <c r="H34" s="12">
        <v>813317.72555678408</v>
      </c>
    </row>
    <row r="35" spans="1:8" ht="15">
      <c r="A35" s="34" t="s">
        <v>51</v>
      </c>
      <c r="B35" s="12">
        <v>8759923.8387476075</v>
      </c>
      <c r="C35" s="12">
        <v>10285964.749623343</v>
      </c>
      <c r="D35" s="12">
        <v>12314302.798109403</v>
      </c>
      <c r="E35" s="12">
        <v>13631334.542920208</v>
      </c>
      <c r="F35" s="12">
        <v>44991525.929400556</v>
      </c>
      <c r="G35" s="12">
        <v>8752374.062525278</v>
      </c>
      <c r="H35" s="12">
        <v>8149057.5375616159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16275639.524471516</v>
      </c>
      <c r="C37" s="14">
        <v>17252728.214205503</v>
      </c>
      <c r="D37" s="14">
        <v>17725826.021848228</v>
      </c>
      <c r="E37" s="14">
        <v>18118275.592260353</v>
      </c>
      <c r="F37" s="14">
        <v>69372469.352785602</v>
      </c>
      <c r="G37" s="14">
        <v>16760975.987372324</v>
      </c>
      <c r="H37" s="14">
        <v>16915063.094713569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"/>
  <sheetViews>
    <sheetView zoomScaleNormal="100" workbookViewId="0">
      <pane xSplit="1" ySplit="6" topLeftCell="B7" activePane="bottomRight" state="frozen"/>
      <selection activeCell="A5" sqref="A5"/>
      <selection pane="topRight" activeCell="A5" sqref="A5"/>
      <selection pane="bottomLeft" activeCell="A5" sqref="A5"/>
      <selection pane="bottomRight" activeCell="A15" sqref="A1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11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103343312.85654266</v>
      </c>
      <c r="C7" s="12">
        <v>106220725.01799227</v>
      </c>
      <c r="D7" s="12">
        <v>109944741.33239597</v>
      </c>
      <c r="E7" s="12">
        <v>111155133</v>
      </c>
      <c r="F7" s="12">
        <v>430663912.20693099</v>
      </c>
      <c r="G7" s="12">
        <v>111151203.38615192</v>
      </c>
      <c r="H7" s="12">
        <v>101909738.123041</v>
      </c>
    </row>
    <row r="8" spans="1:8" customFormat="1" ht="15">
      <c r="A8" s="33" t="s">
        <v>0</v>
      </c>
      <c r="B8" s="12">
        <v>1950866.13</v>
      </c>
      <c r="C8" s="12">
        <v>1960659.89</v>
      </c>
      <c r="D8" s="12">
        <v>1874700.25975026</v>
      </c>
      <c r="E8" s="12">
        <v>1883207</v>
      </c>
      <c r="F8" s="12">
        <v>7669433.2797502596</v>
      </c>
      <c r="G8" s="12">
        <v>1900360.25495436</v>
      </c>
      <c r="H8" s="12">
        <v>1873529.2587741797</v>
      </c>
    </row>
    <row r="9" spans="1:8" customFormat="1" ht="15">
      <c r="A9" s="33" t="s">
        <v>45</v>
      </c>
      <c r="B9" s="12">
        <v>12333311.805469904</v>
      </c>
      <c r="C9" s="12">
        <v>13857191.744367566</v>
      </c>
      <c r="D9" s="12">
        <v>13886809.237984598</v>
      </c>
      <c r="E9" s="12">
        <v>14166097.99710416</v>
      </c>
      <c r="F9" s="12">
        <v>54243410.784926228</v>
      </c>
      <c r="G9" s="12">
        <v>12887157.245245684</v>
      </c>
      <c r="H9" s="12">
        <v>14475330.64224221</v>
      </c>
    </row>
    <row r="10" spans="1:8" customFormat="1" ht="15">
      <c r="A10" s="33" t="s">
        <v>46</v>
      </c>
      <c r="B10" s="12">
        <v>60507817.478624508</v>
      </c>
      <c r="C10" s="12">
        <v>62495015.265048191</v>
      </c>
      <c r="D10" s="12">
        <v>63676218.564933896</v>
      </c>
      <c r="E10" s="12">
        <v>65125087</v>
      </c>
      <c r="F10" s="12">
        <v>251804138.30860659</v>
      </c>
      <c r="G10" s="12">
        <v>63855030.085549399</v>
      </c>
      <c r="H10" s="12">
        <v>60698397.573074698</v>
      </c>
    </row>
    <row r="11" spans="1:8" customFormat="1" ht="15">
      <c r="A11" s="33" t="s">
        <v>1</v>
      </c>
      <c r="B11" s="12">
        <v>2588810.12</v>
      </c>
      <c r="C11" s="12">
        <v>2750310.18</v>
      </c>
      <c r="D11" s="12">
        <v>2875654.31</v>
      </c>
      <c r="E11" s="12">
        <v>3203902</v>
      </c>
      <c r="F11" s="12">
        <v>11418676.610000001</v>
      </c>
      <c r="G11" s="12">
        <v>3534799.3814640599</v>
      </c>
      <c r="H11" s="12">
        <v>4014720.66</v>
      </c>
    </row>
    <row r="12" spans="1:8" customFormat="1" ht="15">
      <c r="A12" s="33" t="s">
        <v>47</v>
      </c>
      <c r="B12" s="12">
        <f t="shared" ref="B12:F12" si="0">B13-B14</f>
        <v>11435713.121211439</v>
      </c>
      <c r="C12" s="12">
        <f t="shared" si="0"/>
        <v>10377206.053805582</v>
      </c>
      <c r="D12" s="12">
        <f t="shared" si="0"/>
        <v>12236033.068347253</v>
      </c>
      <c r="E12" s="12">
        <f t="shared" si="0"/>
        <v>11884816.54478617</v>
      </c>
      <c r="F12" s="12">
        <f t="shared" si="0"/>
        <v>45933768.78815043</v>
      </c>
      <c r="G12" s="12">
        <v>13941677.004969254</v>
      </c>
      <c r="H12" s="12">
        <v>14670432.256569356</v>
      </c>
    </row>
    <row r="13" spans="1:8" customFormat="1" ht="15">
      <c r="A13" s="34" t="s">
        <v>52</v>
      </c>
      <c r="B13" s="12">
        <v>62932104.90831691</v>
      </c>
      <c r="C13" s="12">
        <v>63206432.625809535</v>
      </c>
      <c r="D13" s="12">
        <v>68827036.748069465</v>
      </c>
      <c r="E13" s="12">
        <v>67990557.573504716</v>
      </c>
      <c r="F13" s="12">
        <v>262956131.85570061</v>
      </c>
      <c r="G13" s="12">
        <v>63362881.24804908</v>
      </c>
      <c r="H13" s="12">
        <v>63299552.727878965</v>
      </c>
    </row>
    <row r="14" spans="1:8" customFormat="1" ht="15">
      <c r="A14" s="34" t="s">
        <v>51</v>
      </c>
      <c r="B14" s="12">
        <v>51496391.787105471</v>
      </c>
      <c r="C14" s="12">
        <v>52829226.572003953</v>
      </c>
      <c r="D14" s="12">
        <v>56591003.679722212</v>
      </c>
      <c r="E14" s="12">
        <v>56105741.028718546</v>
      </c>
      <c r="F14" s="12">
        <v>217022363.06755018</v>
      </c>
      <c r="G14" s="12">
        <v>49421204.243079826</v>
      </c>
      <c r="H14" s="12">
        <v>48629120.47130961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192159831.51184854</v>
      </c>
      <c r="C16" s="14">
        <v>197661108.15121365</v>
      </c>
      <c r="D16" s="14">
        <v>204494156.77341196</v>
      </c>
      <c r="E16" s="14">
        <v>207418243.54189032</v>
      </c>
      <c r="F16" s="14">
        <v>801733339.97836471</v>
      </c>
      <c r="G16" s="14">
        <v>207270227.35833466</v>
      </c>
      <c r="H16" s="14">
        <v>197642148.51370144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11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66875304.387446843</v>
      </c>
      <c r="C28" s="12">
        <v>68622042.378749952</v>
      </c>
      <c r="D28" s="12">
        <v>69834282.890109628</v>
      </c>
      <c r="E28" s="12">
        <v>70165086.00000003</v>
      </c>
      <c r="F28" s="12">
        <v>275496715.65630645</v>
      </c>
      <c r="G28" s="12">
        <v>70038968.928129375</v>
      </c>
      <c r="H28" s="12">
        <v>65140061.33372958</v>
      </c>
    </row>
    <row r="29" spans="1:8" ht="15">
      <c r="A29" s="33" t="s">
        <v>0</v>
      </c>
      <c r="B29" s="12">
        <v>1580939.12</v>
      </c>
      <c r="C29" s="12">
        <v>1495060.16</v>
      </c>
      <c r="D29" s="12">
        <v>1415121.3893055418</v>
      </c>
      <c r="E29" s="12">
        <v>1431849</v>
      </c>
      <c r="F29" s="12">
        <v>5922969.6693055425</v>
      </c>
      <c r="G29" s="12">
        <v>1443215.01756035</v>
      </c>
      <c r="H29" s="12">
        <v>1418764.1907371494</v>
      </c>
    </row>
    <row r="30" spans="1:8" ht="15">
      <c r="A30" s="33" t="s">
        <v>45</v>
      </c>
      <c r="B30" s="12">
        <v>8190914.7530000005</v>
      </c>
      <c r="C30" s="12">
        <v>8529109.6009999998</v>
      </c>
      <c r="D30" s="12">
        <v>8806900.0800000299</v>
      </c>
      <c r="E30" s="12">
        <v>8129983.6699999999</v>
      </c>
      <c r="F30" s="12">
        <v>33656908.104000032</v>
      </c>
      <c r="G30" s="12">
        <v>7185907.6765724961</v>
      </c>
      <c r="H30" s="12">
        <v>8660172.8633503597</v>
      </c>
    </row>
    <row r="31" spans="1:8" ht="15">
      <c r="A31" s="33" t="s">
        <v>46</v>
      </c>
      <c r="B31" s="12">
        <v>39000954.143485889</v>
      </c>
      <c r="C31" s="12">
        <v>40386781.349752739</v>
      </c>
      <c r="D31" s="12">
        <v>42315301.982444234</v>
      </c>
      <c r="E31" s="12">
        <v>43234436.145564198</v>
      </c>
      <c r="F31" s="12">
        <v>164937473.62124705</v>
      </c>
      <c r="G31" s="12">
        <v>42113707.602761954</v>
      </c>
      <c r="H31" s="12">
        <v>39549550.102567419</v>
      </c>
    </row>
    <row r="32" spans="1:8" ht="15">
      <c r="A32" s="33" t="s">
        <v>1</v>
      </c>
      <c r="B32" s="12">
        <v>1988178.8029706699</v>
      </c>
      <c r="C32" s="12">
        <v>2052125.72</v>
      </c>
      <c r="D32" s="12">
        <v>2213508.19</v>
      </c>
      <c r="E32" s="12">
        <v>2354471</v>
      </c>
      <c r="F32" s="12">
        <v>8608283.7129706703</v>
      </c>
      <c r="G32" s="12">
        <v>2596854.81342596</v>
      </c>
      <c r="H32" s="12">
        <v>2876469.3541412698</v>
      </c>
    </row>
    <row r="33" spans="1:8" ht="15">
      <c r="A33" s="33" t="s">
        <v>47</v>
      </c>
      <c r="B33" s="12">
        <f t="shared" ref="B33:F33" si="1">B34-B35</f>
        <v>13008088.799320765</v>
      </c>
      <c r="C33" s="12">
        <f t="shared" si="1"/>
        <v>12306310.693011694</v>
      </c>
      <c r="D33" s="12">
        <f t="shared" si="1"/>
        <v>12888144.716081716</v>
      </c>
      <c r="E33" s="12">
        <f t="shared" si="1"/>
        <v>12701700.278774559</v>
      </c>
      <c r="F33" s="12">
        <f t="shared" si="1"/>
        <v>50904244.487188756</v>
      </c>
      <c r="G33" s="12">
        <v>13344030.19467704</v>
      </c>
      <c r="H33" s="12">
        <v>12587486.257691026</v>
      </c>
    </row>
    <row r="34" spans="1:8" ht="15">
      <c r="A34" s="34" t="s">
        <v>52</v>
      </c>
      <c r="B34" s="12">
        <v>50287862.166665457</v>
      </c>
      <c r="C34" s="12">
        <v>50356172.354400128</v>
      </c>
      <c r="D34" s="12">
        <v>56259686.920317918</v>
      </c>
      <c r="E34" s="12">
        <v>60253289.166977018</v>
      </c>
      <c r="F34" s="12">
        <v>217157010.60836053</v>
      </c>
      <c r="G34" s="12">
        <v>47297092.960297987</v>
      </c>
      <c r="H34" s="12">
        <v>44805533.513851285</v>
      </c>
    </row>
    <row r="35" spans="1:8" ht="15">
      <c r="A35" s="34" t="s">
        <v>51</v>
      </c>
      <c r="B35" s="12">
        <v>37279773.367344692</v>
      </c>
      <c r="C35" s="12">
        <v>38049861.661388434</v>
      </c>
      <c r="D35" s="12">
        <v>43371542.204236202</v>
      </c>
      <c r="E35" s="12">
        <v>47551588.888202459</v>
      </c>
      <c r="F35" s="12">
        <v>166252766.12117177</v>
      </c>
      <c r="G35" s="12">
        <v>33953062.765620947</v>
      </c>
      <c r="H35" s="12">
        <v>32218047.256160259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130644380.00622419</v>
      </c>
      <c r="C37" s="14">
        <v>133391429.90251437</v>
      </c>
      <c r="D37" s="14">
        <v>137473259.24794117</v>
      </c>
      <c r="E37" s="14">
        <v>138017526.09433877</v>
      </c>
      <c r="F37" s="14">
        <v>539526595.2510184</v>
      </c>
      <c r="G37" s="14">
        <v>136722684.23312718</v>
      </c>
      <c r="H37" s="14">
        <v>130232504.1022168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29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27827135.69112917</v>
      </c>
      <c r="C7" s="12">
        <v>28443004.206035167</v>
      </c>
      <c r="D7" s="12">
        <v>28171207.228501171</v>
      </c>
      <c r="E7" s="12">
        <v>28242590.117474847</v>
      </c>
      <c r="F7" s="12">
        <v>112683937.24314037</v>
      </c>
      <c r="G7" s="12">
        <v>29027986.128602285</v>
      </c>
      <c r="H7" s="12">
        <v>27112237.293847416</v>
      </c>
    </row>
    <row r="8" spans="1:8" customFormat="1" ht="15">
      <c r="A8" s="33" t="s">
        <v>0</v>
      </c>
      <c r="B8" s="12">
        <v>661564.03873434628</v>
      </c>
      <c r="C8" s="12">
        <v>686656.01399002201</v>
      </c>
      <c r="D8" s="12">
        <v>672752.67716983706</v>
      </c>
      <c r="E8" s="12">
        <v>717855.95366292458</v>
      </c>
      <c r="F8" s="12">
        <v>2738828.6835571299</v>
      </c>
      <c r="G8" s="12">
        <v>702702.18467943999</v>
      </c>
      <c r="H8" s="12">
        <v>653708.91584923607</v>
      </c>
    </row>
    <row r="9" spans="1:8" customFormat="1" ht="15">
      <c r="A9" s="33" t="s">
        <v>45</v>
      </c>
      <c r="B9" s="12">
        <v>4957835.244545321</v>
      </c>
      <c r="C9" s="12">
        <v>5408495.3012908697</v>
      </c>
      <c r="D9" s="12">
        <v>6142341.16906521</v>
      </c>
      <c r="E9" s="12">
        <v>7459213.6044173138</v>
      </c>
      <c r="F9" s="12">
        <v>23967885.319318715</v>
      </c>
      <c r="G9" s="12">
        <v>6256170.6606786102</v>
      </c>
      <c r="H9" s="12">
        <v>5614090.9981767898</v>
      </c>
    </row>
    <row r="10" spans="1:8" customFormat="1" ht="15">
      <c r="A10" s="33" t="s">
        <v>46</v>
      </c>
      <c r="B10" s="12">
        <v>16038641.31612324</v>
      </c>
      <c r="C10" s="12">
        <v>16343736.09302715</v>
      </c>
      <c r="D10" s="12">
        <v>17271172.100642908</v>
      </c>
      <c r="E10" s="12">
        <v>18506014.933568045</v>
      </c>
      <c r="F10" s="12">
        <v>68159564.443361357</v>
      </c>
      <c r="G10" s="12">
        <v>16718148.615116179</v>
      </c>
      <c r="H10" s="12">
        <v>15770953.64052094</v>
      </c>
    </row>
    <row r="11" spans="1:8" customFormat="1" ht="15">
      <c r="A11" s="33" t="s">
        <v>1</v>
      </c>
      <c r="B11" s="12">
        <v>1250007.4573449194</v>
      </c>
      <c r="C11" s="12">
        <v>3564.7160823717713</v>
      </c>
      <c r="D11" s="12">
        <v>1232050.0661008656</v>
      </c>
      <c r="E11" s="12">
        <v>1413990.5101747662</v>
      </c>
      <c r="F11" s="12">
        <v>3899612.749702923</v>
      </c>
      <c r="G11" s="12">
        <v>1005007.4573449194</v>
      </c>
      <c r="H11" s="12">
        <v>-1253881.6018557847</v>
      </c>
    </row>
    <row r="12" spans="1:8" customFormat="1" ht="15">
      <c r="A12" s="33" t="s">
        <v>47</v>
      </c>
      <c r="B12" s="12">
        <f t="shared" ref="B12:F12" si="0">B13-B14</f>
        <v>551612.25357853249</v>
      </c>
      <c r="C12" s="12">
        <f t="shared" si="0"/>
        <v>-278916.9071612535</v>
      </c>
      <c r="D12" s="12">
        <f t="shared" si="0"/>
        <v>1078003.7405069079</v>
      </c>
      <c r="E12" s="12">
        <f t="shared" si="0"/>
        <v>-482099.06367703434</v>
      </c>
      <c r="F12" s="12">
        <f t="shared" si="0"/>
        <v>868600.02324715257</v>
      </c>
      <c r="G12" s="12">
        <v>1162309.6457077563</v>
      </c>
      <c r="H12" s="12">
        <v>2729690.7017680504</v>
      </c>
    </row>
    <row r="13" spans="1:8" customFormat="1" ht="15">
      <c r="A13" s="34" t="s">
        <v>52</v>
      </c>
      <c r="B13" s="12">
        <v>5503860.6821207125</v>
      </c>
      <c r="C13" s="12">
        <v>5846161.1608611066</v>
      </c>
      <c r="D13" s="12">
        <v>6317490.9556487482</v>
      </c>
      <c r="E13" s="12">
        <v>6379974.6902775271</v>
      </c>
      <c r="F13" s="12">
        <v>24047487.488908093</v>
      </c>
      <c r="G13" s="12">
        <v>8869557.3023250662</v>
      </c>
      <c r="H13" s="12">
        <v>6849921.6137027405</v>
      </c>
    </row>
    <row r="14" spans="1:8" customFormat="1" ht="15">
      <c r="A14" s="34" t="s">
        <v>51</v>
      </c>
      <c r="B14" s="12">
        <v>4952248.42854218</v>
      </c>
      <c r="C14" s="12">
        <v>6125078.0680223601</v>
      </c>
      <c r="D14" s="12">
        <v>5239487.2151418403</v>
      </c>
      <c r="E14" s="12">
        <v>6862073.7539545614</v>
      </c>
      <c r="F14" s="12">
        <v>23178887.465660941</v>
      </c>
      <c r="G14" s="12">
        <v>7707247.6566173099</v>
      </c>
      <c r="H14" s="12">
        <v>4120230.9119346901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51286796.001455531</v>
      </c>
      <c r="C16" s="14">
        <v>50606539.423264325</v>
      </c>
      <c r="D16" s="14">
        <v>54567526.981986903</v>
      </c>
      <c r="E16" s="14">
        <v>55857566.055620864</v>
      </c>
      <c r="F16" s="14">
        <v>212318428.46232763</v>
      </c>
      <c r="G16" s="14">
        <v>54872324.692129195</v>
      </c>
      <c r="H16" s="14">
        <v>50626799.948306642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29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17820885.404633619</v>
      </c>
      <c r="C28" s="12">
        <v>18233540.075829566</v>
      </c>
      <c r="D28" s="12">
        <v>18123858.712314721</v>
      </c>
      <c r="E28" s="12">
        <v>18247559.784555402</v>
      </c>
      <c r="F28" s="12">
        <v>72425843.977333322</v>
      </c>
      <c r="G28" s="12">
        <v>18435407.804825332</v>
      </c>
      <c r="H28" s="12">
        <v>17779266.14339437</v>
      </c>
    </row>
    <row r="29" spans="1:8" ht="15">
      <c r="A29" s="33" t="s">
        <v>0</v>
      </c>
      <c r="B29" s="12">
        <v>408144.10363361932</v>
      </c>
      <c r="C29" s="12">
        <v>414634.066069494</v>
      </c>
      <c r="D29" s="12">
        <v>420725.079892229</v>
      </c>
      <c r="E29" s="12">
        <v>424039.56382166297</v>
      </c>
      <c r="F29" s="12">
        <v>1667542.8134170054</v>
      </c>
      <c r="G29" s="12">
        <v>411198.00692970998</v>
      </c>
      <c r="H29" s="12">
        <v>389166.92838845402</v>
      </c>
    </row>
    <row r="30" spans="1:8" ht="15">
      <c r="A30" s="33" t="s">
        <v>45</v>
      </c>
      <c r="B30" s="12">
        <v>3450775.3863042761</v>
      </c>
      <c r="C30" s="12">
        <v>3546846.3898899299</v>
      </c>
      <c r="D30" s="12">
        <v>3857556.9485875238</v>
      </c>
      <c r="E30" s="12">
        <v>4693636.9530908996</v>
      </c>
      <c r="F30" s="12">
        <v>15548815.67787263</v>
      </c>
      <c r="G30" s="12">
        <v>3454841.1118957</v>
      </c>
      <c r="H30" s="12">
        <v>3490197.7433134196</v>
      </c>
    </row>
    <row r="31" spans="1:8" ht="15">
      <c r="A31" s="33" t="s">
        <v>46</v>
      </c>
      <c r="B31" s="12">
        <v>9677889.8376455866</v>
      </c>
      <c r="C31" s="12">
        <v>9969157.4186148904</v>
      </c>
      <c r="D31" s="12">
        <v>10454348.077337958</v>
      </c>
      <c r="E31" s="12">
        <v>10865442.499255888</v>
      </c>
      <c r="F31" s="12">
        <v>40966837.832854323</v>
      </c>
      <c r="G31" s="12">
        <v>10123659.394421989</v>
      </c>
      <c r="H31" s="12">
        <v>9609301.7446068097</v>
      </c>
    </row>
    <row r="32" spans="1:8" ht="15">
      <c r="A32" s="33" t="s">
        <v>1</v>
      </c>
      <c r="B32" s="12">
        <v>1044676.4255409427</v>
      </c>
      <c r="C32" s="12">
        <v>-476469.72709069774</v>
      </c>
      <c r="D32" s="12">
        <v>852501.56993176788</v>
      </c>
      <c r="E32" s="12">
        <v>1313234.7590707913</v>
      </c>
      <c r="F32" s="12">
        <v>2733943.0274528041</v>
      </c>
      <c r="G32" s="12">
        <v>536627.14532852173</v>
      </c>
      <c r="H32" s="12">
        <v>-1682938.732376013</v>
      </c>
    </row>
    <row r="33" spans="1:8" ht="15">
      <c r="A33" s="33" t="s">
        <v>47</v>
      </c>
      <c r="B33" s="12">
        <f t="shared" ref="B33:F33" si="1">B34-B35</f>
        <v>1380279.0541321714</v>
      </c>
      <c r="C33" s="12">
        <f t="shared" si="1"/>
        <v>1257152.5340827033</v>
      </c>
      <c r="D33" s="12">
        <f t="shared" si="1"/>
        <v>1231754.1581697864</v>
      </c>
      <c r="E33" s="12">
        <f t="shared" si="1"/>
        <v>-90986.908899477683</v>
      </c>
      <c r="F33" s="12">
        <f t="shared" si="1"/>
        <v>3778198.8374851793</v>
      </c>
      <c r="G33" s="12">
        <v>1730984.2587889377</v>
      </c>
      <c r="H33" s="12">
        <v>2240959.6471607108</v>
      </c>
    </row>
    <row r="34" spans="1:8" ht="15">
      <c r="A34" s="34" t="s">
        <v>52</v>
      </c>
      <c r="B34" s="12">
        <v>3786460.3010214581</v>
      </c>
      <c r="C34" s="12">
        <v>3996118.8092102422</v>
      </c>
      <c r="D34" s="12">
        <v>4486555.1939242156</v>
      </c>
      <c r="E34" s="12">
        <v>4095729.7519961139</v>
      </c>
      <c r="F34" s="12">
        <v>16364864.056152027</v>
      </c>
      <c r="G34" s="12">
        <v>5413409.3370616985</v>
      </c>
      <c r="H34" s="12">
        <v>4758267.0699585816</v>
      </c>
    </row>
    <row r="35" spans="1:8" ht="15">
      <c r="A35" s="34" t="s">
        <v>51</v>
      </c>
      <c r="B35" s="12">
        <v>2406181.2468892867</v>
      </c>
      <c r="C35" s="12">
        <v>2738966.2751275389</v>
      </c>
      <c r="D35" s="12">
        <v>3254801.0357544292</v>
      </c>
      <c r="E35" s="12">
        <v>4186716.6608955916</v>
      </c>
      <c r="F35" s="12">
        <v>12586665.218666848</v>
      </c>
      <c r="G35" s="12">
        <v>3682425.0782727608</v>
      </c>
      <c r="H35" s="12">
        <v>2517307.4227978708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33782650.211890213</v>
      </c>
      <c r="C37" s="14">
        <v>32944860.75739589</v>
      </c>
      <c r="D37" s="14">
        <v>34940744.546233982</v>
      </c>
      <c r="E37" s="14">
        <v>35452926.650895163</v>
      </c>
      <c r="F37" s="14">
        <v>137121182.16641524</v>
      </c>
      <c r="G37" s="14">
        <v>34692717.722190186</v>
      </c>
      <c r="H37" s="14">
        <v>31825953.474487752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30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14821323.061331058</v>
      </c>
      <c r="C7" s="12">
        <v>15283240.970509477</v>
      </c>
      <c r="D7" s="12">
        <v>15696518.013928842</v>
      </c>
      <c r="E7" s="12">
        <v>16123169.630195422</v>
      </c>
      <c r="F7" s="12">
        <v>61924251.675964803</v>
      </c>
      <c r="G7" s="12">
        <v>16265517.303309832</v>
      </c>
      <c r="H7" s="12">
        <v>15939891.066079658</v>
      </c>
    </row>
    <row r="8" spans="1:8" customFormat="1" ht="15">
      <c r="A8" s="33" t="s">
        <v>0</v>
      </c>
      <c r="B8" s="12">
        <v>521526.36392462795</v>
      </c>
      <c r="C8" s="12">
        <v>536318.21633677918</v>
      </c>
      <c r="D8" s="12">
        <v>552757.25607793825</v>
      </c>
      <c r="E8" s="12">
        <v>574637.05653842317</v>
      </c>
      <c r="F8" s="12">
        <v>2185238.8928777687</v>
      </c>
      <c r="G8" s="12">
        <v>554403.17324996728</v>
      </c>
      <c r="H8" s="12">
        <v>551321.81522598234</v>
      </c>
    </row>
    <row r="9" spans="1:8" customFormat="1" ht="15">
      <c r="A9" s="33" t="s">
        <v>45</v>
      </c>
      <c r="B9" s="12">
        <v>4342019.4293023665</v>
      </c>
      <c r="C9" s="12">
        <v>4858175.2837207224</v>
      </c>
      <c r="D9" s="12">
        <v>5088602.100835734</v>
      </c>
      <c r="E9" s="12">
        <v>5415741.7690467611</v>
      </c>
      <c r="F9" s="12">
        <v>19704538.582905583</v>
      </c>
      <c r="G9" s="12">
        <v>4454290.0277693812</v>
      </c>
      <c r="H9" s="12">
        <v>4896952.1108952593</v>
      </c>
    </row>
    <row r="10" spans="1:8" customFormat="1" ht="15">
      <c r="A10" s="33" t="s">
        <v>46</v>
      </c>
      <c r="B10" s="12">
        <v>14890923.119206361</v>
      </c>
      <c r="C10" s="12">
        <v>15433600.825246461</v>
      </c>
      <c r="D10" s="12">
        <v>16554777.762850815</v>
      </c>
      <c r="E10" s="12">
        <v>18040142.251723014</v>
      </c>
      <c r="F10" s="12">
        <v>64919443.95902665</v>
      </c>
      <c r="G10" s="12">
        <v>16019257.908686467</v>
      </c>
      <c r="H10" s="12">
        <v>15716196.17462286</v>
      </c>
    </row>
    <row r="11" spans="1:8" customFormat="1" ht="15">
      <c r="A11" s="33" t="s">
        <v>1</v>
      </c>
      <c r="B11" s="12">
        <v>460990.99850168981</v>
      </c>
      <c r="C11" s="12">
        <v>503578.57268417405</v>
      </c>
      <c r="D11" s="12">
        <v>476678.07727605262</v>
      </c>
      <c r="E11" s="12">
        <v>525207.64844636421</v>
      </c>
      <c r="F11" s="12">
        <v>1966455.2969082808</v>
      </c>
      <c r="G11" s="12">
        <v>530727.62723314995</v>
      </c>
      <c r="H11" s="12">
        <v>571132.02534251101</v>
      </c>
    </row>
    <row r="12" spans="1:8" customFormat="1" ht="15">
      <c r="A12" s="33" t="s">
        <v>47</v>
      </c>
      <c r="B12" s="12">
        <f t="shared" ref="B12:F12" si="0">B13-B14</f>
        <v>1854943.3207055032</v>
      </c>
      <c r="C12" s="12">
        <f t="shared" si="0"/>
        <v>516435.44945742562</v>
      </c>
      <c r="D12" s="12">
        <f t="shared" si="0"/>
        <v>-947748.6517003607</v>
      </c>
      <c r="E12" s="12">
        <f t="shared" si="0"/>
        <v>-1840362.8849089686</v>
      </c>
      <c r="F12" s="12">
        <f t="shared" si="0"/>
        <v>-416732.76644639671</v>
      </c>
      <c r="G12" s="12">
        <v>857482.27789221704</v>
      </c>
      <c r="H12" s="12">
        <v>-1651720.1416996047</v>
      </c>
    </row>
    <row r="13" spans="1:8" customFormat="1" ht="15">
      <c r="A13" s="34" t="s">
        <v>52</v>
      </c>
      <c r="B13" s="12">
        <v>20299414.018207084</v>
      </c>
      <c r="C13" s="12">
        <v>19307936.758891322</v>
      </c>
      <c r="D13" s="12">
        <v>15120844.700961154</v>
      </c>
      <c r="E13" s="12">
        <v>15471699.39271464</v>
      </c>
      <c r="F13" s="12">
        <v>70199894.870774209</v>
      </c>
      <c r="G13" s="12">
        <v>18338539.883910898</v>
      </c>
      <c r="H13" s="12">
        <v>15582511.51459628</v>
      </c>
    </row>
    <row r="14" spans="1:8" customFormat="1" ht="15">
      <c r="A14" s="34" t="s">
        <v>51</v>
      </c>
      <c r="B14" s="12">
        <v>18444470.697501581</v>
      </c>
      <c r="C14" s="12">
        <v>18791501.309433896</v>
      </c>
      <c r="D14" s="12">
        <v>16068593.352661515</v>
      </c>
      <c r="E14" s="12">
        <v>17312062.277623609</v>
      </c>
      <c r="F14" s="12">
        <v>70616627.637220606</v>
      </c>
      <c r="G14" s="12">
        <v>17481057.606018681</v>
      </c>
      <c r="H14" s="12">
        <v>17234231.656295884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36891726.292971611</v>
      </c>
      <c r="C16" s="14">
        <v>37131349.317955039</v>
      </c>
      <c r="D16" s="14">
        <v>37421584.559269018</v>
      </c>
      <c r="E16" s="14">
        <v>38838535.471041016</v>
      </c>
      <c r="F16" s="14">
        <v>150283195.64123669</v>
      </c>
      <c r="G16" s="14">
        <v>38681678.318141013</v>
      </c>
      <c r="H16" s="14">
        <v>36023773.050466664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30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9400009.6662114188</v>
      </c>
      <c r="C28" s="12">
        <v>9561796.6333328094</v>
      </c>
      <c r="D28" s="12">
        <v>9656416.4237878229</v>
      </c>
      <c r="E28" s="12">
        <v>9833714.4865073729</v>
      </c>
      <c r="F28" s="12">
        <v>38451937.209839433</v>
      </c>
      <c r="G28" s="12">
        <v>9880152.6138183791</v>
      </c>
      <c r="H28" s="12">
        <v>9454907.1774615161</v>
      </c>
    </row>
    <row r="29" spans="1:8" ht="15">
      <c r="A29" s="33" t="s">
        <v>0</v>
      </c>
      <c r="B29" s="12">
        <v>340216.91484455462</v>
      </c>
      <c r="C29" s="12">
        <v>344318.01943813602</v>
      </c>
      <c r="D29" s="12">
        <v>351233.51794231898</v>
      </c>
      <c r="E29" s="12">
        <v>362373.18969067</v>
      </c>
      <c r="F29" s="12">
        <v>1398141.6419156797</v>
      </c>
      <c r="G29" s="12">
        <v>349147.43227468798</v>
      </c>
      <c r="H29" s="12">
        <v>342314.56352757401</v>
      </c>
    </row>
    <row r="30" spans="1:8" ht="15">
      <c r="A30" s="33" t="s">
        <v>45</v>
      </c>
      <c r="B30" s="12">
        <v>2918638.6611078028</v>
      </c>
      <c r="C30" s="12">
        <v>3194451.4057562421</v>
      </c>
      <c r="D30" s="12">
        <v>3337034.3158754096</v>
      </c>
      <c r="E30" s="12">
        <v>3583336.2841416448</v>
      </c>
      <c r="F30" s="12">
        <v>13033460.666881099</v>
      </c>
      <c r="G30" s="12">
        <v>2940641.2123012599</v>
      </c>
      <c r="H30" s="12">
        <v>3153396.4676916217</v>
      </c>
    </row>
    <row r="31" spans="1:8" ht="15">
      <c r="A31" s="33" t="s">
        <v>46</v>
      </c>
      <c r="B31" s="12">
        <v>9467985.8924681321</v>
      </c>
      <c r="C31" s="12">
        <v>9809891.046033401</v>
      </c>
      <c r="D31" s="12">
        <v>10231142.40175789</v>
      </c>
      <c r="E31" s="12">
        <v>11115235.156097893</v>
      </c>
      <c r="F31" s="12">
        <v>40624254.496357322</v>
      </c>
      <c r="G31" s="12">
        <v>9855923.4197158404</v>
      </c>
      <c r="H31" s="12">
        <v>9573820.8246412091</v>
      </c>
    </row>
    <row r="32" spans="1:8" ht="15">
      <c r="A32" s="33" t="s">
        <v>1</v>
      </c>
      <c r="B32" s="12">
        <v>209389.23698667434</v>
      </c>
      <c r="C32" s="12">
        <v>233929.04131695299</v>
      </c>
      <c r="D32" s="12">
        <v>216624.04131695299</v>
      </c>
      <c r="E32" s="12">
        <v>230384.04131695299</v>
      </c>
      <c r="F32" s="12">
        <v>890326.36093753332</v>
      </c>
      <c r="G32" s="12">
        <v>234403.22973705301</v>
      </c>
      <c r="H32" s="12">
        <v>237623.75522620301</v>
      </c>
    </row>
    <row r="33" spans="1:8" ht="15">
      <c r="A33" s="33" t="s">
        <v>47</v>
      </c>
      <c r="B33" s="12">
        <f t="shared" ref="B33:F33" si="1">B34-B35</f>
        <v>2388367.8825288787</v>
      </c>
      <c r="C33" s="12">
        <f t="shared" si="1"/>
        <v>1660652.3472874351</v>
      </c>
      <c r="D33" s="12">
        <f t="shared" si="1"/>
        <v>1423749.5446182135</v>
      </c>
      <c r="E33" s="12">
        <f t="shared" si="1"/>
        <v>557775.87377462909</v>
      </c>
      <c r="F33" s="12">
        <f t="shared" si="1"/>
        <v>6030545.6482091621</v>
      </c>
      <c r="G33" s="12">
        <v>2193007.1286819447</v>
      </c>
      <c r="H33" s="12">
        <v>1260714.3163293414</v>
      </c>
    </row>
    <row r="34" spans="1:8" ht="15">
      <c r="A34" s="34" t="s">
        <v>52</v>
      </c>
      <c r="B34" s="12">
        <v>13853278.69657895</v>
      </c>
      <c r="C34" s="12">
        <v>13265607.255163927</v>
      </c>
      <c r="D34" s="12">
        <v>10836315.430292357</v>
      </c>
      <c r="E34" s="12">
        <v>10898194.55709438</v>
      </c>
      <c r="F34" s="12">
        <v>48853395.939129621</v>
      </c>
      <c r="G34" s="12">
        <v>12586892.689635456</v>
      </c>
      <c r="H34" s="12">
        <v>11490978.105656076</v>
      </c>
    </row>
    <row r="35" spans="1:8" ht="15">
      <c r="A35" s="34" t="s">
        <v>51</v>
      </c>
      <c r="B35" s="12">
        <v>11464910.814050071</v>
      </c>
      <c r="C35" s="12">
        <v>11604954.907876492</v>
      </c>
      <c r="D35" s="12">
        <v>9412565.8856741432</v>
      </c>
      <c r="E35" s="12">
        <v>10340418.683319751</v>
      </c>
      <c r="F35" s="12">
        <v>42822850.290920459</v>
      </c>
      <c r="G35" s="12">
        <v>10393885.560953511</v>
      </c>
      <c r="H35" s="12">
        <v>10230263.789326735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24724608.254147463</v>
      </c>
      <c r="C37" s="14">
        <v>24805038.493164983</v>
      </c>
      <c r="D37" s="14">
        <v>25216200.245298605</v>
      </c>
      <c r="E37" s="14">
        <v>25682819.031529162</v>
      </c>
      <c r="F37" s="14">
        <v>100428666.02414022</v>
      </c>
      <c r="G37" s="14">
        <v>25453275.036529168</v>
      </c>
      <c r="H37" s="14">
        <v>24022777.104877461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31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20945370.422893051</v>
      </c>
      <c r="C7" s="12">
        <v>21790957.665554512</v>
      </c>
      <c r="D7" s="12">
        <v>22182808.531614795</v>
      </c>
      <c r="E7" s="12">
        <v>22344464.528081253</v>
      </c>
      <c r="F7" s="12">
        <v>87263601.148143604</v>
      </c>
      <c r="G7" s="12">
        <v>22372250.138348464</v>
      </c>
      <c r="H7" s="12">
        <v>21290720.249329872</v>
      </c>
    </row>
    <row r="8" spans="1:8" customFormat="1" ht="15">
      <c r="A8" s="33" t="s">
        <v>0</v>
      </c>
      <c r="B8" s="12">
        <v>476193.523844579</v>
      </c>
      <c r="C8" s="12">
        <v>492617.02241317672</v>
      </c>
      <c r="D8" s="12">
        <v>487611.64707936981</v>
      </c>
      <c r="E8" s="12">
        <v>508487.629166033</v>
      </c>
      <c r="F8" s="12">
        <v>1964909.8225031584</v>
      </c>
      <c r="G8" s="12">
        <v>482130.86750332383</v>
      </c>
      <c r="H8" s="12">
        <v>480178.01742450072</v>
      </c>
    </row>
    <row r="9" spans="1:8" customFormat="1" ht="15">
      <c r="A9" s="33" t="s">
        <v>45</v>
      </c>
      <c r="B9" s="12">
        <v>4024114.0292050582</v>
      </c>
      <c r="C9" s="12">
        <v>5897566.6373581011</v>
      </c>
      <c r="D9" s="12">
        <v>5797804.5412390567</v>
      </c>
      <c r="E9" s="12">
        <v>6674040.8502487419</v>
      </c>
      <c r="F9" s="12">
        <v>22393526.058050957</v>
      </c>
      <c r="G9" s="12">
        <v>4256775.0299971905</v>
      </c>
      <c r="H9" s="12">
        <v>5520450.1708847433</v>
      </c>
    </row>
    <row r="10" spans="1:8" customFormat="1" ht="15">
      <c r="A10" s="33" t="s">
        <v>46</v>
      </c>
      <c r="B10" s="12">
        <v>10535000.360072764</v>
      </c>
      <c r="C10" s="12">
        <v>11013221.097876893</v>
      </c>
      <c r="D10" s="12">
        <v>11882812.484432034</v>
      </c>
      <c r="E10" s="12">
        <v>12138306.390566971</v>
      </c>
      <c r="F10" s="12">
        <v>45569340.332948662</v>
      </c>
      <c r="G10" s="12">
        <v>11621968.776033396</v>
      </c>
      <c r="H10" s="12">
        <v>11193661.514708921</v>
      </c>
    </row>
    <row r="11" spans="1:8" customFormat="1" ht="15">
      <c r="A11" s="33" t="s">
        <v>1</v>
      </c>
      <c r="B11" s="12">
        <v>421450.35374674626</v>
      </c>
      <c r="C11" s="12">
        <v>449372.26459395414</v>
      </c>
      <c r="D11" s="12">
        <v>488497.66709597723</v>
      </c>
      <c r="E11" s="12">
        <v>-555150.79874424601</v>
      </c>
      <c r="F11" s="12">
        <v>804169.48669243173</v>
      </c>
      <c r="G11" s="12">
        <v>-1035150.798744246</v>
      </c>
      <c r="H11" s="12">
        <v>-251985.10519658399</v>
      </c>
    </row>
    <row r="12" spans="1:8" customFormat="1" ht="15">
      <c r="A12" s="33" t="s">
        <v>47</v>
      </c>
      <c r="B12" s="12">
        <f t="shared" ref="B12:F12" si="0">B13-B14</f>
        <v>5371254.2013481595</v>
      </c>
      <c r="C12" s="12">
        <f t="shared" si="0"/>
        <v>5376517.6954593323</v>
      </c>
      <c r="D12" s="12">
        <f t="shared" si="0"/>
        <v>6735482.7979966104</v>
      </c>
      <c r="E12" s="12">
        <f t="shared" si="0"/>
        <v>5259162.4841501415</v>
      </c>
      <c r="F12" s="12">
        <f t="shared" si="0"/>
        <v>22742417.178954244</v>
      </c>
      <c r="G12" s="12">
        <v>6628232.8391423449</v>
      </c>
      <c r="H12" s="12">
        <v>5546052.7313994765</v>
      </c>
    </row>
    <row r="13" spans="1:8" customFormat="1" ht="15">
      <c r="A13" s="34" t="s">
        <v>52</v>
      </c>
      <c r="B13" s="12">
        <v>29463700.72438651</v>
      </c>
      <c r="C13" s="12">
        <v>28455848.998022705</v>
      </c>
      <c r="D13" s="12">
        <v>29512074.265539847</v>
      </c>
      <c r="E13" s="12">
        <v>32068475.659952052</v>
      </c>
      <c r="F13" s="12">
        <v>119500099.6479011</v>
      </c>
      <c r="G13" s="12">
        <v>37550035.616781689</v>
      </c>
      <c r="H13" s="12">
        <v>24235216.292709488</v>
      </c>
    </row>
    <row r="14" spans="1:8" customFormat="1" ht="15">
      <c r="A14" s="34" t="s">
        <v>51</v>
      </c>
      <c r="B14" s="12">
        <v>24092446.52303835</v>
      </c>
      <c r="C14" s="12">
        <v>23079331.302563373</v>
      </c>
      <c r="D14" s="12">
        <v>22776591.467543237</v>
      </c>
      <c r="E14" s="12">
        <v>26809313.17580191</v>
      </c>
      <c r="F14" s="12">
        <v>96757682.468946859</v>
      </c>
      <c r="G14" s="12">
        <v>30921802.777639344</v>
      </c>
      <c r="H14" s="12">
        <v>18689163.561310012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41773382.891110361</v>
      </c>
      <c r="C16" s="14">
        <v>45020252.383255959</v>
      </c>
      <c r="D16" s="14">
        <v>47575017.66945783</v>
      </c>
      <c r="E16" s="14">
        <v>46369311.083468899</v>
      </c>
      <c r="F16" s="14">
        <v>180737964.02729306</v>
      </c>
      <c r="G16" s="14">
        <v>44326206.85228046</v>
      </c>
      <c r="H16" s="14">
        <v>43779077.578550935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31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15107285.427638048</v>
      </c>
      <c r="C28" s="12">
        <v>15565920.736514293</v>
      </c>
      <c r="D28" s="12">
        <v>15687733.462248357</v>
      </c>
      <c r="E28" s="12">
        <v>15719032.71515145</v>
      </c>
      <c r="F28" s="12">
        <v>62079972.341552146</v>
      </c>
      <c r="G28" s="12">
        <v>15727458.02270739</v>
      </c>
      <c r="H28" s="12">
        <v>15051722.131177446</v>
      </c>
    </row>
    <row r="29" spans="1:8" ht="15">
      <c r="A29" s="33" t="s">
        <v>0</v>
      </c>
      <c r="B29" s="12">
        <v>315774.96526585362</v>
      </c>
      <c r="C29" s="12">
        <v>320861.32076822384</v>
      </c>
      <c r="D29" s="12">
        <v>313507.00106246962</v>
      </c>
      <c r="E29" s="12">
        <v>328242.63082680106</v>
      </c>
      <c r="F29" s="12">
        <v>1278385.917923348</v>
      </c>
      <c r="G29" s="12">
        <v>310411.20626149129</v>
      </c>
      <c r="H29" s="12">
        <v>309902.60872818751</v>
      </c>
    </row>
    <row r="30" spans="1:8" ht="15">
      <c r="A30" s="33" t="s">
        <v>45</v>
      </c>
      <c r="B30" s="12">
        <v>2550220.8549914891</v>
      </c>
      <c r="C30" s="12">
        <v>3566971.3296664027</v>
      </c>
      <c r="D30" s="12">
        <v>3557669.3360875649</v>
      </c>
      <c r="E30" s="12">
        <v>4083880.3742042612</v>
      </c>
      <c r="F30" s="12">
        <v>13758741.894949717</v>
      </c>
      <c r="G30" s="12">
        <v>2643069.1464536469</v>
      </c>
      <c r="H30" s="12">
        <v>3375891.3622092623</v>
      </c>
    </row>
    <row r="31" spans="1:8" ht="15">
      <c r="A31" s="33" t="s">
        <v>46</v>
      </c>
      <c r="B31" s="12">
        <v>7164887.5676528895</v>
      </c>
      <c r="C31" s="12">
        <v>7397992.9960711543</v>
      </c>
      <c r="D31" s="12">
        <v>7901560.6348456051</v>
      </c>
      <c r="E31" s="12">
        <v>8039114.4977897089</v>
      </c>
      <c r="F31" s="12">
        <v>30503555.696359359</v>
      </c>
      <c r="G31" s="12">
        <v>7519916.1928141695</v>
      </c>
      <c r="H31" s="12">
        <v>7261327.6311861416</v>
      </c>
    </row>
    <row r="32" spans="1:8" ht="15">
      <c r="A32" s="33" t="s">
        <v>1</v>
      </c>
      <c r="B32" s="12">
        <v>313372.4989718353</v>
      </c>
      <c r="C32" s="12">
        <v>320893.43894715933</v>
      </c>
      <c r="D32" s="12">
        <v>345688.80276883731</v>
      </c>
      <c r="E32" s="12">
        <v>-490854.19610432099</v>
      </c>
      <c r="F32" s="12">
        <v>489100.5445835109</v>
      </c>
      <c r="G32" s="12">
        <v>-756086.63443421107</v>
      </c>
      <c r="H32" s="12">
        <v>-177300.96686605501</v>
      </c>
    </row>
    <row r="33" spans="1:8" ht="15">
      <c r="A33" s="33" t="s">
        <v>47</v>
      </c>
      <c r="B33" s="12">
        <f t="shared" ref="B33:F33" si="1">B34-B35</f>
        <v>5587788.1426978298</v>
      </c>
      <c r="C33" s="12">
        <f t="shared" si="1"/>
        <v>6022491.861129038</v>
      </c>
      <c r="D33" s="12">
        <f t="shared" si="1"/>
        <v>7208483.9310696572</v>
      </c>
      <c r="E33" s="12">
        <f t="shared" si="1"/>
        <v>6389345.4374331869</v>
      </c>
      <c r="F33" s="12">
        <f t="shared" si="1"/>
        <v>25208109.372329712</v>
      </c>
      <c r="G33" s="12">
        <v>6891533.233014036</v>
      </c>
      <c r="H33" s="12">
        <v>6506996.5981245823</v>
      </c>
    </row>
    <row r="34" spans="1:8" ht="15">
      <c r="A34" s="34" t="s">
        <v>52</v>
      </c>
      <c r="B34" s="12">
        <v>23400047.874773048</v>
      </c>
      <c r="C34" s="12">
        <v>21796778.075111993</v>
      </c>
      <c r="D34" s="12">
        <v>24745565.015086923</v>
      </c>
      <c r="E34" s="12">
        <v>27697574.354738075</v>
      </c>
      <c r="F34" s="12">
        <v>97639965.319710046</v>
      </c>
      <c r="G34" s="12">
        <v>31154388.184408203</v>
      </c>
      <c r="H34" s="12">
        <v>21696637.320062056</v>
      </c>
    </row>
    <row r="35" spans="1:8" ht="15">
      <c r="A35" s="34" t="s">
        <v>51</v>
      </c>
      <c r="B35" s="12">
        <v>17812259.732075218</v>
      </c>
      <c r="C35" s="12">
        <v>15774286.213982955</v>
      </c>
      <c r="D35" s="12">
        <v>17537081.084017266</v>
      </c>
      <c r="E35" s="12">
        <v>21308228.917304888</v>
      </c>
      <c r="F35" s="12">
        <v>72431855.947380334</v>
      </c>
      <c r="G35" s="12">
        <v>24262854.951394167</v>
      </c>
      <c r="H35" s="12">
        <v>15189640.721937474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31039329.457217939</v>
      </c>
      <c r="C37" s="14">
        <v>33195131.683096275</v>
      </c>
      <c r="D37" s="14">
        <v>35014643.168082498</v>
      </c>
      <c r="E37" s="14">
        <v>34068761.459301084</v>
      </c>
      <c r="F37" s="14">
        <v>133317865.76769778</v>
      </c>
      <c r="G37" s="14">
        <v>32336301.166816525</v>
      </c>
      <c r="H37" s="14">
        <v>32328539.364559568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32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26901898.778635044</v>
      </c>
      <c r="C7" s="12">
        <v>27356420.991374314</v>
      </c>
      <c r="D7" s="12">
        <v>27689174.40301013</v>
      </c>
      <c r="E7" s="12">
        <v>27822180.44326964</v>
      </c>
      <c r="F7" s="12">
        <v>109769674.61628911</v>
      </c>
      <c r="G7" s="12">
        <v>28076836.854999226</v>
      </c>
      <c r="H7" s="12">
        <v>27337438.124926541</v>
      </c>
    </row>
    <row r="8" spans="1:8" customFormat="1" ht="15">
      <c r="A8" s="33" t="s">
        <v>0</v>
      </c>
      <c r="B8" s="12">
        <v>810377.03293731436</v>
      </c>
      <c r="C8" s="12">
        <v>815982.56959761516</v>
      </c>
      <c r="D8" s="12">
        <v>824053.94607159379</v>
      </c>
      <c r="E8" s="12">
        <v>796446.61973606085</v>
      </c>
      <c r="F8" s="12">
        <v>3246860.1683425843</v>
      </c>
      <c r="G8" s="12">
        <v>770179.21983052196</v>
      </c>
      <c r="H8" s="12">
        <v>801693.48143130599</v>
      </c>
    </row>
    <row r="9" spans="1:8" customFormat="1" ht="15">
      <c r="A9" s="33" t="s">
        <v>45</v>
      </c>
      <c r="B9" s="12">
        <v>4427652.09296217</v>
      </c>
      <c r="C9" s="12">
        <v>5434927.7274259906</v>
      </c>
      <c r="D9" s="12">
        <v>6463173.8514309805</v>
      </c>
      <c r="E9" s="12">
        <v>10013173.85143098</v>
      </c>
      <c r="F9" s="12">
        <v>26338927.523250125</v>
      </c>
      <c r="G9" s="12">
        <v>4501173.8514309805</v>
      </c>
      <c r="H9" s="12">
        <v>5399467.20070739</v>
      </c>
    </row>
    <row r="10" spans="1:8" customFormat="1" ht="15">
      <c r="A10" s="33" t="s">
        <v>46</v>
      </c>
      <c r="B10" s="12">
        <v>45075443.462467723</v>
      </c>
      <c r="C10" s="12">
        <v>45092779.390532508</v>
      </c>
      <c r="D10" s="12">
        <v>46547364.805459283</v>
      </c>
      <c r="E10" s="12">
        <v>50993476.931363434</v>
      </c>
      <c r="F10" s="12">
        <v>187709064.58982295</v>
      </c>
      <c r="G10" s="12">
        <v>46184796.755201772</v>
      </c>
      <c r="H10" s="12">
        <v>45919345.405786052</v>
      </c>
    </row>
    <row r="11" spans="1:8" customFormat="1" ht="15">
      <c r="A11" s="33" t="s">
        <v>1</v>
      </c>
      <c r="B11" s="12">
        <v>437834.14296943584</v>
      </c>
      <c r="C11" s="12">
        <v>103601.03700343966</v>
      </c>
      <c r="D11" s="12">
        <v>120174.52030877504</v>
      </c>
      <c r="E11" s="12">
        <v>64302.484612400105</v>
      </c>
      <c r="F11" s="12">
        <v>725912.18489405059</v>
      </c>
      <c r="G11" s="12">
        <v>390025.41928227828</v>
      </c>
      <c r="H11" s="12">
        <v>656960.45403530134</v>
      </c>
    </row>
    <row r="12" spans="1:8" customFormat="1" ht="15">
      <c r="A12" s="33" t="s">
        <v>47</v>
      </c>
      <c r="B12" s="12">
        <f t="shared" ref="B12:F12" si="0">B13-B14</f>
        <v>85942884.482160419</v>
      </c>
      <c r="C12" s="12">
        <f t="shared" si="0"/>
        <v>84225717.67464672</v>
      </c>
      <c r="D12" s="12">
        <f t="shared" si="0"/>
        <v>81244338.980991244</v>
      </c>
      <c r="E12" s="12">
        <f t="shared" si="0"/>
        <v>74473722.443858325</v>
      </c>
      <c r="F12" s="12">
        <f t="shared" si="0"/>
        <v>325886663.58165669</v>
      </c>
      <c r="G12" s="12">
        <v>83982036.354424119</v>
      </c>
      <c r="H12" s="12">
        <v>69040953.000887454</v>
      </c>
    </row>
    <row r="13" spans="1:8" customFormat="1" ht="15">
      <c r="A13" s="34" t="s">
        <v>52</v>
      </c>
      <c r="B13" s="12">
        <v>181723300.57232034</v>
      </c>
      <c r="C13" s="12">
        <v>179956782.08417144</v>
      </c>
      <c r="D13" s="12">
        <v>180365655.70315561</v>
      </c>
      <c r="E13" s="12">
        <v>178999578.84486368</v>
      </c>
      <c r="F13" s="12">
        <v>721045317.20451105</v>
      </c>
      <c r="G13" s="12">
        <v>184954227.72160137</v>
      </c>
      <c r="H13" s="12">
        <v>164115751.40813994</v>
      </c>
    </row>
    <row r="14" spans="1:8" customFormat="1" ht="15">
      <c r="A14" s="34" t="s">
        <v>51</v>
      </c>
      <c r="B14" s="12">
        <v>95780416.090159923</v>
      </c>
      <c r="C14" s="12">
        <v>95731064.409524724</v>
      </c>
      <c r="D14" s="12">
        <v>99121316.722164363</v>
      </c>
      <c r="E14" s="12">
        <v>104525856.40100536</v>
      </c>
      <c r="F14" s="12">
        <v>395158653.62285435</v>
      </c>
      <c r="G14" s="12">
        <v>100972191.36717725</v>
      </c>
      <c r="H14" s="12">
        <v>95074798.407252491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163596089.99213213</v>
      </c>
      <c r="C16" s="14">
        <v>163029429.39058059</v>
      </c>
      <c r="D16" s="14">
        <v>162888280.50727201</v>
      </c>
      <c r="E16" s="14">
        <v>164163302.77427083</v>
      </c>
      <c r="F16" s="14">
        <v>653677102.6642555</v>
      </c>
      <c r="G16" s="14">
        <v>163905048.45516887</v>
      </c>
      <c r="H16" s="14">
        <v>149155857.66777402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32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2019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17604694.230415661</v>
      </c>
      <c r="C28" s="12">
        <v>17795158.174946588</v>
      </c>
      <c r="D28" s="12">
        <v>17840274.390586063</v>
      </c>
      <c r="E28" s="12">
        <v>17875534.403148156</v>
      </c>
      <c r="F28" s="12">
        <v>71115661.199096456</v>
      </c>
      <c r="G28" s="12">
        <v>17894390.480023772</v>
      </c>
      <c r="H28" s="12">
        <v>17378319.416676052</v>
      </c>
    </row>
    <row r="29" spans="1:8" ht="15">
      <c r="A29" s="33" t="s">
        <v>0</v>
      </c>
      <c r="B29" s="12">
        <v>518810.68827668496</v>
      </c>
      <c r="C29" s="12">
        <v>519486.88143467502</v>
      </c>
      <c r="D29" s="12">
        <v>521469.61138562829</v>
      </c>
      <c r="E29" s="12">
        <v>505700.0553252197</v>
      </c>
      <c r="F29" s="12">
        <v>2065467.2364222079</v>
      </c>
      <c r="G29" s="12">
        <v>493493.61805443728</v>
      </c>
      <c r="H29" s="12">
        <v>503262.63486814313</v>
      </c>
    </row>
    <row r="30" spans="1:8" ht="15">
      <c r="A30" s="33" t="s">
        <v>45</v>
      </c>
      <c r="B30" s="12">
        <v>2654794.4948948901</v>
      </c>
      <c r="C30" s="12">
        <v>3148884.59569749</v>
      </c>
      <c r="D30" s="12">
        <v>3791093.5048881699</v>
      </c>
      <c r="E30" s="12">
        <v>5951093.5048881695</v>
      </c>
      <c r="F30" s="12">
        <v>15545866.10036872</v>
      </c>
      <c r="G30" s="12">
        <v>2658093.5048881699</v>
      </c>
      <c r="H30" s="12">
        <v>3131580.2931311261</v>
      </c>
    </row>
    <row r="31" spans="1:8" ht="15">
      <c r="A31" s="33" t="s">
        <v>46</v>
      </c>
      <c r="B31" s="12">
        <v>30398505.601508304</v>
      </c>
      <c r="C31" s="12">
        <v>30195824.892685041</v>
      </c>
      <c r="D31" s="12">
        <v>30992378.969760004</v>
      </c>
      <c r="E31" s="12">
        <v>33935297.989326105</v>
      </c>
      <c r="F31" s="12">
        <v>125522007.45327947</v>
      </c>
      <c r="G31" s="12">
        <v>30579412.474781942</v>
      </c>
      <c r="H31" s="12">
        <v>30435120.984090444</v>
      </c>
    </row>
    <row r="32" spans="1:8" ht="15">
      <c r="A32" s="33" t="s">
        <v>1</v>
      </c>
      <c r="B32" s="12">
        <v>255094.80425050185</v>
      </c>
      <c r="C32" s="12">
        <v>62265.537468874565</v>
      </c>
      <c r="D32" s="12">
        <v>78405.510099290346</v>
      </c>
      <c r="E32" s="12">
        <v>42507.916424086667</v>
      </c>
      <c r="F32" s="12">
        <v>438273.7682427534</v>
      </c>
      <c r="G32" s="12">
        <v>255134.43965100704</v>
      </c>
      <c r="H32" s="12">
        <v>435235.5161789658</v>
      </c>
    </row>
    <row r="33" spans="1:8" ht="15">
      <c r="A33" s="33" t="s">
        <v>47</v>
      </c>
      <c r="B33" s="12">
        <f t="shared" ref="B33:F33" si="1">B34-B35</f>
        <v>69273471.517083198</v>
      </c>
      <c r="C33" s="12">
        <f t="shared" si="1"/>
        <v>69135457.161283851</v>
      </c>
      <c r="D33" s="12">
        <f t="shared" si="1"/>
        <v>69411091.217628986</v>
      </c>
      <c r="E33" s="12">
        <f t="shared" si="1"/>
        <v>64469885.47783953</v>
      </c>
      <c r="F33" s="12">
        <f t="shared" si="1"/>
        <v>272289905.3738355</v>
      </c>
      <c r="G33" s="12">
        <v>70357435.212130249</v>
      </c>
      <c r="H33" s="12">
        <v>62370223.33759322</v>
      </c>
    </row>
    <row r="34" spans="1:8" ht="15">
      <c r="A34" s="34" t="s">
        <v>52</v>
      </c>
      <c r="B34" s="12">
        <v>134234747.78177825</v>
      </c>
      <c r="C34" s="12">
        <v>134508378.85650849</v>
      </c>
      <c r="D34" s="12">
        <v>137061329.15424386</v>
      </c>
      <c r="E34" s="12">
        <v>135244758.58293507</v>
      </c>
      <c r="F34" s="12">
        <v>541049214.37546563</v>
      </c>
      <c r="G34" s="12">
        <v>138183722.63548264</v>
      </c>
      <c r="H34" s="12">
        <v>126393935.36426079</v>
      </c>
    </row>
    <row r="35" spans="1:8" ht="15">
      <c r="A35" s="34" t="s">
        <v>51</v>
      </c>
      <c r="B35" s="12">
        <v>64961276.264695041</v>
      </c>
      <c r="C35" s="12">
        <v>65372921.695224643</v>
      </c>
      <c r="D35" s="12">
        <v>67650237.936614871</v>
      </c>
      <c r="E35" s="12">
        <v>70774873.105095536</v>
      </c>
      <c r="F35" s="12">
        <v>268759309.00163013</v>
      </c>
      <c r="G35" s="12">
        <v>67826287.423352391</v>
      </c>
      <c r="H35" s="12">
        <v>64023712.026667573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120705371.33642925</v>
      </c>
      <c r="C37" s="14">
        <v>120857077.24351652</v>
      </c>
      <c r="D37" s="14">
        <v>122634713.20434815</v>
      </c>
      <c r="E37" s="14">
        <v>122780019.34695128</v>
      </c>
      <c r="F37" s="14">
        <v>486977181.13124508</v>
      </c>
      <c r="G37" s="14">
        <v>122237959.72952957</v>
      </c>
      <c r="H37" s="14">
        <v>114253742.18253797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33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3884630.5993978553</v>
      </c>
      <c r="C7" s="12">
        <v>3968638.2820724053</v>
      </c>
      <c r="D7" s="12">
        <v>4055675.3681126395</v>
      </c>
      <c r="E7" s="12">
        <v>4095335.1742043705</v>
      </c>
      <c r="F7" s="12">
        <v>16004279.423787272</v>
      </c>
      <c r="G7" s="12">
        <v>4150678.7915000007</v>
      </c>
      <c r="H7" s="12">
        <v>4001228.6700043362</v>
      </c>
    </row>
    <row r="8" spans="1:8" customFormat="1" ht="15">
      <c r="A8" s="33" t="s">
        <v>0</v>
      </c>
      <c r="B8" s="12">
        <v>178842.614828377</v>
      </c>
      <c r="C8" s="12">
        <v>182626.29145528897</v>
      </c>
      <c r="D8" s="12">
        <v>184462.66076</v>
      </c>
      <c r="E8" s="12">
        <v>188714.28030612</v>
      </c>
      <c r="F8" s="12">
        <v>734645.84734978597</v>
      </c>
      <c r="G8" s="12">
        <v>186737.31284999999</v>
      </c>
      <c r="H8" s="12">
        <v>180759.6021975</v>
      </c>
    </row>
    <row r="9" spans="1:8" customFormat="1" ht="15">
      <c r="A9" s="33" t="s">
        <v>45</v>
      </c>
      <c r="B9" s="12">
        <v>1117123.1814058761</v>
      </c>
      <c r="C9" s="12">
        <v>1864807.7070351068</v>
      </c>
      <c r="D9" s="12">
        <v>1900810.5153503208</v>
      </c>
      <c r="E9" s="12">
        <v>2302071.2227048818</v>
      </c>
      <c r="F9" s="12">
        <v>7184812.6264961855</v>
      </c>
      <c r="G9" s="12">
        <v>1220667.6879334201</v>
      </c>
      <c r="H9" s="12">
        <v>1833721.736498358</v>
      </c>
    </row>
    <row r="10" spans="1:8" customFormat="1" ht="15">
      <c r="A10" s="33" t="s">
        <v>46</v>
      </c>
      <c r="B10" s="12">
        <v>7244603.0447240397</v>
      </c>
      <c r="C10" s="12">
        <v>7380119.9198453631</v>
      </c>
      <c r="D10" s="12">
        <v>7819400</v>
      </c>
      <c r="E10" s="12">
        <v>8100989</v>
      </c>
      <c r="F10" s="12">
        <v>30545111.964569405</v>
      </c>
      <c r="G10" s="12">
        <v>7882156.9609629326</v>
      </c>
      <c r="H10" s="12">
        <v>7219185.19473706</v>
      </c>
    </row>
    <row r="11" spans="1:8" customFormat="1" ht="15">
      <c r="A11" s="33" t="s">
        <v>1</v>
      </c>
      <c r="B11" s="12">
        <v>71798.877745298596</v>
      </c>
      <c r="C11" s="12">
        <v>75336.977181959097</v>
      </c>
      <c r="D11" s="12">
        <v>76851</v>
      </c>
      <c r="E11" s="12">
        <v>73984</v>
      </c>
      <c r="F11" s="12">
        <v>297970.85492725769</v>
      </c>
      <c r="G11" s="12">
        <v>76798.532484529802</v>
      </c>
      <c r="H11" s="12">
        <v>94997.107976300002</v>
      </c>
    </row>
    <row r="12" spans="1:8" customFormat="1" ht="15">
      <c r="A12" s="33" t="s">
        <v>47</v>
      </c>
      <c r="B12" s="12">
        <f t="shared" ref="B12:F12" si="0">B13-B14</f>
        <v>10689147.201898532</v>
      </c>
      <c r="C12" s="12">
        <f t="shared" si="0"/>
        <v>10440392.251315944</v>
      </c>
      <c r="D12" s="12">
        <f t="shared" si="0"/>
        <v>10451249.08812559</v>
      </c>
      <c r="E12" s="12">
        <f t="shared" si="0"/>
        <v>11110795.793498399</v>
      </c>
      <c r="F12" s="12">
        <f t="shared" si="0"/>
        <v>42691584.334838457</v>
      </c>
      <c r="G12" s="12">
        <v>12197893.027664144</v>
      </c>
      <c r="H12" s="12">
        <v>10906956.403613308</v>
      </c>
    </row>
    <row r="13" spans="1:8" customFormat="1" ht="15">
      <c r="A13" s="34" t="s">
        <v>52</v>
      </c>
      <c r="B13" s="12">
        <v>22405375.574424248</v>
      </c>
      <c r="C13" s="12">
        <v>23586686.075944453</v>
      </c>
      <c r="D13" s="12">
        <v>24229327.492762461</v>
      </c>
      <c r="E13" s="12">
        <v>25309068.204190277</v>
      </c>
      <c r="F13" s="12">
        <v>95530457.347321436</v>
      </c>
      <c r="G13" s="12">
        <v>26524738.396911193</v>
      </c>
      <c r="H13" s="12">
        <v>23756202.627285153</v>
      </c>
    </row>
    <row r="14" spans="1:8" customFormat="1" ht="15">
      <c r="A14" s="34" t="s">
        <v>51</v>
      </c>
      <c r="B14" s="12">
        <v>11716228.372525716</v>
      </c>
      <c r="C14" s="12">
        <v>13146293.82462851</v>
      </c>
      <c r="D14" s="12">
        <v>13778078.404636871</v>
      </c>
      <c r="E14" s="12">
        <v>14198272.410691878</v>
      </c>
      <c r="F14" s="12">
        <v>52838873.012482978</v>
      </c>
      <c r="G14" s="12">
        <v>14326845.369247049</v>
      </c>
      <c r="H14" s="12">
        <v>12849246.223671844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23186145.519999981</v>
      </c>
      <c r="C16" s="14">
        <v>23911921.428906068</v>
      </c>
      <c r="D16" s="14">
        <v>24488448.632348552</v>
      </c>
      <c r="E16" s="14">
        <v>25871889.470713772</v>
      </c>
      <c r="F16" s="14">
        <v>97458405.051968366</v>
      </c>
      <c r="G16" s="14">
        <v>25714932.313395023</v>
      </c>
      <c r="H16" s="14">
        <v>24236848.715026863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33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2019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2407780.7048672135</v>
      </c>
      <c r="C28" s="12">
        <v>2441533.4499292173</v>
      </c>
      <c r="D28" s="12">
        <v>2470232.5112510864</v>
      </c>
      <c r="E28" s="12">
        <v>2484829.1164949504</v>
      </c>
      <c r="F28" s="12">
        <v>9804375.7825424671</v>
      </c>
      <c r="G28" s="12">
        <v>2496027.3530749995</v>
      </c>
      <c r="H28" s="12">
        <v>2402706.7250407306</v>
      </c>
    </row>
    <row r="29" spans="1:8" ht="15">
      <c r="A29" s="33" t="s">
        <v>0</v>
      </c>
      <c r="B29" s="12">
        <v>111355.327013109</v>
      </c>
      <c r="C29" s="12">
        <v>112695.16964481999</v>
      </c>
      <c r="D29" s="12">
        <v>113454.013710015</v>
      </c>
      <c r="E29" s="12">
        <v>115002.44101766001</v>
      </c>
      <c r="F29" s="12">
        <v>452506.95138560398</v>
      </c>
      <c r="G29" s="12">
        <v>112650.23192988599</v>
      </c>
      <c r="H29" s="12">
        <v>108722.35125636699</v>
      </c>
    </row>
    <row r="30" spans="1:8" ht="15">
      <c r="A30" s="33" t="s">
        <v>45</v>
      </c>
      <c r="B30" s="12">
        <v>623287.41886952007</v>
      </c>
      <c r="C30" s="12">
        <v>1024482.5467840231</v>
      </c>
      <c r="D30" s="12">
        <v>1017795.443744495</v>
      </c>
      <c r="E30" s="12">
        <v>1202528.2422379591</v>
      </c>
      <c r="F30" s="12">
        <v>3868093.651635997</v>
      </c>
      <c r="G30" s="12">
        <v>655471.30521942396</v>
      </c>
      <c r="H30" s="12">
        <v>957430.58995345305</v>
      </c>
    </row>
    <row r="31" spans="1:8" ht="15">
      <c r="A31" s="33" t="s">
        <v>46</v>
      </c>
      <c r="B31" s="12">
        <v>4508983.5752735501</v>
      </c>
      <c r="C31" s="12">
        <v>4508206.4241727805</v>
      </c>
      <c r="D31" s="12">
        <v>4691513</v>
      </c>
      <c r="E31" s="12">
        <v>4779846</v>
      </c>
      <c r="F31" s="12">
        <v>18488548.999446332</v>
      </c>
      <c r="G31" s="12">
        <v>4687989.7688459996</v>
      </c>
      <c r="H31" s="12">
        <v>4467915.9285225598</v>
      </c>
    </row>
    <row r="32" spans="1:8" ht="15">
      <c r="A32" s="33" t="s">
        <v>1</v>
      </c>
      <c r="B32" s="12">
        <v>58829.004081927596</v>
      </c>
      <c r="C32" s="12">
        <v>60993.121653908369</v>
      </c>
      <c r="D32" s="12">
        <v>62458</v>
      </c>
      <c r="E32" s="12">
        <v>63975</v>
      </c>
      <c r="F32" s="12">
        <v>246255.12573583596</v>
      </c>
      <c r="G32" s="12">
        <v>65029.236681927599</v>
      </c>
      <c r="H32" s="12">
        <v>77826.084649070006</v>
      </c>
    </row>
    <row r="33" spans="1:8" ht="15">
      <c r="A33" s="33" t="s">
        <v>47</v>
      </c>
      <c r="B33" s="12">
        <f t="shared" ref="B33:F33" si="1">B34-B35</f>
        <v>7374767.9098946825</v>
      </c>
      <c r="C33" s="12">
        <f t="shared" si="1"/>
        <v>7101920.5728217047</v>
      </c>
      <c r="D33" s="12">
        <f t="shared" si="1"/>
        <v>7082732.3382214</v>
      </c>
      <c r="E33" s="12">
        <f t="shared" si="1"/>
        <v>7415378.7071435004</v>
      </c>
      <c r="F33" s="12">
        <f t="shared" si="1"/>
        <v>28974799.528081287</v>
      </c>
      <c r="G33" s="12">
        <v>7822937.9704415714</v>
      </c>
      <c r="H33" s="12">
        <v>6724773.2187110409</v>
      </c>
    </row>
    <row r="34" spans="1:8" ht="15">
      <c r="A34" s="34" t="s">
        <v>52</v>
      </c>
      <c r="B34" s="12">
        <v>14210982.511030208</v>
      </c>
      <c r="C34" s="12">
        <v>14727297.474978723</v>
      </c>
      <c r="D34" s="12">
        <v>14924889.571449229</v>
      </c>
      <c r="E34" s="12">
        <v>15425368.373389978</v>
      </c>
      <c r="F34" s="12">
        <v>59288537.930848137</v>
      </c>
      <c r="G34" s="12">
        <v>15851815.782520819</v>
      </c>
      <c r="H34" s="12">
        <v>14235264.952904683</v>
      </c>
    </row>
    <row r="35" spans="1:8" ht="15">
      <c r="A35" s="34" t="s">
        <v>51</v>
      </c>
      <c r="B35" s="12">
        <v>6836214.6011355259</v>
      </c>
      <c r="C35" s="12">
        <v>7625376.902157018</v>
      </c>
      <c r="D35" s="12">
        <v>7842157.2332278294</v>
      </c>
      <c r="E35" s="12">
        <v>8009989.6662464775</v>
      </c>
      <c r="F35" s="12">
        <v>30313738.40276685</v>
      </c>
      <c r="G35" s="12">
        <v>8028877.812079248</v>
      </c>
      <c r="H35" s="12">
        <v>7510491.7341936417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15085003.940000001</v>
      </c>
      <c r="C37" s="14">
        <v>15249831.285006452</v>
      </c>
      <c r="D37" s="14">
        <v>15438185.306926996</v>
      </c>
      <c r="E37" s="14">
        <v>16061559.506894071</v>
      </c>
      <c r="F37" s="14">
        <v>61834580.038827524</v>
      </c>
      <c r="G37" s="14">
        <v>15840105.866193809</v>
      </c>
      <c r="H37" s="14">
        <v>14739374.898133222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34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13682597.47975583</v>
      </c>
      <c r="C7" s="12">
        <v>14332726.818217359</v>
      </c>
      <c r="D7" s="12">
        <v>14660842.278840799</v>
      </c>
      <c r="E7" s="12">
        <v>15051312.95076102</v>
      </c>
      <c r="F7" s="12">
        <v>57727479.527575009</v>
      </c>
      <c r="G7" s="12">
        <v>14364919.859008841</v>
      </c>
      <c r="H7" s="12">
        <v>13615031.039796138</v>
      </c>
    </row>
    <row r="8" spans="1:8" customFormat="1" ht="15">
      <c r="A8" s="33" t="s">
        <v>0</v>
      </c>
      <c r="B8" s="12">
        <v>750782.77082957793</v>
      </c>
      <c r="C8" s="12">
        <v>725654.28512592602</v>
      </c>
      <c r="D8" s="12">
        <v>690820.82005829853</v>
      </c>
      <c r="E8" s="12">
        <v>725987.80891742045</v>
      </c>
      <c r="F8" s="12">
        <v>2893245.6849312228</v>
      </c>
      <c r="G8" s="12">
        <v>756300.58940812002</v>
      </c>
      <c r="H8" s="12">
        <v>702400.84084879502</v>
      </c>
    </row>
    <row r="9" spans="1:8" customFormat="1" ht="15">
      <c r="A9" s="33" t="s">
        <v>45</v>
      </c>
      <c r="B9" s="12">
        <v>4633958.9220160982</v>
      </c>
      <c r="C9" s="12">
        <v>5587797.1163111329</v>
      </c>
      <c r="D9" s="12">
        <v>5379972.6975978706</v>
      </c>
      <c r="E9" s="12">
        <v>6574659.7437789869</v>
      </c>
      <c r="F9" s="12">
        <v>22176388.479704089</v>
      </c>
      <c r="G9" s="12">
        <v>4657767.4502922138</v>
      </c>
      <c r="H9" s="12">
        <v>5521721.0481080897</v>
      </c>
    </row>
    <row r="10" spans="1:8" customFormat="1" ht="15">
      <c r="A10" s="33" t="s">
        <v>46</v>
      </c>
      <c r="B10" s="12">
        <v>9910732.0827916339</v>
      </c>
      <c r="C10" s="12">
        <v>10752171.799311884</v>
      </c>
      <c r="D10" s="12">
        <v>12672489.118788522</v>
      </c>
      <c r="E10" s="12">
        <v>14183475.410321468</v>
      </c>
      <c r="F10" s="12">
        <v>47518868.41121351</v>
      </c>
      <c r="G10" s="12">
        <v>11234795.547687264</v>
      </c>
      <c r="H10" s="12">
        <v>10225390.831702879</v>
      </c>
    </row>
    <row r="11" spans="1:8" customFormat="1" ht="15">
      <c r="A11" s="33" t="s">
        <v>1</v>
      </c>
      <c r="B11" s="12">
        <v>1683.6791767169236</v>
      </c>
      <c r="C11" s="12">
        <v>1938.9978673328108</v>
      </c>
      <c r="D11" s="12">
        <v>1918.7616805643172</v>
      </c>
      <c r="E11" s="12">
        <v>1955.4374061861113</v>
      </c>
      <c r="F11" s="12">
        <v>7496.8761308001631</v>
      </c>
      <c r="G11" s="12">
        <v>1853.004727749304</v>
      </c>
      <c r="H11" s="12">
        <v>1955.394912887238</v>
      </c>
    </row>
    <row r="12" spans="1:8" customFormat="1" ht="15">
      <c r="A12" s="33" t="s">
        <v>47</v>
      </c>
      <c r="B12" s="12">
        <f t="shared" ref="B12:F12" si="0">B13-B14</f>
        <v>512909.31726082414</v>
      </c>
      <c r="C12" s="12">
        <f t="shared" si="0"/>
        <v>78004.755099322647</v>
      </c>
      <c r="D12" s="12">
        <f t="shared" si="0"/>
        <v>-264956.65826548543</v>
      </c>
      <c r="E12" s="12">
        <f t="shared" si="0"/>
        <v>-448075.35751265287</v>
      </c>
      <c r="F12" s="12">
        <f t="shared" si="0"/>
        <v>-122117.94341799244</v>
      </c>
      <c r="G12" s="12">
        <v>800174.055329266</v>
      </c>
      <c r="H12" s="12">
        <v>774742.89144584164</v>
      </c>
    </row>
    <row r="13" spans="1:8" customFormat="1" ht="15">
      <c r="A13" s="34" t="s">
        <v>52</v>
      </c>
      <c r="B13" s="12">
        <v>7018367.0960641233</v>
      </c>
      <c r="C13" s="12">
        <v>7635112.1253835429</v>
      </c>
      <c r="D13" s="12">
        <v>8106503.5565754957</v>
      </c>
      <c r="E13" s="12">
        <v>8919915.0943039097</v>
      </c>
      <c r="F13" s="12">
        <v>31679897.872327067</v>
      </c>
      <c r="G13" s="12">
        <v>8994757.1029258668</v>
      </c>
      <c r="H13" s="12">
        <v>7440154.4935508389</v>
      </c>
    </row>
    <row r="14" spans="1:8" customFormat="1" ht="15">
      <c r="A14" s="34" t="s">
        <v>51</v>
      </c>
      <c r="B14" s="12">
        <v>6505457.7788032992</v>
      </c>
      <c r="C14" s="12">
        <v>7557107.3702842202</v>
      </c>
      <c r="D14" s="12">
        <v>8371460.2148409812</v>
      </c>
      <c r="E14" s="12">
        <v>9367990.4518165626</v>
      </c>
      <c r="F14" s="12">
        <v>31802015.815745059</v>
      </c>
      <c r="G14" s="12">
        <v>8194583.0475966008</v>
      </c>
      <c r="H14" s="12">
        <v>6665411.6021049973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29492664.251830682</v>
      </c>
      <c r="C16" s="14">
        <v>31478293.771932956</v>
      </c>
      <c r="D16" s="14">
        <v>33141087.018700574</v>
      </c>
      <c r="E16" s="14">
        <v>36089315.993672431</v>
      </c>
      <c r="F16" s="14">
        <v>130201361.03613664</v>
      </c>
      <c r="G16" s="14">
        <v>31815810.506453454</v>
      </c>
      <c r="H16" s="14">
        <v>30841242.046814628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34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9761363.4657806084</v>
      </c>
      <c r="C28" s="12">
        <v>10198965.434953544</v>
      </c>
      <c r="D28" s="12">
        <v>10376214.354097836</v>
      </c>
      <c r="E28" s="12">
        <v>10602049.983054679</v>
      </c>
      <c r="F28" s="12">
        <v>40938593.237886675</v>
      </c>
      <c r="G28" s="12">
        <v>10066088.654493473</v>
      </c>
      <c r="H28" s="12">
        <v>9558384.316777667</v>
      </c>
    </row>
    <row r="29" spans="1:8" ht="15">
      <c r="A29" s="33" t="s">
        <v>0</v>
      </c>
      <c r="B29" s="12">
        <v>486656.66989421699</v>
      </c>
      <c r="C29" s="12">
        <v>465698.47850276553</v>
      </c>
      <c r="D29" s="12">
        <v>440647.24818232952</v>
      </c>
      <c r="E29" s="12">
        <v>460262.46797397581</v>
      </c>
      <c r="F29" s="12">
        <v>1853264.8645532881</v>
      </c>
      <c r="G29" s="12">
        <v>474373.39520125359</v>
      </c>
      <c r="H29" s="12">
        <v>435134.87728833855</v>
      </c>
    </row>
    <row r="30" spans="1:8" ht="15">
      <c r="A30" s="33" t="s">
        <v>45</v>
      </c>
      <c r="B30" s="12">
        <v>3137066.8831950901</v>
      </c>
      <c r="C30" s="12">
        <v>3671953.4589620549</v>
      </c>
      <c r="D30" s="12">
        <v>3516932.2803504942</v>
      </c>
      <c r="E30" s="12">
        <v>4272626.1282942342</v>
      </c>
      <c r="F30" s="12">
        <v>14598578.750801872</v>
      </c>
      <c r="G30" s="12">
        <v>2999000.4792436804</v>
      </c>
      <c r="H30" s="12">
        <v>3511966.7089380627</v>
      </c>
    </row>
    <row r="31" spans="1:8" ht="15">
      <c r="A31" s="33" t="s">
        <v>46</v>
      </c>
      <c r="B31" s="12">
        <v>7056510.7572894003</v>
      </c>
      <c r="C31" s="12">
        <v>7559032.3982591266</v>
      </c>
      <c r="D31" s="12">
        <v>8876162.3440540023</v>
      </c>
      <c r="E31" s="12">
        <v>9790873.415350005</v>
      </c>
      <c r="F31" s="12">
        <v>33282578.914952531</v>
      </c>
      <c r="G31" s="12">
        <v>7694474.961810207</v>
      </c>
      <c r="H31" s="12">
        <v>6923185.1152248653</v>
      </c>
    </row>
    <row r="32" spans="1:8" ht="15">
      <c r="A32" s="33" t="s">
        <v>1</v>
      </c>
      <c r="B32" s="12">
        <v>1272.3149893854979</v>
      </c>
      <c r="C32" s="12">
        <v>1435.7291665053654</v>
      </c>
      <c r="D32" s="12">
        <v>1415.5515900371838</v>
      </c>
      <c r="E32" s="12">
        <v>1437.3351873371876</v>
      </c>
      <c r="F32" s="12">
        <v>5560.9309332652347</v>
      </c>
      <c r="G32" s="12">
        <v>1354.8576791670923</v>
      </c>
      <c r="H32" s="12">
        <v>1425.4457642516979</v>
      </c>
    </row>
    <row r="33" spans="1:8" ht="15">
      <c r="A33" s="33" t="s">
        <v>47</v>
      </c>
      <c r="B33" s="12">
        <f t="shared" ref="B33:F33" si="1">B34-B35</f>
        <v>51912.163644310087</v>
      </c>
      <c r="C33" s="12">
        <f t="shared" si="1"/>
        <v>-361883.3218667144</v>
      </c>
      <c r="D33" s="12">
        <f t="shared" si="1"/>
        <v>-630542.50044715963</v>
      </c>
      <c r="E33" s="12">
        <f t="shared" si="1"/>
        <v>-710012.2633286994</v>
      </c>
      <c r="F33" s="12">
        <f t="shared" si="1"/>
        <v>-1650525.9219982624</v>
      </c>
      <c r="G33" s="12">
        <v>136756.36842526216</v>
      </c>
      <c r="H33" s="12">
        <v>267332.57140893396</v>
      </c>
    </row>
    <row r="34" spans="1:8" ht="15">
      <c r="A34" s="34" t="s">
        <v>52</v>
      </c>
      <c r="B34" s="12">
        <v>5530089.9010926504</v>
      </c>
      <c r="C34" s="12">
        <v>5579556.3282282464</v>
      </c>
      <c r="D34" s="12">
        <v>5768513.7502682377</v>
      </c>
      <c r="E34" s="12">
        <v>6261796.8891888876</v>
      </c>
      <c r="F34" s="12">
        <v>23139956.86877802</v>
      </c>
      <c r="G34" s="12">
        <v>6431966.5235796887</v>
      </c>
      <c r="H34" s="12">
        <v>5298184.804675879</v>
      </c>
    </row>
    <row r="35" spans="1:8" ht="15">
      <c r="A35" s="34" t="s">
        <v>51</v>
      </c>
      <c r="B35" s="12">
        <v>5478177.7374483403</v>
      </c>
      <c r="C35" s="12">
        <v>5941439.6500949608</v>
      </c>
      <c r="D35" s="12">
        <v>6399056.2507153973</v>
      </c>
      <c r="E35" s="12">
        <v>6971809.1525175869</v>
      </c>
      <c r="F35" s="12">
        <v>24790482.790776283</v>
      </c>
      <c r="G35" s="12">
        <v>6295210.1551544266</v>
      </c>
      <c r="H35" s="12">
        <v>5030852.233266945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20494782.254793011</v>
      </c>
      <c r="C37" s="14">
        <v>21535202.177977279</v>
      </c>
      <c r="D37" s="14">
        <v>22580829.277827539</v>
      </c>
      <c r="E37" s="14">
        <v>24417237.066531532</v>
      </c>
      <c r="F37" s="14">
        <v>89028050.777129367</v>
      </c>
      <c r="G37" s="14">
        <v>21372048.716853045</v>
      </c>
      <c r="H37" s="14">
        <v>20697429.035402119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29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35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18554550.495790765</v>
      </c>
      <c r="C7" s="12">
        <v>19511399.205037419</v>
      </c>
      <c r="D7" s="12">
        <v>20177080.092046924</v>
      </c>
      <c r="E7" s="12">
        <v>21554514.160994891</v>
      </c>
      <c r="F7" s="12">
        <v>79797543.953869984</v>
      </c>
      <c r="G7" s="12">
        <v>19292242.320000004</v>
      </c>
      <c r="H7" s="12">
        <v>18650259.75</v>
      </c>
    </row>
    <row r="8" spans="1:8" customFormat="1" ht="15">
      <c r="A8" s="21" t="s">
        <v>0</v>
      </c>
      <c r="B8" s="12">
        <v>930816</v>
      </c>
      <c r="C8" s="12">
        <v>765530</v>
      </c>
      <c r="D8" s="12">
        <v>792480</v>
      </c>
      <c r="E8" s="12">
        <v>867500.32974696008</v>
      </c>
      <c r="F8" s="12">
        <v>3356326.3297469602</v>
      </c>
      <c r="G8" s="12">
        <v>780489.34</v>
      </c>
      <c r="H8" s="12">
        <v>785186.81</v>
      </c>
    </row>
    <row r="9" spans="1:8" customFormat="1" ht="15">
      <c r="A9" s="21" t="s">
        <v>45</v>
      </c>
      <c r="B9" s="12">
        <v>2302891</v>
      </c>
      <c r="C9" s="12">
        <v>5241888.0599999987</v>
      </c>
      <c r="D9" s="12">
        <v>5504385.9186999919</v>
      </c>
      <c r="E9" s="12">
        <v>6743544.7049999945</v>
      </c>
      <c r="F9" s="12">
        <v>19792709.683699984</v>
      </c>
      <c r="G9" s="12">
        <v>2606247.04</v>
      </c>
      <c r="H9" s="12">
        <v>5218760.6500000004</v>
      </c>
    </row>
    <row r="10" spans="1:8" customFormat="1" ht="15">
      <c r="A10" s="21" t="s">
        <v>46</v>
      </c>
      <c r="B10" s="12">
        <v>12634232.317908317</v>
      </c>
      <c r="C10" s="12">
        <v>16962066.003783986</v>
      </c>
      <c r="D10" s="12">
        <v>19100363.012751985</v>
      </c>
      <c r="E10" s="12">
        <v>23163376.958636291</v>
      </c>
      <c r="F10" s="12">
        <v>71860038.293080568</v>
      </c>
      <c r="G10" s="12">
        <v>13441534.25</v>
      </c>
      <c r="H10" s="12">
        <v>15655187.1</v>
      </c>
    </row>
    <row r="11" spans="1:8" customFormat="1" ht="15">
      <c r="A11" s="21" t="s">
        <v>1</v>
      </c>
      <c r="B11" s="12">
        <v>-842670</v>
      </c>
      <c r="C11" s="12">
        <v>661334</v>
      </c>
      <c r="D11" s="12">
        <v>-194914</v>
      </c>
      <c r="E11" s="12">
        <v>-662146</v>
      </c>
      <c r="F11" s="12">
        <v>-1038396</v>
      </c>
      <c r="G11" s="12">
        <v>136135.62</v>
      </c>
      <c r="H11" s="12">
        <v>582944.78</v>
      </c>
    </row>
    <row r="12" spans="1:8" customFormat="1" ht="15">
      <c r="A12" s="21" t="s">
        <v>47</v>
      </c>
      <c r="B12" s="12">
        <f t="shared" ref="B12:F12" si="0">B13-B14+B15</f>
        <v>5081206.343599014</v>
      </c>
      <c r="C12" s="12">
        <f t="shared" si="0"/>
        <v>-1961980.7501476333</v>
      </c>
      <c r="D12" s="12">
        <f t="shared" si="0"/>
        <v>-3100781.7001037113</v>
      </c>
      <c r="E12" s="12">
        <f t="shared" si="0"/>
        <v>-7384001.0285614878</v>
      </c>
      <c r="F12" s="12">
        <f t="shared" si="0"/>
        <v>-7365557.1352138221</v>
      </c>
      <c r="G12" s="12">
        <v>5035967.870000001</v>
      </c>
      <c r="H12" s="12">
        <v>-662913.45000000298</v>
      </c>
    </row>
    <row r="13" spans="1:8" customFormat="1" ht="15">
      <c r="A13" s="27" t="s">
        <v>48</v>
      </c>
      <c r="B13" s="12">
        <v>20482039.289734535</v>
      </c>
      <c r="C13" s="12">
        <v>18774237.194252416</v>
      </c>
      <c r="D13" s="12">
        <v>23154965.410796594</v>
      </c>
      <c r="E13" s="12">
        <v>23630035</v>
      </c>
      <c r="F13" s="12">
        <v>86041276.894783542</v>
      </c>
      <c r="G13" s="12">
        <v>22515291.370000001</v>
      </c>
      <c r="H13" s="12">
        <v>25799418.399999999</v>
      </c>
    </row>
    <row r="14" spans="1:8" customFormat="1" ht="15">
      <c r="A14" s="27" t="s">
        <v>49</v>
      </c>
      <c r="B14" s="12">
        <v>11757806</v>
      </c>
      <c r="C14" s="12">
        <v>10747351</v>
      </c>
      <c r="D14" s="12">
        <v>10589433</v>
      </c>
      <c r="E14" s="12">
        <v>12890368</v>
      </c>
      <c r="F14" s="12">
        <v>45984958</v>
      </c>
      <c r="G14" s="12">
        <v>7923706.75</v>
      </c>
      <c r="H14" s="12">
        <v>8619539.7799999993</v>
      </c>
    </row>
    <row r="15" spans="1:8" customFormat="1" ht="15">
      <c r="A15" s="27" t="s">
        <v>50</v>
      </c>
      <c r="B15" s="12">
        <v>-3643026.9461355209</v>
      </c>
      <c r="C15" s="12">
        <v>-9988866.9444000497</v>
      </c>
      <c r="D15" s="12">
        <v>-15666314.110900305</v>
      </c>
      <c r="E15" s="12">
        <v>-18123668.028561488</v>
      </c>
      <c r="F15" s="12">
        <v>-47421876.029997364</v>
      </c>
      <c r="G15" s="12">
        <v>-9555616.75</v>
      </c>
      <c r="H15" s="12">
        <v>-17842792.07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38661026.157298096</v>
      </c>
      <c r="C17" s="14">
        <v>41180236.51867377</v>
      </c>
      <c r="D17" s="14">
        <v>42278613.323395185</v>
      </c>
      <c r="E17" s="14">
        <v>44282789.125816658</v>
      </c>
      <c r="F17" s="14">
        <v>166402665.1251837</v>
      </c>
      <c r="G17" s="14">
        <v>41292616.439999998</v>
      </c>
      <c r="H17" s="14">
        <v>40229425.640000001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35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12238045.226117214</v>
      </c>
      <c r="C29" s="12">
        <v>12615480.286725556</v>
      </c>
      <c r="D29" s="12">
        <v>12857845.475654552</v>
      </c>
      <c r="E29" s="12">
        <v>13200898.864775548</v>
      </c>
      <c r="F29" s="12">
        <v>50912269.853272863</v>
      </c>
      <c r="G29" s="12">
        <v>12480505.509999998</v>
      </c>
      <c r="H29" s="12">
        <v>11866909.950000001</v>
      </c>
    </row>
    <row r="30" spans="1:8" ht="15">
      <c r="A30" s="21" t="s">
        <v>0</v>
      </c>
      <c r="B30" s="12">
        <v>597701</v>
      </c>
      <c r="C30" s="12">
        <v>486321</v>
      </c>
      <c r="D30" s="12">
        <v>499122</v>
      </c>
      <c r="E30" s="12">
        <v>535957.20360000001</v>
      </c>
      <c r="F30" s="12">
        <v>2119101.2036000001</v>
      </c>
      <c r="G30" s="12">
        <v>477524.27</v>
      </c>
      <c r="H30" s="12">
        <v>480638.63</v>
      </c>
    </row>
    <row r="31" spans="1:8" ht="15">
      <c r="A31" s="21" t="s">
        <v>45</v>
      </c>
      <c r="B31" s="12">
        <v>1403743</v>
      </c>
      <c r="C31" s="12">
        <v>3000172</v>
      </c>
      <c r="D31" s="12">
        <v>3136588.13</v>
      </c>
      <c r="E31" s="12">
        <v>3833843</v>
      </c>
      <c r="F31" s="12">
        <v>11374346.129999999</v>
      </c>
      <c r="G31" s="12">
        <v>1477277.63</v>
      </c>
      <c r="H31" s="12">
        <v>2867443.6</v>
      </c>
    </row>
    <row r="32" spans="1:8" ht="15">
      <c r="A32" s="21" t="s">
        <v>46</v>
      </c>
      <c r="B32" s="12">
        <v>8896583.1016354971</v>
      </c>
      <c r="C32" s="12">
        <v>12151639.315697819</v>
      </c>
      <c r="D32" s="12">
        <v>13427615.636198223</v>
      </c>
      <c r="E32" s="12">
        <v>16173470.653839288</v>
      </c>
      <c r="F32" s="12">
        <v>50649308.707370833</v>
      </c>
      <c r="G32" s="12">
        <v>9461609.1799999997</v>
      </c>
      <c r="H32" s="12">
        <v>10881365.060000001</v>
      </c>
    </row>
    <row r="33" spans="1:8" ht="15">
      <c r="A33" s="21" t="s">
        <v>1</v>
      </c>
      <c r="B33" s="12">
        <v>-370600.85320000001</v>
      </c>
      <c r="C33" s="12">
        <v>256603.85633257701</v>
      </c>
      <c r="D33" s="12">
        <v>271351.12870414311</v>
      </c>
      <c r="E33" s="12">
        <v>-345009.36</v>
      </c>
      <c r="F33" s="12">
        <v>-187655.22816327988</v>
      </c>
      <c r="G33" s="12">
        <v>90681.07</v>
      </c>
      <c r="H33" s="12">
        <v>401379.68</v>
      </c>
    </row>
    <row r="34" spans="1:8" ht="15">
      <c r="A34" s="21" t="s">
        <v>47</v>
      </c>
      <c r="B34" s="12">
        <f t="shared" ref="B34:F34" si="1">B35-B36+B37</f>
        <v>3450447.4371341225</v>
      </c>
      <c r="C34" s="12">
        <f t="shared" si="1"/>
        <v>-793309.06833137665</v>
      </c>
      <c r="D34" s="12">
        <f t="shared" si="1"/>
        <v>-2178040.2299215496</v>
      </c>
      <c r="E34" s="12">
        <f t="shared" si="1"/>
        <v>-4343395.0445899889</v>
      </c>
      <c r="F34" s="12">
        <f t="shared" si="1"/>
        <v>-3864296.9057087898</v>
      </c>
      <c r="G34" s="12">
        <v>3517760.0800000113</v>
      </c>
      <c r="H34" s="12">
        <v>1201754.6999999955</v>
      </c>
    </row>
    <row r="35" spans="1:8" ht="15">
      <c r="A35" s="27" t="s">
        <v>48</v>
      </c>
      <c r="B35" s="12">
        <v>17107934.868737716</v>
      </c>
      <c r="C35" s="12">
        <v>16209219.401208296</v>
      </c>
      <c r="D35" s="12">
        <v>20505886.868737716</v>
      </c>
      <c r="E35" s="12">
        <v>21011008.489999998</v>
      </c>
      <c r="F35" s="12">
        <v>74834049.628683731</v>
      </c>
      <c r="G35" s="12">
        <v>20879094.990000002</v>
      </c>
      <c r="H35" s="12">
        <v>24903581.140000001</v>
      </c>
    </row>
    <row r="36" spans="1:8" ht="15">
      <c r="A36" s="27" t="s">
        <v>49</v>
      </c>
      <c r="B36" s="12">
        <v>8665240.4266717955</v>
      </c>
      <c r="C36" s="12">
        <v>7867053.7517851228</v>
      </c>
      <c r="D36" s="12">
        <v>7861191.07689845</v>
      </c>
      <c r="E36" s="12">
        <v>9440653.8000000007</v>
      </c>
      <c r="F36" s="12">
        <v>33834139.05535537</v>
      </c>
      <c r="G36" s="12">
        <v>5637989.3700000001</v>
      </c>
      <c r="H36" s="12">
        <v>6191473.3999999948</v>
      </c>
    </row>
    <row r="37" spans="1:8" ht="15">
      <c r="A37" s="27" t="s">
        <v>50</v>
      </c>
      <c r="B37" s="12">
        <v>-4992247.0049317982</v>
      </c>
      <c r="C37" s="12">
        <v>-9135474.7177545503</v>
      </c>
      <c r="D37" s="12">
        <v>-14822736.021760816</v>
      </c>
      <c r="E37" s="12">
        <v>-15913749.734589987</v>
      </c>
      <c r="F37" s="12">
        <v>-44864207.479037151</v>
      </c>
      <c r="G37" s="12">
        <v>-11723345.53999999</v>
      </c>
      <c r="H37" s="12">
        <v>-17510353.04000001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26215918.91168683</v>
      </c>
      <c r="C39" s="14">
        <v>27716907.390424579</v>
      </c>
      <c r="D39" s="14">
        <v>28014482.140635371</v>
      </c>
      <c r="E39" s="14">
        <v>29055765.31762486</v>
      </c>
      <c r="F39" s="14">
        <v>111003073.76037163</v>
      </c>
      <c r="G39" s="14">
        <v>27505357.74000001</v>
      </c>
      <c r="H39" s="14">
        <v>27699491.620000001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36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66353577.989446789</v>
      </c>
      <c r="C7" s="12">
        <v>68259021.985185996</v>
      </c>
      <c r="D7" s="12">
        <v>69488967.17095539</v>
      </c>
      <c r="E7" s="12">
        <v>70362071.537529364</v>
      </c>
      <c r="F7" s="12">
        <v>274463638.68311757</v>
      </c>
      <c r="G7" s="12">
        <v>71977452.300749734</v>
      </c>
      <c r="H7" s="12">
        <v>68485922.479531854</v>
      </c>
    </row>
    <row r="8" spans="1:8" customFormat="1" ht="15">
      <c r="A8" s="33" t="s">
        <v>0</v>
      </c>
      <c r="B8" s="12">
        <v>2116763.6816230575</v>
      </c>
      <c r="C8" s="12">
        <v>2333791.3777261199</v>
      </c>
      <c r="D8" s="12">
        <v>2203539.7586329244</v>
      </c>
      <c r="E8" s="12">
        <v>2045487.3317289338</v>
      </c>
      <c r="F8" s="12">
        <v>8699582.1497110352</v>
      </c>
      <c r="G8" s="12">
        <v>1926716.0008524978</v>
      </c>
      <c r="H8" s="12">
        <v>2100503.3981574303</v>
      </c>
    </row>
    <row r="9" spans="1:8" customFormat="1" ht="15">
      <c r="A9" s="33" t="s">
        <v>45</v>
      </c>
      <c r="B9" s="12">
        <v>7745214.6616805131</v>
      </c>
      <c r="C9" s="12">
        <v>12296060.81594428</v>
      </c>
      <c r="D9" s="12">
        <v>12130214.399922866</v>
      </c>
      <c r="E9" s="12">
        <v>17257803.730201185</v>
      </c>
      <c r="F9" s="12">
        <v>49429293.607748844</v>
      </c>
      <c r="G9" s="12">
        <v>8466927.6244155895</v>
      </c>
      <c r="H9" s="12">
        <v>12944144.650429377</v>
      </c>
    </row>
    <row r="10" spans="1:8" customFormat="1" ht="15">
      <c r="A10" s="33" t="s">
        <v>46</v>
      </c>
      <c r="B10" s="12">
        <v>43648066.964467347</v>
      </c>
      <c r="C10" s="12">
        <v>45961170.995028891</v>
      </c>
      <c r="D10" s="12">
        <v>48331350.288033791</v>
      </c>
      <c r="E10" s="12">
        <v>50470815.768356651</v>
      </c>
      <c r="F10" s="12">
        <v>188411404.01588666</v>
      </c>
      <c r="G10" s="12">
        <v>47633683.266896494</v>
      </c>
      <c r="H10" s="12">
        <v>46080323.445049927</v>
      </c>
    </row>
    <row r="11" spans="1:8" customFormat="1" ht="15">
      <c r="A11" s="33" t="s">
        <v>1</v>
      </c>
      <c r="B11" s="12">
        <v>232280.74828045306</v>
      </c>
      <c r="C11" s="12">
        <v>234801.43369731584</v>
      </c>
      <c r="D11" s="12">
        <v>217887.56944250842</v>
      </c>
      <c r="E11" s="12">
        <v>-395454.37175698625</v>
      </c>
      <c r="F11" s="12">
        <v>289515.37966329104</v>
      </c>
      <c r="G11" s="12">
        <v>431971.23588820675</v>
      </c>
      <c r="H11" s="12">
        <v>589397.78405449376</v>
      </c>
    </row>
    <row r="12" spans="1:8" customFormat="1" ht="15">
      <c r="A12" s="33" t="s">
        <v>47</v>
      </c>
      <c r="B12" s="12">
        <f t="shared" ref="B12:F12" si="0">B13-B14</f>
        <v>-2056713.6820502523</v>
      </c>
      <c r="C12" s="12">
        <f t="shared" si="0"/>
        <v>-2269346.7474028412</v>
      </c>
      <c r="D12" s="12">
        <f t="shared" si="0"/>
        <v>1165632.2948140856</v>
      </c>
      <c r="E12" s="12">
        <f t="shared" si="0"/>
        <v>-13386132.555181328</v>
      </c>
      <c r="F12" s="12">
        <f t="shared" si="0"/>
        <v>-16546560.689820334</v>
      </c>
      <c r="G12" s="12">
        <v>-6804156.5207723454</v>
      </c>
      <c r="H12" s="12">
        <v>-7372174.9173799939</v>
      </c>
    </row>
    <row r="13" spans="1:8" customFormat="1" ht="15">
      <c r="A13" s="34" t="s">
        <v>52</v>
      </c>
      <c r="B13" s="12">
        <v>10221242.318721503</v>
      </c>
      <c r="C13" s="12">
        <v>9502546.846884165</v>
      </c>
      <c r="D13" s="12">
        <v>11843145.523293655</v>
      </c>
      <c r="E13" s="12">
        <v>12644905.423427884</v>
      </c>
      <c r="F13" s="12">
        <v>44211840.112327203</v>
      </c>
      <c r="G13" s="12">
        <v>11031612.943115056</v>
      </c>
      <c r="H13" s="12">
        <v>11580003.229324039</v>
      </c>
    </row>
    <row r="14" spans="1:8" customFormat="1" ht="15">
      <c r="A14" s="34" t="s">
        <v>51</v>
      </c>
      <c r="B14" s="12">
        <v>12277956.000771755</v>
      </c>
      <c r="C14" s="12">
        <v>11771893.594287006</v>
      </c>
      <c r="D14" s="12">
        <v>10677513.22847957</v>
      </c>
      <c r="E14" s="12">
        <v>26031037.978609212</v>
      </c>
      <c r="F14" s="12">
        <v>60758400.802147537</v>
      </c>
      <c r="G14" s="12">
        <v>17835769.463887401</v>
      </c>
      <c r="H14" s="12">
        <v>18952178.146704033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118039190.3634479</v>
      </c>
      <c r="C16" s="14">
        <v>126815499.86017975</v>
      </c>
      <c r="D16" s="14">
        <v>133537591.48180157</v>
      </c>
      <c r="E16" s="14">
        <v>126354591.44087781</v>
      </c>
      <c r="F16" s="14">
        <v>504746873.14630711</v>
      </c>
      <c r="G16" s="14">
        <v>123632593.90803018</v>
      </c>
      <c r="H16" s="14">
        <v>122828116.83984309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36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41650017.06060838</v>
      </c>
      <c r="C28" s="12">
        <v>42870348.974433377</v>
      </c>
      <c r="D28" s="12">
        <v>43265695.007381856</v>
      </c>
      <c r="E28" s="12">
        <v>43907341.555363722</v>
      </c>
      <c r="F28" s="12">
        <v>171693402.59778732</v>
      </c>
      <c r="G28" s="12">
        <v>44033211.80954358</v>
      </c>
      <c r="H28" s="12">
        <v>41311384.671179727</v>
      </c>
    </row>
    <row r="29" spans="1:8" ht="15">
      <c r="A29" s="33" t="s">
        <v>0</v>
      </c>
      <c r="B29" s="12">
        <v>1260614.2567288899</v>
      </c>
      <c r="C29" s="12">
        <v>1374925.7853206964</v>
      </c>
      <c r="D29" s="12">
        <v>1297537.8626678749</v>
      </c>
      <c r="E29" s="12">
        <v>1181555.1642050333</v>
      </c>
      <c r="F29" s="12">
        <v>5114633.0689224945</v>
      </c>
      <c r="G29" s="12">
        <v>1103176.5923138598</v>
      </c>
      <c r="H29" s="12">
        <v>1192460.6513248459</v>
      </c>
    </row>
    <row r="30" spans="1:8" ht="15">
      <c r="A30" s="33" t="s">
        <v>45</v>
      </c>
      <c r="B30" s="12">
        <v>4627258.6015782673</v>
      </c>
      <c r="C30" s="12">
        <v>7305565.9400315657</v>
      </c>
      <c r="D30" s="12">
        <v>7195140.0601087799</v>
      </c>
      <c r="E30" s="12">
        <v>10123444.033846401</v>
      </c>
      <c r="F30" s="12">
        <v>29251408.635565013</v>
      </c>
      <c r="G30" s="12">
        <v>4853499.2466470003</v>
      </c>
      <c r="H30" s="12">
        <v>7097399.8791975752</v>
      </c>
    </row>
    <row r="31" spans="1:8" ht="15">
      <c r="A31" s="33" t="s">
        <v>46</v>
      </c>
      <c r="B31" s="12">
        <v>29406238.096822046</v>
      </c>
      <c r="C31" s="12">
        <v>30926618.641118821</v>
      </c>
      <c r="D31" s="12">
        <v>32143505.445553757</v>
      </c>
      <c r="E31" s="12">
        <v>33081352.165094763</v>
      </c>
      <c r="F31" s="12">
        <v>125557714.34858939</v>
      </c>
      <c r="G31" s="12">
        <v>30843210.397543754</v>
      </c>
      <c r="H31" s="12">
        <v>29611004.560017675</v>
      </c>
    </row>
    <row r="32" spans="1:8" ht="15">
      <c r="A32" s="33" t="s">
        <v>1</v>
      </c>
      <c r="B32" s="12">
        <v>265276.69236373209</v>
      </c>
      <c r="C32" s="12">
        <v>267142.70425103098</v>
      </c>
      <c r="D32" s="12">
        <v>247271.61719495678</v>
      </c>
      <c r="E32" s="12">
        <v>-447648.81299698463</v>
      </c>
      <c r="F32" s="12">
        <v>332042.20081273519</v>
      </c>
      <c r="G32" s="12">
        <v>279416.31971069949</v>
      </c>
      <c r="H32" s="12">
        <v>382150.66238789604</v>
      </c>
    </row>
    <row r="33" spans="1:8" ht="15">
      <c r="A33" s="33" t="s">
        <v>47</v>
      </c>
      <c r="B33" s="12">
        <f t="shared" ref="B33:F33" si="1">B34-B35</f>
        <v>550037.01192616578</v>
      </c>
      <c r="C33" s="12">
        <f t="shared" si="1"/>
        <v>275430.08495827485</v>
      </c>
      <c r="D33" s="12">
        <f t="shared" si="1"/>
        <v>3131061.8082195483</v>
      </c>
      <c r="E33" s="12">
        <f t="shared" si="1"/>
        <v>-5300597.1486326829</v>
      </c>
      <c r="F33" s="12">
        <f t="shared" si="1"/>
        <v>-1344068.2435286939</v>
      </c>
      <c r="G33" s="12">
        <v>-969704.80045183282</v>
      </c>
      <c r="H33" s="12">
        <v>215828.13192439266</v>
      </c>
    </row>
    <row r="34" spans="1:8" ht="15">
      <c r="A34" s="34" t="s">
        <v>52</v>
      </c>
      <c r="B34" s="12">
        <v>8035318.8954678448</v>
      </c>
      <c r="C34" s="12">
        <v>6912978.484642108</v>
      </c>
      <c r="D34" s="12">
        <v>8518139.8436565101</v>
      </c>
      <c r="E34" s="12">
        <v>8535557.5106218383</v>
      </c>
      <c r="F34" s="12">
        <v>32001994.734388299</v>
      </c>
      <c r="G34" s="12">
        <v>7306017.0927522192</v>
      </c>
      <c r="H34" s="12">
        <v>7684839.1366688032</v>
      </c>
    </row>
    <row r="35" spans="1:8" ht="15">
      <c r="A35" s="34" t="s">
        <v>51</v>
      </c>
      <c r="B35" s="12">
        <v>7485281.883541679</v>
      </c>
      <c r="C35" s="12">
        <v>6637548.3996838331</v>
      </c>
      <c r="D35" s="12">
        <v>5387078.0354369618</v>
      </c>
      <c r="E35" s="12">
        <v>13836154.659254521</v>
      </c>
      <c r="F35" s="12">
        <v>33346062.977916993</v>
      </c>
      <c r="G35" s="12">
        <v>8275721.893204052</v>
      </c>
      <c r="H35" s="12">
        <v>7469011.0047444105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77759441.720027491</v>
      </c>
      <c r="C37" s="14">
        <v>83020032.130113766</v>
      </c>
      <c r="D37" s="14">
        <v>87280211.801126778</v>
      </c>
      <c r="E37" s="14">
        <v>82545446.956880271</v>
      </c>
      <c r="F37" s="14">
        <v>330605132.60814834</v>
      </c>
      <c r="G37" s="14">
        <v>80142809.565307066</v>
      </c>
      <c r="H37" s="14">
        <v>79810228.556032106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37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14879967.054086974</v>
      </c>
      <c r="C7" s="12">
        <v>15873452.655213712</v>
      </c>
      <c r="D7" s="12">
        <v>16362981.324421188</v>
      </c>
      <c r="E7" s="12">
        <v>16336916.824530821</v>
      </c>
      <c r="F7" s="12">
        <v>63453317.858252689</v>
      </c>
      <c r="G7" s="12">
        <v>16032843.542128554</v>
      </c>
      <c r="H7" s="12">
        <v>15703184.887642754</v>
      </c>
    </row>
    <row r="8" spans="1:8" customFormat="1" ht="15">
      <c r="A8" s="33" t="s">
        <v>0</v>
      </c>
      <c r="B8" s="12">
        <v>326091.18137728202</v>
      </c>
      <c r="C8" s="12">
        <v>350295.7134508111</v>
      </c>
      <c r="D8" s="12">
        <v>341784.29917741223</v>
      </c>
      <c r="E8" s="12">
        <v>346672.81663018523</v>
      </c>
      <c r="F8" s="12">
        <v>1364844.0106356908</v>
      </c>
      <c r="G8" s="12">
        <v>322746.69852028158</v>
      </c>
      <c r="H8" s="12">
        <v>323675.11557244504</v>
      </c>
    </row>
    <row r="9" spans="1:8" customFormat="1" ht="15">
      <c r="A9" s="33" t="s">
        <v>45</v>
      </c>
      <c r="B9" s="12">
        <v>3677005.0131277097</v>
      </c>
      <c r="C9" s="12">
        <v>4959640.64466698</v>
      </c>
      <c r="D9" s="12">
        <v>5079782.0062531997</v>
      </c>
      <c r="E9" s="12">
        <v>5342548.53092233</v>
      </c>
      <c r="F9" s="12">
        <v>19058976.19497022</v>
      </c>
      <c r="G9" s="12">
        <v>3836066.3691863399</v>
      </c>
      <c r="H9" s="12">
        <v>4834204.2449872009</v>
      </c>
    </row>
    <row r="10" spans="1:8" customFormat="1" ht="15">
      <c r="A10" s="33" t="s">
        <v>46</v>
      </c>
      <c r="B10" s="12">
        <v>11431694.516930439</v>
      </c>
      <c r="C10" s="12">
        <v>12393988.88299517</v>
      </c>
      <c r="D10" s="12">
        <v>13289039.65396017</v>
      </c>
      <c r="E10" s="12">
        <v>13812089.660459049</v>
      </c>
      <c r="F10" s="12">
        <v>50926812.714344829</v>
      </c>
      <c r="G10" s="12">
        <v>11920682.11747979</v>
      </c>
      <c r="H10" s="12">
        <v>11947695.81031369</v>
      </c>
    </row>
    <row r="11" spans="1:8" customFormat="1" ht="15">
      <c r="A11" s="33" t="s">
        <v>1</v>
      </c>
      <c r="B11" s="12">
        <v>-65990.225918991564</v>
      </c>
      <c r="C11" s="12">
        <v>-63616.629150455687</v>
      </c>
      <c r="D11" s="12">
        <v>253222.36712598999</v>
      </c>
      <c r="E11" s="12">
        <v>-175610.765976822</v>
      </c>
      <c r="F11" s="12">
        <v>-51995.253920279269</v>
      </c>
      <c r="G11" s="12">
        <v>138582.93336117198</v>
      </c>
      <c r="H11" s="12">
        <v>-159313.38995300914</v>
      </c>
    </row>
    <row r="12" spans="1:8" customFormat="1" ht="15">
      <c r="A12" s="33" t="s">
        <v>47</v>
      </c>
      <c r="B12" s="12">
        <f t="shared" ref="B12:F12" si="0">B13-B14</f>
        <v>-664195.68165394571</v>
      </c>
      <c r="C12" s="12">
        <f t="shared" si="0"/>
        <v>-1559358.0161670605</v>
      </c>
      <c r="D12" s="12">
        <f t="shared" si="0"/>
        <v>-1938399.1455254294</v>
      </c>
      <c r="E12" s="12">
        <f t="shared" si="0"/>
        <v>-1329873.9740934297</v>
      </c>
      <c r="F12" s="12">
        <f t="shared" si="0"/>
        <v>-5491826.817439869</v>
      </c>
      <c r="G12" s="12">
        <v>-702042.59033412114</v>
      </c>
      <c r="H12" s="12">
        <v>-1094581.9773298223</v>
      </c>
    </row>
    <row r="13" spans="1:8" customFormat="1" ht="15">
      <c r="A13" s="34" t="s">
        <v>52</v>
      </c>
      <c r="B13" s="12">
        <v>7452473.0639857473</v>
      </c>
      <c r="C13" s="12">
        <v>8017894.3116484983</v>
      </c>
      <c r="D13" s="12">
        <v>8733437.8199810125</v>
      </c>
      <c r="E13" s="12">
        <v>10502350.615177337</v>
      </c>
      <c r="F13" s="12">
        <v>34706155.810792595</v>
      </c>
      <c r="G13" s="12">
        <v>8321201.6045284923</v>
      </c>
      <c r="H13" s="12">
        <v>8543063.9681657702</v>
      </c>
    </row>
    <row r="14" spans="1:8" customFormat="1" ht="15">
      <c r="A14" s="34" t="s">
        <v>51</v>
      </c>
      <c r="B14" s="12">
        <v>8116668.745639693</v>
      </c>
      <c r="C14" s="12">
        <v>9577252.3278155588</v>
      </c>
      <c r="D14" s="12">
        <v>10671836.965506442</v>
      </c>
      <c r="E14" s="12">
        <v>11832224.589270767</v>
      </c>
      <c r="F14" s="12">
        <v>40197982.628232464</v>
      </c>
      <c r="G14" s="12">
        <v>9023244.1948626135</v>
      </c>
      <c r="H14" s="12">
        <v>9637645.9454955924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29584571.857949473</v>
      </c>
      <c r="C16" s="14">
        <v>31954403.251009159</v>
      </c>
      <c r="D16" s="14">
        <v>33388410.505412526</v>
      </c>
      <c r="E16" s="14">
        <v>34332743.092472143</v>
      </c>
      <c r="F16" s="14">
        <v>129260128.7068433</v>
      </c>
      <c r="G16" s="14">
        <v>31548879.070342019</v>
      </c>
      <c r="H16" s="14">
        <v>31554864.691233255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37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10602870.810936118</v>
      </c>
      <c r="C28" s="12">
        <v>11058673.848046133</v>
      </c>
      <c r="D28" s="12">
        <v>11287897.366426283</v>
      </c>
      <c r="E28" s="12">
        <v>11347787.651702147</v>
      </c>
      <c r="F28" s="12">
        <v>44297229.677110687</v>
      </c>
      <c r="G28" s="12">
        <v>11139844.91237044</v>
      </c>
      <c r="H28" s="12">
        <v>10828068.958646847</v>
      </c>
    </row>
    <row r="29" spans="1:8" ht="15">
      <c r="A29" s="33" t="s">
        <v>0</v>
      </c>
      <c r="B29" s="12">
        <v>253826.17073559499</v>
      </c>
      <c r="C29" s="12">
        <v>267608.93180653779</v>
      </c>
      <c r="D29" s="12">
        <v>259471.950909957</v>
      </c>
      <c r="E29" s="12">
        <v>264293.19188160403</v>
      </c>
      <c r="F29" s="12">
        <v>1045200.2453336938</v>
      </c>
      <c r="G29" s="12">
        <v>246101.84125247999</v>
      </c>
      <c r="H29" s="12">
        <v>245337.75425671699</v>
      </c>
    </row>
    <row r="30" spans="1:8" ht="15">
      <c r="A30" s="33" t="s">
        <v>45</v>
      </c>
      <c r="B30" s="12">
        <v>2622336.0808164179</v>
      </c>
      <c r="C30" s="12">
        <v>3321840.6611096803</v>
      </c>
      <c r="D30" s="12">
        <v>3440570.9077518899</v>
      </c>
      <c r="E30" s="12">
        <v>3680329.4686979903</v>
      </c>
      <c r="F30" s="12">
        <v>13065077.118375978</v>
      </c>
      <c r="G30" s="12">
        <v>2618659.0238204496</v>
      </c>
      <c r="H30" s="12">
        <v>3225022.9578827801</v>
      </c>
    </row>
    <row r="31" spans="1:8" ht="15">
      <c r="A31" s="33" t="s">
        <v>46</v>
      </c>
      <c r="B31" s="12">
        <v>8763807.1025817804</v>
      </c>
      <c r="C31" s="12">
        <v>9478610.9445343912</v>
      </c>
      <c r="D31" s="12">
        <v>10084724.655047219</v>
      </c>
      <c r="E31" s="12">
        <v>10428714.28930494</v>
      </c>
      <c r="F31" s="12">
        <v>38755856.991468325</v>
      </c>
      <c r="G31" s="12">
        <v>9011603.9564555399</v>
      </c>
      <c r="H31" s="12">
        <v>8995097.2460603099</v>
      </c>
    </row>
    <row r="32" spans="1:8" ht="15">
      <c r="A32" s="33" t="s">
        <v>1</v>
      </c>
      <c r="B32" s="12">
        <v>-59722.039599999996</v>
      </c>
      <c r="C32" s="12">
        <v>-56756.607538279997</v>
      </c>
      <c r="D32" s="12">
        <v>206503.68958400001</v>
      </c>
      <c r="E32" s="12">
        <v>-127400.146089482</v>
      </c>
      <c r="F32" s="12">
        <v>-37375.103643761991</v>
      </c>
      <c r="G32" s="12">
        <v>93566.873664760031</v>
      </c>
      <c r="H32" s="12">
        <v>-104725.373665658</v>
      </c>
    </row>
    <row r="33" spans="1:8" ht="15">
      <c r="A33" s="33" t="s">
        <v>47</v>
      </c>
      <c r="B33" s="12">
        <f t="shared" ref="B33:F33" si="1">B34-B35</f>
        <v>-378060.12260630261</v>
      </c>
      <c r="C33" s="12">
        <f t="shared" si="1"/>
        <v>-779873.02212025691</v>
      </c>
      <c r="D33" s="12">
        <f t="shared" si="1"/>
        <v>-1081718.7947387286</v>
      </c>
      <c r="E33" s="12">
        <f t="shared" si="1"/>
        <v>-808187.67338338774</v>
      </c>
      <c r="F33" s="12">
        <f t="shared" si="1"/>
        <v>-3047839.6128486693</v>
      </c>
      <c r="G33" s="12">
        <v>-352346.78033664543</v>
      </c>
      <c r="H33" s="12">
        <v>-455794.14760719985</v>
      </c>
    </row>
    <row r="34" spans="1:8" ht="15">
      <c r="A34" s="34" t="s">
        <v>52</v>
      </c>
      <c r="B34" s="12">
        <v>5208217.5925044008</v>
      </c>
      <c r="C34" s="12">
        <v>6338003.9841655334</v>
      </c>
      <c r="D34" s="12">
        <v>6721274.8616339937</v>
      </c>
      <c r="E34" s="12">
        <v>7353606.4680480296</v>
      </c>
      <c r="F34" s="12">
        <v>25621102.906351961</v>
      </c>
      <c r="G34" s="12">
        <v>6556146.5168282837</v>
      </c>
      <c r="H34" s="12">
        <v>7038679.9958502045</v>
      </c>
    </row>
    <row r="35" spans="1:8" ht="15">
      <c r="A35" s="34" t="s">
        <v>51</v>
      </c>
      <c r="B35" s="12">
        <v>5586277.7151107034</v>
      </c>
      <c r="C35" s="12">
        <v>7117877.0062857904</v>
      </c>
      <c r="D35" s="12">
        <v>7802993.6563727222</v>
      </c>
      <c r="E35" s="12">
        <v>8161794.1414314173</v>
      </c>
      <c r="F35" s="12">
        <v>28668942.51920063</v>
      </c>
      <c r="G35" s="12">
        <v>6908493.2971649291</v>
      </c>
      <c r="H35" s="12">
        <v>7494474.1434574043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21805058.002863608</v>
      </c>
      <c r="C37" s="14">
        <v>23290104.755838208</v>
      </c>
      <c r="D37" s="14">
        <v>24197449.77498062</v>
      </c>
      <c r="E37" s="14">
        <v>24785536.782113813</v>
      </c>
      <c r="F37" s="14">
        <v>94078149.315796241</v>
      </c>
      <c r="G37" s="14">
        <v>22757429.827227019</v>
      </c>
      <c r="H37" s="14">
        <v>22733007.395573799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38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6060289.1990752937</v>
      </c>
      <c r="C7" s="12">
        <v>6309120.7249599565</v>
      </c>
      <c r="D7" s="12">
        <v>6473917.2797969813</v>
      </c>
      <c r="E7" s="12">
        <v>6589117.1298658606</v>
      </c>
      <c r="F7" s="12">
        <v>25432444.33369809</v>
      </c>
      <c r="G7" s="12">
        <v>6591082.2028468372</v>
      </c>
      <c r="H7" s="12">
        <v>6161452.5131379459</v>
      </c>
    </row>
    <row r="8" spans="1:8" customFormat="1" ht="15">
      <c r="A8" s="33" t="s">
        <v>0</v>
      </c>
      <c r="B8" s="12">
        <v>75043.809327221665</v>
      </c>
      <c r="C8" s="12">
        <v>78247.097171177709</v>
      </c>
      <c r="D8" s="12">
        <v>77928.229363443403</v>
      </c>
      <c r="E8" s="12">
        <v>79106.553910190196</v>
      </c>
      <c r="F8" s="12">
        <v>310325.68977203296</v>
      </c>
      <c r="G8" s="12">
        <v>76660.138472398001</v>
      </c>
      <c r="H8" s="12">
        <v>76956.295080634794</v>
      </c>
    </row>
    <row r="9" spans="1:8" customFormat="1" ht="15">
      <c r="A9" s="33" t="s">
        <v>45</v>
      </c>
      <c r="B9" s="12">
        <v>1478651.6582141863</v>
      </c>
      <c r="C9" s="12">
        <v>2303586.0744603509</v>
      </c>
      <c r="D9" s="12">
        <v>2333919.6559320632</v>
      </c>
      <c r="E9" s="12">
        <v>2610515.0569863659</v>
      </c>
      <c r="F9" s="12">
        <v>8726672.4455929659</v>
      </c>
      <c r="G9" s="12">
        <v>1572982.8846627381</v>
      </c>
      <c r="H9" s="12">
        <v>1916601.917390703</v>
      </c>
    </row>
    <row r="10" spans="1:8" customFormat="1" ht="15">
      <c r="A10" s="33" t="s">
        <v>46</v>
      </c>
      <c r="B10" s="12">
        <v>2766367.7387647936</v>
      </c>
      <c r="C10" s="12">
        <v>2831869.0870401738</v>
      </c>
      <c r="D10" s="12">
        <v>2964914.9992454555</v>
      </c>
      <c r="E10" s="12">
        <v>3091436.2972583799</v>
      </c>
      <c r="F10" s="12">
        <v>11654588.122308802</v>
      </c>
      <c r="G10" s="12">
        <v>2825177.5592874298</v>
      </c>
      <c r="H10" s="12">
        <v>2908642.5592874298</v>
      </c>
    </row>
    <row r="11" spans="1:8" customFormat="1" ht="15">
      <c r="A11" s="33" t="s">
        <v>1</v>
      </c>
      <c r="B11" s="12">
        <v>493072.135576659</v>
      </c>
      <c r="C11" s="12">
        <v>140526.16899679799</v>
      </c>
      <c r="D11" s="12">
        <v>202958.78428488199</v>
      </c>
      <c r="E11" s="12">
        <v>76458.784284881986</v>
      </c>
      <c r="F11" s="12">
        <v>913015.87314322102</v>
      </c>
      <c r="G11" s="12">
        <v>600002.135576659</v>
      </c>
      <c r="H11" s="12">
        <v>49252.135576658999</v>
      </c>
    </row>
    <row r="12" spans="1:8" customFormat="1" ht="15">
      <c r="A12" s="33" t="s">
        <v>47</v>
      </c>
      <c r="B12" s="12">
        <f t="shared" ref="B12:F12" si="0">B13-B14</f>
        <v>-900037.74557362031</v>
      </c>
      <c r="C12" s="12">
        <f t="shared" si="0"/>
        <v>-1578596.4750401853</v>
      </c>
      <c r="D12" s="12">
        <f t="shared" si="0"/>
        <v>-1611543.4237189149</v>
      </c>
      <c r="E12" s="12">
        <f t="shared" si="0"/>
        <v>-1796275.4657230726</v>
      </c>
      <c r="F12" s="12">
        <f t="shared" si="0"/>
        <v>-5886453.1100557912</v>
      </c>
      <c r="G12" s="12">
        <v>-1062412.8821778893</v>
      </c>
      <c r="H12" s="12">
        <v>-906055.55889238231</v>
      </c>
    </row>
    <row r="13" spans="1:8" customFormat="1" ht="15">
      <c r="A13" s="34" t="s">
        <v>52</v>
      </c>
      <c r="B13" s="12">
        <v>2696174.7149859034</v>
      </c>
      <c r="C13" s="12">
        <v>2379373.698813126</v>
      </c>
      <c r="D13" s="12">
        <v>2697154.5464599361</v>
      </c>
      <c r="E13" s="12">
        <v>2543746.7185339699</v>
      </c>
      <c r="F13" s="12">
        <v>10316449.678792935</v>
      </c>
      <c r="G13" s="12">
        <v>2535763.7286222237</v>
      </c>
      <c r="H13" s="12">
        <v>2733724.3560354379</v>
      </c>
    </row>
    <row r="14" spans="1:8" customFormat="1" ht="15">
      <c r="A14" s="34" t="s">
        <v>51</v>
      </c>
      <c r="B14" s="12">
        <v>3596212.4605595237</v>
      </c>
      <c r="C14" s="12">
        <v>3957970.1738533112</v>
      </c>
      <c r="D14" s="12">
        <v>4308697.9701788509</v>
      </c>
      <c r="E14" s="12">
        <v>4340022.1842570426</v>
      </c>
      <c r="F14" s="12">
        <v>16202902.788848726</v>
      </c>
      <c r="G14" s="12">
        <v>3598176.6108001131</v>
      </c>
      <c r="H14" s="12">
        <v>3639779.9149278202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9973386.7953845337</v>
      </c>
      <c r="C16" s="14">
        <v>10084752.677588273</v>
      </c>
      <c r="D16" s="14">
        <v>10442095.524903908</v>
      </c>
      <c r="E16" s="14">
        <v>10650358.356582608</v>
      </c>
      <c r="F16" s="14">
        <v>41150593.35445933</v>
      </c>
      <c r="G16" s="14">
        <v>10603492.038668172</v>
      </c>
      <c r="H16" s="14">
        <v>10206849.861580988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38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4208669.1484020669</v>
      </c>
      <c r="C28" s="12">
        <v>4348155.6028792607</v>
      </c>
      <c r="D28" s="12">
        <v>4423651.5325414119</v>
      </c>
      <c r="E28" s="12">
        <v>4464808.8783073919</v>
      </c>
      <c r="F28" s="12">
        <v>17445285.162130132</v>
      </c>
      <c r="G28" s="12">
        <v>4465575.0402213112</v>
      </c>
      <c r="H28" s="12">
        <v>4178764.4917058446</v>
      </c>
    </row>
    <row r="29" spans="1:8" ht="15">
      <c r="A29" s="33" t="s">
        <v>0</v>
      </c>
      <c r="B29" s="12">
        <v>54248.890264951195</v>
      </c>
      <c r="C29" s="12">
        <v>56238.564842563086</v>
      </c>
      <c r="D29" s="12">
        <v>55695.987801881471</v>
      </c>
      <c r="E29" s="12">
        <v>55745.522488232702</v>
      </c>
      <c r="F29" s="12">
        <v>221928.96539762846</v>
      </c>
      <c r="G29" s="12">
        <v>54012.820264951202</v>
      </c>
      <c r="H29" s="12">
        <v>53860.285486634501</v>
      </c>
    </row>
    <row r="30" spans="1:8" ht="15">
      <c r="A30" s="33" t="s">
        <v>45</v>
      </c>
      <c r="B30" s="12">
        <v>968728.08291296731</v>
      </c>
      <c r="C30" s="12">
        <v>1489730.3984257474</v>
      </c>
      <c r="D30" s="12">
        <v>1506881.155530842</v>
      </c>
      <c r="E30" s="12">
        <v>1694989.6467544159</v>
      </c>
      <c r="F30" s="12">
        <v>5660329.2836239729</v>
      </c>
      <c r="G30" s="12">
        <v>1022704.441310223</v>
      </c>
      <c r="H30" s="12">
        <v>1233092.7776294239</v>
      </c>
    </row>
    <row r="31" spans="1:8" ht="15">
      <c r="A31" s="33" t="s">
        <v>46</v>
      </c>
      <c r="B31" s="12">
        <v>2048172.1943214608</v>
      </c>
      <c r="C31" s="12">
        <v>2087072.2221423346</v>
      </c>
      <c r="D31" s="12">
        <v>2174001.2448784299</v>
      </c>
      <c r="E31" s="12">
        <v>2251120.3504870199</v>
      </c>
      <c r="F31" s="12">
        <v>8560366.0118292458</v>
      </c>
      <c r="G31" s="12">
        <v>2075756.5221763421</v>
      </c>
      <c r="H31" s="12">
        <v>2116255.5221763421</v>
      </c>
    </row>
    <row r="32" spans="1:8" ht="15">
      <c r="A32" s="33" t="s">
        <v>1</v>
      </c>
      <c r="B32" s="12">
        <v>256437.21810308701</v>
      </c>
      <c r="C32" s="12">
        <v>72283.197569834694</v>
      </c>
      <c r="D32" s="12">
        <v>103108.074363117</v>
      </c>
      <c r="E32" s="12">
        <v>38608.074363116997</v>
      </c>
      <c r="F32" s="12">
        <v>470436.56439915567</v>
      </c>
      <c r="G32" s="12">
        <v>311471.21810308704</v>
      </c>
      <c r="H32" s="12">
        <v>25263.218103087002</v>
      </c>
    </row>
    <row r="33" spans="1:8" ht="15">
      <c r="A33" s="33" t="s">
        <v>47</v>
      </c>
      <c r="B33" s="12">
        <f t="shared" ref="B33:F33" si="1">B34-B35</f>
        <v>-574330.23387495195</v>
      </c>
      <c r="C33" s="12">
        <f t="shared" si="1"/>
        <v>-1063946.3588937782</v>
      </c>
      <c r="D33" s="12">
        <f t="shared" si="1"/>
        <v>-1079485.194749333</v>
      </c>
      <c r="E33" s="12">
        <f t="shared" si="1"/>
        <v>-1207717.5498374202</v>
      </c>
      <c r="F33" s="12">
        <f t="shared" si="1"/>
        <v>-3925479.3373554833</v>
      </c>
      <c r="G33" s="12">
        <v>-685730.77764106262</v>
      </c>
      <c r="H33" s="12">
        <v>-636320.07307516527</v>
      </c>
    </row>
    <row r="34" spans="1:8" ht="15">
      <c r="A34" s="34" t="s">
        <v>52</v>
      </c>
      <c r="B34" s="12">
        <v>1709550.2401919798</v>
      </c>
      <c r="C34" s="12">
        <v>1438975.3980423971</v>
      </c>
      <c r="D34" s="12">
        <v>1618097.276171695</v>
      </c>
      <c r="E34" s="12">
        <v>1488532.5589074269</v>
      </c>
      <c r="F34" s="12">
        <v>6255155.4733134992</v>
      </c>
      <c r="G34" s="12">
        <v>1598529.1199585861</v>
      </c>
      <c r="H34" s="12">
        <v>1647205.8022615642</v>
      </c>
    </row>
    <row r="35" spans="1:8" ht="15">
      <c r="A35" s="34" t="s">
        <v>51</v>
      </c>
      <c r="B35" s="12">
        <v>2283880.4740669318</v>
      </c>
      <c r="C35" s="12">
        <v>2502921.7569361753</v>
      </c>
      <c r="D35" s="12">
        <v>2697582.4709210279</v>
      </c>
      <c r="E35" s="12">
        <v>2696250.1087448471</v>
      </c>
      <c r="F35" s="12">
        <v>10180634.810668983</v>
      </c>
      <c r="G35" s="12">
        <v>2284259.8975996487</v>
      </c>
      <c r="H35" s="12">
        <v>2283525.8753367295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6961925.3001295812</v>
      </c>
      <c r="C37" s="14">
        <v>6989533.6269659633</v>
      </c>
      <c r="D37" s="14">
        <v>7183852.8003663495</v>
      </c>
      <c r="E37" s="14">
        <v>7297554.9225627584</v>
      </c>
      <c r="F37" s="14">
        <v>28432866.650024656</v>
      </c>
      <c r="G37" s="14">
        <v>7243789.2644348526</v>
      </c>
      <c r="H37" s="14">
        <v>6970916.2220261665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9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12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31621850.933975361</v>
      </c>
      <c r="C7" s="12">
        <v>33414004.16122131</v>
      </c>
      <c r="D7" s="12">
        <v>34006499.322083376</v>
      </c>
      <c r="E7" s="12">
        <v>33892886.846093096</v>
      </c>
      <c r="F7" s="12">
        <v>132935241.26337314</v>
      </c>
      <c r="G7" s="12">
        <v>33997986.39479965</v>
      </c>
      <c r="H7" s="12">
        <v>31642704.476130292</v>
      </c>
    </row>
    <row r="8" spans="1:8" customFormat="1" ht="15">
      <c r="A8" s="21" t="s">
        <v>0</v>
      </c>
      <c r="B8" s="12">
        <v>678129.62307768385</v>
      </c>
      <c r="C8" s="12">
        <v>709454.07179345796</v>
      </c>
      <c r="D8" s="12">
        <v>710500.62406959897</v>
      </c>
      <c r="E8" s="12">
        <v>708074.9111786763</v>
      </c>
      <c r="F8" s="12">
        <v>2806159.2301194174</v>
      </c>
      <c r="G8" s="12">
        <v>677775.57971147855</v>
      </c>
      <c r="H8" s="12">
        <v>662938.57573934598</v>
      </c>
    </row>
    <row r="9" spans="1:8" customFormat="1" ht="15">
      <c r="A9" s="21" t="s">
        <v>45</v>
      </c>
      <c r="B9" s="12">
        <v>5188437.5417045318</v>
      </c>
      <c r="C9" s="12">
        <v>7874613.9125320762</v>
      </c>
      <c r="D9" s="12">
        <v>7682541.698280517</v>
      </c>
      <c r="E9" s="12">
        <v>10649765.359384736</v>
      </c>
      <c r="F9" s="12">
        <v>31395358.511901863</v>
      </c>
      <c r="G9" s="12">
        <v>5583733.7037154082</v>
      </c>
      <c r="H9" s="12">
        <v>6984140.501007936</v>
      </c>
    </row>
    <row r="10" spans="1:8" customFormat="1" ht="15">
      <c r="A10" s="21" t="s">
        <v>46</v>
      </c>
      <c r="B10" s="12">
        <v>17578613.891888067</v>
      </c>
      <c r="C10" s="12">
        <v>18150486.437764563</v>
      </c>
      <c r="D10" s="12">
        <v>18693012.581257589</v>
      </c>
      <c r="E10" s="12">
        <v>19333005.443757337</v>
      </c>
      <c r="F10" s="12">
        <v>73755118.354667559</v>
      </c>
      <c r="G10" s="12">
        <v>18186105.759268746</v>
      </c>
      <c r="H10" s="12">
        <v>17448632.052843008</v>
      </c>
    </row>
    <row r="11" spans="1:8" customFormat="1" ht="15">
      <c r="A11" s="21" t="s">
        <v>1</v>
      </c>
      <c r="B11" s="12">
        <v>48738.274348566942</v>
      </c>
      <c r="C11" s="12">
        <v>-94755.954126607801</v>
      </c>
      <c r="D11" s="12">
        <v>-46262.009981165131</v>
      </c>
      <c r="E11" s="12">
        <v>28740.521409286896</v>
      </c>
      <c r="F11" s="12">
        <v>-63539.168349919099</v>
      </c>
      <c r="G11" s="12">
        <v>-17424.380831484705</v>
      </c>
      <c r="H11" s="12">
        <v>-33777.51039430713</v>
      </c>
    </row>
    <row r="12" spans="1:8" customFormat="1" ht="15">
      <c r="A12" s="21" t="s">
        <v>47</v>
      </c>
      <c r="B12" s="12">
        <f t="shared" ref="B12:F12" si="0">B13-B14+B15</f>
        <v>3705347.7156163189</v>
      </c>
      <c r="C12" s="12">
        <f t="shared" si="0"/>
        <v>1328652.2360880938</v>
      </c>
      <c r="D12" s="12">
        <f t="shared" si="0"/>
        <v>1871684.6499008816</v>
      </c>
      <c r="E12" s="12">
        <f t="shared" si="0"/>
        <v>-1311298.0071332701</v>
      </c>
      <c r="F12" s="12">
        <f t="shared" si="0"/>
        <v>5594386.5944720246</v>
      </c>
      <c r="G12" s="12">
        <v>3479704.2413736088</v>
      </c>
      <c r="H12" s="12">
        <v>1203331.0559813087</v>
      </c>
    </row>
    <row r="13" spans="1:8" customFormat="1" ht="15">
      <c r="A13" s="27" t="s">
        <v>48</v>
      </c>
      <c r="B13" s="12">
        <v>5874979.043643197</v>
      </c>
      <c r="C13" s="12">
        <v>4921080.6282051057</v>
      </c>
      <c r="D13" s="12">
        <v>5851667.2081925627</v>
      </c>
      <c r="E13" s="12">
        <v>4857714.8724186905</v>
      </c>
      <c r="F13" s="12">
        <v>21505441.752459552</v>
      </c>
      <c r="G13" s="12">
        <v>5218175.3732455531</v>
      </c>
      <c r="H13" s="12">
        <v>4404628.595503957</v>
      </c>
    </row>
    <row r="14" spans="1:8" customFormat="1" ht="15">
      <c r="A14" s="27" t="s">
        <v>49</v>
      </c>
      <c r="B14" s="12">
        <v>1841314.5122015798</v>
      </c>
      <c r="C14" s="12">
        <v>2243363.0600870135</v>
      </c>
      <c r="D14" s="12">
        <v>1923168.4596705437</v>
      </c>
      <c r="E14" s="12">
        <v>1205763.0054315054</v>
      </c>
      <c r="F14" s="12">
        <v>7213609.0373906419</v>
      </c>
      <c r="G14" s="12">
        <v>1188255.7402773853</v>
      </c>
      <c r="H14" s="12">
        <v>864217.97198589926</v>
      </c>
    </row>
    <row r="15" spans="1:8" customFormat="1" ht="15">
      <c r="A15" s="27" t="s">
        <v>50</v>
      </c>
      <c r="B15" s="12">
        <v>-328316.81582529843</v>
      </c>
      <c r="C15" s="12">
        <v>-1349065.3320299983</v>
      </c>
      <c r="D15" s="12">
        <v>-2056814.0986211374</v>
      </c>
      <c r="E15" s="12">
        <v>-4963249.8741204552</v>
      </c>
      <c r="F15" s="12">
        <v>-8697446.1205968857</v>
      </c>
      <c r="G15" s="12">
        <v>-550215.39159455895</v>
      </c>
      <c r="H15" s="12">
        <v>-2337079.5675367489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58821117.980610535</v>
      </c>
      <c r="C17" s="14">
        <v>61382454.865272895</v>
      </c>
      <c r="D17" s="14">
        <v>62917976.865610808</v>
      </c>
      <c r="E17" s="14">
        <v>63301175.074689865</v>
      </c>
      <c r="F17" s="14">
        <v>246422724.78618404</v>
      </c>
      <c r="G17" s="14">
        <v>61907881.298037402</v>
      </c>
      <c r="H17" s="14">
        <v>57907969.151307583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12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21366765.428177658</v>
      </c>
      <c r="C29" s="12">
        <v>21712245.91493341</v>
      </c>
      <c r="D29" s="12">
        <v>22082782.048587166</v>
      </c>
      <c r="E29" s="12">
        <v>22304941.880523179</v>
      </c>
      <c r="F29" s="12">
        <v>87466735.272221386</v>
      </c>
      <c r="G29" s="12">
        <v>22270622.097263008</v>
      </c>
      <c r="H29" s="12">
        <v>20839644.183218181</v>
      </c>
    </row>
    <row r="30" spans="1:8" ht="15">
      <c r="A30" s="21" t="s">
        <v>0</v>
      </c>
      <c r="B30" s="12">
        <v>492966.47224292177</v>
      </c>
      <c r="C30" s="12">
        <v>510529.8846546323</v>
      </c>
      <c r="D30" s="12">
        <v>513855.54178047564</v>
      </c>
      <c r="E30" s="12">
        <v>511682.30492586497</v>
      </c>
      <c r="F30" s="12">
        <v>2029034.2036038949</v>
      </c>
      <c r="G30" s="12">
        <v>487839.31435357104</v>
      </c>
      <c r="H30" s="12">
        <v>477746.49774613965</v>
      </c>
    </row>
    <row r="31" spans="1:8" ht="15">
      <c r="A31" s="21" t="s">
        <v>45</v>
      </c>
      <c r="B31" s="12">
        <v>3301053.2664009845</v>
      </c>
      <c r="C31" s="12">
        <v>4760115.1007853318</v>
      </c>
      <c r="D31" s="12">
        <v>4679151.4921459947</v>
      </c>
      <c r="E31" s="12">
        <v>6564028.2933492586</v>
      </c>
      <c r="F31" s="12">
        <v>19304348.152681571</v>
      </c>
      <c r="G31" s="12">
        <v>3426460.9876444479</v>
      </c>
      <c r="H31" s="12">
        <v>4244186.0604384225</v>
      </c>
    </row>
    <row r="32" spans="1:8" ht="15">
      <c r="A32" s="21" t="s">
        <v>46</v>
      </c>
      <c r="B32" s="12">
        <v>11990440.823950579</v>
      </c>
      <c r="C32" s="12">
        <v>12310237.789219061</v>
      </c>
      <c r="D32" s="12">
        <v>12661759.671441136</v>
      </c>
      <c r="E32" s="12">
        <v>13058774.787957825</v>
      </c>
      <c r="F32" s="12">
        <v>50021213.072568595</v>
      </c>
      <c r="G32" s="12">
        <v>12299708.979639292</v>
      </c>
      <c r="H32" s="12">
        <v>11773277.068540569</v>
      </c>
    </row>
    <row r="33" spans="1:8" ht="15">
      <c r="A33" s="21" t="s">
        <v>1</v>
      </c>
      <c r="B33" s="12">
        <v>34087.954744721181</v>
      </c>
      <c r="C33" s="12">
        <v>-64760.683293222493</v>
      </c>
      <c r="D33" s="12">
        <v>-31532.82214019775</v>
      </c>
      <c r="E33" s="12">
        <v>19712.583229466924</v>
      </c>
      <c r="F33" s="12">
        <v>-42492.967459232139</v>
      </c>
      <c r="G33" s="12">
        <v>-11436.325356949914</v>
      </c>
      <c r="H33" s="12">
        <v>-22369.895767998602</v>
      </c>
    </row>
    <row r="34" spans="1:8" ht="15">
      <c r="A34" s="21" t="s">
        <v>47</v>
      </c>
      <c r="B34" s="12">
        <f t="shared" ref="B34:F34" si="1">B35-B36+B37</f>
        <v>4266087.2351605715</v>
      </c>
      <c r="C34" s="12">
        <f t="shared" si="1"/>
        <v>3573147.3273056652</v>
      </c>
      <c r="D34" s="12">
        <f t="shared" si="1"/>
        <v>3923610.939784138</v>
      </c>
      <c r="E34" s="12">
        <f t="shared" si="1"/>
        <v>1778817.7543492513</v>
      </c>
      <c r="F34" s="12">
        <f t="shared" si="1"/>
        <v>13541663.25659962</v>
      </c>
      <c r="G34" s="12">
        <v>4594125.3404711913</v>
      </c>
      <c r="H34" s="12">
        <v>3385797.4420555378</v>
      </c>
    </row>
    <row r="35" spans="1:8" ht="15">
      <c r="A35" s="27" t="s">
        <v>48</v>
      </c>
      <c r="B35" s="12">
        <v>4405583.3434562525</v>
      </c>
      <c r="C35" s="12">
        <v>4322849.5119630564</v>
      </c>
      <c r="D35" s="12">
        <v>4635654.1207761196</v>
      </c>
      <c r="E35" s="12">
        <v>4827482.0931286626</v>
      </c>
      <c r="F35" s="12">
        <v>18191569.069324091</v>
      </c>
      <c r="G35" s="12">
        <v>4618804.1377664916</v>
      </c>
      <c r="H35" s="12">
        <v>3619549.9540994749</v>
      </c>
    </row>
    <row r="36" spans="1:8" ht="15">
      <c r="A36" s="27" t="s">
        <v>49</v>
      </c>
      <c r="B36" s="12">
        <v>1536189.2360048087</v>
      </c>
      <c r="C36" s="12">
        <v>1766122.0382150861</v>
      </c>
      <c r="D36" s="12">
        <v>1647365.5654405397</v>
      </c>
      <c r="E36" s="12">
        <v>939507.01357235271</v>
      </c>
      <c r="F36" s="12">
        <v>5889183.853232787</v>
      </c>
      <c r="G36" s="12">
        <v>951182.71605198644</v>
      </c>
      <c r="H36" s="12">
        <v>635828.90573227312</v>
      </c>
    </row>
    <row r="37" spans="1:8" ht="15">
      <c r="A37" s="27" t="s">
        <v>50</v>
      </c>
      <c r="B37" s="12">
        <v>1396693.127709128</v>
      </c>
      <c r="C37" s="12">
        <v>1016419.8535576947</v>
      </c>
      <c r="D37" s="12">
        <v>935322.38444855809</v>
      </c>
      <c r="E37" s="12">
        <v>-2109157.3252070583</v>
      </c>
      <c r="F37" s="12">
        <v>1239278.040508315</v>
      </c>
      <c r="G37" s="12">
        <v>926503.91875668615</v>
      </c>
      <c r="H37" s="12">
        <v>402076.39368833601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41451401.180677436</v>
      </c>
      <c r="C39" s="14">
        <v>42801515.333604872</v>
      </c>
      <c r="D39" s="14">
        <v>43829626.871598713</v>
      </c>
      <c r="E39" s="14">
        <v>44237957.604334861</v>
      </c>
      <c r="F39" s="14">
        <v>172320500.99021584</v>
      </c>
      <c r="G39" s="14">
        <v>43067320.394014552</v>
      </c>
      <c r="H39" s="14">
        <v>40698281.356230855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39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5598556.9393841624</v>
      </c>
      <c r="C7" s="12">
        <v>5802658.0861213068</v>
      </c>
      <c r="D7" s="12">
        <v>5937873.9586689817</v>
      </c>
      <c r="E7" s="12">
        <v>6026269.61478048</v>
      </c>
      <c r="F7" s="12">
        <v>23365358.598954935</v>
      </c>
      <c r="G7" s="12">
        <v>6012869.9516872838</v>
      </c>
      <c r="H7" s="12">
        <v>6017087.6605092809</v>
      </c>
    </row>
    <row r="8" spans="1:8" customFormat="1" ht="15">
      <c r="A8" s="33" t="s">
        <v>0</v>
      </c>
      <c r="B8" s="12">
        <v>88034.210504041228</v>
      </c>
      <c r="C8" s="12">
        <v>88874.869541233958</v>
      </c>
      <c r="D8" s="12">
        <v>87225.34070681606</v>
      </c>
      <c r="E8" s="12">
        <v>88091.838175420169</v>
      </c>
      <c r="F8" s="12">
        <v>352226.2589275114</v>
      </c>
      <c r="G8" s="12">
        <v>83476.504338565748</v>
      </c>
      <c r="H8" s="12">
        <v>85152.626446969691</v>
      </c>
    </row>
    <row r="9" spans="1:8" customFormat="1" ht="15">
      <c r="A9" s="33" t="s">
        <v>45</v>
      </c>
      <c r="B9" s="12">
        <v>1051025.7667039323</v>
      </c>
      <c r="C9" s="12">
        <v>1907205.2591360691</v>
      </c>
      <c r="D9" s="12">
        <v>2482078.531286085</v>
      </c>
      <c r="E9" s="12">
        <v>2654911.8011427782</v>
      </c>
      <c r="F9" s="12">
        <v>8095221.3582688654</v>
      </c>
      <c r="G9" s="12">
        <v>1078040.1309677223</v>
      </c>
      <c r="H9" s="12">
        <v>1639830.2319989456</v>
      </c>
    </row>
    <row r="10" spans="1:8" customFormat="1" ht="15">
      <c r="A10" s="33" t="s">
        <v>46</v>
      </c>
      <c r="B10" s="12">
        <v>3260476.6048675394</v>
      </c>
      <c r="C10" s="12">
        <v>3379265.3197981729</v>
      </c>
      <c r="D10" s="12">
        <v>3567408.1777651771</v>
      </c>
      <c r="E10" s="12">
        <v>3733178.7874357565</v>
      </c>
      <c r="F10" s="12">
        <v>13940328.889866646</v>
      </c>
      <c r="G10" s="12">
        <v>3379028.4326163027</v>
      </c>
      <c r="H10" s="12">
        <v>3017160.5310760578</v>
      </c>
    </row>
    <row r="11" spans="1:8" customFormat="1" ht="15">
      <c r="A11" s="33" t="s">
        <v>1</v>
      </c>
      <c r="B11" s="12">
        <v>-23936.108943689738</v>
      </c>
      <c r="C11" s="12">
        <v>245644.13786066545</v>
      </c>
      <c r="D11" s="12">
        <v>196152.6257899295</v>
      </c>
      <c r="E11" s="12">
        <v>328682.91531119338</v>
      </c>
      <c r="F11" s="12">
        <v>746543.57001809869</v>
      </c>
      <c r="G11" s="12">
        <v>-66407.558319595613</v>
      </c>
      <c r="H11" s="12">
        <v>-179954.47621399607</v>
      </c>
    </row>
    <row r="12" spans="1:8" customFormat="1" ht="15">
      <c r="A12" s="33" t="s">
        <v>47</v>
      </c>
      <c r="B12" s="12">
        <f t="shared" ref="B12:F12" si="0">B13-B14</f>
        <v>657391.98193523474</v>
      </c>
      <c r="C12" s="12">
        <f t="shared" si="0"/>
        <v>-131768.5448907651</v>
      </c>
      <c r="D12" s="12">
        <f t="shared" si="0"/>
        <v>-312805.0898135975</v>
      </c>
      <c r="E12" s="12">
        <f t="shared" si="0"/>
        <v>-352103.88658899628</v>
      </c>
      <c r="F12" s="12">
        <f t="shared" si="0"/>
        <v>-139285.53935812786</v>
      </c>
      <c r="G12" s="12">
        <v>934911.64845435694</v>
      </c>
      <c r="H12" s="12">
        <v>738250.1440092884</v>
      </c>
    </row>
    <row r="13" spans="1:8" customFormat="1" ht="15">
      <c r="A13" s="34" t="s">
        <v>52</v>
      </c>
      <c r="B13" s="12">
        <v>5373990.3946215874</v>
      </c>
      <c r="C13" s="12">
        <v>5561736.3633264499</v>
      </c>
      <c r="D13" s="12">
        <v>5569167.4334583329</v>
      </c>
      <c r="E13" s="12">
        <v>5670935.7072392339</v>
      </c>
      <c r="F13" s="12">
        <v>22175829.898645602</v>
      </c>
      <c r="G13" s="12">
        <v>5561980.2397386711</v>
      </c>
      <c r="H13" s="12">
        <v>5069562.8858574638</v>
      </c>
    </row>
    <row r="14" spans="1:8" customFormat="1" ht="15">
      <c r="A14" s="34" t="s">
        <v>51</v>
      </c>
      <c r="B14" s="12">
        <v>4716598.4126863526</v>
      </c>
      <c r="C14" s="12">
        <v>5693504.908217215</v>
      </c>
      <c r="D14" s="12">
        <v>5881972.5232719304</v>
      </c>
      <c r="E14" s="12">
        <v>6023039.5938282302</v>
      </c>
      <c r="F14" s="12">
        <v>22315115.43800373</v>
      </c>
      <c r="G14" s="12">
        <v>4627068.5912843142</v>
      </c>
      <c r="H14" s="12">
        <v>4331312.7418481754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10631549.394451221</v>
      </c>
      <c r="C16" s="14">
        <v>11291879.127566684</v>
      </c>
      <c r="D16" s="14">
        <v>11957933.544403389</v>
      </c>
      <c r="E16" s="14">
        <v>12479031.070256632</v>
      </c>
      <c r="F16" s="14">
        <v>46360393.136677928</v>
      </c>
      <c r="G16" s="14">
        <v>11421919.109744638</v>
      </c>
      <c r="H16" s="14">
        <v>11317526.717826547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39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3888072.2770870589</v>
      </c>
      <c r="C28" s="12">
        <v>4010995.3644808829</v>
      </c>
      <c r="D28" s="12">
        <v>4076446.3689724463</v>
      </c>
      <c r="E28" s="12">
        <v>4127076.5312604392</v>
      </c>
      <c r="F28" s="12">
        <v>16102590.541800825</v>
      </c>
      <c r="G28" s="12">
        <v>4044426.7095720684</v>
      </c>
      <c r="H28" s="12">
        <v>3981241.573047583</v>
      </c>
    </row>
    <row r="29" spans="1:8" ht="15">
      <c r="A29" s="33" t="s">
        <v>0</v>
      </c>
      <c r="B29" s="12">
        <v>61169.628398614892</v>
      </c>
      <c r="C29" s="12">
        <v>61311.782520741872</v>
      </c>
      <c r="D29" s="12">
        <v>59297.845299264736</v>
      </c>
      <c r="E29" s="12">
        <v>59873.366466580752</v>
      </c>
      <c r="F29" s="12">
        <v>241652.62268520225</v>
      </c>
      <c r="G29" s="12">
        <v>56930.226304831696</v>
      </c>
      <c r="H29" s="12">
        <v>56851.260871436556</v>
      </c>
    </row>
    <row r="30" spans="1:8" ht="15">
      <c r="A30" s="33" t="s">
        <v>45</v>
      </c>
      <c r="B30" s="12">
        <v>677532.37504906463</v>
      </c>
      <c r="C30" s="12">
        <v>1191999.7211415707</v>
      </c>
      <c r="D30" s="12">
        <v>1583150.2146566301</v>
      </c>
      <c r="E30" s="12">
        <v>1717021.6026746803</v>
      </c>
      <c r="F30" s="12">
        <v>5169703.9135219455</v>
      </c>
      <c r="G30" s="12">
        <v>684682.36585271615</v>
      </c>
      <c r="H30" s="12">
        <v>1033602.9610289863</v>
      </c>
    </row>
    <row r="31" spans="1:8" ht="15">
      <c r="A31" s="33" t="s">
        <v>46</v>
      </c>
      <c r="B31" s="12">
        <v>2252745.3355867765</v>
      </c>
      <c r="C31" s="12">
        <v>2330602.5472068652</v>
      </c>
      <c r="D31" s="12">
        <v>2463539.1844573468</v>
      </c>
      <c r="E31" s="12">
        <v>2583727.3304868923</v>
      </c>
      <c r="F31" s="12">
        <v>9630614.3977378793</v>
      </c>
      <c r="G31" s="12">
        <v>2326786.788688411</v>
      </c>
      <c r="H31" s="12">
        <v>2079723.435237742</v>
      </c>
    </row>
    <row r="32" spans="1:8" ht="15">
      <c r="A32" s="33" t="s">
        <v>1</v>
      </c>
      <c r="B32" s="12">
        <v>-30296.268153921756</v>
      </c>
      <c r="C32" s="12">
        <v>104825.6695031112</v>
      </c>
      <c r="D32" s="12">
        <v>125848.00608573848</v>
      </c>
      <c r="E32" s="12">
        <v>107928.99360334812</v>
      </c>
      <c r="F32" s="12">
        <v>308306.40103827603</v>
      </c>
      <c r="G32" s="12">
        <v>-48477.126438340842</v>
      </c>
      <c r="H32" s="12">
        <v>-121929.96689987068</v>
      </c>
    </row>
    <row r="33" spans="1:8" ht="15">
      <c r="A33" s="33" t="s">
        <v>47</v>
      </c>
      <c r="B33" s="12">
        <f t="shared" ref="B33:F33" si="1">B34-B35</f>
        <v>793782.40090595651</v>
      </c>
      <c r="C33" s="12">
        <f t="shared" si="1"/>
        <v>277683.86223562574</v>
      </c>
      <c r="D33" s="12">
        <f t="shared" si="1"/>
        <v>142519.81437678449</v>
      </c>
      <c r="E33" s="12">
        <f t="shared" si="1"/>
        <v>206677.56616057223</v>
      </c>
      <c r="F33" s="12">
        <f t="shared" si="1"/>
        <v>1420663.6436789371</v>
      </c>
      <c r="G33" s="12">
        <v>952869.3901296705</v>
      </c>
      <c r="H33" s="12">
        <v>885628.7905579526</v>
      </c>
    </row>
    <row r="34" spans="1:8" ht="15">
      <c r="A34" s="34" t="s">
        <v>52</v>
      </c>
      <c r="B34" s="12">
        <v>3628275.3087150622</v>
      </c>
      <c r="C34" s="12">
        <v>3856248.8729062513</v>
      </c>
      <c r="D34" s="12">
        <v>3841196.2168105645</v>
      </c>
      <c r="E34" s="12">
        <v>4087641.822478496</v>
      </c>
      <c r="F34" s="12">
        <v>15413362.220910374</v>
      </c>
      <c r="G34" s="12">
        <v>3731415.7957264269</v>
      </c>
      <c r="H34" s="12">
        <v>3428727.4462542506</v>
      </c>
    </row>
    <row r="35" spans="1:8" ht="15">
      <c r="A35" s="34" t="s">
        <v>51</v>
      </c>
      <c r="B35" s="12">
        <v>2834492.9078091057</v>
      </c>
      <c r="C35" s="12">
        <v>3578565.0106706256</v>
      </c>
      <c r="D35" s="12">
        <v>3698676.40243378</v>
      </c>
      <c r="E35" s="12">
        <v>3880964.2563179238</v>
      </c>
      <c r="F35" s="12">
        <v>13992698.577231437</v>
      </c>
      <c r="G35" s="12">
        <v>2778546.4055967564</v>
      </c>
      <c r="H35" s="12">
        <v>2543098.655696298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7643005.7488735486</v>
      </c>
      <c r="C37" s="14">
        <v>7977418.9470887985</v>
      </c>
      <c r="D37" s="14">
        <v>8450801.4338482097</v>
      </c>
      <c r="E37" s="14">
        <v>8802305.3906525113</v>
      </c>
      <c r="F37" s="14">
        <v>32873531.520463068</v>
      </c>
      <c r="G37" s="14">
        <v>8017218.3541093562</v>
      </c>
      <c r="H37" s="14">
        <v>7915118.0538438307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40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7734194.7400399279</v>
      </c>
      <c r="C7" s="12">
        <v>8096146.3586688284</v>
      </c>
      <c r="D7" s="12">
        <v>8309618.1566735609</v>
      </c>
      <c r="E7" s="12">
        <v>8631966.7201549653</v>
      </c>
      <c r="F7" s="12">
        <v>32771925.975537289</v>
      </c>
      <c r="G7" s="12">
        <v>8242652.3997550197</v>
      </c>
      <c r="H7" s="12">
        <v>8208288.9641049895</v>
      </c>
    </row>
    <row r="8" spans="1:8" customFormat="1" ht="15">
      <c r="A8" s="21" t="s">
        <v>0</v>
      </c>
      <c r="B8" s="12">
        <v>271797.12273693603</v>
      </c>
      <c r="C8" s="12">
        <v>281869.21826434601</v>
      </c>
      <c r="D8" s="12">
        <v>297430.550784452</v>
      </c>
      <c r="E8" s="12">
        <v>314014.544591902</v>
      </c>
      <c r="F8" s="12">
        <v>1165111.4363776359</v>
      </c>
      <c r="G8" s="12">
        <v>316941.52413529699</v>
      </c>
      <c r="H8" s="12">
        <v>301884.77282164601</v>
      </c>
    </row>
    <row r="9" spans="1:8" customFormat="1" ht="15">
      <c r="A9" s="21" t="s">
        <v>45</v>
      </c>
      <c r="B9" s="12">
        <v>3707738.30915849</v>
      </c>
      <c r="C9" s="12">
        <v>3953830.1684886999</v>
      </c>
      <c r="D9" s="12">
        <v>4258258.2419368904</v>
      </c>
      <c r="E9" s="12">
        <v>4304759.1158361901</v>
      </c>
      <c r="F9" s="12">
        <v>16224585.83542027</v>
      </c>
      <c r="G9" s="12">
        <v>3821021.1757145799</v>
      </c>
      <c r="H9" s="12">
        <v>3875883.7382489699</v>
      </c>
    </row>
    <row r="10" spans="1:8" customFormat="1" ht="15">
      <c r="A10" s="21" t="s">
        <v>46</v>
      </c>
      <c r="B10" s="12">
        <v>3729610.6936200401</v>
      </c>
      <c r="C10" s="12">
        <v>3848538.9324952271</v>
      </c>
      <c r="D10" s="12">
        <v>4062715.7139254096</v>
      </c>
      <c r="E10" s="12">
        <v>4232414.4994541295</v>
      </c>
      <c r="F10" s="12">
        <v>15873279.839494806</v>
      </c>
      <c r="G10" s="12">
        <v>3935432.5317371301</v>
      </c>
      <c r="H10" s="12">
        <v>4007529.8025034405</v>
      </c>
    </row>
    <row r="11" spans="1:8" customFormat="1" ht="15">
      <c r="A11" s="21" t="s">
        <v>1</v>
      </c>
      <c r="B11" s="12">
        <v>65106.350421897805</v>
      </c>
      <c r="C11" s="12">
        <v>66132.603280998199</v>
      </c>
      <c r="D11" s="12">
        <v>66721.183450199082</v>
      </c>
      <c r="E11" s="12">
        <v>67565.706353997943</v>
      </c>
      <c r="F11" s="12">
        <v>265525.84350709303</v>
      </c>
      <c r="G11" s="12">
        <v>70011.58492401267</v>
      </c>
      <c r="H11" s="12">
        <v>71981.460876773301</v>
      </c>
    </row>
    <row r="12" spans="1:8" customFormat="1" ht="15">
      <c r="A12" s="21" t="s">
        <v>47</v>
      </c>
      <c r="B12" s="12">
        <f t="shared" ref="B12:F12" si="0">B13-B14+B15</f>
        <v>-4390374.3425680073</v>
      </c>
      <c r="C12" s="12">
        <f t="shared" si="0"/>
        <v>-4810205.4234262183</v>
      </c>
      <c r="D12" s="12">
        <f t="shared" si="0"/>
        <v>-5297622.4652013639</v>
      </c>
      <c r="E12" s="12">
        <f t="shared" si="0"/>
        <v>-5545045.8829635559</v>
      </c>
      <c r="F12" s="12">
        <f t="shared" si="0"/>
        <v>-20043248.114159144</v>
      </c>
      <c r="G12" s="12">
        <v>-4639108.3751319619</v>
      </c>
      <c r="H12" s="12">
        <v>-5010745.8784497743</v>
      </c>
    </row>
    <row r="13" spans="1:8" customFormat="1" ht="15">
      <c r="A13" s="27" t="s">
        <v>48</v>
      </c>
      <c r="B13" s="12">
        <v>726166.06716903509</v>
      </c>
      <c r="C13" s="12">
        <v>746784.1351778144</v>
      </c>
      <c r="D13" s="12">
        <v>741612.88006257266</v>
      </c>
      <c r="E13" s="12">
        <v>774277.5568014133</v>
      </c>
      <c r="F13" s="12">
        <v>2988840.6392108351</v>
      </c>
      <c r="G13" s="12">
        <v>737947.94347293652</v>
      </c>
      <c r="H13" s="12">
        <v>768220.21687014552</v>
      </c>
    </row>
    <row r="14" spans="1:8" customFormat="1" ht="15">
      <c r="A14" s="27" t="s">
        <v>49</v>
      </c>
      <c r="B14" s="12">
        <v>2243576.6436303682</v>
      </c>
      <c r="C14" s="12">
        <v>2319676.0993106035</v>
      </c>
      <c r="D14" s="12">
        <v>2299001.9697289332</v>
      </c>
      <c r="E14" s="12">
        <v>2301977.6348302239</v>
      </c>
      <c r="F14" s="12">
        <v>9164232.3475001268</v>
      </c>
      <c r="G14" s="12">
        <v>1579955.2014577186</v>
      </c>
      <c r="H14" s="12">
        <v>1491392.0909536928</v>
      </c>
    </row>
    <row r="15" spans="1:8" customFormat="1" ht="15">
      <c r="A15" s="27" t="s">
        <v>50</v>
      </c>
      <c r="B15" s="12">
        <v>-2872963.766106674</v>
      </c>
      <c r="C15" s="12">
        <v>-3237313.4592934288</v>
      </c>
      <c r="D15" s="12">
        <v>-3740233.3755350034</v>
      </c>
      <c r="E15" s="12">
        <v>-4017345.8049347452</v>
      </c>
      <c r="F15" s="12">
        <v>-13867856.405869853</v>
      </c>
      <c r="G15" s="12">
        <v>-3797101.1171471798</v>
      </c>
      <c r="H15" s="12">
        <v>-4287574.0043662274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11118072.873409284</v>
      </c>
      <c r="C17" s="14">
        <v>11436311.857771885</v>
      </c>
      <c r="D17" s="14">
        <v>11697121.381569149</v>
      </c>
      <c r="E17" s="14">
        <v>12005674.703427631</v>
      </c>
      <c r="F17" s="14">
        <v>46257180.816177949</v>
      </c>
      <c r="G17" s="14">
        <v>11746950.841134079</v>
      </c>
      <c r="H17" s="14">
        <v>11454822.860106047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40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4828923.8494961308</v>
      </c>
      <c r="C29" s="12">
        <v>5027834.5942160962</v>
      </c>
      <c r="D29" s="12">
        <v>5116877.3018628415</v>
      </c>
      <c r="E29" s="12">
        <v>5281221.8324394478</v>
      </c>
      <c r="F29" s="12">
        <v>20254857.578014519</v>
      </c>
      <c r="G29" s="12">
        <v>4989153.2362399129</v>
      </c>
      <c r="H29" s="12">
        <v>4932101.8776928624</v>
      </c>
    </row>
    <row r="30" spans="1:8" ht="15">
      <c r="A30" s="21" t="s">
        <v>0</v>
      </c>
      <c r="B30" s="12">
        <v>181535.446888123</v>
      </c>
      <c r="C30" s="12">
        <v>185001.63676154701</v>
      </c>
      <c r="D30" s="12">
        <v>189747.501092091</v>
      </c>
      <c r="E30" s="12">
        <v>194978.93378235999</v>
      </c>
      <c r="F30" s="12">
        <v>751263.51852412103</v>
      </c>
      <c r="G30" s="12">
        <v>195432.24085434101</v>
      </c>
      <c r="H30" s="12">
        <v>184889.69674331701</v>
      </c>
    </row>
    <row r="31" spans="1:8" ht="15">
      <c r="A31" s="21" t="s">
        <v>45</v>
      </c>
      <c r="B31" s="12">
        <v>2423155.7957395199</v>
      </c>
      <c r="C31" s="12">
        <v>2565244.9575071009</v>
      </c>
      <c r="D31" s="12">
        <v>2753831.5222295802</v>
      </c>
      <c r="E31" s="12">
        <v>2776877.6834800402</v>
      </c>
      <c r="F31" s="12">
        <v>10519109.958956242</v>
      </c>
      <c r="G31" s="12">
        <v>2444525.205247046</v>
      </c>
      <c r="H31" s="12">
        <v>2448644.3003661251</v>
      </c>
    </row>
    <row r="32" spans="1:8" ht="15">
      <c r="A32" s="21" t="s">
        <v>46</v>
      </c>
      <c r="B32" s="12">
        <v>2372153.2891673935</v>
      </c>
      <c r="C32" s="12">
        <v>2433959.2760348092</v>
      </c>
      <c r="D32" s="12">
        <v>2549391.0834216597</v>
      </c>
      <c r="E32" s="12">
        <v>2643554.170338193</v>
      </c>
      <c r="F32" s="12">
        <v>9999057.8189620562</v>
      </c>
      <c r="G32" s="12">
        <v>2445744.4713326301</v>
      </c>
      <c r="H32" s="12">
        <v>2467038.3724817904</v>
      </c>
    </row>
    <row r="33" spans="1:8" ht="15">
      <c r="A33" s="21" t="s">
        <v>1</v>
      </c>
      <c r="B33" s="12">
        <v>35971.404792374997</v>
      </c>
      <c r="C33" s="12">
        <v>36510.975864260625</v>
      </c>
      <c r="D33" s="12">
        <v>36594.951108748421</v>
      </c>
      <c r="E33" s="12">
        <v>36760.99228256561</v>
      </c>
      <c r="F33" s="12">
        <v>145838.32404794963</v>
      </c>
      <c r="G33" s="12">
        <v>37551.353616640772</v>
      </c>
      <c r="H33" s="12">
        <v>38459.5810119874</v>
      </c>
    </row>
    <row r="34" spans="1:8" ht="15">
      <c r="A34" s="21" t="s">
        <v>47</v>
      </c>
      <c r="B34" s="12">
        <f t="shared" ref="B34:F34" si="1">B35-B36+B37</f>
        <v>-2308740.9242681656</v>
      </c>
      <c r="C34" s="12">
        <f t="shared" si="1"/>
        <v>-2548111.3325710678</v>
      </c>
      <c r="D34" s="12">
        <f t="shared" si="1"/>
        <v>-2792557.816637116</v>
      </c>
      <c r="E34" s="12">
        <f t="shared" si="1"/>
        <v>-2911958.2125478499</v>
      </c>
      <c r="F34" s="12">
        <f t="shared" si="1"/>
        <v>-10561368.2860242</v>
      </c>
      <c r="G34" s="12">
        <v>-2277883.3434751253</v>
      </c>
      <c r="H34" s="12">
        <v>-2441359.9299392556</v>
      </c>
    </row>
    <row r="35" spans="1:8" ht="15">
      <c r="A35" s="27" t="s">
        <v>48</v>
      </c>
      <c r="B35" s="12">
        <v>420722.08824702469</v>
      </c>
      <c r="C35" s="12">
        <v>429717.3976338873</v>
      </c>
      <c r="D35" s="12">
        <v>427311.70910027338</v>
      </c>
      <c r="E35" s="12">
        <v>448866.39072843624</v>
      </c>
      <c r="F35" s="12">
        <v>1726617.5857096217</v>
      </c>
      <c r="G35" s="12">
        <v>419507.86904707819</v>
      </c>
      <c r="H35" s="12">
        <v>436453.37273350789</v>
      </c>
    </row>
    <row r="36" spans="1:8" ht="15">
      <c r="A36" s="27" t="s">
        <v>49</v>
      </c>
      <c r="B36" s="12">
        <v>620343.00957002351</v>
      </c>
      <c r="C36" s="12">
        <v>634184.5894875708</v>
      </c>
      <c r="D36" s="12">
        <v>620731.52003535128</v>
      </c>
      <c r="E36" s="12">
        <v>612744.70157976332</v>
      </c>
      <c r="F36" s="12">
        <v>2488003.820672709</v>
      </c>
      <c r="G36" s="12">
        <v>511910.08369257848</v>
      </c>
      <c r="H36" s="12">
        <v>536481.95601147879</v>
      </c>
    </row>
    <row r="37" spans="1:8" ht="15">
      <c r="A37" s="27" t="s">
        <v>50</v>
      </c>
      <c r="B37" s="12">
        <v>-2109120.0029451665</v>
      </c>
      <c r="C37" s="12">
        <v>-2343644.1407173844</v>
      </c>
      <c r="D37" s="12">
        <v>-2599138.0057020383</v>
      </c>
      <c r="E37" s="12">
        <v>-2748079.9016965227</v>
      </c>
      <c r="F37" s="12">
        <v>-9799982.0510611124</v>
      </c>
      <c r="G37" s="12">
        <v>-2185481.128829625</v>
      </c>
      <c r="H37" s="12">
        <v>-2341331.3466612846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7532998.8618153781</v>
      </c>
      <c r="C39" s="14">
        <v>7700440.1078127464</v>
      </c>
      <c r="D39" s="14">
        <v>7853884.5430778032</v>
      </c>
      <c r="E39" s="14">
        <v>8021435.3997747572</v>
      </c>
      <c r="F39" s="14">
        <v>31108758.912480701</v>
      </c>
      <c r="G39" s="14">
        <v>7834523.1638154443</v>
      </c>
      <c r="H39" s="14">
        <v>7629773.8983568288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9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41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5185247.7186709791</v>
      </c>
      <c r="C7" s="12">
        <v>5445069.5454964191</v>
      </c>
      <c r="D7" s="12">
        <v>5444271.3361444892</v>
      </c>
      <c r="E7" s="12">
        <v>5473444.6704032505</v>
      </c>
      <c r="F7" s="12">
        <v>21548033.270715136</v>
      </c>
      <c r="G7" s="12">
        <v>5472363.872256875</v>
      </c>
      <c r="H7" s="12">
        <v>5162985.681255321</v>
      </c>
    </row>
    <row r="8" spans="1:8" customFormat="1" ht="15">
      <c r="A8" s="21" t="s">
        <v>0</v>
      </c>
      <c r="B8" s="12">
        <v>136805.00000000006</v>
      </c>
      <c r="C8" s="12">
        <v>145802.99999999997</v>
      </c>
      <c r="D8" s="12">
        <v>149207.99999999997</v>
      </c>
      <c r="E8" s="12">
        <v>140631.92282210244</v>
      </c>
      <c r="F8" s="12">
        <v>572447.92282210244</v>
      </c>
      <c r="G8" s="12">
        <v>129417.515981616</v>
      </c>
      <c r="H8" s="12">
        <v>125751.639416105</v>
      </c>
    </row>
    <row r="9" spans="1:8" customFormat="1" ht="15">
      <c r="A9" s="21" t="s">
        <v>45</v>
      </c>
      <c r="B9" s="12">
        <v>2309637.2185744168</v>
      </c>
      <c r="C9" s="12">
        <v>2919574.0909074922</v>
      </c>
      <c r="D9" s="12">
        <v>3046003.0849805367</v>
      </c>
      <c r="E9" s="12">
        <v>3914972.8286734573</v>
      </c>
      <c r="F9" s="12">
        <v>12190187.223135902</v>
      </c>
      <c r="G9" s="12">
        <v>2386575.5462086769</v>
      </c>
      <c r="H9" s="12">
        <v>2786580.4385062689</v>
      </c>
    </row>
    <row r="10" spans="1:8" customFormat="1" ht="15">
      <c r="A10" s="21" t="s">
        <v>46</v>
      </c>
      <c r="B10" s="12">
        <v>2118787.9965574872</v>
      </c>
      <c r="C10" s="12">
        <v>2893814.6224877043</v>
      </c>
      <c r="D10" s="12">
        <v>7509677.1974153584</v>
      </c>
      <c r="E10" s="12">
        <v>6659520.7512363065</v>
      </c>
      <c r="F10" s="12">
        <v>19181800.567696854</v>
      </c>
      <c r="G10" s="12">
        <v>6034672.9997141995</v>
      </c>
      <c r="H10" s="12">
        <v>5352498.8221071297</v>
      </c>
    </row>
    <row r="11" spans="1:8" customFormat="1" ht="15">
      <c r="A11" s="21" t="s">
        <v>1</v>
      </c>
      <c r="B11" s="12">
        <v>-537578.90021126356</v>
      </c>
      <c r="C11" s="12">
        <v>73261.408653379825</v>
      </c>
      <c r="D11" s="12">
        <v>485929.26957824948</v>
      </c>
      <c r="E11" s="12">
        <v>-728397.84611433349</v>
      </c>
      <c r="F11" s="12">
        <v>-706786.06809396774</v>
      </c>
      <c r="G11" s="12">
        <v>641492.97947756504</v>
      </c>
      <c r="H11" s="12">
        <v>177943.582491521</v>
      </c>
    </row>
    <row r="12" spans="1:8" customFormat="1" ht="15">
      <c r="A12" s="21" t="s">
        <v>47</v>
      </c>
      <c r="B12" s="12">
        <f t="shared" ref="B12:F12" si="0">B13-B14+B15</f>
        <v>366560.69640838029</v>
      </c>
      <c r="C12" s="12">
        <f t="shared" si="0"/>
        <v>-1650550.3369268873</v>
      </c>
      <c r="D12" s="12">
        <f t="shared" si="0"/>
        <v>-6673553.4248845931</v>
      </c>
      <c r="E12" s="12">
        <f t="shared" si="0"/>
        <v>-5112173.3499218794</v>
      </c>
      <c r="F12" s="12">
        <f t="shared" si="0"/>
        <v>-13069716.415324979</v>
      </c>
      <c r="G12" s="12">
        <v>-4624569.8006817866</v>
      </c>
      <c r="H12" s="12">
        <v>-3733307.6931685191</v>
      </c>
    </row>
    <row r="13" spans="1:8" customFormat="1" ht="15">
      <c r="A13" s="27" t="s">
        <v>48</v>
      </c>
      <c r="B13" s="12">
        <v>2559055.8684967831</v>
      </c>
      <c r="C13" s="12">
        <v>2847790.7339458982</v>
      </c>
      <c r="D13" s="12">
        <v>2893520.0121612861</v>
      </c>
      <c r="E13" s="12">
        <v>4227843.1253404673</v>
      </c>
      <c r="F13" s="12">
        <v>12528209.739944434</v>
      </c>
      <c r="G13" s="12">
        <v>1912542.6183503862</v>
      </c>
      <c r="H13" s="12">
        <v>2693218.4275778634</v>
      </c>
    </row>
    <row r="14" spans="1:8" customFormat="1" ht="15">
      <c r="A14" s="27" t="s">
        <v>49</v>
      </c>
      <c r="B14" s="12">
        <v>890564.61870174331</v>
      </c>
      <c r="C14" s="12">
        <v>1521973.4407599159</v>
      </c>
      <c r="D14" s="12">
        <v>5351533.1874784492</v>
      </c>
      <c r="E14" s="12">
        <v>3725852.9265362611</v>
      </c>
      <c r="F14" s="12">
        <v>11489924.17347637</v>
      </c>
      <c r="G14" s="12">
        <v>5694399.6037508743</v>
      </c>
      <c r="H14" s="12">
        <v>4575900.7600464178</v>
      </c>
    </row>
    <row r="15" spans="1:8" customFormat="1" ht="15">
      <c r="A15" s="27" t="s">
        <v>50</v>
      </c>
      <c r="B15" s="12">
        <v>-1301930.5533866594</v>
      </c>
      <c r="C15" s="12">
        <v>-2976367.6301128697</v>
      </c>
      <c r="D15" s="12">
        <v>-4215540.2495674295</v>
      </c>
      <c r="E15" s="12">
        <v>-5614163.5487260856</v>
      </c>
      <c r="F15" s="12">
        <v>-14108001.981793042</v>
      </c>
      <c r="G15" s="12">
        <v>-842712.81528129801</v>
      </c>
      <c r="H15" s="12">
        <v>-1850625.3606999647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9579459.7300000004</v>
      </c>
      <c r="C17" s="14">
        <v>9826972.3306181096</v>
      </c>
      <c r="D17" s="14">
        <v>9961535.4632340409</v>
      </c>
      <c r="E17" s="14">
        <v>10347998.977098901</v>
      </c>
      <c r="F17" s="14">
        <v>39715966.500951052</v>
      </c>
      <c r="G17" s="14">
        <v>10039953.11295715</v>
      </c>
      <c r="H17" s="14">
        <v>9872452.4706078265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41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3484260.1408838928</v>
      </c>
      <c r="C29" s="12">
        <v>3599566.6593052316</v>
      </c>
      <c r="D29" s="12">
        <v>3590489.8045268091</v>
      </c>
      <c r="E29" s="12">
        <v>3619491.7541662469</v>
      </c>
      <c r="F29" s="12">
        <v>14293808.358882181</v>
      </c>
      <c r="G29" s="12">
        <v>3578657.2779084202</v>
      </c>
      <c r="H29" s="12">
        <v>3362740.1726975497</v>
      </c>
    </row>
    <row r="30" spans="1:8" ht="15">
      <c r="A30" s="21" t="s">
        <v>0</v>
      </c>
      <c r="B30" s="12">
        <v>92564.000000000175</v>
      </c>
      <c r="C30" s="12">
        <v>99876</v>
      </c>
      <c r="D30" s="12">
        <v>100641</v>
      </c>
      <c r="E30" s="12">
        <v>94878.15647561723</v>
      </c>
      <c r="F30" s="12">
        <v>387959.15647561743</v>
      </c>
      <c r="G30" s="12">
        <v>86040.199253863699</v>
      </c>
      <c r="H30" s="12">
        <v>84882.5293400011</v>
      </c>
    </row>
    <row r="31" spans="1:8" ht="15">
      <c r="A31" s="21" t="s">
        <v>45</v>
      </c>
      <c r="B31" s="12">
        <v>1494616.665893147</v>
      </c>
      <c r="C31" s="12">
        <v>1775032.8391363146</v>
      </c>
      <c r="D31" s="12">
        <v>1882058.6843960043</v>
      </c>
      <c r="E31" s="12">
        <v>2438844.5639757374</v>
      </c>
      <c r="F31" s="12">
        <v>7590552.7534012031</v>
      </c>
      <c r="G31" s="12">
        <v>1529998.804774876</v>
      </c>
      <c r="H31" s="12">
        <v>1732487.9190590431</v>
      </c>
    </row>
    <row r="32" spans="1:8" ht="15">
      <c r="A32" s="21" t="s">
        <v>46</v>
      </c>
      <c r="B32" s="12">
        <v>1477432.4648345462</v>
      </c>
      <c r="C32" s="12">
        <v>2048718.7953909235</v>
      </c>
      <c r="D32" s="12">
        <v>5359353.2944831513</v>
      </c>
      <c r="E32" s="12">
        <v>4696333.0506539755</v>
      </c>
      <c r="F32" s="12">
        <v>13581837.605362596</v>
      </c>
      <c r="G32" s="12">
        <v>4418998.0467334203</v>
      </c>
      <c r="H32" s="12">
        <v>3748106.3273051232</v>
      </c>
    </row>
    <row r="33" spans="1:8" ht="15">
      <c r="A33" s="21" t="s">
        <v>1</v>
      </c>
      <c r="B33" s="12">
        <v>-358659.56926045043</v>
      </c>
      <c r="C33" s="12">
        <v>47345.089377078759</v>
      </c>
      <c r="D33" s="12">
        <v>327465.60570387804</v>
      </c>
      <c r="E33" s="12">
        <v>-492921.33062444552</v>
      </c>
      <c r="F33" s="12">
        <v>-476770.20480393915</v>
      </c>
      <c r="G33" s="12">
        <v>387455.56751828699</v>
      </c>
      <c r="H33" s="12">
        <v>103656.061694298</v>
      </c>
    </row>
    <row r="34" spans="1:8" ht="15">
      <c r="A34" s="21" t="s">
        <v>47</v>
      </c>
      <c r="B34" s="12">
        <f t="shared" ref="B34:F34" si="1">B35-B36+B37</f>
        <v>282813.2576488636</v>
      </c>
      <c r="C34" s="12">
        <f t="shared" si="1"/>
        <v>-978617.89465382788</v>
      </c>
      <c r="D34" s="12">
        <f t="shared" si="1"/>
        <v>-4607448.0795804933</v>
      </c>
      <c r="E34" s="12">
        <f t="shared" si="1"/>
        <v>-3488100.6187624088</v>
      </c>
      <c r="F34" s="12">
        <f t="shared" si="1"/>
        <v>-8791353.3353478629</v>
      </c>
      <c r="G34" s="12">
        <v>-3329884.7866586652</v>
      </c>
      <c r="H34" s="12">
        <v>-2450516.1295982795</v>
      </c>
    </row>
    <row r="35" spans="1:8" ht="15">
      <c r="A35" s="27" t="s">
        <v>48</v>
      </c>
      <c r="B35" s="12">
        <v>2043532.8411376204</v>
      </c>
      <c r="C35" s="12">
        <v>2071223.1113788486</v>
      </c>
      <c r="D35" s="12">
        <v>1948947.9427511906</v>
      </c>
      <c r="E35" s="12">
        <v>2995518.762514493</v>
      </c>
      <c r="F35" s="12">
        <v>9059222.6577821523</v>
      </c>
      <c r="G35" s="12">
        <v>1774387.8028345634</v>
      </c>
      <c r="H35" s="12">
        <v>2596715.3196085142</v>
      </c>
    </row>
    <row r="36" spans="1:8" ht="15">
      <c r="A36" s="27" t="s">
        <v>49</v>
      </c>
      <c r="B36" s="12">
        <v>638571.22040049406</v>
      </c>
      <c r="C36" s="12">
        <v>1068010.3798134807</v>
      </c>
      <c r="D36" s="12">
        <v>3511850.3534402694</v>
      </c>
      <c r="E36" s="12">
        <v>2514588.7314427178</v>
      </c>
      <c r="F36" s="12">
        <v>7733020.6850969605</v>
      </c>
      <c r="G36" s="12">
        <v>4074575.2310799933</v>
      </c>
      <c r="H36" s="12">
        <v>2950433.698380304</v>
      </c>
    </row>
    <row r="37" spans="1:8" ht="15">
      <c r="A37" s="27" t="s">
        <v>50</v>
      </c>
      <c r="B37" s="12">
        <v>-1122148.3630882627</v>
      </c>
      <c r="C37" s="12">
        <v>-1981830.6262191958</v>
      </c>
      <c r="D37" s="12">
        <v>-3044545.6688914141</v>
      </c>
      <c r="E37" s="12">
        <v>-3969030.649834184</v>
      </c>
      <c r="F37" s="12">
        <v>-10117555.308033055</v>
      </c>
      <c r="G37" s="12">
        <v>-1029697.3584132353</v>
      </c>
      <c r="H37" s="12">
        <v>-2096797.7508264896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6473026.959999999</v>
      </c>
      <c r="C39" s="14">
        <v>6591921.4885557201</v>
      </c>
      <c r="D39" s="14">
        <v>6652560.3095293501</v>
      </c>
      <c r="E39" s="14">
        <v>6868525.5758847203</v>
      </c>
      <c r="F39" s="14">
        <v>26586034.333969794</v>
      </c>
      <c r="G39" s="14">
        <v>6671265.1095302003</v>
      </c>
      <c r="H39" s="14">
        <v>6581356.8804977369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9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42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5874121.4580720048</v>
      </c>
      <c r="C7" s="12">
        <v>6194056.8231476694</v>
      </c>
      <c r="D7" s="12">
        <v>6217827.610711108</v>
      </c>
      <c r="E7" s="12">
        <v>6312059.7091070786</v>
      </c>
      <c r="F7" s="12">
        <v>24598065.60103786</v>
      </c>
      <c r="G7" s="12">
        <v>6304209.268752086</v>
      </c>
      <c r="H7" s="12">
        <v>6283768.4032906648</v>
      </c>
    </row>
    <row r="8" spans="1:8" customFormat="1" ht="15">
      <c r="A8" s="21" t="s">
        <v>0</v>
      </c>
      <c r="B8" s="12">
        <v>217051.489447217</v>
      </c>
      <c r="C8" s="12">
        <v>224237.28346490499</v>
      </c>
      <c r="D8" s="12">
        <v>222099.70250841399</v>
      </c>
      <c r="E8" s="12">
        <v>219597.88928949408</v>
      </c>
      <c r="F8" s="12">
        <v>882986.36471003015</v>
      </c>
      <c r="G8" s="12">
        <v>191218.94871889486</v>
      </c>
      <c r="H8" s="12">
        <v>195902.76031810939</v>
      </c>
    </row>
    <row r="9" spans="1:8" customFormat="1" ht="15">
      <c r="A9" s="21" t="s">
        <v>45</v>
      </c>
      <c r="B9" s="12">
        <v>2887486.2608906198</v>
      </c>
      <c r="C9" s="12">
        <v>4165987.6227707518</v>
      </c>
      <c r="D9" s="12">
        <v>4217040.4418497644</v>
      </c>
      <c r="E9" s="12">
        <v>5985548.119916766</v>
      </c>
      <c r="F9" s="12">
        <v>17256062.445427902</v>
      </c>
      <c r="G9" s="12">
        <v>3132399.1722342656</v>
      </c>
      <c r="H9" s="12">
        <v>3413785.0948060113</v>
      </c>
    </row>
    <row r="10" spans="1:8" customFormat="1" ht="15">
      <c r="A10" s="21" t="s">
        <v>46</v>
      </c>
      <c r="B10" s="12">
        <v>3812758.9723385386</v>
      </c>
      <c r="C10" s="12">
        <v>4285721.5336218029</v>
      </c>
      <c r="D10" s="12">
        <v>4755048.4638703056</v>
      </c>
      <c r="E10" s="12">
        <v>5382799.1481419802</v>
      </c>
      <c r="F10" s="12">
        <v>18236328.117972627</v>
      </c>
      <c r="G10" s="12">
        <v>4008693.6567904903</v>
      </c>
      <c r="H10" s="12">
        <v>4167818.2001971891</v>
      </c>
    </row>
    <row r="11" spans="1:8" customFormat="1" ht="15">
      <c r="A11" s="21" t="s">
        <v>1</v>
      </c>
      <c r="B11" s="12">
        <v>-71406.767878432001</v>
      </c>
      <c r="C11" s="12">
        <v>1068692.5504789201</v>
      </c>
      <c r="D11" s="12">
        <v>1129845.60367511</v>
      </c>
      <c r="E11" s="12">
        <v>-1058292.729267206</v>
      </c>
      <c r="F11" s="12">
        <v>1068838.6570083918</v>
      </c>
      <c r="G11" s="12">
        <v>-951748.40316025005</v>
      </c>
      <c r="H11" s="12">
        <v>809257.91030958295</v>
      </c>
    </row>
    <row r="12" spans="1:8" customFormat="1" ht="15">
      <c r="A12" s="21" t="s">
        <v>47</v>
      </c>
      <c r="B12" s="12">
        <f t="shared" ref="B12:F12" si="0">B13-B14+B15</f>
        <v>7139766.946861852</v>
      </c>
      <c r="C12" s="12">
        <f t="shared" si="0"/>
        <v>4409095.8590991823</v>
      </c>
      <c r="D12" s="12">
        <f t="shared" si="0"/>
        <v>5083521.6433811504</v>
      </c>
      <c r="E12" s="12">
        <f t="shared" si="0"/>
        <v>5673026.8770439439</v>
      </c>
      <c r="F12" s="12">
        <f t="shared" si="0"/>
        <v>22305411.326386124</v>
      </c>
      <c r="G12" s="12">
        <v>8221137.8060141504</v>
      </c>
      <c r="H12" s="12">
        <v>5398827.0242706472</v>
      </c>
    </row>
    <row r="13" spans="1:8" customFormat="1" ht="15">
      <c r="A13" s="27" t="s">
        <v>48</v>
      </c>
      <c r="B13" s="12">
        <v>10137882.879317813</v>
      </c>
      <c r="C13" s="12">
        <v>6749770.0579476478</v>
      </c>
      <c r="D13" s="12">
        <v>7285326.889882369</v>
      </c>
      <c r="E13" s="12">
        <v>8827038.6254279688</v>
      </c>
      <c r="F13" s="12">
        <v>33000018.452575795</v>
      </c>
      <c r="G13" s="12">
        <v>7758763.6035049297</v>
      </c>
      <c r="H13" s="12">
        <v>7232706.1529577943</v>
      </c>
    </row>
    <row r="14" spans="1:8" customFormat="1" ht="15">
      <c r="A14" s="27" t="s">
        <v>49</v>
      </c>
      <c r="B14" s="12">
        <v>628583.19162839092</v>
      </c>
      <c r="C14" s="12">
        <v>236237.73668548599</v>
      </c>
      <c r="D14" s="12">
        <v>377219.15329115803</v>
      </c>
      <c r="E14" s="12">
        <v>423107.52493466518</v>
      </c>
      <c r="F14" s="12">
        <v>1665147.6065397002</v>
      </c>
      <c r="G14" s="12">
        <v>784430.68846319581</v>
      </c>
      <c r="H14" s="12">
        <v>201752.72962258616</v>
      </c>
    </row>
    <row r="15" spans="1:8" customFormat="1" ht="15">
      <c r="A15" s="27" t="s">
        <v>50</v>
      </c>
      <c r="B15" s="12">
        <v>-2369532.7408275702</v>
      </c>
      <c r="C15" s="12">
        <v>-2104436.4621629799</v>
      </c>
      <c r="D15" s="12">
        <v>-1824586.0932100601</v>
      </c>
      <c r="E15" s="12">
        <v>-2730904.2234493606</v>
      </c>
      <c r="F15" s="12">
        <v>-9029459.5196499713</v>
      </c>
      <c r="G15" s="12">
        <v>1246804.8909724168</v>
      </c>
      <c r="H15" s="12">
        <v>-1632126.3990645604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19859778.359731797</v>
      </c>
      <c r="C17" s="14">
        <v>20347791.672583234</v>
      </c>
      <c r="D17" s="14">
        <v>21625383.465995852</v>
      </c>
      <c r="E17" s="14">
        <v>22514739.014232054</v>
      </c>
      <c r="F17" s="14">
        <v>84347692.512542948</v>
      </c>
      <c r="G17" s="14">
        <v>20905910.449349638</v>
      </c>
      <c r="H17" s="14">
        <v>20269359.393192206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42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4099860.5156931197</v>
      </c>
      <c r="C29" s="12">
        <v>4264571.4944551643</v>
      </c>
      <c r="D29" s="12">
        <v>4209434.2148744613</v>
      </c>
      <c r="E29" s="12">
        <v>4280514.2846730808</v>
      </c>
      <c r="F29" s="12">
        <v>16854380.509695824</v>
      </c>
      <c r="G29" s="12">
        <v>4288892.4922281057</v>
      </c>
      <c r="H29" s="12">
        <v>4201490.0102809146</v>
      </c>
    </row>
    <row r="30" spans="1:8" ht="15">
      <c r="A30" s="21" t="s">
        <v>0</v>
      </c>
      <c r="B30" s="12">
        <v>146141.25802252401</v>
      </c>
      <c r="C30" s="12">
        <v>150205.623981699</v>
      </c>
      <c r="D30" s="12">
        <v>148800.81790356699</v>
      </c>
      <c r="E30" s="12">
        <v>147255.88490606108</v>
      </c>
      <c r="F30" s="12">
        <v>592403.58481385105</v>
      </c>
      <c r="G30" s="12">
        <v>125608.82033384281</v>
      </c>
      <c r="H30" s="12">
        <v>128064.59623790713</v>
      </c>
    </row>
    <row r="31" spans="1:8" ht="15">
      <c r="A31" s="21" t="s">
        <v>45</v>
      </c>
      <c r="B31" s="12">
        <v>1750407.6527495109</v>
      </c>
      <c r="C31" s="12">
        <v>2352197.3934871699</v>
      </c>
      <c r="D31" s="12">
        <v>2347999.166594211</v>
      </c>
      <c r="E31" s="12">
        <v>3264590.0697544175</v>
      </c>
      <c r="F31" s="12">
        <v>9715194.2825853098</v>
      </c>
      <c r="G31" s="12">
        <v>1754795.37421813</v>
      </c>
      <c r="H31" s="12">
        <v>1906903.3413741675</v>
      </c>
    </row>
    <row r="32" spans="1:8" ht="15">
      <c r="A32" s="21" t="s">
        <v>46</v>
      </c>
      <c r="B32" s="12">
        <v>2503112.2889072997</v>
      </c>
      <c r="C32" s="12">
        <v>2779184.0129428674</v>
      </c>
      <c r="D32" s="12">
        <v>3033548.2898168806</v>
      </c>
      <c r="E32" s="12">
        <v>3414384.1981319301</v>
      </c>
      <c r="F32" s="12">
        <v>11730228.789798979</v>
      </c>
      <c r="G32" s="12">
        <v>2503994.4226126475</v>
      </c>
      <c r="H32" s="12">
        <v>2578613.6069561057</v>
      </c>
    </row>
    <row r="33" spans="1:8" ht="15">
      <c r="A33" s="21" t="s">
        <v>1</v>
      </c>
      <c r="B33" s="12">
        <v>-55208.441082343998</v>
      </c>
      <c r="C33" s="12">
        <v>836570.36103423999</v>
      </c>
      <c r="D33" s="12">
        <v>844771.37478850002</v>
      </c>
      <c r="E33" s="12">
        <v>-700225.90389555553</v>
      </c>
      <c r="F33" s="12">
        <v>925907.39084484056</v>
      </c>
      <c r="G33" s="12">
        <v>-867870.49440243095</v>
      </c>
      <c r="H33" s="12">
        <v>593341.48331248201</v>
      </c>
    </row>
    <row r="34" spans="1:8" ht="15">
      <c r="A34" s="21" t="s">
        <v>47</v>
      </c>
      <c r="B34" s="12">
        <f t="shared" ref="B34:F34" si="1">B35-B36+B37</f>
        <v>6250801.7288709302</v>
      </c>
      <c r="C34" s="12">
        <f t="shared" si="1"/>
        <v>4564061.5898834569</v>
      </c>
      <c r="D34" s="12">
        <f t="shared" si="1"/>
        <v>5294202.9014779916</v>
      </c>
      <c r="E34" s="12">
        <f t="shared" si="1"/>
        <v>6143623.5431282129</v>
      </c>
      <c r="F34" s="12">
        <f t="shared" si="1"/>
        <v>22252689.76336059</v>
      </c>
      <c r="G34" s="12">
        <v>7645105.1790907895</v>
      </c>
      <c r="H34" s="12">
        <v>5617594.8200556263</v>
      </c>
    </row>
    <row r="35" spans="1:8" ht="15">
      <c r="A35" s="27" t="s">
        <v>48</v>
      </c>
      <c r="B35" s="12">
        <v>9368965.2756387722</v>
      </c>
      <c r="C35" s="12">
        <v>7481047.0690044416</v>
      </c>
      <c r="D35" s="12">
        <v>8118537.3714550016</v>
      </c>
      <c r="E35" s="12">
        <v>8971860.4577550329</v>
      </c>
      <c r="F35" s="12">
        <v>33940410.173853248</v>
      </c>
      <c r="G35" s="12">
        <v>7880213.8999348488</v>
      </c>
      <c r="H35" s="12">
        <v>9035509.5976544935</v>
      </c>
    </row>
    <row r="36" spans="1:8" ht="15">
      <c r="A36" s="27" t="s">
        <v>49</v>
      </c>
      <c r="B36" s="12">
        <v>436629.00734522077</v>
      </c>
      <c r="C36" s="12">
        <v>162718.5908045884</v>
      </c>
      <c r="D36" s="12">
        <v>259082.3832524367</v>
      </c>
      <c r="E36" s="12">
        <v>278785.75493821671</v>
      </c>
      <c r="F36" s="12">
        <v>1137215.7363404625</v>
      </c>
      <c r="G36" s="12">
        <v>520154.65591421863</v>
      </c>
      <c r="H36" s="12">
        <v>131010.87972699292</v>
      </c>
    </row>
    <row r="37" spans="1:8" ht="15">
      <c r="A37" s="27" t="s">
        <v>50</v>
      </c>
      <c r="B37" s="12">
        <v>-2681534.539422622</v>
      </c>
      <c r="C37" s="12">
        <v>-2754266.8883163966</v>
      </c>
      <c r="D37" s="12">
        <v>-2565252.0867245737</v>
      </c>
      <c r="E37" s="12">
        <v>-2549451.1596886027</v>
      </c>
      <c r="F37" s="12">
        <v>-10550504.674152195</v>
      </c>
      <c r="G37" s="12">
        <v>285045.93507015985</v>
      </c>
      <c r="H37" s="12">
        <v>-3286903.8978718743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14695115.003161037</v>
      </c>
      <c r="C39" s="14">
        <v>14946790.4757846</v>
      </c>
      <c r="D39" s="14">
        <v>15878756.765455609</v>
      </c>
      <c r="E39" s="14">
        <v>16550142.07669815</v>
      </c>
      <c r="F39" s="14">
        <v>62070804.321099386</v>
      </c>
      <c r="G39" s="14">
        <v>15450525.794081084</v>
      </c>
      <c r="H39" s="14">
        <v>15026007.858217202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9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43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24981338.08360628</v>
      </c>
      <c r="C7" s="12">
        <v>26191356.020284045</v>
      </c>
      <c r="D7" s="12">
        <v>26537438.204974383</v>
      </c>
      <c r="E7" s="12">
        <v>27651670.893612824</v>
      </c>
      <c r="F7" s="12">
        <v>105361803.20247754</v>
      </c>
      <c r="G7" s="12">
        <v>26046974.027837131</v>
      </c>
      <c r="H7" s="12">
        <v>23964298.014713574</v>
      </c>
    </row>
    <row r="8" spans="1:8" customFormat="1" ht="15">
      <c r="A8" s="21" t="s">
        <v>0</v>
      </c>
      <c r="B8" s="12">
        <v>1345379.1044848806</v>
      </c>
      <c r="C8" s="12">
        <v>1250548.6110384329</v>
      </c>
      <c r="D8" s="12">
        <v>1095421.0154299699</v>
      </c>
      <c r="E8" s="12">
        <v>1159149.4958323084</v>
      </c>
      <c r="F8" s="12">
        <v>4850498.2267855918</v>
      </c>
      <c r="G8" s="12">
        <v>1157690.3114231601</v>
      </c>
      <c r="H8" s="12">
        <v>1108131.0464236944</v>
      </c>
    </row>
    <row r="9" spans="1:8" customFormat="1" ht="15">
      <c r="A9" s="21" t="s">
        <v>45</v>
      </c>
      <c r="B9" s="12">
        <v>9308324.2836046331</v>
      </c>
      <c r="C9" s="12">
        <v>10286355.370564431</v>
      </c>
      <c r="D9" s="12">
        <v>10910435.993826244</v>
      </c>
      <c r="E9" s="12">
        <v>13393077.19729038</v>
      </c>
      <c r="F9" s="12">
        <v>43898192.845285684</v>
      </c>
      <c r="G9" s="12">
        <v>9734080.2780340761</v>
      </c>
      <c r="H9" s="12">
        <v>10199254.152958497</v>
      </c>
    </row>
    <row r="10" spans="1:8" customFormat="1" ht="15">
      <c r="A10" s="21" t="s">
        <v>46</v>
      </c>
      <c r="B10" s="12">
        <v>15963850.43081405</v>
      </c>
      <c r="C10" s="12">
        <v>16915106.282952305</v>
      </c>
      <c r="D10" s="12">
        <v>17828583.792425621</v>
      </c>
      <c r="E10" s="12">
        <v>19289789.121686272</v>
      </c>
      <c r="F10" s="12">
        <v>69997329.627878249</v>
      </c>
      <c r="G10" s="12">
        <v>16352374.274682648</v>
      </c>
      <c r="H10" s="12">
        <v>16904108.175564259</v>
      </c>
    </row>
    <row r="11" spans="1:8" customFormat="1" ht="15">
      <c r="A11" s="21" t="s">
        <v>1</v>
      </c>
      <c r="B11" s="12">
        <v>-1619208.7955888626</v>
      </c>
      <c r="C11" s="12">
        <v>-646377.65872796997</v>
      </c>
      <c r="D11" s="12">
        <v>972686.30943976296</v>
      </c>
      <c r="E11" s="12">
        <v>-1081602.0648130241</v>
      </c>
      <c r="F11" s="12">
        <v>-2374502.209690094</v>
      </c>
      <c r="G11" s="12">
        <v>184421.45353636099</v>
      </c>
      <c r="H11" s="12">
        <v>152875.86512379377</v>
      </c>
    </row>
    <row r="12" spans="1:8" customFormat="1" ht="15">
      <c r="A12" s="21" t="s">
        <v>47</v>
      </c>
      <c r="B12" s="12">
        <f t="shared" ref="B12:F12" si="0">B13-B14+B15</f>
        <v>-5639576.217320174</v>
      </c>
      <c r="C12" s="12">
        <f t="shared" si="0"/>
        <v>-8544268.8565076441</v>
      </c>
      <c r="D12" s="12">
        <f t="shared" si="0"/>
        <v>-7060239.5036442969</v>
      </c>
      <c r="E12" s="12">
        <f t="shared" si="0"/>
        <v>-10772841.647745343</v>
      </c>
      <c r="F12" s="12">
        <f t="shared" si="0"/>
        <v>-32016926.225217458</v>
      </c>
      <c r="G12" s="12">
        <v>-7168615.3647507923</v>
      </c>
      <c r="H12" s="12">
        <v>-4299107.0192218721</v>
      </c>
    </row>
    <row r="13" spans="1:8" customFormat="1" ht="15">
      <c r="A13" s="27" t="s">
        <v>48</v>
      </c>
      <c r="B13" s="12">
        <v>5417327.9835524913</v>
      </c>
      <c r="C13" s="12">
        <v>2578659.685929453</v>
      </c>
      <c r="D13" s="12">
        <v>3134865.9425087003</v>
      </c>
      <c r="E13" s="12">
        <v>6440158.4742496759</v>
      </c>
      <c r="F13" s="12">
        <v>17571012.086240321</v>
      </c>
      <c r="G13" s="12">
        <v>1591406.3554639737</v>
      </c>
      <c r="H13" s="12">
        <v>4535017.3367015431</v>
      </c>
    </row>
    <row r="14" spans="1:8" customFormat="1" ht="15">
      <c r="A14" s="27" t="s">
        <v>49</v>
      </c>
      <c r="B14" s="12">
        <v>1739898.2050446603</v>
      </c>
      <c r="C14" s="12">
        <v>1371530.0403763913</v>
      </c>
      <c r="D14" s="12">
        <v>1708068.5053225667</v>
      </c>
      <c r="E14" s="12">
        <v>1519101.8767671348</v>
      </c>
      <c r="F14" s="12">
        <v>6338598.6275107525</v>
      </c>
      <c r="G14" s="12">
        <v>982146.85552001977</v>
      </c>
      <c r="H14" s="12">
        <v>760385.90861581219</v>
      </c>
    </row>
    <row r="15" spans="1:8" customFormat="1" ht="15">
      <c r="A15" s="27" t="s">
        <v>50</v>
      </c>
      <c r="B15" s="12">
        <v>-9317005.9958280046</v>
      </c>
      <c r="C15" s="12">
        <v>-9751398.5020607058</v>
      </c>
      <c r="D15" s="12">
        <v>-8487036.94083043</v>
      </c>
      <c r="E15" s="12">
        <v>-15693898.245227885</v>
      </c>
      <c r="F15" s="12">
        <v>-43249339.683947027</v>
      </c>
      <c r="G15" s="12">
        <v>-7777874.8646947462</v>
      </c>
      <c r="H15" s="12">
        <v>-8073738.4473076034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44340106.889600813</v>
      </c>
      <c r="C17" s="14">
        <v>45452719.769603603</v>
      </c>
      <c r="D17" s="14">
        <v>50284325.812451676</v>
      </c>
      <c r="E17" s="14">
        <v>49639242.995863423</v>
      </c>
      <c r="F17" s="14">
        <v>189716395.46751952</v>
      </c>
      <c r="G17" s="14">
        <v>46306924.980762593</v>
      </c>
      <c r="H17" s="14">
        <v>48029560.235561952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43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15708091.746991489</v>
      </c>
      <c r="C29" s="12">
        <v>16233141.213196268</v>
      </c>
      <c r="D29" s="12">
        <v>16464061.646856496</v>
      </c>
      <c r="E29" s="12">
        <v>17168759.242294654</v>
      </c>
      <c r="F29" s="12">
        <v>65574053.849338919</v>
      </c>
      <c r="G29" s="12">
        <v>16102722.594661294</v>
      </c>
      <c r="H29" s="12">
        <v>14623785.199075252</v>
      </c>
    </row>
    <row r="30" spans="1:8" ht="15">
      <c r="A30" s="21" t="s">
        <v>0</v>
      </c>
      <c r="B30" s="12">
        <v>833933.33685538778</v>
      </c>
      <c r="C30" s="12">
        <v>773685.09031382296</v>
      </c>
      <c r="D30" s="12">
        <v>696451.26673597377</v>
      </c>
      <c r="E30" s="12">
        <v>723069.94352752995</v>
      </c>
      <c r="F30" s="12">
        <v>3027139.6374327145</v>
      </c>
      <c r="G30" s="12">
        <v>717313.44687296497</v>
      </c>
      <c r="H30" s="12">
        <v>684338.81976824452</v>
      </c>
    </row>
    <row r="31" spans="1:8" ht="15">
      <c r="A31" s="21" t="s">
        <v>45</v>
      </c>
      <c r="B31" s="12">
        <v>6147639.6411184976</v>
      </c>
      <c r="C31" s="12">
        <v>6559337.3843081342</v>
      </c>
      <c r="D31" s="12">
        <v>6935054.196746177</v>
      </c>
      <c r="E31" s="12">
        <v>8315056.9735789392</v>
      </c>
      <c r="F31" s="12">
        <v>27957088.195751749</v>
      </c>
      <c r="G31" s="12">
        <v>6265385.6905578142</v>
      </c>
      <c r="H31" s="12">
        <v>6439352.8038148358</v>
      </c>
    </row>
    <row r="32" spans="1:8" ht="15">
      <c r="A32" s="21" t="s">
        <v>46</v>
      </c>
      <c r="B32" s="12">
        <v>10131318.920974785</v>
      </c>
      <c r="C32" s="12">
        <v>10704752.417370381</v>
      </c>
      <c r="D32" s="12">
        <v>11173357.959875973</v>
      </c>
      <c r="E32" s="12">
        <v>12049367.68223243</v>
      </c>
      <c r="F32" s="12">
        <v>44058796.980453566</v>
      </c>
      <c r="G32" s="12">
        <v>10330758.540835544</v>
      </c>
      <c r="H32" s="12">
        <v>10671093.294853643</v>
      </c>
    </row>
    <row r="33" spans="1:8" ht="15">
      <c r="A33" s="21" t="s">
        <v>1</v>
      </c>
      <c r="B33" s="12">
        <v>-830647.31298375526</v>
      </c>
      <c r="C33" s="12">
        <v>-361159.59871457203</v>
      </c>
      <c r="D33" s="12">
        <v>759390.718009167</v>
      </c>
      <c r="E33" s="12">
        <v>-823963.54513988562</v>
      </c>
      <c r="F33" s="12">
        <v>-1256379.738829046</v>
      </c>
      <c r="G33" s="12">
        <v>1286210.3459894652</v>
      </c>
      <c r="H33" s="12">
        <v>890453.31645424524</v>
      </c>
    </row>
    <row r="34" spans="1:8" ht="15">
      <c r="A34" s="21" t="s">
        <v>47</v>
      </c>
      <c r="B34" s="12">
        <f t="shared" ref="B34:F34" si="1">B35-B36+B37</f>
        <v>-167574.00934778806</v>
      </c>
      <c r="C34" s="12">
        <f t="shared" si="1"/>
        <v>-1948389.4071913324</v>
      </c>
      <c r="D34" s="12">
        <f t="shared" si="1"/>
        <v>228114.62344556651</v>
      </c>
      <c r="E34" s="12">
        <f t="shared" si="1"/>
        <v>-2795212.3956194017</v>
      </c>
      <c r="F34" s="12">
        <f t="shared" si="1"/>
        <v>-4683061.1887129601</v>
      </c>
      <c r="G34" s="12">
        <v>-2409747.2515510689</v>
      </c>
      <c r="H34" s="12">
        <v>98120.209184089908</v>
      </c>
    </row>
    <row r="35" spans="1:8" ht="15">
      <c r="A35" s="27" t="s">
        <v>48</v>
      </c>
      <c r="B35" s="12">
        <v>3331035.4101097779</v>
      </c>
      <c r="C35" s="12">
        <v>1634529.5314426029</v>
      </c>
      <c r="D35" s="12">
        <v>1816943.3261140203</v>
      </c>
      <c r="E35" s="12">
        <v>3577875.5578657263</v>
      </c>
      <c r="F35" s="12">
        <v>10360383.825532127</v>
      </c>
      <c r="G35" s="12">
        <v>1013488.0645374734</v>
      </c>
      <c r="H35" s="12">
        <v>2620972.4846764947</v>
      </c>
    </row>
    <row r="36" spans="1:8" ht="15">
      <c r="A36" s="27" t="s">
        <v>49</v>
      </c>
      <c r="B36" s="12">
        <v>1213965.1433984833</v>
      </c>
      <c r="C36" s="12">
        <v>972845.5518068017</v>
      </c>
      <c r="D36" s="12">
        <v>1240058.5299321006</v>
      </c>
      <c r="E36" s="12">
        <v>1066641.6653268028</v>
      </c>
      <c r="F36" s="12">
        <v>4493510.8904641885</v>
      </c>
      <c r="G36" s="12">
        <v>742844.63222748856</v>
      </c>
      <c r="H36" s="12">
        <v>615082.355284299</v>
      </c>
    </row>
    <row r="37" spans="1:8" ht="15">
      <c r="A37" s="27" t="s">
        <v>50</v>
      </c>
      <c r="B37" s="12">
        <v>-2284644.2760590827</v>
      </c>
      <c r="C37" s="12">
        <v>-2610073.3868271336</v>
      </c>
      <c r="D37" s="12">
        <v>-348770.17273635324</v>
      </c>
      <c r="E37" s="12">
        <v>-5306446.2881583255</v>
      </c>
      <c r="F37" s="12">
        <v>-10549934.123780899</v>
      </c>
      <c r="G37" s="12">
        <v>-2680390.6838610535</v>
      </c>
      <c r="H37" s="12">
        <v>-1907769.9202081058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31822762.323608615</v>
      </c>
      <c r="C39" s="14">
        <v>31961367.099282704</v>
      </c>
      <c r="D39" s="14">
        <v>36256430.411669351</v>
      </c>
      <c r="E39" s="14">
        <v>34637077.900874265</v>
      </c>
      <c r="F39" s="14">
        <v>134677637.73543492</v>
      </c>
      <c r="G39" s="14">
        <v>32292643.367366016</v>
      </c>
      <c r="H39" s="14">
        <v>33407143.643150315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13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69743268.671304658</v>
      </c>
      <c r="C7" s="12">
        <v>72969845.690847218</v>
      </c>
      <c r="D7" s="12">
        <v>72446399.522480339</v>
      </c>
      <c r="E7" s="12">
        <v>73237087.80805029</v>
      </c>
      <c r="F7" s="12">
        <v>288396601.69268245</v>
      </c>
      <c r="G7" s="12">
        <v>72993343.304571927</v>
      </c>
      <c r="H7" s="12">
        <v>70248268.319207385</v>
      </c>
    </row>
    <row r="8" spans="1:8" customFormat="1" ht="15">
      <c r="A8" s="33" t="s">
        <v>0</v>
      </c>
      <c r="B8" s="12">
        <v>1077314.3961419147</v>
      </c>
      <c r="C8" s="12">
        <v>1290945.8408968563</v>
      </c>
      <c r="D8" s="12">
        <v>1119568.8773314056</v>
      </c>
      <c r="E8" s="12">
        <v>1148493.0347512146</v>
      </c>
      <c r="F8" s="12">
        <v>4636322.1491213907</v>
      </c>
      <c r="G8" s="12">
        <v>1087960.7799419712</v>
      </c>
      <c r="H8" s="12">
        <v>1176520.7874292475</v>
      </c>
    </row>
    <row r="9" spans="1:8" customFormat="1" ht="15">
      <c r="A9" s="33" t="s">
        <v>45</v>
      </c>
      <c r="B9" s="12">
        <v>6711664.7555894442</v>
      </c>
      <c r="C9" s="12">
        <v>7206845.93408716</v>
      </c>
      <c r="D9" s="12">
        <v>8563605.7577224411</v>
      </c>
      <c r="E9" s="12">
        <v>9047560.9111324605</v>
      </c>
      <c r="F9" s="12">
        <v>31529677.358531505</v>
      </c>
      <c r="G9" s="12">
        <v>7659158.0435609818</v>
      </c>
      <c r="H9" s="12">
        <v>7620737.9443494314</v>
      </c>
    </row>
    <row r="10" spans="1:8" customFormat="1" ht="15">
      <c r="A10" s="33" t="s">
        <v>46</v>
      </c>
      <c r="B10" s="12">
        <v>63093788.964639403</v>
      </c>
      <c r="C10" s="12">
        <v>64222860.963070795</v>
      </c>
      <c r="D10" s="12">
        <v>64176566.7071376</v>
      </c>
      <c r="E10" s="12">
        <v>71727762.741541088</v>
      </c>
      <c r="F10" s="12">
        <v>263220979.37638891</v>
      </c>
      <c r="G10" s="12">
        <v>67158107.97339192</v>
      </c>
      <c r="H10" s="12">
        <v>63513180.06715259</v>
      </c>
    </row>
    <row r="11" spans="1:8" customFormat="1" ht="15">
      <c r="A11" s="33" t="s">
        <v>1</v>
      </c>
      <c r="B11" s="12">
        <v>1558846.2628929999</v>
      </c>
      <c r="C11" s="12">
        <v>1501496.3088811664</v>
      </c>
      <c r="D11" s="12">
        <v>2393686.8742099223</v>
      </c>
      <c r="E11" s="12">
        <v>1239012.34067371</v>
      </c>
      <c r="F11" s="12">
        <v>6693041.7866577981</v>
      </c>
      <c r="G11" s="12">
        <v>625465.89121483127</v>
      </c>
      <c r="H11" s="12">
        <v>569013.92096821428</v>
      </c>
    </row>
    <row r="12" spans="1:8" customFormat="1" ht="15">
      <c r="A12" s="33" t="s">
        <v>47</v>
      </c>
      <c r="B12" s="12">
        <f t="shared" ref="B12:F12" si="0">B13-B14</f>
        <v>44458082.686891198</v>
      </c>
      <c r="C12" s="12">
        <f t="shared" si="0"/>
        <v>41932078.273264691</v>
      </c>
      <c r="D12" s="12">
        <f t="shared" si="0"/>
        <v>42437159.904658064</v>
      </c>
      <c r="E12" s="12">
        <f t="shared" si="0"/>
        <v>41894355.377323084</v>
      </c>
      <c r="F12" s="12">
        <f t="shared" si="0"/>
        <v>170721676.24213704</v>
      </c>
      <c r="G12" s="12">
        <v>41433069.892898008</v>
      </c>
      <c r="H12" s="12">
        <v>24974133.063360572</v>
      </c>
    </row>
    <row r="13" spans="1:8" customFormat="1" ht="15">
      <c r="A13" s="34" t="s">
        <v>52</v>
      </c>
      <c r="B13" s="12">
        <v>67185939.585097283</v>
      </c>
      <c r="C13" s="12">
        <v>67415240.814958632</v>
      </c>
      <c r="D13" s="12">
        <v>65436551.272187732</v>
      </c>
      <c r="E13" s="12">
        <v>67236695.032985091</v>
      </c>
      <c r="F13" s="12">
        <v>267274426.70522875</v>
      </c>
      <c r="G13" s="12">
        <v>71676945.123324141</v>
      </c>
      <c r="H13" s="12">
        <v>58065235.446860626</v>
      </c>
    </row>
    <row r="14" spans="1:8" customFormat="1" ht="15">
      <c r="A14" s="34" t="s">
        <v>51</v>
      </c>
      <c r="B14" s="12">
        <v>22727856.898206085</v>
      </c>
      <c r="C14" s="12">
        <v>25483162.541693944</v>
      </c>
      <c r="D14" s="12">
        <v>22999391.367529668</v>
      </c>
      <c r="E14" s="12">
        <v>25342339.655662008</v>
      </c>
      <c r="F14" s="12">
        <v>96552750.463091701</v>
      </c>
      <c r="G14" s="12">
        <v>30243875.230426129</v>
      </c>
      <c r="H14" s="12">
        <v>33091102.383500054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186642965.7374596</v>
      </c>
      <c r="C16" s="14">
        <v>189124073.0110479</v>
      </c>
      <c r="D16" s="14">
        <v>191136987.64353973</v>
      </c>
      <c r="E16" s="14">
        <v>198294272.21347186</v>
      </c>
      <c r="F16" s="14">
        <v>765198298.60551918</v>
      </c>
      <c r="G16" s="14">
        <v>190957105.88557962</v>
      </c>
      <c r="H16" s="14">
        <v>168101854.10246745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13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42263799.950856961</v>
      </c>
      <c r="C28" s="12">
        <v>43833954.029218525</v>
      </c>
      <c r="D28" s="12">
        <v>43374101.646458</v>
      </c>
      <c r="E28" s="12">
        <v>43425908.641588248</v>
      </c>
      <c r="F28" s="12">
        <v>172897764.26812175</v>
      </c>
      <c r="G28" s="12">
        <v>42990323.354571663</v>
      </c>
      <c r="H28" s="12">
        <v>41289992.800392799</v>
      </c>
    </row>
    <row r="29" spans="1:8" ht="15">
      <c r="A29" s="33" t="s">
        <v>0</v>
      </c>
      <c r="B29" s="12">
        <v>661592.34126735304</v>
      </c>
      <c r="C29" s="12">
        <v>780689.92010050011</v>
      </c>
      <c r="D29" s="12">
        <v>671230.58313040005</v>
      </c>
      <c r="E29" s="12">
        <v>678177.16843886301</v>
      </c>
      <c r="F29" s="12">
        <v>2791690.0129371164</v>
      </c>
      <c r="G29" s="12">
        <v>638284.44308450422</v>
      </c>
      <c r="H29" s="12">
        <v>688555.47120634199</v>
      </c>
    </row>
    <row r="30" spans="1:8" ht="15">
      <c r="A30" s="33" t="s">
        <v>45</v>
      </c>
      <c r="B30" s="12">
        <v>4446668.5200616904</v>
      </c>
      <c r="C30" s="12">
        <v>4718487.2744449805</v>
      </c>
      <c r="D30" s="12">
        <v>4898897.9498961298</v>
      </c>
      <c r="E30" s="12">
        <v>5070019.1754075298</v>
      </c>
      <c r="F30" s="12">
        <v>19134072.919810329</v>
      </c>
      <c r="G30" s="12">
        <v>4231973.9670785321</v>
      </c>
      <c r="H30" s="12">
        <v>4224606.6942217806</v>
      </c>
    </row>
    <row r="31" spans="1:8" ht="15">
      <c r="A31" s="33" t="s">
        <v>46</v>
      </c>
      <c r="B31" s="12">
        <v>36762585.905139796</v>
      </c>
      <c r="C31" s="12">
        <v>37057351.823195502</v>
      </c>
      <c r="D31" s="12">
        <v>36767916.070165902</v>
      </c>
      <c r="E31" s="12">
        <v>40297172.322041199</v>
      </c>
      <c r="F31" s="12">
        <v>150885026.12054241</v>
      </c>
      <c r="G31" s="12">
        <v>37759259.716468111</v>
      </c>
      <c r="H31" s="12">
        <v>35637598.762280256</v>
      </c>
    </row>
    <row r="32" spans="1:8" ht="15">
      <c r="A32" s="33" t="s">
        <v>1</v>
      </c>
      <c r="B32" s="12">
        <v>1523504.467955</v>
      </c>
      <c r="C32" s="12">
        <v>427582.53818848002</v>
      </c>
      <c r="D32" s="12">
        <v>657512.25193633302</v>
      </c>
      <c r="E32" s="12">
        <v>486559.06643288641</v>
      </c>
      <c r="F32" s="12">
        <v>3095158.3245126992</v>
      </c>
      <c r="G32" s="12">
        <v>2809878.5124817402</v>
      </c>
      <c r="H32" s="12">
        <v>2550807.713630924</v>
      </c>
    </row>
    <row r="33" spans="1:8" ht="15">
      <c r="A33" s="33" t="s">
        <v>47</v>
      </c>
      <c r="B33" s="12">
        <f t="shared" ref="B33:F33" si="1">B34-B35</f>
        <v>34736638.496436216</v>
      </c>
      <c r="C33" s="12">
        <f t="shared" si="1"/>
        <v>34645485.230435379</v>
      </c>
      <c r="D33" s="12">
        <f t="shared" si="1"/>
        <v>40101738.397568122</v>
      </c>
      <c r="E33" s="12">
        <f t="shared" si="1"/>
        <v>37558332.565340474</v>
      </c>
      <c r="F33" s="12">
        <f t="shared" si="1"/>
        <v>147042194.68978024</v>
      </c>
      <c r="G33" s="12">
        <v>34656405.506085515</v>
      </c>
      <c r="H33" s="12">
        <v>33163632.421702567</v>
      </c>
    </row>
    <row r="34" spans="1:8" ht="15">
      <c r="A34" s="34" t="s">
        <v>52</v>
      </c>
      <c r="B34" s="12">
        <v>49200995.528716937</v>
      </c>
      <c r="C34" s="12">
        <v>50522940.833673671</v>
      </c>
      <c r="D34" s="12">
        <v>57714890.042507917</v>
      </c>
      <c r="E34" s="12">
        <v>55159760.21856837</v>
      </c>
      <c r="F34" s="12">
        <v>212598586.62346691</v>
      </c>
      <c r="G34" s="12">
        <v>56240307.672207519</v>
      </c>
      <c r="H34" s="12">
        <v>46936127.152311161</v>
      </c>
    </row>
    <row r="35" spans="1:8" ht="15">
      <c r="A35" s="34" t="s">
        <v>51</v>
      </c>
      <c r="B35" s="12">
        <v>14464357.032280721</v>
      </c>
      <c r="C35" s="12">
        <v>15877455.60323829</v>
      </c>
      <c r="D35" s="12">
        <v>17613151.644939795</v>
      </c>
      <c r="E35" s="12">
        <v>17601427.653227895</v>
      </c>
      <c r="F35" s="12">
        <v>65556391.933686689</v>
      </c>
      <c r="G35" s="12">
        <v>21583902.166122008</v>
      </c>
      <c r="H35" s="12">
        <v>13772494.730608594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120394789.68171701</v>
      </c>
      <c r="C37" s="14">
        <v>121463550.81558338</v>
      </c>
      <c r="D37" s="14">
        <v>126471396.89915486</v>
      </c>
      <c r="E37" s="14">
        <v>127516168.9392492</v>
      </c>
      <c r="F37" s="14">
        <v>495845906.33570457</v>
      </c>
      <c r="G37" s="14">
        <v>123086125.49977005</v>
      </c>
      <c r="H37" s="14">
        <v>117555193.86343467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14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23067088.554850675</v>
      </c>
      <c r="C7" s="12">
        <v>23900381.702553641</v>
      </c>
      <c r="D7" s="12">
        <v>24712153.672942601</v>
      </c>
      <c r="E7" s="12">
        <v>24783247.664562039</v>
      </c>
      <c r="F7" s="12">
        <v>96462871.594908968</v>
      </c>
      <c r="G7" s="12">
        <v>25109081.330078773</v>
      </c>
      <c r="H7" s="12">
        <v>23007517.06420235</v>
      </c>
    </row>
    <row r="8" spans="1:8" customFormat="1" ht="15">
      <c r="A8" s="33" t="s">
        <v>0</v>
      </c>
      <c r="B8" s="12">
        <v>321423.84140072274</v>
      </c>
      <c r="C8" s="12">
        <v>333941.32330503099</v>
      </c>
      <c r="D8" s="12">
        <v>309076.00199976243</v>
      </c>
      <c r="E8" s="12">
        <v>306499.30442074977</v>
      </c>
      <c r="F8" s="12">
        <v>1270940.4711262658</v>
      </c>
      <c r="G8" s="12">
        <v>315268.24952022737</v>
      </c>
      <c r="H8" s="12">
        <v>309367.7722987837</v>
      </c>
    </row>
    <row r="9" spans="1:8" customFormat="1" ht="15">
      <c r="A9" s="33" t="s">
        <v>45</v>
      </c>
      <c r="B9" s="12">
        <v>2190658.4038650403</v>
      </c>
      <c r="C9" s="12">
        <v>4823991.5739660338</v>
      </c>
      <c r="D9" s="12">
        <v>4963810.6881675757</v>
      </c>
      <c r="E9" s="12">
        <v>6701531.941448193</v>
      </c>
      <c r="F9" s="12">
        <v>18679992.607446842</v>
      </c>
      <c r="G9" s="12">
        <v>2520976.5277048545</v>
      </c>
      <c r="H9" s="12">
        <v>4467441.4902966488</v>
      </c>
    </row>
    <row r="10" spans="1:8" customFormat="1" ht="15">
      <c r="A10" s="33" t="s">
        <v>46</v>
      </c>
      <c r="B10" s="12">
        <v>10430831.149420444</v>
      </c>
      <c r="C10" s="12">
        <v>11246799.710370051</v>
      </c>
      <c r="D10" s="12">
        <v>11927357.503579829</v>
      </c>
      <c r="E10" s="12">
        <v>12256935.419213496</v>
      </c>
      <c r="F10" s="12">
        <v>45861923.782583818</v>
      </c>
      <c r="G10" s="12">
        <v>10721280.81261421</v>
      </c>
      <c r="H10" s="12">
        <v>10283380.155277545</v>
      </c>
    </row>
    <row r="11" spans="1:8" customFormat="1" ht="15">
      <c r="A11" s="33" t="s">
        <v>1</v>
      </c>
      <c r="B11" s="12">
        <v>1052173.3913159401</v>
      </c>
      <c r="C11" s="12">
        <v>1185540.7338156025</v>
      </c>
      <c r="D11" s="12">
        <v>-1132691.9210984334</v>
      </c>
      <c r="E11" s="12">
        <v>581143.56767549773</v>
      </c>
      <c r="F11" s="12">
        <v>1686165.7717086072</v>
      </c>
      <c r="G11" s="12">
        <v>1058195.8686601175</v>
      </c>
      <c r="H11" s="12">
        <v>260491.15321864744</v>
      </c>
    </row>
    <row r="12" spans="1:8" customFormat="1" ht="15">
      <c r="A12" s="33" t="s">
        <v>47</v>
      </c>
      <c r="B12" s="12">
        <f t="shared" ref="B12:F12" si="0">B13-B14</f>
        <v>15707765.570605751</v>
      </c>
      <c r="C12" s="12">
        <f t="shared" si="0"/>
        <v>12842988.776761375</v>
      </c>
      <c r="D12" s="12">
        <f t="shared" si="0"/>
        <v>13546618.971755531</v>
      </c>
      <c r="E12" s="12">
        <f t="shared" si="0"/>
        <v>11652511.924991168</v>
      </c>
      <c r="F12" s="12">
        <f t="shared" si="0"/>
        <v>53749885.244113833</v>
      </c>
      <c r="G12" s="12">
        <v>14018139.669297636</v>
      </c>
      <c r="H12" s="12">
        <v>10478388.121996965</v>
      </c>
    </row>
    <row r="13" spans="1:8" customFormat="1" ht="15">
      <c r="A13" s="34" t="s">
        <v>52</v>
      </c>
      <c r="B13" s="12">
        <v>39177033.98750329</v>
      </c>
      <c r="C13" s="12">
        <v>37996452.868387736</v>
      </c>
      <c r="D13" s="12">
        <v>39351529.222885676</v>
      </c>
      <c r="E13" s="12">
        <v>41788945.444523379</v>
      </c>
      <c r="F13" s="12">
        <v>158313961.52330008</v>
      </c>
      <c r="G13" s="12">
        <v>39527054.815164998</v>
      </c>
      <c r="H13" s="12">
        <v>32391078.280123834</v>
      </c>
    </row>
    <row r="14" spans="1:8" customFormat="1" ht="15">
      <c r="A14" s="34" t="s">
        <v>51</v>
      </c>
      <c r="B14" s="12">
        <v>23469268.416897539</v>
      </c>
      <c r="C14" s="12">
        <v>25153464.091626361</v>
      </c>
      <c r="D14" s="12">
        <v>25804910.251130145</v>
      </c>
      <c r="E14" s="12">
        <v>30136433.519532211</v>
      </c>
      <c r="F14" s="12">
        <v>104564076.27918625</v>
      </c>
      <c r="G14" s="12">
        <v>25508915.145867363</v>
      </c>
      <c r="H14" s="12">
        <v>21912690.158126868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52769940.911458567</v>
      </c>
      <c r="C16" s="14">
        <v>54333643.820771739</v>
      </c>
      <c r="D16" s="14">
        <v>54326324.917346865</v>
      </c>
      <c r="E16" s="14">
        <v>56281869.822311148</v>
      </c>
      <c r="F16" s="14">
        <v>217711779.47188833</v>
      </c>
      <c r="G16" s="14">
        <v>53742942.457875818</v>
      </c>
      <c r="H16" s="14">
        <v>48806585.757290937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14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15924142.036290845</v>
      </c>
      <c r="C28" s="12">
        <v>16251613.585738223</v>
      </c>
      <c r="D28" s="12">
        <v>16490360.580492932</v>
      </c>
      <c r="E28" s="12">
        <v>16678986.68276112</v>
      </c>
      <c r="F28" s="12">
        <v>65345102.885283105</v>
      </c>
      <c r="G28" s="12">
        <v>16696395.081497706</v>
      </c>
      <c r="H28" s="12">
        <v>15561407.782217277</v>
      </c>
    </row>
    <row r="29" spans="1:8" ht="15">
      <c r="A29" s="33" t="s">
        <v>0</v>
      </c>
      <c r="B29" s="12">
        <v>216383.98072602093</v>
      </c>
      <c r="C29" s="12">
        <v>221853.35100790189</v>
      </c>
      <c r="D29" s="12">
        <v>204029.70756613865</v>
      </c>
      <c r="E29" s="12">
        <v>202953.56565776939</v>
      </c>
      <c r="F29" s="12">
        <v>845220.60495783086</v>
      </c>
      <c r="G29" s="12">
        <v>208247.82120297677</v>
      </c>
      <c r="H29" s="12">
        <v>204719.86637173826</v>
      </c>
    </row>
    <row r="30" spans="1:8" ht="15">
      <c r="A30" s="33" t="s">
        <v>45</v>
      </c>
      <c r="B30" s="12">
        <v>1394837.999467531</v>
      </c>
      <c r="C30" s="12">
        <v>3081145.9181739823</v>
      </c>
      <c r="D30" s="12">
        <v>3175235.7291754312</v>
      </c>
      <c r="E30" s="12">
        <v>4181354.8702879515</v>
      </c>
      <c r="F30" s="12">
        <v>11832574.517104898</v>
      </c>
      <c r="G30" s="12">
        <v>1421826.0094687811</v>
      </c>
      <c r="H30" s="12">
        <v>2513184.8827010011</v>
      </c>
    </row>
    <row r="31" spans="1:8" ht="15">
      <c r="A31" s="33" t="s">
        <v>46</v>
      </c>
      <c r="B31" s="12">
        <v>7310771.4751809519</v>
      </c>
      <c r="C31" s="12">
        <v>7800588.1432800591</v>
      </c>
      <c r="D31" s="12">
        <v>8215828.0524979904</v>
      </c>
      <c r="E31" s="12">
        <v>8553735.359810371</v>
      </c>
      <c r="F31" s="12">
        <v>31880923.030769374</v>
      </c>
      <c r="G31" s="12">
        <v>7429671.0285197766</v>
      </c>
      <c r="H31" s="12">
        <v>6963906.888579498</v>
      </c>
    </row>
    <row r="32" spans="1:8" ht="15">
      <c r="A32" s="33" t="s">
        <v>1</v>
      </c>
      <c r="B32" s="12">
        <v>768283.91599796165</v>
      </c>
      <c r="C32" s="12">
        <v>859109.86845074827</v>
      </c>
      <c r="D32" s="12">
        <v>-816813.80631700857</v>
      </c>
      <c r="E32" s="12">
        <v>416495.47782600997</v>
      </c>
      <c r="F32" s="12">
        <v>1227075.4559577112</v>
      </c>
      <c r="G32" s="12">
        <v>751606.30991243292</v>
      </c>
      <c r="H32" s="12">
        <v>178942.91122975174</v>
      </c>
    </row>
    <row r="33" spans="1:8" ht="15">
      <c r="A33" s="33" t="s">
        <v>47</v>
      </c>
      <c r="B33" s="12">
        <f t="shared" ref="B33:F33" si="1">B34-B35</f>
        <v>10648998.824941687</v>
      </c>
      <c r="C33" s="12">
        <f t="shared" si="1"/>
        <v>8841333.7968713455</v>
      </c>
      <c r="D33" s="12">
        <f t="shared" si="1"/>
        <v>10257028.166942555</v>
      </c>
      <c r="E33" s="12">
        <f t="shared" si="1"/>
        <v>8386358.096318759</v>
      </c>
      <c r="F33" s="12">
        <f t="shared" si="1"/>
        <v>38133718.885074347</v>
      </c>
      <c r="G33" s="12">
        <v>10432123.087744579</v>
      </c>
      <c r="H33" s="12">
        <v>10996946.043702956</v>
      </c>
    </row>
    <row r="34" spans="1:8" ht="15">
      <c r="A34" s="34" t="s">
        <v>52</v>
      </c>
      <c r="B34" s="12">
        <v>27566041.921416491</v>
      </c>
      <c r="C34" s="12">
        <v>26926972.42163147</v>
      </c>
      <c r="D34" s="12">
        <v>28608312.448422324</v>
      </c>
      <c r="E34" s="12">
        <v>28916059.475442108</v>
      </c>
      <c r="F34" s="12">
        <v>112017386.2669124</v>
      </c>
      <c r="G34" s="12">
        <v>27013256.046903513</v>
      </c>
      <c r="H34" s="12">
        <v>24189813.655662943</v>
      </c>
    </row>
    <row r="35" spans="1:8" ht="15">
      <c r="A35" s="34" t="s">
        <v>51</v>
      </c>
      <c r="B35" s="12">
        <v>16917043.096474804</v>
      </c>
      <c r="C35" s="12">
        <v>18085638.624760125</v>
      </c>
      <c r="D35" s="12">
        <v>18351284.281479768</v>
      </c>
      <c r="E35" s="12">
        <v>20529701.379123349</v>
      </c>
      <c r="F35" s="12">
        <v>73883667.381838053</v>
      </c>
      <c r="G35" s="12">
        <v>16581132.959158935</v>
      </c>
      <c r="H35" s="12">
        <v>13192867.611959986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36263418.232604995</v>
      </c>
      <c r="C37" s="14">
        <v>37055644.663522266</v>
      </c>
      <c r="D37" s="14">
        <v>37525668.430358037</v>
      </c>
      <c r="E37" s="14">
        <v>38419884.052661985</v>
      </c>
      <c r="F37" s="14">
        <v>149264615.37914729</v>
      </c>
      <c r="G37" s="14">
        <v>36939869.338346258</v>
      </c>
      <c r="H37" s="14">
        <v>36419108.374802224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9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15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72467452.536686569</v>
      </c>
      <c r="C7" s="12">
        <v>74354268.021430328</v>
      </c>
      <c r="D7" s="12">
        <v>75537702.118982673</v>
      </c>
      <c r="E7" s="12">
        <v>75966451.249351665</v>
      </c>
      <c r="F7" s="12">
        <v>298325873.92645133</v>
      </c>
      <c r="G7" s="12">
        <v>77240799.647487909</v>
      </c>
      <c r="H7" s="12">
        <v>70900232.670847505</v>
      </c>
    </row>
    <row r="8" spans="1:8" customFormat="1" ht="15">
      <c r="A8" s="21" t="s">
        <v>0</v>
      </c>
      <c r="B8" s="12">
        <v>1771306.5650891662</v>
      </c>
      <c r="C8" s="12">
        <v>1855039.8970951</v>
      </c>
      <c r="D8" s="12">
        <v>1813746.8298999192</v>
      </c>
      <c r="E8" s="12">
        <v>1800900.2273688724</v>
      </c>
      <c r="F8" s="12">
        <v>7240993.519453058</v>
      </c>
      <c r="G8" s="12">
        <v>1748821.0110731376</v>
      </c>
      <c r="H8" s="12">
        <v>1596905.4490699023</v>
      </c>
    </row>
    <row r="9" spans="1:8" customFormat="1" ht="15">
      <c r="A9" s="21" t="s">
        <v>45</v>
      </c>
      <c r="B9" s="12">
        <v>5066336.8412379101</v>
      </c>
      <c r="C9" s="12">
        <v>8426843.5721831005</v>
      </c>
      <c r="D9" s="12">
        <v>9098065.7521279491</v>
      </c>
      <c r="E9" s="12">
        <v>14160456.141450491</v>
      </c>
      <c r="F9" s="12">
        <v>36751702.306999452</v>
      </c>
      <c r="G9" s="12">
        <v>5603497.5202900395</v>
      </c>
      <c r="H9" s="12">
        <v>8314605.8413674496</v>
      </c>
    </row>
    <row r="10" spans="1:8" customFormat="1" ht="15">
      <c r="A10" s="21" t="s">
        <v>46</v>
      </c>
      <c r="B10" s="12">
        <v>37186370.363387279</v>
      </c>
      <c r="C10" s="12">
        <v>40014493.562204458</v>
      </c>
      <c r="D10" s="12">
        <v>40975520.101011775</v>
      </c>
      <c r="E10" s="12">
        <v>41976333.123961046</v>
      </c>
      <c r="F10" s="12">
        <v>160152717.15056455</v>
      </c>
      <c r="G10" s="12">
        <v>39564019.389807053</v>
      </c>
      <c r="H10" s="12">
        <v>39967514.323346049</v>
      </c>
    </row>
    <row r="11" spans="1:8" customFormat="1" ht="15">
      <c r="A11" s="21" t="s">
        <v>1</v>
      </c>
      <c r="B11" s="12">
        <v>-180314.55313746631</v>
      </c>
      <c r="C11" s="12">
        <v>-380786.04270131513</v>
      </c>
      <c r="D11" s="12">
        <v>1217977.5056363754</v>
      </c>
      <c r="E11" s="12">
        <v>-723329.33932270948</v>
      </c>
      <c r="F11" s="12">
        <v>-66452.429525115527</v>
      </c>
      <c r="G11" s="12">
        <v>904765.8215144258</v>
      </c>
      <c r="H11" s="12">
        <v>545397.22492005862</v>
      </c>
    </row>
    <row r="12" spans="1:8" customFormat="1" ht="15">
      <c r="A12" s="21" t="s">
        <v>47</v>
      </c>
      <c r="B12" s="12">
        <f t="shared" ref="B12:F12" si="0">B13-B14+B15</f>
        <v>-8253060.8609496839</v>
      </c>
      <c r="C12" s="12">
        <f t="shared" si="0"/>
        <v>-11002198.829354532</v>
      </c>
      <c r="D12" s="12">
        <f t="shared" si="0"/>
        <v>-10489952.429093929</v>
      </c>
      <c r="E12" s="12">
        <f t="shared" si="0"/>
        <v>-17426845.578003988</v>
      </c>
      <c r="F12" s="12">
        <f t="shared" si="0"/>
        <v>-47172057.697402135</v>
      </c>
      <c r="G12" s="12">
        <v>-8747947.7340882532</v>
      </c>
      <c r="H12" s="12">
        <v>-7784354.0638537295</v>
      </c>
    </row>
    <row r="13" spans="1:8" customFormat="1" ht="15">
      <c r="A13" s="27" t="s">
        <v>48</v>
      </c>
      <c r="B13" s="12">
        <v>13808374.59449761</v>
      </c>
      <c r="C13" s="12">
        <v>16987213.831690181</v>
      </c>
      <c r="D13" s="12">
        <v>16089273.908171462</v>
      </c>
      <c r="E13" s="12">
        <v>15502418.650642304</v>
      </c>
      <c r="F13" s="12">
        <v>62387280.985001557</v>
      </c>
      <c r="G13" s="12">
        <v>13970705.57462856</v>
      </c>
      <c r="H13" s="12">
        <v>12371726.276893033</v>
      </c>
    </row>
    <row r="14" spans="1:8" customFormat="1" ht="15">
      <c r="A14" s="27" t="s">
        <v>49</v>
      </c>
      <c r="B14" s="12">
        <v>3606756.2848393917</v>
      </c>
      <c r="C14" s="12">
        <v>3565859.1714502089</v>
      </c>
      <c r="D14" s="12">
        <v>3715322.9901225902</v>
      </c>
      <c r="E14" s="12">
        <v>3949034.2272420889</v>
      </c>
      <c r="F14" s="12">
        <v>14836972.673654279</v>
      </c>
      <c r="G14" s="12">
        <v>3878147.0443494227</v>
      </c>
      <c r="H14" s="12">
        <v>3240258.0715905074</v>
      </c>
    </row>
    <row r="15" spans="1:8" customFormat="1" ht="15">
      <c r="A15" s="27" t="s">
        <v>50</v>
      </c>
      <c r="B15" s="12">
        <v>-18454679.170607902</v>
      </c>
      <c r="C15" s="12">
        <v>-24423553.489594504</v>
      </c>
      <c r="D15" s="12">
        <v>-22863903.347142801</v>
      </c>
      <c r="E15" s="12">
        <v>-28980230.001404203</v>
      </c>
      <c r="F15" s="12">
        <v>-94722366.008749411</v>
      </c>
      <c r="G15" s="12">
        <v>-18840506.26436739</v>
      </c>
      <c r="H15" s="12">
        <v>-16915822.269156255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108058090.89231378</v>
      </c>
      <c r="C17" s="14">
        <v>113267660.18085714</v>
      </c>
      <c r="D17" s="14">
        <v>118153059.87856476</v>
      </c>
      <c r="E17" s="14">
        <v>115753965.82480538</v>
      </c>
      <c r="F17" s="14">
        <v>455232776.77654105</v>
      </c>
      <c r="G17" s="14">
        <v>116313955.65608431</v>
      </c>
      <c r="H17" s="14">
        <v>113540301.44569725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15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46929423.008596621</v>
      </c>
      <c r="C29" s="12">
        <v>47610880.416443564</v>
      </c>
      <c r="D29" s="12">
        <v>48010968.983788498</v>
      </c>
      <c r="E29" s="12">
        <v>48256744.243840098</v>
      </c>
      <c r="F29" s="12">
        <v>190808016.65266883</v>
      </c>
      <c r="G29" s="12">
        <v>48547071.961294442</v>
      </c>
      <c r="H29" s="12">
        <v>44427888.539129525</v>
      </c>
    </row>
    <row r="30" spans="1:8" ht="15">
      <c r="A30" s="21" t="s">
        <v>0</v>
      </c>
      <c r="B30" s="12">
        <v>1231703.1513126208</v>
      </c>
      <c r="C30" s="12">
        <v>1272898.8833942069</v>
      </c>
      <c r="D30" s="12">
        <v>1255096.3610217508</v>
      </c>
      <c r="E30" s="12">
        <v>1249531.0240646903</v>
      </c>
      <c r="F30" s="12">
        <v>5009229.4197932687</v>
      </c>
      <c r="G30" s="12">
        <v>1219297.0309173465</v>
      </c>
      <c r="H30" s="12">
        <v>1146547.7171083267</v>
      </c>
    </row>
    <row r="31" spans="1:8" ht="15">
      <c r="A31" s="21" t="s">
        <v>45</v>
      </c>
      <c r="B31" s="12">
        <v>3288368.8324000998</v>
      </c>
      <c r="C31" s="12">
        <v>5350889.3595651798</v>
      </c>
      <c r="D31" s="12">
        <v>5604992.1568043502</v>
      </c>
      <c r="E31" s="12">
        <v>8557206.9199758507</v>
      </c>
      <c r="F31" s="12">
        <v>22801457.268745478</v>
      </c>
      <c r="G31" s="12">
        <v>3463794.7066423851</v>
      </c>
      <c r="H31" s="12">
        <v>4917481.6983780805</v>
      </c>
    </row>
    <row r="32" spans="1:8" ht="15">
      <c r="A32" s="21" t="s">
        <v>46</v>
      </c>
      <c r="B32" s="12">
        <v>26447798.03941419</v>
      </c>
      <c r="C32" s="12">
        <v>28389599.060019262</v>
      </c>
      <c r="D32" s="12">
        <v>28967877.370917883</v>
      </c>
      <c r="E32" s="12">
        <v>29381062.22613728</v>
      </c>
      <c r="F32" s="12">
        <v>113186336.69648862</v>
      </c>
      <c r="G32" s="12">
        <v>27719493.882365867</v>
      </c>
      <c r="H32" s="12">
        <v>28147818.83714414</v>
      </c>
    </row>
    <row r="33" spans="1:8" ht="15">
      <c r="A33" s="21" t="s">
        <v>1</v>
      </c>
      <c r="B33" s="12">
        <v>-164857.23242111038</v>
      </c>
      <c r="C33" s="12">
        <v>-499210.49626908405</v>
      </c>
      <c r="D33" s="12">
        <v>890991.30689211283</v>
      </c>
      <c r="E33" s="12">
        <v>-350648.00279207388</v>
      </c>
      <c r="F33" s="12">
        <v>-123724.42459015548</v>
      </c>
      <c r="G33" s="12">
        <v>563104.5027471669</v>
      </c>
      <c r="H33" s="12">
        <v>264207.35906812595</v>
      </c>
    </row>
    <row r="34" spans="1:8" ht="15">
      <c r="A34" s="21" t="s">
        <v>47</v>
      </c>
      <c r="B34" s="12">
        <f t="shared" ref="B34:F34" si="1">B35-B36+B37</f>
        <v>-2067065.6461724546</v>
      </c>
      <c r="C34" s="12">
        <f t="shared" si="1"/>
        <v>-3444442.7947559003</v>
      </c>
      <c r="D34" s="12">
        <f t="shared" si="1"/>
        <v>-2909707.3052154481</v>
      </c>
      <c r="E34" s="12">
        <f t="shared" si="1"/>
        <v>-7637480.5029150285</v>
      </c>
      <c r="F34" s="12">
        <f t="shared" si="1"/>
        <v>-16058696.249058835</v>
      </c>
      <c r="G34" s="12">
        <v>-2075685.0577185694</v>
      </c>
      <c r="H34" s="12">
        <v>-1297366.9547975585</v>
      </c>
    </row>
    <row r="35" spans="1:8" ht="15">
      <c r="A35" s="27" t="s">
        <v>48</v>
      </c>
      <c r="B35" s="12">
        <v>12565245.587269682</v>
      </c>
      <c r="C35" s="12">
        <v>15482599.427322133</v>
      </c>
      <c r="D35" s="12">
        <v>15266919.829826241</v>
      </c>
      <c r="E35" s="12">
        <v>14512829.812053466</v>
      </c>
      <c r="F35" s="12">
        <v>57827594.656471528</v>
      </c>
      <c r="G35" s="12">
        <v>14079825.053317714</v>
      </c>
      <c r="H35" s="12">
        <v>12201907.489882052</v>
      </c>
    </row>
    <row r="36" spans="1:8" ht="15">
      <c r="A36" s="27" t="s">
        <v>49</v>
      </c>
      <c r="B36" s="12">
        <v>2419395.3109571384</v>
      </c>
      <c r="C36" s="12">
        <v>2535612.4457145338</v>
      </c>
      <c r="D36" s="12">
        <v>2412661.7440540874</v>
      </c>
      <c r="E36" s="12">
        <v>2671179.4429379008</v>
      </c>
      <c r="F36" s="12">
        <v>10038848.94366366</v>
      </c>
      <c r="G36" s="12">
        <v>2585484.0016583502</v>
      </c>
      <c r="H36" s="12">
        <v>2097778.2734036786</v>
      </c>
    </row>
    <row r="37" spans="1:8" ht="15">
      <c r="A37" s="27" t="s">
        <v>50</v>
      </c>
      <c r="B37" s="12">
        <v>-12212915.922485</v>
      </c>
      <c r="C37" s="12">
        <v>-16391429.776363499</v>
      </c>
      <c r="D37" s="12">
        <v>-15763965.390987601</v>
      </c>
      <c r="E37" s="12">
        <v>-19479130.872030593</v>
      </c>
      <c r="F37" s="12">
        <v>-63847441.961866699</v>
      </c>
      <c r="G37" s="12">
        <v>-13570026.109377934</v>
      </c>
      <c r="H37" s="12">
        <v>-11401496.171275932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75665370.153129965</v>
      </c>
      <c r="C39" s="14">
        <v>78680614.428397238</v>
      </c>
      <c r="D39" s="14">
        <v>81820218.874209136</v>
      </c>
      <c r="E39" s="14">
        <v>79456415.908310831</v>
      </c>
      <c r="F39" s="14">
        <v>315622619.36404729</v>
      </c>
      <c r="G39" s="14">
        <v>79437077.026248619</v>
      </c>
      <c r="H39" s="14">
        <v>77606577.196030647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16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11012110.546884388</v>
      </c>
      <c r="C7" s="12">
        <v>11372512.572892478</v>
      </c>
      <c r="D7" s="12">
        <v>11556102.077457611</v>
      </c>
      <c r="E7" s="12">
        <v>11629626.113897834</v>
      </c>
      <c r="F7" s="12">
        <v>45570351.311132312</v>
      </c>
      <c r="G7" s="12">
        <v>11715634.389555441</v>
      </c>
      <c r="H7" s="12">
        <v>11502867.486637721</v>
      </c>
    </row>
    <row r="8" spans="1:8" customFormat="1" ht="15">
      <c r="A8" s="33" t="s">
        <v>0</v>
      </c>
      <c r="B8" s="12">
        <v>451998.82132041897</v>
      </c>
      <c r="C8" s="12">
        <v>478259.36490873829</v>
      </c>
      <c r="D8" s="12">
        <v>453973.29154183256</v>
      </c>
      <c r="E8" s="12">
        <v>426323.11475771765</v>
      </c>
      <c r="F8" s="12">
        <v>1810554.5925287073</v>
      </c>
      <c r="G8" s="12">
        <v>415204.19639852241</v>
      </c>
      <c r="H8" s="12">
        <v>417502.01850412221</v>
      </c>
    </row>
    <row r="9" spans="1:8" customFormat="1" ht="15">
      <c r="A9" s="33" t="s">
        <v>45</v>
      </c>
      <c r="B9" s="12">
        <v>3050297.3702818248</v>
      </c>
      <c r="C9" s="12">
        <v>3476382.2262196797</v>
      </c>
      <c r="D9" s="12">
        <v>3521406.6581273139</v>
      </c>
      <c r="E9" s="12">
        <v>3823021.7439966518</v>
      </c>
      <c r="F9" s="12">
        <v>13871107.998625472</v>
      </c>
      <c r="G9" s="12">
        <v>3178757.4118659627</v>
      </c>
      <c r="H9" s="12">
        <v>3322621.2935389173</v>
      </c>
    </row>
    <row r="10" spans="1:8" customFormat="1" ht="15">
      <c r="A10" s="33" t="s">
        <v>46</v>
      </c>
      <c r="B10" s="12">
        <v>7019444.8655958883</v>
      </c>
      <c r="C10" s="12">
        <v>7156726.7803569604</v>
      </c>
      <c r="D10" s="12">
        <v>7369365.2216168419</v>
      </c>
      <c r="E10" s="12">
        <v>8138136.49248836</v>
      </c>
      <c r="F10" s="12">
        <v>29683673.360058051</v>
      </c>
      <c r="G10" s="12">
        <v>7237507.6615878018</v>
      </c>
      <c r="H10" s="12">
        <v>7156443.1138585331</v>
      </c>
    </row>
    <row r="11" spans="1:8" customFormat="1" ht="15">
      <c r="A11" s="33" t="s">
        <v>1</v>
      </c>
      <c r="B11" s="12">
        <v>196962.61273328617</v>
      </c>
      <c r="C11" s="12">
        <v>941538.06351385836</v>
      </c>
      <c r="D11" s="12">
        <v>617532.60721112054</v>
      </c>
      <c r="E11" s="12">
        <v>-274080.53471685341</v>
      </c>
      <c r="F11" s="12">
        <v>1481952.7487414116</v>
      </c>
      <c r="G11" s="12">
        <v>325221.91880852613</v>
      </c>
      <c r="H11" s="12">
        <v>342824.2737785214</v>
      </c>
    </row>
    <row r="12" spans="1:8" customFormat="1" ht="15">
      <c r="A12" s="33" t="s">
        <v>47</v>
      </c>
      <c r="B12" s="12">
        <f t="shared" ref="B12:F12" si="0">B13-B14</f>
        <v>-4216840.4726285981</v>
      </c>
      <c r="C12" s="12">
        <f t="shared" si="0"/>
        <v>-5523288.3610999295</v>
      </c>
      <c r="D12" s="12">
        <f t="shared" si="0"/>
        <v>-5274887.3630362088</v>
      </c>
      <c r="E12" s="12">
        <f t="shared" si="0"/>
        <v>-5259250.9363478776</v>
      </c>
      <c r="F12" s="12">
        <f t="shared" si="0"/>
        <v>-20274267.133112613</v>
      </c>
      <c r="G12" s="12">
        <v>-4410347.4076325474</v>
      </c>
      <c r="H12" s="12">
        <v>-4785028.2537007276</v>
      </c>
    </row>
    <row r="13" spans="1:8" customFormat="1" ht="15">
      <c r="A13" s="34" t="s">
        <v>52</v>
      </c>
      <c r="B13" s="12">
        <v>5748358.1690377304</v>
      </c>
      <c r="C13" s="12">
        <v>6291113.7905065818</v>
      </c>
      <c r="D13" s="12">
        <v>6101059.5066799494</v>
      </c>
      <c r="E13" s="12">
        <v>6474028.5130014811</v>
      </c>
      <c r="F13" s="12">
        <v>24614559.979225744</v>
      </c>
      <c r="G13" s="12">
        <v>6462768.5153288068</v>
      </c>
      <c r="H13" s="12">
        <v>6223965.4524285216</v>
      </c>
    </row>
    <row r="14" spans="1:8" customFormat="1" ht="15">
      <c r="A14" s="34" t="s">
        <v>51</v>
      </c>
      <c r="B14" s="12">
        <v>9965198.6416663285</v>
      </c>
      <c r="C14" s="12">
        <v>11814402.151606511</v>
      </c>
      <c r="D14" s="12">
        <v>11375946.869716158</v>
      </c>
      <c r="E14" s="12">
        <v>11733279.449349359</v>
      </c>
      <c r="F14" s="12">
        <v>44888827.112338357</v>
      </c>
      <c r="G14" s="12">
        <v>10873115.922961354</v>
      </c>
      <c r="H14" s="12">
        <v>11008993.706129249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17513973.744187206</v>
      </c>
      <c r="C16" s="14">
        <v>17902130.646791786</v>
      </c>
      <c r="D16" s="14">
        <v>18243492.492918514</v>
      </c>
      <c r="E16" s="14">
        <v>18483775.994075835</v>
      </c>
      <c r="F16" s="14">
        <v>72143372.877973348</v>
      </c>
      <c r="G16" s="14">
        <v>18461978.170583706</v>
      </c>
      <c r="H16" s="14">
        <v>17957229.932617091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16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7215573.9459859449</v>
      </c>
      <c r="C28" s="12">
        <v>7363731.1554177999</v>
      </c>
      <c r="D28" s="12">
        <v>7432695.2301852806</v>
      </c>
      <c r="E28" s="12">
        <v>7491654.9326844262</v>
      </c>
      <c r="F28" s="12">
        <v>29503655.26427345</v>
      </c>
      <c r="G28" s="12">
        <v>7517109.2463059118</v>
      </c>
      <c r="H28" s="12">
        <v>7331654.4590607565</v>
      </c>
    </row>
    <row r="29" spans="1:8" ht="15">
      <c r="A29" s="33" t="s">
        <v>0</v>
      </c>
      <c r="B29" s="12">
        <v>329777.49710210686</v>
      </c>
      <c r="C29" s="12">
        <v>343745.6595531436</v>
      </c>
      <c r="D29" s="12">
        <v>322282.32133849675</v>
      </c>
      <c r="E29" s="12">
        <v>303371.56520869175</v>
      </c>
      <c r="F29" s="12">
        <v>1299177.0432024389</v>
      </c>
      <c r="G29" s="12">
        <v>295018.47807958414</v>
      </c>
      <c r="H29" s="12">
        <v>295810.43011612946</v>
      </c>
    </row>
    <row r="30" spans="1:8" ht="15">
      <c r="A30" s="33" t="s">
        <v>45</v>
      </c>
      <c r="B30" s="12">
        <v>1934822.9070890038</v>
      </c>
      <c r="C30" s="12">
        <v>2182077.4054389233</v>
      </c>
      <c r="D30" s="12">
        <v>2198793.583772921</v>
      </c>
      <c r="E30" s="12">
        <v>2379004.5187703334</v>
      </c>
      <c r="F30" s="12">
        <v>8694698.415071182</v>
      </c>
      <c r="G30" s="12">
        <v>1959262.6387847282</v>
      </c>
      <c r="H30" s="12">
        <v>2043967.8473933446</v>
      </c>
    </row>
    <row r="31" spans="1:8" ht="15">
      <c r="A31" s="33" t="s">
        <v>46</v>
      </c>
      <c r="B31" s="12">
        <v>4888520.5647915713</v>
      </c>
      <c r="C31" s="12">
        <v>4944106.6672184933</v>
      </c>
      <c r="D31" s="12">
        <v>5063868.8125809478</v>
      </c>
      <c r="E31" s="12">
        <v>5575003.0535837086</v>
      </c>
      <c r="F31" s="12">
        <v>20471499.098174721</v>
      </c>
      <c r="G31" s="12">
        <v>4940029.5327718649</v>
      </c>
      <c r="H31" s="12">
        <v>4846068.9315378368</v>
      </c>
    </row>
    <row r="32" spans="1:8" ht="15">
      <c r="A32" s="33" t="s">
        <v>1</v>
      </c>
      <c r="B32" s="12">
        <v>83689.499102713991</v>
      </c>
      <c r="C32" s="12">
        <v>244801.16230237577</v>
      </c>
      <c r="D32" s="12">
        <v>46083.715406738454</v>
      </c>
      <c r="E32" s="12">
        <v>-70601.117451914499</v>
      </c>
      <c r="F32" s="12">
        <v>303973.25935991376</v>
      </c>
      <c r="G32" s="12">
        <v>167082.6533512185</v>
      </c>
      <c r="H32" s="12">
        <v>175926.02181578422</v>
      </c>
    </row>
    <row r="33" spans="1:8" ht="15">
      <c r="A33" s="33" t="s">
        <v>47</v>
      </c>
      <c r="B33" s="12">
        <f t="shared" ref="B33:F33" si="1">B34-B35</f>
        <v>-3078965.9699339913</v>
      </c>
      <c r="C33" s="12">
        <f t="shared" si="1"/>
        <v>-3570233.9446041035</v>
      </c>
      <c r="D33" s="12">
        <f t="shared" si="1"/>
        <v>-3408525.5552851292</v>
      </c>
      <c r="E33" s="12">
        <f t="shared" si="1"/>
        <v>-3852950.4504055725</v>
      </c>
      <c r="F33" s="12">
        <f t="shared" si="1"/>
        <v>-13910675.920228794</v>
      </c>
      <c r="G33" s="12">
        <v>-3072751.9774846015</v>
      </c>
      <c r="H33" s="12">
        <v>-3240035.7976459628</v>
      </c>
    </row>
    <row r="34" spans="1:8" ht="15">
      <c r="A34" s="34" t="s">
        <v>52</v>
      </c>
      <c r="B34" s="12">
        <v>3872996.276325292</v>
      </c>
      <c r="C34" s="12">
        <v>4198435.6125302315</v>
      </c>
      <c r="D34" s="12">
        <v>4090039.8653244157</v>
      </c>
      <c r="E34" s="12">
        <v>4362339.7523697866</v>
      </c>
      <c r="F34" s="12">
        <v>16523811.506549727</v>
      </c>
      <c r="G34" s="12">
        <v>4287386.9398603933</v>
      </c>
      <c r="H34" s="12">
        <v>3921960.239571386</v>
      </c>
    </row>
    <row r="35" spans="1:8" ht="15">
      <c r="A35" s="34" t="s">
        <v>51</v>
      </c>
      <c r="B35" s="12">
        <v>6951962.2462592833</v>
      </c>
      <c r="C35" s="12">
        <v>7768669.5571343349</v>
      </c>
      <c r="D35" s="12">
        <v>7498565.420609545</v>
      </c>
      <c r="E35" s="12">
        <v>8215290.2027753592</v>
      </c>
      <c r="F35" s="12">
        <v>30434487.426778521</v>
      </c>
      <c r="G35" s="12">
        <v>7360138.9173449948</v>
      </c>
      <c r="H35" s="12">
        <v>7161996.0372173488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11373418.44413735</v>
      </c>
      <c r="C37" s="14">
        <v>11508228.105326634</v>
      </c>
      <c r="D37" s="14">
        <v>11655198.107999256</v>
      </c>
      <c r="E37" s="14">
        <v>11825482.502389673</v>
      </c>
      <c r="F37" s="14">
        <v>46362327.159852907</v>
      </c>
      <c r="G37" s="14">
        <v>11805750.571808707</v>
      </c>
      <c r="H37" s="14">
        <v>11453391.892277887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7"/>
  <sheetViews>
    <sheetView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30" t="s">
        <v>5</v>
      </c>
    </row>
    <row r="2" spans="1:8" ht="20">
      <c r="A2" s="30" t="s">
        <v>17</v>
      </c>
    </row>
    <row r="3" spans="1:8" ht="13" thickBot="1"/>
    <row r="4" spans="1:8" customFormat="1" ht="19.5" thickTop="1">
      <c r="A4" s="29" t="s">
        <v>3</v>
      </c>
      <c r="B4" s="29" t="s">
        <v>7</v>
      </c>
      <c r="C4" s="29" t="s">
        <v>8</v>
      </c>
      <c r="D4" s="29" t="s">
        <v>9</v>
      </c>
      <c r="E4" s="29" t="s">
        <v>10</v>
      </c>
      <c r="F4" s="29">
        <v>2019</v>
      </c>
      <c r="G4" s="29" t="s">
        <v>53</v>
      </c>
      <c r="H4" s="29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31"/>
      <c r="B6" s="6"/>
    </row>
    <row r="7" spans="1:8" customFormat="1" ht="15">
      <c r="A7" s="32" t="s">
        <v>44</v>
      </c>
      <c r="B7" s="12">
        <v>52845239.821424305</v>
      </c>
      <c r="C7" s="12">
        <v>55384510.390930429</v>
      </c>
      <c r="D7" s="12">
        <v>56418483.118863091</v>
      </c>
      <c r="E7" s="12">
        <v>56509330.397928007</v>
      </c>
      <c r="F7" s="12">
        <v>221157563.72914585</v>
      </c>
      <c r="G7" s="12">
        <v>57103538.026118308</v>
      </c>
      <c r="H7" s="12">
        <v>54105534.119924277</v>
      </c>
    </row>
    <row r="8" spans="1:8" customFormat="1" ht="15">
      <c r="A8" s="33" t="s">
        <v>0</v>
      </c>
      <c r="B8" s="12">
        <v>1484798.1616989381</v>
      </c>
      <c r="C8" s="12">
        <v>1559982.4294808295</v>
      </c>
      <c r="D8" s="12">
        <v>1575904.5709894171</v>
      </c>
      <c r="E8" s="12">
        <v>1537139.0589066725</v>
      </c>
      <c r="F8" s="12">
        <v>6157824.2210758571</v>
      </c>
      <c r="G8" s="12">
        <v>1492696.6691427499</v>
      </c>
      <c r="H8" s="12">
        <v>1435605.8166868195</v>
      </c>
    </row>
    <row r="9" spans="1:8" customFormat="1" ht="15">
      <c r="A9" s="33" t="s">
        <v>45</v>
      </c>
      <c r="B9" s="12">
        <v>5086959.1373296641</v>
      </c>
      <c r="C9" s="12">
        <v>6865776.2738677114</v>
      </c>
      <c r="D9" s="12">
        <v>7387446.4586326163</v>
      </c>
      <c r="E9" s="12">
        <v>9929929.8436493129</v>
      </c>
      <c r="F9" s="12">
        <v>29270111.713479307</v>
      </c>
      <c r="G9" s="12">
        <v>5258234.4057073714</v>
      </c>
      <c r="H9" s="12">
        <v>6424737.1781093497</v>
      </c>
    </row>
    <row r="10" spans="1:8" customFormat="1" ht="15">
      <c r="A10" s="33" t="s">
        <v>46</v>
      </c>
      <c r="B10" s="12">
        <v>27403569.706207007</v>
      </c>
      <c r="C10" s="12">
        <v>30134708.906117946</v>
      </c>
      <c r="D10" s="12">
        <v>30746314.523438066</v>
      </c>
      <c r="E10" s="12">
        <v>31910555.735593658</v>
      </c>
      <c r="F10" s="12">
        <v>120195148.87135668</v>
      </c>
      <c r="G10" s="12">
        <v>28916774.471524604</v>
      </c>
      <c r="H10" s="12">
        <v>28225036.973009579</v>
      </c>
    </row>
    <row r="11" spans="1:8" customFormat="1" ht="15">
      <c r="A11" s="33" t="s">
        <v>1</v>
      </c>
      <c r="B11" s="12">
        <v>553352.27905306837</v>
      </c>
      <c r="C11" s="12">
        <v>315042.96102879895</v>
      </c>
      <c r="D11" s="12">
        <v>-105091.71530680126</v>
      </c>
      <c r="E11" s="12">
        <v>-338379.19871122279</v>
      </c>
      <c r="F11" s="12">
        <v>424924.32606384327</v>
      </c>
      <c r="G11" s="12">
        <v>483957.08676289715</v>
      </c>
      <c r="H11" s="12">
        <v>609751.99948736001</v>
      </c>
    </row>
    <row r="12" spans="1:8" customFormat="1" ht="15">
      <c r="A12" s="33" t="s">
        <v>47</v>
      </c>
      <c r="B12" s="12">
        <f t="shared" ref="B12:F12" si="0">B13-B14</f>
        <v>-156224.08979797363</v>
      </c>
      <c r="C12" s="12">
        <f t="shared" si="0"/>
        <v>-2395426.71942918</v>
      </c>
      <c r="D12" s="12">
        <f t="shared" si="0"/>
        <v>-1272898.888719812</v>
      </c>
      <c r="E12" s="12">
        <f t="shared" si="0"/>
        <v>-12717398.354077317</v>
      </c>
      <c r="F12" s="12">
        <f t="shared" si="0"/>
        <v>-16541948.052024275</v>
      </c>
      <c r="G12" s="12">
        <v>-2839697.0691608042</v>
      </c>
      <c r="H12" s="12">
        <v>-1244445.1230987981</v>
      </c>
    </row>
    <row r="13" spans="1:8" customFormat="1" ht="15">
      <c r="A13" s="34" t="s">
        <v>52</v>
      </c>
      <c r="B13" s="12">
        <v>35579684.679220662</v>
      </c>
      <c r="C13" s="12">
        <v>37309439.940811634</v>
      </c>
      <c r="D13" s="12">
        <v>34495812.730714843</v>
      </c>
      <c r="E13" s="12">
        <v>35270500.551586598</v>
      </c>
      <c r="F13" s="12">
        <v>142655437.90233377</v>
      </c>
      <c r="G13" s="12">
        <v>33319207.763930887</v>
      </c>
      <c r="H13" s="12">
        <v>34429887.102209799</v>
      </c>
    </row>
    <row r="14" spans="1:8" customFormat="1" ht="15">
      <c r="A14" s="34" t="s">
        <v>51</v>
      </c>
      <c r="B14" s="12">
        <v>35735908.769018635</v>
      </c>
      <c r="C14" s="12">
        <v>39704866.660240814</v>
      </c>
      <c r="D14" s="12">
        <v>35768711.619434655</v>
      </c>
      <c r="E14" s="12">
        <v>47987898.905663915</v>
      </c>
      <c r="F14" s="12">
        <v>159197385.95435804</v>
      </c>
      <c r="G14" s="12">
        <v>36158904.833091691</v>
      </c>
      <c r="H14" s="12">
        <v>35674332.225308597</v>
      </c>
    </row>
    <row r="15" spans="1:8" customFormat="1" ht="15">
      <c r="A15" s="35"/>
      <c r="B15" s="13"/>
      <c r="C15" s="13"/>
      <c r="D15" s="13"/>
      <c r="E15" s="13"/>
      <c r="F15" s="13"/>
      <c r="G15" s="13"/>
      <c r="H15" s="13"/>
    </row>
    <row r="16" spans="1:8" s="9" customFormat="1" ht="16">
      <c r="A16" s="36" t="s">
        <v>2</v>
      </c>
      <c r="B16" s="14">
        <v>87217695.015915006</v>
      </c>
      <c r="C16" s="14">
        <v>91864594.241996527</v>
      </c>
      <c r="D16" s="14">
        <v>94750158.067896575</v>
      </c>
      <c r="E16" s="14">
        <v>86831177.483289123</v>
      </c>
      <c r="F16" s="14">
        <v>360663624.80909729</v>
      </c>
      <c r="G16" s="14">
        <v>90415503.590095133</v>
      </c>
      <c r="H16" s="14">
        <v>89556220.96411857</v>
      </c>
    </row>
    <row r="17" spans="1:8" customFormat="1" ht="15">
      <c r="A17" s="2"/>
      <c r="B17" s="5"/>
      <c r="C17" s="5"/>
      <c r="D17" s="5"/>
      <c r="E17" s="5"/>
      <c r="F17" s="5"/>
      <c r="G17" s="5"/>
      <c r="H17" s="5"/>
    </row>
    <row r="18" spans="1:8" customFormat="1" ht="15">
      <c r="A18" s="7"/>
      <c r="B18" s="5"/>
      <c r="C18" s="5"/>
      <c r="D18" s="5"/>
      <c r="E18" s="5"/>
      <c r="F18" s="5"/>
      <c r="G18" s="5"/>
      <c r="H18" s="5"/>
    </row>
    <row r="19" spans="1:8" s="3" customFormat="1" ht="15">
      <c r="A19" s="37"/>
      <c r="B19" s="6"/>
    </row>
    <row r="20" spans="1:8" customFormat="1" ht="15">
      <c r="A20" s="2"/>
      <c r="B20" s="6"/>
    </row>
    <row r="21" spans="1:8" customFormat="1">
      <c r="B21" s="6"/>
    </row>
    <row r="22" spans="1:8" customFormat="1" ht="20">
      <c r="A22" s="30" t="s">
        <v>4</v>
      </c>
      <c r="B22" s="6"/>
    </row>
    <row r="23" spans="1:8" customFormat="1" ht="20">
      <c r="A23" s="30" t="s">
        <v>17</v>
      </c>
      <c r="B23" s="6"/>
    </row>
    <row r="24" spans="1:8" customFormat="1" ht="13" thickBot="1">
      <c r="B24" s="6"/>
    </row>
    <row r="25" spans="1:8" customFormat="1" ht="19.5" thickTop="1">
      <c r="A25" s="29" t="s">
        <v>3</v>
      </c>
      <c r="B25" s="29" t="s">
        <v>7</v>
      </c>
      <c r="C25" s="29" t="s">
        <v>8</v>
      </c>
      <c r="D25" s="29" t="s">
        <v>9</v>
      </c>
      <c r="E25" s="29" t="s">
        <v>10</v>
      </c>
      <c r="F25" s="29">
        <v>2018</v>
      </c>
      <c r="G25" s="29" t="s">
        <v>53</v>
      </c>
      <c r="H25" s="29" t="s">
        <v>54</v>
      </c>
    </row>
    <row r="26" spans="1:8" thickBot="1">
      <c r="A26" s="15">
        <v>-1</v>
      </c>
      <c r="B26" s="18">
        <v>-47</v>
      </c>
      <c r="C26" s="18">
        <v>-48</v>
      </c>
      <c r="D26" s="18">
        <v>-49</v>
      </c>
      <c r="E26" s="18">
        <v>-50</v>
      </c>
      <c r="F26" s="18">
        <v>-51</v>
      </c>
      <c r="G26" s="18">
        <v>-52</v>
      </c>
      <c r="H26" s="18">
        <v>-53</v>
      </c>
    </row>
    <row r="27" spans="1:8" customFormat="1" ht="8.25" customHeight="1" thickTop="1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15.5" thickTop="1">
      <c r="A28" s="32" t="s">
        <v>44</v>
      </c>
      <c r="B28" s="12">
        <v>35960510.775474772</v>
      </c>
      <c r="C28" s="12">
        <v>37066186.923388056</v>
      </c>
      <c r="D28" s="12">
        <v>37069931.817403086</v>
      </c>
      <c r="E28" s="12">
        <v>37598920.751706503</v>
      </c>
      <c r="F28" s="12">
        <v>147695550.26797241</v>
      </c>
      <c r="G28" s="12">
        <v>37588623.460510306</v>
      </c>
      <c r="H28" s="12">
        <v>35402365.58636336</v>
      </c>
    </row>
    <row r="29" spans="1:8" ht="15">
      <c r="A29" s="33" t="s">
        <v>0</v>
      </c>
      <c r="B29" s="12">
        <v>918846.21997813298</v>
      </c>
      <c r="C29" s="12">
        <v>961762.68841386598</v>
      </c>
      <c r="D29" s="12">
        <v>966379.14931825246</v>
      </c>
      <c r="E29" s="12">
        <v>941412.94641515973</v>
      </c>
      <c r="F29" s="12">
        <v>3788401.0041254116</v>
      </c>
      <c r="G29" s="12">
        <v>908922.68080236914</v>
      </c>
      <c r="H29" s="12">
        <v>872240.37925054715</v>
      </c>
    </row>
    <row r="30" spans="1:8" ht="15">
      <c r="A30" s="33" t="s">
        <v>45</v>
      </c>
      <c r="B30" s="12">
        <v>3266980.7121033515</v>
      </c>
      <c r="C30" s="12">
        <v>4264405.92919535</v>
      </c>
      <c r="D30" s="12">
        <v>4641163.3846300635</v>
      </c>
      <c r="E30" s="12">
        <v>6255775.8244034173</v>
      </c>
      <c r="F30" s="12">
        <v>18428325.850332182</v>
      </c>
      <c r="G30" s="12">
        <v>3314590.4382571159</v>
      </c>
      <c r="H30" s="12">
        <v>3973291.6064422894</v>
      </c>
    </row>
    <row r="31" spans="1:8" ht="15">
      <c r="A31" s="33" t="s">
        <v>46</v>
      </c>
      <c r="B31" s="12">
        <v>19367086.412302069</v>
      </c>
      <c r="C31" s="12">
        <v>20682357.723498937</v>
      </c>
      <c r="D31" s="12">
        <v>21024646.045989234</v>
      </c>
      <c r="E31" s="12">
        <v>21730873.073704168</v>
      </c>
      <c r="F31" s="12">
        <v>82804963.255494416</v>
      </c>
      <c r="G31" s="12">
        <v>19662290.06705964</v>
      </c>
      <c r="H31" s="12">
        <v>19168603.441625819</v>
      </c>
    </row>
    <row r="32" spans="1:8" ht="15">
      <c r="A32" s="33" t="s">
        <v>1</v>
      </c>
      <c r="B32" s="12">
        <v>231482.05451288779</v>
      </c>
      <c r="C32" s="12">
        <v>82115.437853068797</v>
      </c>
      <c r="D32" s="12">
        <v>-89793.357247472144</v>
      </c>
      <c r="E32" s="12">
        <v>-237549.03107731999</v>
      </c>
      <c r="F32" s="12">
        <v>-13744.89595883555</v>
      </c>
      <c r="G32" s="12">
        <v>274753.07486715907</v>
      </c>
      <c r="H32" s="12">
        <v>317705.22306114202</v>
      </c>
    </row>
    <row r="33" spans="1:8" ht="15">
      <c r="A33" s="33" t="s">
        <v>47</v>
      </c>
      <c r="B33" s="12">
        <f t="shared" ref="B33:F33" si="1">B34-B35</f>
        <v>-385885.95298175886</v>
      </c>
      <c r="C33" s="12">
        <f t="shared" si="1"/>
        <v>-777495.70886528492</v>
      </c>
      <c r="D33" s="12">
        <f t="shared" si="1"/>
        <v>484909.90300348401</v>
      </c>
      <c r="E33" s="12">
        <f t="shared" si="1"/>
        <v>-7588229.235518828</v>
      </c>
      <c r="F33" s="12">
        <f t="shared" si="1"/>
        <v>-8266700.994362399</v>
      </c>
      <c r="G33" s="12">
        <v>-1354604.1847772934</v>
      </c>
      <c r="H33" s="12">
        <v>322004.1966945678</v>
      </c>
    </row>
    <row r="34" spans="1:8" ht="15">
      <c r="A34" s="34" t="s">
        <v>52</v>
      </c>
      <c r="B34" s="12">
        <v>25497246.574606333</v>
      </c>
      <c r="C34" s="12">
        <v>25506286.938006274</v>
      </c>
      <c r="D34" s="12">
        <v>26379178.792645559</v>
      </c>
      <c r="E34" s="12">
        <v>27126636.868573807</v>
      </c>
      <c r="F34" s="12">
        <v>104509349.17383197</v>
      </c>
      <c r="G34" s="12">
        <v>23484733.472329259</v>
      </c>
      <c r="H34" s="12">
        <v>22964775.099817909</v>
      </c>
    </row>
    <row r="35" spans="1:8" ht="15">
      <c r="A35" s="34" t="s">
        <v>51</v>
      </c>
      <c r="B35" s="12">
        <v>25883132.527588092</v>
      </c>
      <c r="C35" s="12">
        <v>26283782.646871559</v>
      </c>
      <c r="D35" s="12">
        <v>25894268.889642075</v>
      </c>
      <c r="E35" s="12">
        <v>34714866.104092635</v>
      </c>
      <c r="F35" s="12">
        <v>112776050.16819437</v>
      </c>
      <c r="G35" s="12">
        <v>24839337.657106552</v>
      </c>
      <c r="H35" s="12">
        <v>22642770.903123342</v>
      </c>
    </row>
    <row r="36" spans="1:8" ht="15">
      <c r="A36" s="35"/>
      <c r="B36" s="13"/>
      <c r="C36" s="13"/>
      <c r="D36" s="13"/>
      <c r="E36" s="13"/>
      <c r="F36" s="13"/>
      <c r="G36" s="13"/>
      <c r="H36" s="13"/>
    </row>
    <row r="37" spans="1:8" s="8" customFormat="1" ht="16">
      <c r="A37" s="36" t="s">
        <v>2</v>
      </c>
      <c r="B37" s="14">
        <v>59359020.221389443</v>
      </c>
      <c r="C37" s="14">
        <v>62279332.99348399</v>
      </c>
      <c r="D37" s="14">
        <v>64097236.943096653</v>
      </c>
      <c r="E37" s="14">
        <v>58701204.329633102</v>
      </c>
      <c r="F37" s="14">
        <v>244436794.48760319</v>
      </c>
      <c r="G37" s="14">
        <v>60394575.536719292</v>
      </c>
      <c r="H37" s="14">
        <v>60056210.433437735</v>
      </c>
    </row>
    <row r="38" spans="1:8" ht="15">
      <c r="A38" s="2"/>
      <c r="C38" s="5"/>
      <c r="D38" s="5"/>
      <c r="E38" s="5"/>
      <c r="F38" s="5"/>
      <c r="G38" s="5"/>
      <c r="H38" s="5"/>
    </row>
    <row r="39" spans="1:8" s="5" customFormat="1" ht="15">
      <c r="A39" s="7"/>
    </row>
    <row r="40" spans="1:8" s="4" customFormat="1" ht="15">
      <c r="A40" s="37"/>
    </row>
    <row r="41" spans="1:8" s="10" customFormat="1">
      <c r="B41" s="11"/>
      <c r="C41" s="11"/>
      <c r="D41" s="11"/>
      <c r="E41" s="11"/>
      <c r="F41" s="11"/>
      <c r="G41" s="11"/>
      <c r="H41" s="11"/>
    </row>
    <row r="55" spans="2:2" ht="12">
      <c r="B55" s="1"/>
    </row>
    <row r="56" spans="2:2" ht="12">
      <c r="B56" s="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</sheetData>
  <phoneticPr fontId="5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9"/>
  <sheetViews>
    <sheetView tabSelected="1" workbookViewId="0">
      <pane xSplit="1" ySplit="6" topLeftCell="AZ7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1796875" defaultRowHeight="12.5"/>
  <cols>
    <col min="1" max="1" width="61.26953125" style="1" customWidth="1"/>
    <col min="2" max="2" width="14.26953125" style="5" bestFit="1" customWidth="1"/>
    <col min="3" max="3" width="17" style="1" bestFit="1" customWidth="1"/>
    <col min="4" max="4" width="13.81640625" style="1" customWidth="1"/>
    <col min="5" max="5" width="13.26953125" style="1" bestFit="1" customWidth="1"/>
    <col min="6" max="8" width="14" style="1" bestFit="1" customWidth="1"/>
    <col min="9" max="16384" width="9.1796875" style="1"/>
  </cols>
  <sheetData>
    <row r="1" spans="1:8" ht="27" customHeight="1">
      <c r="A1" s="16" t="s">
        <v>5</v>
      </c>
    </row>
    <row r="2" spans="1:8" ht="20">
      <c r="A2" s="16" t="s">
        <v>18</v>
      </c>
    </row>
    <row r="3" spans="1:8" ht="13" thickBot="1"/>
    <row r="4" spans="1:8" customFormat="1" ht="19.5" thickTop="1">
      <c r="A4" s="17" t="s">
        <v>3</v>
      </c>
      <c r="B4" s="17" t="s">
        <v>7</v>
      </c>
      <c r="C4" s="17" t="s">
        <v>8</v>
      </c>
      <c r="D4" s="17" t="s">
        <v>9</v>
      </c>
      <c r="E4" s="17" t="s">
        <v>10</v>
      </c>
      <c r="F4" s="17">
        <v>2019</v>
      </c>
      <c r="G4" s="17" t="s">
        <v>53</v>
      </c>
      <c r="H4" s="17" t="s">
        <v>54</v>
      </c>
    </row>
    <row r="5" spans="1:8" customFormat="1" ht="13" thickBot="1">
      <c r="A5" s="15">
        <v>-1</v>
      </c>
      <c r="B5" s="18">
        <v>-2</v>
      </c>
      <c r="C5" s="15">
        <v>-3</v>
      </c>
      <c r="D5" s="18">
        <v>-4</v>
      </c>
      <c r="E5" s="15">
        <v>-5</v>
      </c>
      <c r="F5" s="18">
        <v>-6</v>
      </c>
      <c r="G5" s="15">
        <v>-7</v>
      </c>
      <c r="H5" s="18">
        <v>-8</v>
      </c>
    </row>
    <row r="6" spans="1:8" customFormat="1" ht="8.25" customHeight="1" thickTop="1">
      <c r="A6" s="19"/>
      <c r="B6" s="6"/>
    </row>
    <row r="7" spans="1:8" customFormat="1" ht="15">
      <c r="A7" s="20" t="s">
        <v>44</v>
      </c>
      <c r="B7" s="12">
        <v>11608777.830522647</v>
      </c>
      <c r="C7" s="12">
        <v>11997332.270002138</v>
      </c>
      <c r="D7" s="12">
        <v>12211344.158176236</v>
      </c>
      <c r="E7" s="12">
        <v>12299446.750062266</v>
      </c>
      <c r="F7" s="12">
        <v>48116901.008763283</v>
      </c>
      <c r="G7" s="12">
        <v>12438204.661524765</v>
      </c>
      <c r="H7" s="12">
        <v>12126151.662815174</v>
      </c>
    </row>
    <row r="8" spans="1:8" customFormat="1" ht="15">
      <c r="A8" s="21" t="s">
        <v>0</v>
      </c>
      <c r="B8" s="12">
        <v>143142.21552342514</v>
      </c>
      <c r="C8" s="12">
        <v>149005.16889840076</v>
      </c>
      <c r="D8" s="12">
        <v>151363.12677379634</v>
      </c>
      <c r="E8" s="12">
        <v>154069.73392263416</v>
      </c>
      <c r="F8" s="12">
        <v>597580.24511825643</v>
      </c>
      <c r="G8" s="12">
        <v>148235.43338337692</v>
      </c>
      <c r="H8" s="12">
        <v>147405.25872545881</v>
      </c>
    </row>
    <row r="9" spans="1:8" customFormat="1" ht="15">
      <c r="A9" s="21" t="s">
        <v>45</v>
      </c>
      <c r="B9" s="12">
        <v>1452177.6230032863</v>
      </c>
      <c r="C9" s="12">
        <v>2389197.4535401994</v>
      </c>
      <c r="D9" s="12">
        <v>2244929.6622829204</v>
      </c>
      <c r="E9" s="12">
        <v>2523175.1790245394</v>
      </c>
      <c r="F9" s="12">
        <v>8609479.9178509451</v>
      </c>
      <c r="G9" s="12">
        <v>1576833.5006870548</v>
      </c>
      <c r="H9" s="12">
        <v>2210384.2008376019</v>
      </c>
    </row>
    <row r="10" spans="1:8" customFormat="1" ht="15">
      <c r="A10" s="21" t="s">
        <v>46</v>
      </c>
      <c r="B10" s="12">
        <v>5351912.859136302</v>
      </c>
      <c r="C10" s="12">
        <v>5507383.7802000418</v>
      </c>
      <c r="D10" s="12">
        <v>5618757.1757080834</v>
      </c>
      <c r="E10" s="12">
        <v>5716361.8768298943</v>
      </c>
      <c r="F10" s="12">
        <v>22194415.691874322</v>
      </c>
      <c r="G10" s="12">
        <v>5359080.7430320177</v>
      </c>
      <c r="H10" s="12">
        <v>5102481.69811357</v>
      </c>
    </row>
    <row r="11" spans="1:8" customFormat="1" ht="15">
      <c r="A11" s="21" t="s">
        <v>1</v>
      </c>
      <c r="B11" s="12">
        <v>96850.897902164346</v>
      </c>
      <c r="C11" s="12">
        <v>205965.11019451934</v>
      </c>
      <c r="D11" s="12">
        <v>236540.17901416883</v>
      </c>
      <c r="E11" s="12">
        <v>65025.867858936886</v>
      </c>
      <c r="F11" s="12">
        <v>604382.05496978934</v>
      </c>
      <c r="G11" s="12">
        <v>-91430.955307488577</v>
      </c>
      <c r="H11" s="12">
        <v>100366.16272912636</v>
      </c>
    </row>
    <row r="12" spans="1:8" customFormat="1" ht="15">
      <c r="A12" s="21" t="s">
        <v>47</v>
      </c>
      <c r="B12" s="12">
        <f t="shared" ref="B12:F12" si="0">B13-B14+B15</f>
        <v>-575008.9728559358</v>
      </c>
      <c r="C12" s="12">
        <f t="shared" si="0"/>
        <v>-1163558.4707508013</v>
      </c>
      <c r="D12" s="12">
        <f t="shared" si="0"/>
        <v>-1135921.0913037816</v>
      </c>
      <c r="E12" s="12">
        <f t="shared" si="0"/>
        <v>-1418946.6909965463</v>
      </c>
      <c r="F12" s="12">
        <f t="shared" si="0"/>
        <v>-4293435.2259070612</v>
      </c>
      <c r="G12" s="12">
        <v>-811147.18798278272</v>
      </c>
      <c r="H12" s="12">
        <v>-1844114.3225793676</v>
      </c>
    </row>
    <row r="13" spans="1:8" customFormat="1" ht="15">
      <c r="A13" s="27" t="s">
        <v>48</v>
      </c>
      <c r="B13" s="12">
        <v>5084666.2115117628</v>
      </c>
      <c r="C13" s="12">
        <v>6667429.3850268004</v>
      </c>
      <c r="D13" s="12">
        <v>4484140.4709065696</v>
      </c>
      <c r="E13" s="12">
        <v>4438966.7306094104</v>
      </c>
      <c r="F13" s="12">
        <v>20675202.798054546</v>
      </c>
      <c r="G13" s="12">
        <v>4710656.4347658604</v>
      </c>
      <c r="H13" s="12">
        <v>3635453.6919750669</v>
      </c>
    </row>
    <row r="14" spans="1:8" customFormat="1" ht="15">
      <c r="A14" s="27" t="s">
        <v>49</v>
      </c>
      <c r="B14" s="12">
        <v>241135.07879070268</v>
      </c>
      <c r="C14" s="12">
        <v>190743.88857580183</v>
      </c>
      <c r="D14" s="12">
        <v>239383.72171383072</v>
      </c>
      <c r="E14" s="12">
        <v>209350.65506547366</v>
      </c>
      <c r="F14" s="12">
        <v>880613.34414580883</v>
      </c>
      <c r="G14" s="12">
        <v>170608.62285232509</v>
      </c>
      <c r="H14" s="12">
        <v>208184.83196752219</v>
      </c>
    </row>
    <row r="15" spans="1:8" customFormat="1" ht="15">
      <c r="A15" s="27" t="s">
        <v>50</v>
      </c>
      <c r="B15" s="12">
        <v>-5418540.1055769958</v>
      </c>
      <c r="C15" s="12">
        <v>-7640243.9672018001</v>
      </c>
      <c r="D15" s="12">
        <v>-5380677.8404965205</v>
      </c>
      <c r="E15" s="12">
        <v>-5648562.7665404826</v>
      </c>
      <c r="F15" s="12">
        <v>-24088024.679815799</v>
      </c>
      <c r="G15" s="12">
        <v>-5351194.9998963177</v>
      </c>
      <c r="H15" s="12">
        <v>-5271383.1825869121</v>
      </c>
    </row>
    <row r="16" spans="1:8" customFormat="1" ht="15">
      <c r="A16" s="22"/>
      <c r="B16" s="13"/>
      <c r="C16" s="13"/>
      <c r="D16" s="13"/>
      <c r="E16" s="13"/>
      <c r="F16" s="13"/>
      <c r="G16" s="13"/>
      <c r="H16" s="13"/>
    </row>
    <row r="17" spans="1:8" s="9" customFormat="1" ht="16">
      <c r="A17" s="23" t="s">
        <v>2</v>
      </c>
      <c r="B17" s="14">
        <v>18077852.45323189</v>
      </c>
      <c r="C17" s="14">
        <v>19085325.312084496</v>
      </c>
      <c r="D17" s="14">
        <v>19327013.210651428</v>
      </c>
      <c r="E17" s="14">
        <v>19339132.716701724</v>
      </c>
      <c r="F17" s="14">
        <v>75829323.692669541</v>
      </c>
      <c r="G17" s="14">
        <v>18619776.195336945</v>
      </c>
      <c r="H17" s="14">
        <v>17842674.660641566</v>
      </c>
    </row>
    <row r="18" spans="1:8" customFormat="1" ht="15">
      <c r="A18" s="24"/>
      <c r="B18" s="5"/>
      <c r="C18" s="5"/>
      <c r="D18" s="5"/>
      <c r="E18" s="5"/>
      <c r="F18" s="5"/>
      <c r="G18" s="5"/>
      <c r="H18" s="5"/>
    </row>
    <row r="19" spans="1:8" customFormat="1" ht="15">
      <c r="A19" s="25"/>
      <c r="B19" s="5"/>
      <c r="C19" s="5"/>
      <c r="D19" s="5"/>
      <c r="E19" s="5"/>
      <c r="F19" s="5"/>
      <c r="G19" s="5"/>
      <c r="H19" s="5"/>
    </row>
    <row r="20" spans="1:8" s="3" customFormat="1" ht="15">
      <c r="A20" s="26"/>
      <c r="B20" s="6"/>
    </row>
    <row r="21" spans="1:8" customFormat="1" ht="15">
      <c r="A21" s="24"/>
      <c r="B21" s="6"/>
    </row>
    <row r="22" spans="1:8" customFormat="1">
      <c r="B22" s="6"/>
    </row>
    <row r="23" spans="1:8" customFormat="1" ht="20">
      <c r="A23" s="16" t="s">
        <v>4</v>
      </c>
      <c r="B23" s="6"/>
    </row>
    <row r="24" spans="1:8" customFormat="1" ht="20">
      <c r="A24" s="16" t="s">
        <v>18</v>
      </c>
      <c r="B24" s="6"/>
    </row>
    <row r="25" spans="1:8" customFormat="1" ht="13" thickBot="1">
      <c r="B25" s="6"/>
    </row>
    <row r="26" spans="1:8" customFormat="1" ht="19.5" thickTop="1">
      <c r="A26" s="17" t="s">
        <v>3</v>
      </c>
      <c r="B26" s="17" t="s">
        <v>7</v>
      </c>
      <c r="C26" s="17" t="s">
        <v>8</v>
      </c>
      <c r="D26" s="17" t="s">
        <v>9</v>
      </c>
      <c r="E26" s="17" t="s">
        <v>10</v>
      </c>
      <c r="F26" s="17">
        <v>2018</v>
      </c>
      <c r="G26" s="17" t="s">
        <v>53</v>
      </c>
      <c r="H26" s="17" t="s">
        <v>54</v>
      </c>
    </row>
    <row r="27" spans="1:8" customFormat="1" ht="13" thickBot="1">
      <c r="A27" s="15">
        <v>-1</v>
      </c>
      <c r="B27" s="18">
        <v>-2</v>
      </c>
      <c r="C27" s="15">
        <v>-3</v>
      </c>
      <c r="D27" s="18">
        <v>-4</v>
      </c>
      <c r="E27" s="15">
        <v>-5</v>
      </c>
      <c r="F27" s="18">
        <v>-6</v>
      </c>
      <c r="G27" s="15">
        <v>-7</v>
      </c>
      <c r="H27" s="18">
        <v>-8</v>
      </c>
    </row>
    <row r="28" spans="1:8" customFormat="1" ht="8.25" customHeight="1" thickTop="1">
      <c r="A28" s="19"/>
      <c r="B28" s="28"/>
      <c r="C28" s="28"/>
      <c r="D28" s="28"/>
      <c r="E28" s="28"/>
      <c r="F28" s="28"/>
      <c r="G28" s="28"/>
      <c r="H28" s="28"/>
    </row>
    <row r="29" spans="1:8" ht="15">
      <c r="A29" s="20" t="s">
        <v>44</v>
      </c>
      <c r="B29" s="12">
        <v>7093891.3032992445</v>
      </c>
      <c r="C29" s="12">
        <v>7211011.72790574</v>
      </c>
      <c r="D29" s="12">
        <v>7259523.8597054053</v>
      </c>
      <c r="E29" s="12">
        <v>7335725.7218699465</v>
      </c>
      <c r="F29" s="12">
        <v>28900152.612780333</v>
      </c>
      <c r="G29" s="12">
        <v>7345995.0311627081</v>
      </c>
      <c r="H29" s="12">
        <v>7192941.4678713372</v>
      </c>
    </row>
    <row r="30" spans="1:8" ht="15">
      <c r="A30" s="21" t="s">
        <v>0</v>
      </c>
      <c r="B30" s="12">
        <v>90634.641129866985</v>
      </c>
      <c r="C30" s="12">
        <v>93511.658993738427</v>
      </c>
      <c r="D30" s="12">
        <v>93894.062583799037</v>
      </c>
      <c r="E30" s="12">
        <v>95555.497389671655</v>
      </c>
      <c r="F30" s="12">
        <v>373595.86009707605</v>
      </c>
      <c r="G30" s="12">
        <v>92588.231808150304</v>
      </c>
      <c r="H30" s="12">
        <v>90831.034479766167</v>
      </c>
    </row>
    <row r="31" spans="1:8" ht="15">
      <c r="A31" s="21" t="s">
        <v>45</v>
      </c>
      <c r="B31" s="12">
        <v>940501.72631438228</v>
      </c>
      <c r="C31" s="12">
        <v>1418644.1128291301</v>
      </c>
      <c r="D31" s="12">
        <v>1341984.4498707904</v>
      </c>
      <c r="E31" s="12">
        <v>1524710.1016897438</v>
      </c>
      <c r="F31" s="12">
        <v>5225840.3907040469</v>
      </c>
      <c r="G31" s="12">
        <v>947722.16798316035</v>
      </c>
      <c r="H31" s="12">
        <v>1328197.0455004051</v>
      </c>
    </row>
    <row r="32" spans="1:8" ht="15">
      <c r="A32" s="21" t="s">
        <v>46</v>
      </c>
      <c r="B32" s="12">
        <v>3041441.6493408801</v>
      </c>
      <c r="C32" s="12">
        <v>3120838.8496394167</v>
      </c>
      <c r="D32" s="12">
        <v>3138035.6805281374</v>
      </c>
      <c r="E32" s="12">
        <v>3171321.9714093581</v>
      </c>
      <c r="F32" s="12">
        <v>12471638.150917793</v>
      </c>
      <c r="G32" s="12">
        <v>2982252.2781175617</v>
      </c>
      <c r="H32" s="12">
        <v>2810727.2869881019</v>
      </c>
    </row>
    <row r="33" spans="1:8" ht="15">
      <c r="A33" s="21" t="s">
        <v>1</v>
      </c>
      <c r="B33" s="12">
        <v>57751.299683017314</v>
      </c>
      <c r="C33" s="12">
        <v>170966.76239958906</v>
      </c>
      <c r="D33" s="12">
        <v>210414.75237671941</v>
      </c>
      <c r="E33" s="12">
        <v>48835.376069172868</v>
      </c>
      <c r="F33" s="12">
        <v>487968.19052849861</v>
      </c>
      <c r="G33" s="12">
        <v>-72469.660125735623</v>
      </c>
      <c r="H33" s="12">
        <v>85071.670053090929</v>
      </c>
    </row>
    <row r="34" spans="1:8" ht="15">
      <c r="A34" s="21" t="s">
        <v>47</v>
      </c>
      <c r="B34" s="12">
        <f t="shared" ref="B34:F34" si="1">B35-B36+B37</f>
        <v>1762376.5746867293</v>
      </c>
      <c r="C34" s="12">
        <f t="shared" si="1"/>
        <v>1506389.0260771187</v>
      </c>
      <c r="D34" s="12">
        <f t="shared" si="1"/>
        <v>1738204.1050676922</v>
      </c>
      <c r="E34" s="12">
        <f t="shared" si="1"/>
        <v>1484887.2214147048</v>
      </c>
      <c r="F34" s="12">
        <f t="shared" si="1"/>
        <v>6491856.9272462446</v>
      </c>
      <c r="G34" s="12">
        <v>1865368.9331468293</v>
      </c>
      <c r="H34" s="12">
        <v>1339866.9865557658</v>
      </c>
    </row>
    <row r="35" spans="1:8" ht="15">
      <c r="A35" s="27" t="s">
        <v>48</v>
      </c>
      <c r="B35" s="12">
        <v>5124428.3380606929</v>
      </c>
      <c r="C35" s="12">
        <v>6673376.1448272597</v>
      </c>
      <c r="D35" s="12">
        <v>4708839.4659671448</v>
      </c>
      <c r="E35" s="12">
        <v>4759919.0289940313</v>
      </c>
      <c r="F35" s="12">
        <v>21266562.977849126</v>
      </c>
      <c r="G35" s="12">
        <v>5092826.5459686453</v>
      </c>
      <c r="H35" s="12">
        <v>3880903.9235320338</v>
      </c>
    </row>
    <row r="36" spans="1:8" ht="15">
      <c r="A36" s="27" t="s">
        <v>49</v>
      </c>
      <c r="B36" s="12">
        <v>132291.65800683177</v>
      </c>
      <c r="C36" s="12">
        <v>104101.9301098071</v>
      </c>
      <c r="D36" s="12">
        <v>135829.69156426168</v>
      </c>
      <c r="E36" s="12">
        <v>118243.97074256363</v>
      </c>
      <c r="F36" s="12">
        <v>490467.25042346423</v>
      </c>
      <c r="G36" s="12">
        <v>101399.43108346115</v>
      </c>
      <c r="H36" s="12">
        <v>125712.02241749162</v>
      </c>
    </row>
    <row r="37" spans="1:8" ht="15">
      <c r="A37" s="27" t="s">
        <v>50</v>
      </c>
      <c r="B37" s="12">
        <v>-3229760.1053671315</v>
      </c>
      <c r="C37" s="12">
        <v>-5062885.1886403337</v>
      </c>
      <c r="D37" s="12">
        <v>-2834805.6693351907</v>
      </c>
      <c r="E37" s="12">
        <v>-3156787.8368367627</v>
      </c>
      <c r="F37" s="12">
        <v>-14284238.800179416</v>
      </c>
      <c r="G37" s="12">
        <v>-3126058.1817383547</v>
      </c>
      <c r="H37" s="12">
        <v>-2415324.9145587762</v>
      </c>
    </row>
    <row r="38" spans="1:8" ht="15">
      <c r="A38" s="22"/>
      <c r="B38" s="13"/>
      <c r="C38" s="13"/>
      <c r="D38" s="13"/>
      <c r="E38" s="13"/>
      <c r="F38" s="13"/>
      <c r="G38" s="13"/>
      <c r="H38" s="13"/>
    </row>
    <row r="39" spans="1:8" s="8" customFormat="1" ht="16">
      <c r="A39" s="23" t="s">
        <v>2</v>
      </c>
      <c r="B39" s="14">
        <v>12986597.194454122</v>
      </c>
      <c r="C39" s="14">
        <v>13521362.137844734</v>
      </c>
      <c r="D39" s="14">
        <v>13782056.910132546</v>
      </c>
      <c r="E39" s="14">
        <v>13661035.889842596</v>
      </c>
      <c r="F39" s="14">
        <v>53951052.132273994</v>
      </c>
      <c r="G39" s="14">
        <v>13161456.982092673</v>
      </c>
      <c r="H39" s="14">
        <v>12847635.491448468</v>
      </c>
    </row>
    <row r="40" spans="1:8" ht="15">
      <c r="A40" s="24"/>
      <c r="C40" s="5"/>
      <c r="D40" s="5"/>
      <c r="E40" s="5"/>
      <c r="F40" s="5"/>
      <c r="G40" s="5"/>
      <c r="H40" s="5"/>
    </row>
    <row r="41" spans="1:8" s="5" customFormat="1" ht="15">
      <c r="A41" s="25"/>
    </row>
    <row r="42" spans="1:8" s="4" customFormat="1" ht="15">
      <c r="A42" s="26"/>
    </row>
    <row r="43" spans="1:8" s="10" customFormat="1">
      <c r="B43" s="11"/>
      <c r="C43" s="11"/>
      <c r="D43" s="11"/>
      <c r="E43" s="11"/>
      <c r="F43" s="11"/>
      <c r="G43" s="11"/>
      <c r="H43" s="11"/>
    </row>
    <row r="57" spans="2:2" ht="12">
      <c r="B57" s="1"/>
    </row>
    <row r="58" spans="2:2" ht="12">
      <c r="B58" s="1"/>
    </row>
    <row r="59" spans="2:2" ht="12">
      <c r="B59" s="1"/>
    </row>
    <row r="60" spans="2:2" ht="12">
      <c r="B60" s="1"/>
    </row>
    <row r="61" spans="2:2" ht="12">
      <c r="B61" s="1"/>
    </row>
    <row r="62" spans="2:2" ht="12">
      <c r="B62" s="1"/>
    </row>
    <row r="63" spans="2:2" ht="12">
      <c r="B63" s="1"/>
    </row>
    <row r="64" spans="2:2" ht="12">
      <c r="B64" s="1"/>
    </row>
    <row r="65" spans="2:2" ht="12">
      <c r="B65" s="1"/>
    </row>
    <row r="66" spans="2:2" ht="12">
      <c r="B66" s="1"/>
    </row>
    <row r="67" spans="2:2" ht="12">
      <c r="B67" s="1"/>
    </row>
    <row r="68" spans="2:2" ht="12">
      <c r="B68" s="1"/>
    </row>
    <row r="69" spans="2:2" ht="12">
      <c r="B69" s="1"/>
    </row>
    <row r="70" spans="2:2" ht="12">
      <c r="B70" s="1"/>
    </row>
    <row r="71" spans="2:2" ht="12">
      <c r="B71" s="1"/>
    </row>
    <row r="72" spans="2:2" ht="12">
      <c r="B72" s="1"/>
    </row>
    <row r="73" spans="2:2" ht="12">
      <c r="B73" s="1"/>
    </row>
    <row r="74" spans="2:2" ht="12">
      <c r="B74" s="1"/>
    </row>
    <row r="75" spans="2:2" ht="12">
      <c r="B75" s="1"/>
    </row>
    <row r="76" spans="2:2" ht="12">
      <c r="B76" s="1"/>
    </row>
    <row r="77" spans="2:2" ht="12">
      <c r="B77" s="1"/>
    </row>
    <row r="78" spans="2:2" ht="12">
      <c r="B78" s="1"/>
    </row>
    <row r="79" spans="2:2" ht="12">
      <c r="B79" s="1"/>
    </row>
    <row r="80" spans="2:2" ht="12">
      <c r="B80" s="1"/>
    </row>
    <row r="81" spans="2:2" ht="12">
      <c r="B81" s="1"/>
    </row>
    <row r="82" spans="2:2" ht="12">
      <c r="B82" s="1"/>
    </row>
    <row r="83" spans="2:2" ht="12">
      <c r="B83" s="1"/>
    </row>
    <row r="84" spans="2:2" ht="12">
      <c r="B84" s="1"/>
    </row>
    <row r="85" spans="2:2" ht="12">
      <c r="B85" s="1"/>
    </row>
    <row r="86" spans="2:2" ht="12">
      <c r="B86" s="1"/>
    </row>
    <row r="87" spans="2:2" ht="12">
      <c r="B87" s="1"/>
    </row>
    <row r="88" spans="2:2" ht="12">
      <c r="B88" s="1"/>
    </row>
    <row r="89" spans="2:2" ht="12">
      <c r="B89" s="1"/>
    </row>
    <row r="90" spans="2:2" ht="12">
      <c r="B90" s="1"/>
    </row>
    <row r="91" spans="2:2" ht="12">
      <c r="B91" s="1"/>
    </row>
    <row r="92" spans="2:2" ht="12">
      <c r="B92" s="1"/>
    </row>
    <row r="93" spans="2:2" ht="12">
      <c r="B93" s="1"/>
    </row>
    <row r="94" spans="2:2" ht="12">
      <c r="B94" s="1"/>
    </row>
    <row r="95" spans="2:2" ht="12">
      <c r="B95" s="1"/>
    </row>
    <row r="96" spans="2:2" ht="12">
      <c r="B96" s="1"/>
    </row>
    <row r="97" spans="2:2" ht="12">
      <c r="B97" s="1"/>
    </row>
    <row r="98" spans="2:2" ht="12">
      <c r="B98" s="1"/>
    </row>
    <row r="99" spans="2:2" ht="12">
      <c r="B99" s="1"/>
    </row>
    <row r="100" spans="2:2" ht="12">
      <c r="B100" s="1"/>
    </row>
    <row r="101" spans="2:2" ht="12">
      <c r="B101" s="1"/>
    </row>
    <row r="102" spans="2:2" ht="12">
      <c r="B102" s="1"/>
    </row>
    <row r="103" spans="2:2" ht="12">
      <c r="B103" s="1"/>
    </row>
    <row r="104" spans="2:2" ht="12">
      <c r="B104" s="1"/>
    </row>
    <row r="105" spans="2:2" ht="12">
      <c r="B105" s="1"/>
    </row>
    <row r="106" spans="2:2" ht="12">
      <c r="B106" s="1"/>
    </row>
    <row r="107" spans="2:2" ht="12">
      <c r="B107" s="1"/>
    </row>
    <row r="108" spans="2:2" ht="12">
      <c r="B108" s="1"/>
    </row>
    <row r="109" spans="2:2" ht="12">
      <c r="B109" s="1"/>
    </row>
    <row r="110" spans="2:2" ht="12">
      <c r="B110" s="1"/>
    </row>
    <row r="111" spans="2:2" ht="12">
      <c r="B111" s="1"/>
    </row>
    <row r="112" spans="2:2" ht="12">
      <c r="B112" s="1"/>
    </row>
    <row r="113" spans="2:2" ht="12">
      <c r="B113" s="1"/>
    </row>
    <row r="114" spans="2:2" ht="12">
      <c r="B114" s="1"/>
    </row>
    <row r="115" spans="2:2" ht="12">
      <c r="B115" s="1"/>
    </row>
    <row r="116" spans="2:2" ht="12">
      <c r="B116" s="1"/>
    </row>
    <row r="117" spans="2:2" ht="12">
      <c r="B117" s="1"/>
    </row>
    <row r="118" spans="2:2" ht="12">
      <c r="B118" s="1"/>
    </row>
    <row r="119" spans="2:2" ht="12">
      <c r="B119" s="1"/>
    </row>
    <row r="120" spans="2:2" ht="12">
      <c r="B120" s="1"/>
    </row>
    <row r="121" spans="2:2" ht="12">
      <c r="B121" s="1"/>
    </row>
    <row r="122" spans="2:2" ht="12">
      <c r="B122" s="1"/>
    </row>
    <row r="123" spans="2:2" ht="12">
      <c r="B123" s="1"/>
    </row>
    <row r="124" spans="2:2" ht="12">
      <c r="B124" s="1"/>
    </row>
    <row r="125" spans="2:2" ht="12">
      <c r="B125" s="1"/>
    </row>
    <row r="126" spans="2:2" ht="12">
      <c r="B126" s="1"/>
    </row>
    <row r="127" spans="2:2" ht="12">
      <c r="B127" s="1"/>
    </row>
    <row r="128" spans="2:2" ht="12">
      <c r="B128" s="1"/>
    </row>
    <row r="129" spans="2:2" ht="12">
      <c r="B129" s="1"/>
    </row>
  </sheetData>
  <phoneticPr fontId="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Aceh</vt:lpstr>
      <vt:lpstr>Sumut</vt:lpstr>
      <vt:lpstr>Sumbar</vt:lpstr>
      <vt:lpstr>Riau</vt:lpstr>
      <vt:lpstr>Jambi</vt:lpstr>
      <vt:lpstr>Sumsel</vt:lpstr>
      <vt:lpstr>Bengkulu</vt:lpstr>
      <vt:lpstr>Lampung</vt:lpstr>
      <vt:lpstr>Babel</vt:lpstr>
      <vt:lpstr>Kepri</vt:lpstr>
      <vt:lpstr>DKI</vt:lpstr>
      <vt:lpstr>Jabar</vt:lpstr>
      <vt:lpstr>Jateng</vt:lpstr>
      <vt:lpstr>DIY</vt:lpstr>
      <vt:lpstr>Jatim</vt:lpstr>
      <vt:lpstr>Banten</vt:lpstr>
      <vt:lpstr>Bali</vt:lpstr>
      <vt:lpstr>NTB</vt:lpstr>
      <vt:lpstr>NTT</vt:lpstr>
      <vt:lpstr>Kalbar</vt:lpstr>
      <vt:lpstr>Kalteng</vt:lpstr>
      <vt:lpstr>Kalsel</vt:lpstr>
      <vt:lpstr>Kaltim</vt:lpstr>
      <vt:lpstr>Kaltara</vt:lpstr>
      <vt:lpstr>Sulut</vt:lpstr>
      <vt:lpstr>Sulteng</vt:lpstr>
      <vt:lpstr>Sulsel</vt:lpstr>
      <vt:lpstr>Sultra</vt:lpstr>
      <vt:lpstr>Gorontalo</vt:lpstr>
      <vt:lpstr>Sulbar</vt:lpstr>
      <vt:lpstr>Maluku</vt:lpstr>
      <vt:lpstr>Malut</vt:lpstr>
      <vt:lpstr>Pabar</vt:lpstr>
      <vt:lpstr>Papua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Bl4ck</dc:creator>
  <cp:lastModifiedBy>Harry</cp:lastModifiedBy>
  <cp:lastPrinted>2014-06-06T02:19:07Z</cp:lastPrinted>
  <dcterms:created xsi:type="dcterms:W3CDTF">2014-04-21T01:58:20Z</dcterms:created>
  <dcterms:modified xsi:type="dcterms:W3CDTF">2020-08-05T11:34:41Z</dcterms:modified>
</cp:coreProperties>
</file>