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ba96e3ffc80ec7/Documents/"/>
    </mc:Choice>
  </mc:AlternateContent>
  <xr:revisionPtr revIDLastSave="0" documentId="8_{EC14B743-1E28-4A66-A6CE-9C86BA09CECE}" xr6:coauthVersionLast="47" xr6:coauthVersionMax="47" xr10:uidLastSave="{00000000-0000-0000-0000-000000000000}"/>
  <bookViews>
    <workbookView xWindow="-110" yWindow="-110" windowWidth="19420" windowHeight="10300" xr2:uid="{AB50AC42-719E-4B79-821A-415DCA3E5A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12" i="1"/>
  <c r="D13" i="1" s="1"/>
</calcChain>
</file>

<file path=xl/sharedStrings.xml><?xml version="1.0" encoding="utf-8"?>
<sst xmlns="http://schemas.openxmlformats.org/spreadsheetml/2006/main" count="36" uniqueCount="32">
  <si>
    <t>Based on the detailed calculations and justifications, here is the cost breakdown in a clear table format.</t>
  </si>
  <si>
    <t>Cost Component</t>
  </si>
  <si>
    <t>Type</t>
  </si>
  <si>
    <t>Details</t>
  </si>
  <si>
    <t>Monthly Cost ($)</t>
  </si>
  <si>
    <t>Justification</t>
  </si>
  <si>
    <t>Direct Costs</t>
  </si>
  <si>
    <t>Labor</t>
  </si>
  <si>
    <t>Loaded cost (salary + benefits)</t>
  </si>
  <si>
    <t>Assumes a loaded cost of $13,500/month per consultant based on an average US salary of $120,000/year and a 1.35 multiplier for benefits and taxes.</t>
  </si>
  <si>
    <t>Total Direct Costs</t>
  </si>
  <si>
    <t>Indirect Costs (Overhead)</t>
  </si>
  <si>
    <t>Administrative Salaries</t>
  </si>
  <si>
    <t>Manager, HR, Admin staff</t>
  </si>
  <si>
    <t>Covers the loaded cost of a single part-time or full-time administrative staff member.</t>
  </si>
  <si>
    <t>Rent &amp; Utilities</t>
  </si>
  <si>
    <t>Overhead</t>
  </si>
  <si>
    <t>Office space, internet, phone</t>
  </si>
  <si>
    <t>Low-end estimate for a co-working space or virtual office solution for a new startup.</t>
  </si>
  <si>
    <t>QuickBooks, Slack, Asana, etc.</t>
  </si>
  <si>
    <t>Essential software subscriptions for general business operations.</t>
  </si>
  <si>
    <t>Marketing &amp; Sales</t>
  </si>
  <si>
    <t>Advertising, networking, website</t>
  </si>
  <si>
    <t>Budget for attracting and acquiring new clients.</t>
  </si>
  <si>
    <t>Professional Fees</t>
  </si>
  <si>
    <t>Legal and accounting services</t>
  </si>
  <si>
    <t>Retainer or periodic fees for legal and financial expertise.</t>
  </si>
  <si>
    <t>Total Indirect Costs</t>
  </si>
  <si>
    <t>Total Monthly Operating Cost</t>
  </si>
  <si>
    <t>Sum of all direct and indirect costs, representing the total monthly expense to run the company.</t>
  </si>
  <si>
    <t>General Software- AI and other tools n hosting</t>
  </si>
  <si>
    <t>Senior Consultant (2 resources)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</si>
</sst>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rgb="FF1B1C1D"/>
      <name val="Arial"/>
      <family val="2"/>
    </font>
    <font>
      <sz val="8"/>
      <color theme="1"/>
      <name val="Aptos Narrow"/>
      <family val="2"/>
      <scheme val="minor"/>
    </font>
    <font>
      <b/>
      <sz val="8"/>
      <color rgb="FF1B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readingOrder="1"/>
    </xf>
    <xf numFmtId="0" fontId="2" fillId="0" borderId="0" xfId="0" applyFont="1"/>
    <xf numFmtId="0" fontId="3" fillId="0" borderId="1" xfId="0" applyFont="1" applyBorder="1" applyAlignment="1">
      <alignment horizontal="left" vertical="center" wrapText="1" indent="1" readingOrder="1"/>
    </xf>
    <xf numFmtId="0" fontId="1" fillId="0" borderId="1" xfId="0" applyFont="1" applyBorder="1" applyAlignment="1">
      <alignment horizontal="left" vertical="center" wrapText="1" indent="1" readingOrder="1"/>
    </xf>
    <xf numFmtId="3" fontId="1" fillId="0" borderId="1" xfId="0" applyNumberFormat="1" applyFont="1" applyBorder="1" applyAlignment="1">
      <alignment horizontal="left" vertical="center" wrapText="1" indent="1" readingOrder="1"/>
    </xf>
    <xf numFmtId="3" fontId="3" fillId="0" borderId="1" xfId="0" applyNumberFormat="1" applyFont="1" applyBorder="1" applyAlignment="1">
      <alignment horizontal="left" vertical="center" wrapText="1" inden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E41E-4406-4B17-9556-67ACBA96BACC}">
  <dimension ref="A1:E13"/>
  <sheetViews>
    <sheetView tabSelected="1" topLeftCell="A5" workbookViewId="0">
      <selection activeCell="E11" sqref="E11"/>
    </sheetView>
  </sheetViews>
  <sheetFormatPr defaultRowHeight="10.5" x14ac:dyDescent="0.25"/>
  <cols>
    <col min="1" max="1" width="33.453125" style="2" customWidth="1"/>
    <col min="2" max="2" width="8.26953125" style="2" bestFit="1" customWidth="1"/>
    <col min="3" max="3" width="8.7265625" style="2"/>
    <col min="4" max="4" width="8.08984375" style="2" bestFit="1" customWidth="1"/>
    <col min="5" max="5" width="39.26953125" style="2" customWidth="1"/>
    <col min="6" max="16384" width="8.7265625" style="2"/>
  </cols>
  <sheetData>
    <row r="1" spans="1:5" ht="11" thickBot="1" x14ac:dyDescent="0.3">
      <c r="A1" s="1" t="s">
        <v>0</v>
      </c>
    </row>
    <row r="2" spans="1:5" ht="21.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1" thickBot="1" x14ac:dyDescent="0.3">
      <c r="A3" s="3" t="s">
        <v>6</v>
      </c>
      <c r="B3" s="4"/>
      <c r="C3" s="4"/>
      <c r="D3" s="4"/>
      <c r="E3" s="4"/>
    </row>
    <row r="4" spans="1:5" ht="40.5" thickBot="1" x14ac:dyDescent="0.3">
      <c r="A4" s="4" t="s">
        <v>31</v>
      </c>
      <c r="B4" s="4" t="s">
        <v>7</v>
      </c>
      <c r="C4" s="4" t="s">
        <v>8</v>
      </c>
      <c r="D4" s="5">
        <v>2000</v>
      </c>
      <c r="E4" s="4" t="s">
        <v>9</v>
      </c>
    </row>
    <row r="5" spans="1:5" ht="11" thickBot="1" x14ac:dyDescent="0.3">
      <c r="A5" s="3" t="s">
        <v>10</v>
      </c>
      <c r="B5" s="4"/>
      <c r="C5" s="4"/>
      <c r="D5" s="6">
        <f>SUM(D4)</f>
        <v>2000</v>
      </c>
      <c r="E5" s="4"/>
    </row>
    <row r="6" spans="1:5" ht="11" thickBot="1" x14ac:dyDescent="0.3">
      <c r="A6" s="3" t="s">
        <v>11</v>
      </c>
      <c r="B6" s="4"/>
      <c r="C6" s="4"/>
      <c r="D6" s="4"/>
      <c r="E6" s="4"/>
    </row>
    <row r="7" spans="1:5" ht="30.5" thickBot="1" x14ac:dyDescent="0.3">
      <c r="A7" s="4" t="s">
        <v>12</v>
      </c>
      <c r="B7" s="4" t="s">
        <v>7</v>
      </c>
      <c r="C7" s="4" t="s">
        <v>13</v>
      </c>
      <c r="D7" s="5">
        <v>1000</v>
      </c>
      <c r="E7" s="4" t="s">
        <v>14</v>
      </c>
    </row>
    <row r="8" spans="1:5" ht="40.5" thickBot="1" x14ac:dyDescent="0.3">
      <c r="A8" s="4" t="s">
        <v>15</v>
      </c>
      <c r="B8" s="4" t="s">
        <v>16</v>
      </c>
      <c r="C8" s="4" t="s">
        <v>17</v>
      </c>
      <c r="D8" s="5">
        <v>500</v>
      </c>
      <c r="E8" s="4" t="s">
        <v>18</v>
      </c>
    </row>
    <row r="9" spans="1:5" ht="40.5" thickBot="1" x14ac:dyDescent="0.3">
      <c r="A9" s="4" t="s">
        <v>30</v>
      </c>
      <c r="B9" s="4" t="s">
        <v>16</v>
      </c>
      <c r="C9" s="4" t="s">
        <v>19</v>
      </c>
      <c r="D9" s="4">
        <v>1800</v>
      </c>
      <c r="E9" s="4" t="s">
        <v>20</v>
      </c>
    </row>
    <row r="10" spans="1:5" ht="40.5" thickBot="1" x14ac:dyDescent="0.3">
      <c r="A10" s="4" t="s">
        <v>21</v>
      </c>
      <c r="B10" s="4" t="s">
        <v>16</v>
      </c>
      <c r="C10" s="4" t="s">
        <v>22</v>
      </c>
      <c r="D10" s="5">
        <v>1200</v>
      </c>
      <c r="E10" s="4" t="s">
        <v>23</v>
      </c>
    </row>
    <row r="11" spans="1:5" ht="30.5" thickBot="1" x14ac:dyDescent="0.3">
      <c r="A11" s="4" t="s">
        <v>24</v>
      </c>
      <c r="B11" s="4" t="s">
        <v>16</v>
      </c>
      <c r="C11" s="4" t="s">
        <v>25</v>
      </c>
      <c r="D11" s="4">
        <v>500</v>
      </c>
      <c r="E11" s="4" t="s">
        <v>26</v>
      </c>
    </row>
    <row r="12" spans="1:5" ht="11" thickBot="1" x14ac:dyDescent="0.3">
      <c r="A12" s="3" t="s">
        <v>27</v>
      </c>
      <c r="B12" s="4"/>
      <c r="C12" s="4"/>
      <c r="D12" s="6">
        <f>SUM(D7:D11)</f>
        <v>5000</v>
      </c>
      <c r="E12" s="4"/>
    </row>
    <row r="13" spans="1:5" ht="20.5" thickBot="1" x14ac:dyDescent="0.3">
      <c r="A13" s="3" t="s">
        <v>28</v>
      </c>
      <c r="B13" s="4"/>
      <c r="C13" s="4"/>
      <c r="D13" s="6">
        <f>SUM(D5+D12)</f>
        <v>7000</v>
      </c>
      <c r="E13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Rehman aliffcapital</dc:creator>
  <cp:lastModifiedBy>Sana Rehman aliffcapital</cp:lastModifiedBy>
  <dcterms:created xsi:type="dcterms:W3CDTF">2025-08-21T20:27:22Z</dcterms:created>
  <dcterms:modified xsi:type="dcterms:W3CDTF">2025-08-21T20:46:52Z</dcterms:modified>
</cp:coreProperties>
</file>