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tsve\Desktop\uni\2\scientific_programming_for_physicists\"/>
    </mc:Choice>
  </mc:AlternateContent>
  <xr:revisionPtr revIDLastSave="0" documentId="13_ncr:1_{C993DFAD-4854-4A5A-BA29-CA6D51538503}" xr6:coauthVersionLast="47" xr6:coauthVersionMax="47" xr10:uidLastSave="{00000000-0000-0000-0000-000000000000}"/>
  <bookViews>
    <workbookView xWindow="-120" yWindow="-120" windowWidth="29040" windowHeight="15720" xr2:uid="{EA6F60FA-6DF9-44F9-BF0E-6F81B301EA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F16" i="1"/>
  <c r="U34" i="1"/>
  <c r="AC34" i="1"/>
  <c r="AB34" i="1"/>
  <c r="AB20" i="1"/>
  <c r="AC20" i="1"/>
  <c r="AC19" i="1"/>
  <c r="U4" i="1"/>
  <c r="T4" i="1"/>
  <c r="U20" i="1"/>
  <c r="U21" i="1"/>
  <c r="U22" i="1"/>
  <c r="U23" i="1"/>
  <c r="U24" i="1"/>
  <c r="U25" i="1"/>
  <c r="U26" i="1"/>
  <c r="U27" i="1" s="1"/>
  <c r="U28" i="1" s="1"/>
  <c r="U29" i="1" s="1"/>
  <c r="U30" i="1" s="1"/>
  <c r="U31" i="1" s="1"/>
  <c r="U32" i="1" s="1"/>
  <c r="U33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T20" i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9" i="1"/>
  <c r="U19" i="1"/>
  <c r="AC21" i="1"/>
  <c r="AC22" i="1" s="1"/>
  <c r="AC23" i="1" s="1"/>
  <c r="AB19" i="1"/>
  <c r="AC4" i="1"/>
  <c r="AB4" i="1"/>
  <c r="C4" i="1"/>
  <c r="C5" i="1"/>
  <c r="C6" i="1" s="1"/>
  <c r="C7" i="1" s="1"/>
  <c r="C8" i="1" s="1"/>
  <c r="C9" i="1" s="1"/>
  <c r="C10" i="1" s="1"/>
  <c r="C11" i="1" s="1"/>
  <c r="C12" i="1" s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6" i="1"/>
  <c r="C3" i="1"/>
  <c r="G17" i="1"/>
  <c r="G3" i="1"/>
  <c r="F3" i="1"/>
  <c r="AB7" i="1"/>
  <c r="T3" i="1"/>
  <c r="M4" i="1"/>
  <c r="M5" i="1"/>
  <c r="M6" i="1"/>
  <c r="M7" i="1"/>
  <c r="M8" i="1"/>
  <c r="M9" i="1"/>
  <c r="M10" i="1"/>
  <c r="M11" i="1"/>
  <c r="M12" i="1"/>
  <c r="L4" i="1"/>
  <c r="L5" i="1"/>
  <c r="L6" i="1"/>
  <c r="L7" i="1"/>
  <c r="L8" i="1"/>
  <c r="L9" i="1"/>
  <c r="L10" i="1"/>
  <c r="L11" i="1"/>
  <c r="L12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9" i="1"/>
  <c r="X18" i="1"/>
  <c r="V18" i="1"/>
  <c r="T18" i="1" s="1"/>
  <c r="U18" i="1"/>
  <c r="V3" i="1"/>
  <c r="X5" i="1"/>
  <c r="X6" i="1"/>
  <c r="X7" i="1"/>
  <c r="X8" i="1"/>
  <c r="X9" i="1"/>
  <c r="X10" i="1"/>
  <c r="X11" i="1"/>
  <c r="X12" i="1"/>
  <c r="X13" i="1"/>
  <c r="X4" i="1"/>
  <c r="X3" i="1"/>
  <c r="M3" i="1"/>
  <c r="L3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7" i="1"/>
  <c r="D18" i="1"/>
  <c r="D19" i="1"/>
  <c r="D20" i="1"/>
  <c r="D21" i="1"/>
  <c r="D22" i="1"/>
  <c r="D23" i="1"/>
  <c r="D24" i="1"/>
  <c r="D25" i="1"/>
  <c r="D16" i="1"/>
  <c r="E15" i="1"/>
  <c r="AC24" i="1" l="1"/>
  <c r="AC25" i="1" s="1"/>
  <c r="AC26" i="1" s="1"/>
  <c r="AC27" i="1" s="1"/>
  <c r="AC28" i="1" s="1"/>
  <c r="AC29" i="1" s="1"/>
  <c r="AC30" i="1" s="1"/>
  <c r="AC31" i="1" s="1"/>
  <c r="AC32" i="1" s="1"/>
  <c r="AC33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C91" i="1" s="1"/>
  <c r="AC92" i="1" s="1"/>
  <c r="AC93" i="1" s="1"/>
  <c r="AC94" i="1" s="1"/>
  <c r="AC95" i="1" s="1"/>
  <c r="AC96" i="1" s="1"/>
  <c r="AC97" i="1" s="1"/>
  <c r="AC98" i="1" s="1"/>
  <c r="AC99" i="1" s="1"/>
  <c r="AC100" i="1" s="1"/>
  <c r="AC101" i="1" s="1"/>
  <c r="AC102" i="1" s="1"/>
  <c r="AC103" i="1" s="1"/>
  <c r="AC104" i="1" s="1"/>
  <c r="AC105" i="1" s="1"/>
  <c r="AC106" i="1" s="1"/>
  <c r="AC107" i="1" s="1"/>
  <c r="AC108" i="1" s="1"/>
  <c r="AC109" i="1" s="1"/>
  <c r="AC110" i="1" s="1"/>
  <c r="AC111" i="1" s="1"/>
  <c r="AC112" i="1" s="1"/>
  <c r="AC113" i="1" s="1"/>
  <c r="AC114" i="1" s="1"/>
  <c r="AC115" i="1" s="1"/>
  <c r="AC116" i="1" s="1"/>
  <c r="AC117" i="1" s="1"/>
  <c r="AC118" i="1" s="1"/>
  <c r="AB21" i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AB56" i="1" s="1"/>
  <c r="AB57" i="1" s="1"/>
  <c r="AB58" i="1" s="1"/>
  <c r="AB59" i="1" s="1"/>
  <c r="AB60" i="1" s="1"/>
  <c r="AB61" i="1" s="1"/>
  <c r="AB62" i="1" s="1"/>
  <c r="AB63" i="1" s="1"/>
  <c r="AB64" i="1" s="1"/>
  <c r="AB65" i="1" s="1"/>
  <c r="AB66" i="1" s="1"/>
  <c r="AB67" i="1" s="1"/>
  <c r="AB68" i="1" s="1"/>
  <c r="AB69" i="1" s="1"/>
  <c r="AB70" i="1" s="1"/>
  <c r="AB71" i="1" s="1"/>
  <c r="AB72" i="1" s="1"/>
  <c r="AB73" i="1" s="1"/>
  <c r="AB74" i="1" s="1"/>
  <c r="AB75" i="1" s="1"/>
  <c r="AB76" i="1" s="1"/>
  <c r="AB77" i="1" s="1"/>
  <c r="AB78" i="1" s="1"/>
  <c r="AB79" i="1" s="1"/>
  <c r="AB80" i="1" s="1"/>
  <c r="AB81" i="1" s="1"/>
  <c r="AB82" i="1" s="1"/>
  <c r="AB83" i="1" s="1"/>
  <c r="AB84" i="1" s="1"/>
  <c r="AB85" i="1" s="1"/>
  <c r="AB86" i="1" s="1"/>
  <c r="AB87" i="1" s="1"/>
  <c r="AB88" i="1" s="1"/>
  <c r="AB89" i="1" s="1"/>
  <c r="AB90" i="1" s="1"/>
  <c r="AB91" i="1" s="1"/>
  <c r="AB92" i="1" s="1"/>
  <c r="AB93" i="1" s="1"/>
  <c r="AB94" i="1" s="1"/>
  <c r="AB95" i="1" s="1"/>
  <c r="AB96" i="1" s="1"/>
  <c r="AB97" i="1" s="1"/>
  <c r="AB98" i="1" s="1"/>
  <c r="AB99" i="1" s="1"/>
  <c r="AB100" i="1" s="1"/>
  <c r="AB101" i="1" s="1"/>
  <c r="AB102" i="1" s="1"/>
  <c r="AB103" i="1" s="1"/>
  <c r="AB104" i="1" s="1"/>
  <c r="AB105" i="1" s="1"/>
  <c r="AB106" i="1" s="1"/>
  <c r="AB107" i="1" s="1"/>
  <c r="AB108" i="1" s="1"/>
  <c r="AB109" i="1" s="1"/>
  <c r="AB110" i="1" s="1"/>
  <c r="AB111" i="1" s="1"/>
  <c r="AB112" i="1" s="1"/>
  <c r="AB113" i="1" s="1"/>
  <c r="AB114" i="1" s="1"/>
  <c r="AB115" i="1" s="1"/>
  <c r="AB116" i="1" s="1"/>
  <c r="AB117" i="1" s="1"/>
  <c r="AB118" i="1" s="1"/>
  <c r="G4" i="1"/>
  <c r="E2" i="1"/>
  <c r="G18" i="1"/>
  <c r="Y19" i="1"/>
  <c r="U3" i="1"/>
  <c r="E3" i="1"/>
  <c r="AD19" i="1"/>
  <c r="Z19" i="1"/>
  <c r="E16" i="1"/>
  <c r="E17" i="1"/>
  <c r="G5" i="1" l="1"/>
  <c r="G19" i="1"/>
  <c r="G20" i="1" s="1"/>
  <c r="G21" i="1" s="1"/>
  <c r="G22" i="1" s="1"/>
  <c r="G23" i="1" s="1"/>
  <c r="G24" i="1" s="1"/>
  <c r="G25" i="1" s="1"/>
  <c r="G26" i="1" s="1"/>
  <c r="G27" i="1" s="1"/>
  <c r="G28" i="1" s="1"/>
  <c r="G6" i="1"/>
  <c r="Y20" i="1"/>
  <c r="E26" i="1"/>
  <c r="Z20" i="1"/>
  <c r="E18" i="1"/>
  <c r="G29" i="1" l="1"/>
  <c r="F4" i="1"/>
  <c r="E27" i="1"/>
  <c r="Y21" i="1"/>
  <c r="F17" i="1"/>
  <c r="T5" i="1"/>
  <c r="Y4" i="1"/>
  <c r="AA4" i="1"/>
  <c r="AB5" i="1"/>
  <c r="Z4" i="1"/>
  <c r="U5" i="1"/>
  <c r="AD4" i="1"/>
  <c r="AC5" i="1"/>
  <c r="G7" i="1"/>
  <c r="E4" i="1"/>
  <c r="AD20" i="1"/>
  <c r="Z21" i="1"/>
  <c r="E19" i="1"/>
  <c r="G30" i="1" l="1"/>
  <c r="G8" i="1"/>
  <c r="E5" i="1"/>
  <c r="AA5" i="1"/>
  <c r="AB6" i="1"/>
  <c r="F18" i="1"/>
  <c r="AC6" i="1"/>
  <c r="AD5" i="1"/>
  <c r="U6" i="1"/>
  <c r="Z5" i="1"/>
  <c r="T6" i="1"/>
  <c r="Y5" i="1"/>
  <c r="Y22" i="1"/>
  <c r="E28" i="1"/>
  <c r="F5" i="1"/>
  <c r="AD21" i="1"/>
  <c r="Z22" i="1"/>
  <c r="E20" i="1"/>
  <c r="G31" i="1" l="1"/>
  <c r="E29" i="1"/>
  <c r="Y23" i="1"/>
  <c r="U7" i="1"/>
  <c r="Z6" i="1"/>
  <c r="F6" i="1"/>
  <c r="T7" i="1"/>
  <c r="Y6" i="1"/>
  <c r="AC7" i="1"/>
  <c r="AD6" i="1"/>
  <c r="F19" i="1"/>
  <c r="AA6" i="1"/>
  <c r="G9" i="1"/>
  <c r="E6" i="1"/>
  <c r="AD22" i="1"/>
  <c r="Z23" i="1"/>
  <c r="E21" i="1"/>
  <c r="G32" i="1" l="1"/>
  <c r="F20" i="1"/>
  <c r="AC8" i="1"/>
  <c r="AD7" i="1"/>
  <c r="T8" i="1"/>
  <c r="Y7" i="1"/>
  <c r="G10" i="1"/>
  <c r="E7" i="1"/>
  <c r="AB8" i="1"/>
  <c r="AA7" i="1"/>
  <c r="F7" i="1"/>
  <c r="Z7" i="1"/>
  <c r="U8" i="1"/>
  <c r="Y24" i="1"/>
  <c r="E30" i="1"/>
  <c r="Z24" i="1"/>
  <c r="AD23" i="1"/>
  <c r="E22" i="1"/>
  <c r="G33" i="1" l="1"/>
  <c r="G11" i="1"/>
  <c r="E8" i="1"/>
  <c r="T9" i="1"/>
  <c r="Y8" i="1"/>
  <c r="E31" i="1"/>
  <c r="Y25" i="1"/>
  <c r="Z8" i="1"/>
  <c r="U9" i="1"/>
  <c r="F8" i="1"/>
  <c r="AB9" i="1"/>
  <c r="AA8" i="1"/>
  <c r="AC9" i="1"/>
  <c r="AD8" i="1"/>
  <c r="F21" i="1"/>
  <c r="AD24" i="1"/>
  <c r="Z25" i="1"/>
  <c r="E23" i="1"/>
  <c r="G34" i="1" l="1"/>
  <c r="AC10" i="1"/>
  <c r="AD9" i="1"/>
  <c r="U10" i="1"/>
  <c r="Z9" i="1"/>
  <c r="AB10" i="1"/>
  <c r="AA9" i="1"/>
  <c r="Y26" i="1"/>
  <c r="E32" i="1"/>
  <c r="F22" i="1"/>
  <c r="F9" i="1"/>
  <c r="Y9" i="1"/>
  <c r="T10" i="1"/>
  <c r="G12" i="1"/>
  <c r="E9" i="1"/>
  <c r="Z26" i="1"/>
  <c r="AD25" i="1"/>
  <c r="E25" i="1"/>
  <c r="E24" i="1"/>
  <c r="G35" i="1" l="1"/>
  <c r="E10" i="1"/>
  <c r="F10" i="1"/>
  <c r="Y10" i="1"/>
  <c r="T11" i="1"/>
  <c r="F23" i="1"/>
  <c r="E33" i="1"/>
  <c r="Y27" i="1"/>
  <c r="AB11" i="1"/>
  <c r="AA10" i="1"/>
  <c r="Z10" i="1"/>
  <c r="U11" i="1"/>
  <c r="AC11" i="1"/>
  <c r="AD10" i="1"/>
  <c r="AD26" i="1"/>
  <c r="Z27" i="1"/>
  <c r="G36" i="1" l="1"/>
  <c r="Z11" i="1"/>
  <c r="U12" i="1"/>
  <c r="AC12" i="1"/>
  <c r="AD11" i="1"/>
  <c r="AB12" i="1"/>
  <c r="AA11" i="1"/>
  <c r="Y28" i="1"/>
  <c r="T12" i="1"/>
  <c r="Y11" i="1"/>
  <c r="E34" i="1"/>
  <c r="F24" i="1"/>
  <c r="F11" i="1"/>
  <c r="F12" i="1"/>
  <c r="E12" i="1"/>
  <c r="E11" i="1"/>
  <c r="Z28" i="1"/>
  <c r="AD27" i="1"/>
  <c r="G37" i="1" l="1"/>
  <c r="E35" i="1"/>
  <c r="Y29" i="1"/>
  <c r="F25" i="1"/>
  <c r="Y12" i="1"/>
  <c r="T13" i="1"/>
  <c r="Y13" i="1" s="1"/>
  <c r="AB13" i="1"/>
  <c r="AA13" i="1" s="1"/>
  <c r="AA12" i="1"/>
  <c r="AC13" i="1"/>
  <c r="AD13" i="1" s="1"/>
  <c r="AD12" i="1"/>
  <c r="Z12" i="1"/>
  <c r="U13" i="1"/>
  <c r="Z13" i="1" s="1"/>
  <c r="AD28" i="1"/>
  <c r="Z29" i="1"/>
  <c r="G38" i="1" l="1"/>
  <c r="F26" i="1"/>
  <c r="Y30" i="1"/>
  <c r="E36" i="1"/>
  <c r="Z30" i="1"/>
  <c r="AD29" i="1"/>
  <c r="G39" i="1" l="1"/>
  <c r="E37" i="1"/>
  <c r="Y31" i="1"/>
  <c r="F27" i="1"/>
  <c r="AD30" i="1"/>
  <c r="Z31" i="1"/>
  <c r="G40" i="1" l="1"/>
  <c r="F28" i="1"/>
  <c r="Y32" i="1"/>
  <c r="E38" i="1"/>
  <c r="Z32" i="1"/>
  <c r="AD31" i="1"/>
  <c r="G41" i="1" l="1"/>
  <c r="E39" i="1"/>
  <c r="Y33" i="1"/>
  <c r="F29" i="1"/>
  <c r="AD32" i="1"/>
  <c r="Z33" i="1"/>
  <c r="G42" i="1" l="1"/>
  <c r="F30" i="1"/>
  <c r="Y34" i="1"/>
  <c r="E40" i="1"/>
  <c r="Z34" i="1"/>
  <c r="AD33" i="1"/>
  <c r="G43" i="1" l="1"/>
  <c r="E41" i="1"/>
  <c r="Y35" i="1"/>
  <c r="F31" i="1"/>
  <c r="AD34" i="1"/>
  <c r="Z35" i="1"/>
  <c r="G44" i="1" l="1"/>
  <c r="F32" i="1"/>
  <c r="Y36" i="1"/>
  <c r="E42" i="1"/>
  <c r="Z36" i="1"/>
  <c r="AD35" i="1"/>
  <c r="G45" i="1" l="1"/>
  <c r="E43" i="1"/>
  <c r="Y37" i="1"/>
  <c r="F33" i="1"/>
  <c r="AD36" i="1"/>
  <c r="Z37" i="1"/>
  <c r="G46" i="1" l="1"/>
  <c r="F34" i="1"/>
  <c r="Y38" i="1"/>
  <c r="E44" i="1"/>
  <c r="Z38" i="1"/>
  <c r="AD37" i="1"/>
  <c r="G47" i="1" l="1"/>
  <c r="E45" i="1"/>
  <c r="Y39" i="1"/>
  <c r="F35" i="1"/>
  <c r="AD38" i="1"/>
  <c r="Z39" i="1"/>
  <c r="G48" i="1" l="1"/>
  <c r="F36" i="1"/>
  <c r="Y40" i="1"/>
  <c r="E46" i="1"/>
  <c r="Z40" i="1"/>
  <c r="AD39" i="1"/>
  <c r="G49" i="1" l="1"/>
  <c r="E47" i="1"/>
  <c r="Y41" i="1"/>
  <c r="F37" i="1"/>
  <c r="AD40" i="1"/>
  <c r="Z41" i="1"/>
  <c r="G50" i="1" l="1"/>
  <c r="F38" i="1"/>
  <c r="Y42" i="1"/>
  <c r="E48" i="1"/>
  <c r="Z42" i="1"/>
  <c r="AD41" i="1"/>
  <c r="G51" i="1" l="1"/>
  <c r="E49" i="1"/>
  <c r="Y43" i="1"/>
  <c r="F39" i="1"/>
  <c r="AD42" i="1"/>
  <c r="Z43" i="1"/>
  <c r="G52" i="1" l="1"/>
  <c r="F40" i="1"/>
  <c r="Y44" i="1"/>
  <c r="E50" i="1"/>
  <c r="Z44" i="1"/>
  <c r="AD43" i="1"/>
  <c r="G53" i="1" l="1"/>
  <c r="E51" i="1"/>
  <c r="Y45" i="1"/>
  <c r="F41" i="1"/>
  <c r="AD44" i="1"/>
  <c r="Z45" i="1"/>
  <c r="G54" i="1" l="1"/>
  <c r="F42" i="1"/>
  <c r="Y46" i="1"/>
  <c r="E52" i="1"/>
  <c r="Z46" i="1"/>
  <c r="AD45" i="1"/>
  <c r="G55" i="1" l="1"/>
  <c r="E53" i="1"/>
  <c r="Y47" i="1"/>
  <c r="F43" i="1"/>
  <c r="AD46" i="1"/>
  <c r="Z47" i="1"/>
  <c r="G56" i="1" l="1"/>
  <c r="F44" i="1"/>
  <c r="Y48" i="1"/>
  <c r="E54" i="1"/>
  <c r="Z48" i="1"/>
  <c r="AD47" i="1"/>
  <c r="G57" i="1" l="1"/>
  <c r="E55" i="1"/>
  <c r="Y49" i="1"/>
  <c r="F45" i="1"/>
  <c r="AD48" i="1"/>
  <c r="Z49" i="1"/>
  <c r="G58" i="1" l="1"/>
  <c r="F46" i="1"/>
  <c r="Y50" i="1"/>
  <c r="E56" i="1"/>
  <c r="Z50" i="1"/>
  <c r="AD49" i="1"/>
  <c r="G59" i="1" l="1"/>
  <c r="E57" i="1"/>
  <c r="Y51" i="1"/>
  <c r="F47" i="1"/>
  <c r="AD50" i="1"/>
  <c r="Z51" i="1"/>
  <c r="G60" i="1" l="1"/>
  <c r="F48" i="1"/>
  <c r="Y52" i="1"/>
  <c r="E58" i="1"/>
  <c r="Z52" i="1"/>
  <c r="AD51" i="1"/>
  <c r="G61" i="1" l="1"/>
  <c r="E59" i="1"/>
  <c r="Y53" i="1"/>
  <c r="F49" i="1"/>
  <c r="AD52" i="1"/>
  <c r="Z53" i="1"/>
  <c r="G62" i="1" l="1"/>
  <c r="F50" i="1"/>
  <c r="Y54" i="1"/>
  <c r="E60" i="1"/>
  <c r="Z54" i="1"/>
  <c r="AD53" i="1"/>
  <c r="G63" i="1" l="1"/>
  <c r="E61" i="1"/>
  <c r="Y55" i="1"/>
  <c r="F51" i="1"/>
  <c r="AD54" i="1"/>
  <c r="Z55" i="1"/>
  <c r="G64" i="1" l="1"/>
  <c r="F52" i="1"/>
  <c r="Y56" i="1"/>
  <c r="E62" i="1"/>
  <c r="Z56" i="1"/>
  <c r="AD55" i="1"/>
  <c r="G65" i="1" l="1"/>
  <c r="E63" i="1"/>
  <c r="Y57" i="1"/>
  <c r="F53" i="1"/>
  <c r="AD56" i="1"/>
  <c r="Z57" i="1"/>
  <c r="G66" i="1" l="1"/>
  <c r="F54" i="1"/>
  <c r="Y58" i="1"/>
  <c r="E64" i="1"/>
  <c r="Z58" i="1"/>
  <c r="AD57" i="1"/>
  <c r="G67" i="1" l="1"/>
  <c r="E65" i="1"/>
  <c r="Y59" i="1"/>
  <c r="F55" i="1"/>
  <c r="AD58" i="1"/>
  <c r="Z59" i="1"/>
  <c r="G68" i="1" l="1"/>
  <c r="F56" i="1"/>
  <c r="Y60" i="1"/>
  <c r="E66" i="1"/>
  <c r="Z60" i="1"/>
  <c r="AD59" i="1"/>
  <c r="G69" i="1" l="1"/>
  <c r="E67" i="1"/>
  <c r="Y61" i="1"/>
  <c r="F57" i="1"/>
  <c r="AD60" i="1"/>
  <c r="Z61" i="1"/>
  <c r="G70" i="1" l="1"/>
  <c r="F58" i="1"/>
  <c r="Y62" i="1"/>
  <c r="E68" i="1"/>
  <c r="Z62" i="1"/>
  <c r="AD61" i="1"/>
  <c r="G71" i="1" l="1"/>
  <c r="E69" i="1"/>
  <c r="Y63" i="1"/>
  <c r="F59" i="1"/>
  <c r="AD62" i="1"/>
  <c r="Z63" i="1"/>
  <c r="G72" i="1" l="1"/>
  <c r="F60" i="1"/>
  <c r="Y64" i="1"/>
  <c r="E70" i="1"/>
  <c r="Z64" i="1"/>
  <c r="AD63" i="1"/>
  <c r="G73" i="1" l="1"/>
  <c r="E71" i="1"/>
  <c r="Y65" i="1"/>
  <c r="F61" i="1"/>
  <c r="AD64" i="1"/>
  <c r="Z65" i="1"/>
  <c r="G74" i="1" l="1"/>
  <c r="F62" i="1"/>
  <c r="Y66" i="1"/>
  <c r="E72" i="1"/>
  <c r="Z66" i="1"/>
  <c r="AD65" i="1"/>
  <c r="G75" i="1" l="1"/>
  <c r="E73" i="1"/>
  <c r="Y67" i="1"/>
  <c r="F63" i="1"/>
  <c r="AD66" i="1"/>
  <c r="Z67" i="1"/>
  <c r="G76" i="1" l="1"/>
  <c r="F64" i="1"/>
  <c r="Y68" i="1"/>
  <c r="E74" i="1"/>
  <c r="Z68" i="1"/>
  <c r="AD67" i="1"/>
  <c r="G77" i="1" l="1"/>
  <c r="E75" i="1"/>
  <c r="Y69" i="1"/>
  <c r="F65" i="1"/>
  <c r="AD68" i="1"/>
  <c r="Z69" i="1"/>
  <c r="G78" i="1" l="1"/>
  <c r="F66" i="1"/>
  <c r="Y70" i="1"/>
  <c r="E76" i="1"/>
  <c r="Z70" i="1"/>
  <c r="AD69" i="1"/>
  <c r="G79" i="1" l="1"/>
  <c r="E77" i="1"/>
  <c r="Y71" i="1"/>
  <c r="F67" i="1"/>
  <c r="AD70" i="1"/>
  <c r="Z71" i="1"/>
  <c r="G80" i="1" l="1"/>
  <c r="F68" i="1"/>
  <c r="Y72" i="1"/>
  <c r="E78" i="1"/>
  <c r="Z72" i="1"/>
  <c r="AD71" i="1"/>
  <c r="G81" i="1" l="1"/>
  <c r="E79" i="1"/>
  <c r="Y73" i="1"/>
  <c r="F69" i="1"/>
  <c r="AD72" i="1"/>
  <c r="Z73" i="1"/>
  <c r="G82" i="1" l="1"/>
  <c r="F70" i="1"/>
  <c r="Y74" i="1"/>
  <c r="E80" i="1"/>
  <c r="Z74" i="1"/>
  <c r="AD73" i="1"/>
  <c r="G83" i="1" l="1"/>
  <c r="E81" i="1"/>
  <c r="Y75" i="1"/>
  <c r="F71" i="1"/>
  <c r="AD74" i="1"/>
  <c r="Z75" i="1"/>
  <c r="G84" i="1" l="1"/>
  <c r="F72" i="1"/>
  <c r="Y76" i="1"/>
  <c r="E82" i="1"/>
  <c r="Z76" i="1"/>
  <c r="AD75" i="1"/>
  <c r="G85" i="1" l="1"/>
  <c r="E83" i="1"/>
  <c r="Y77" i="1"/>
  <c r="F73" i="1"/>
  <c r="AD76" i="1"/>
  <c r="Z77" i="1"/>
  <c r="G86" i="1" l="1"/>
  <c r="F74" i="1"/>
  <c r="Y78" i="1"/>
  <c r="E84" i="1"/>
  <c r="Z78" i="1"/>
  <c r="AD77" i="1"/>
  <c r="G87" i="1" l="1"/>
  <c r="E85" i="1"/>
  <c r="Y79" i="1"/>
  <c r="F75" i="1"/>
  <c r="AD78" i="1"/>
  <c r="Z79" i="1"/>
  <c r="G88" i="1" l="1"/>
  <c r="F76" i="1"/>
  <c r="Y80" i="1"/>
  <c r="E86" i="1"/>
  <c r="Z80" i="1"/>
  <c r="AD79" i="1"/>
  <c r="G89" i="1" l="1"/>
  <c r="E87" i="1"/>
  <c r="Y81" i="1"/>
  <c r="F77" i="1"/>
  <c r="AD80" i="1"/>
  <c r="Z81" i="1"/>
  <c r="G90" i="1" l="1"/>
  <c r="F78" i="1"/>
  <c r="Y82" i="1"/>
  <c r="E88" i="1"/>
  <c r="Z82" i="1"/>
  <c r="AD81" i="1"/>
  <c r="G91" i="1" l="1"/>
  <c r="E89" i="1"/>
  <c r="Y83" i="1"/>
  <c r="F79" i="1"/>
  <c r="AD82" i="1"/>
  <c r="Z83" i="1"/>
  <c r="G92" i="1" l="1"/>
  <c r="F80" i="1"/>
  <c r="Y84" i="1"/>
  <c r="E90" i="1"/>
  <c r="Z84" i="1"/>
  <c r="AD83" i="1"/>
  <c r="G93" i="1" l="1"/>
  <c r="E91" i="1"/>
  <c r="Y85" i="1"/>
  <c r="F81" i="1"/>
  <c r="AD84" i="1"/>
  <c r="Z85" i="1"/>
  <c r="G94" i="1" l="1"/>
  <c r="F82" i="1"/>
  <c r="Y86" i="1"/>
  <c r="E92" i="1"/>
  <c r="Z86" i="1"/>
  <c r="AD85" i="1"/>
  <c r="G95" i="1" l="1"/>
  <c r="E93" i="1"/>
  <c r="Y87" i="1"/>
  <c r="F83" i="1"/>
  <c r="AD86" i="1"/>
  <c r="Z87" i="1"/>
  <c r="G96" i="1" l="1"/>
  <c r="F84" i="1"/>
  <c r="Y88" i="1"/>
  <c r="E94" i="1"/>
  <c r="Z88" i="1"/>
  <c r="AD87" i="1"/>
  <c r="G97" i="1" l="1"/>
  <c r="E95" i="1"/>
  <c r="Y89" i="1"/>
  <c r="F85" i="1"/>
  <c r="AD88" i="1"/>
  <c r="Z89" i="1"/>
  <c r="G98" i="1" l="1"/>
  <c r="F86" i="1"/>
  <c r="Y90" i="1"/>
  <c r="E96" i="1"/>
  <c r="Z90" i="1"/>
  <c r="AD89" i="1"/>
  <c r="G99" i="1" l="1"/>
  <c r="E97" i="1"/>
  <c r="Y91" i="1"/>
  <c r="F87" i="1"/>
  <c r="AD90" i="1"/>
  <c r="Z91" i="1"/>
  <c r="G100" i="1" l="1"/>
  <c r="F88" i="1"/>
  <c r="Y92" i="1"/>
  <c r="E98" i="1"/>
  <c r="Z92" i="1"/>
  <c r="AD91" i="1"/>
  <c r="G101" i="1" l="1"/>
  <c r="E99" i="1"/>
  <c r="Y93" i="1"/>
  <c r="F89" i="1"/>
  <c r="AD92" i="1"/>
  <c r="Z93" i="1"/>
  <c r="G102" i="1" l="1"/>
  <c r="F90" i="1"/>
  <c r="Y94" i="1"/>
  <c r="E100" i="1"/>
  <c r="Z94" i="1"/>
  <c r="AD93" i="1"/>
  <c r="G103" i="1" l="1"/>
  <c r="E101" i="1"/>
  <c r="Y95" i="1"/>
  <c r="F91" i="1"/>
  <c r="AD94" i="1"/>
  <c r="Z95" i="1"/>
  <c r="G104" i="1" l="1"/>
  <c r="F92" i="1"/>
  <c r="Y96" i="1"/>
  <c r="E102" i="1"/>
  <c r="Z96" i="1"/>
  <c r="AD95" i="1"/>
  <c r="G105" i="1" l="1"/>
  <c r="E103" i="1"/>
  <c r="Y97" i="1"/>
  <c r="F93" i="1"/>
  <c r="AD96" i="1"/>
  <c r="Z97" i="1"/>
  <c r="G106" i="1" l="1"/>
  <c r="F94" i="1"/>
  <c r="Y98" i="1"/>
  <c r="E104" i="1"/>
  <c r="Z98" i="1"/>
  <c r="AD97" i="1"/>
  <c r="G107" i="1" l="1"/>
  <c r="E105" i="1"/>
  <c r="Y99" i="1"/>
  <c r="F95" i="1"/>
  <c r="AD98" i="1"/>
  <c r="Z99" i="1"/>
  <c r="G108" i="1" l="1"/>
  <c r="F96" i="1"/>
  <c r="Y100" i="1"/>
  <c r="E106" i="1"/>
  <c r="Z100" i="1"/>
  <c r="AD99" i="1"/>
  <c r="G109" i="1" l="1"/>
  <c r="E107" i="1"/>
  <c r="Y101" i="1"/>
  <c r="F97" i="1"/>
  <c r="AD100" i="1"/>
  <c r="Z101" i="1"/>
  <c r="G110" i="1" l="1"/>
  <c r="F98" i="1"/>
  <c r="Y102" i="1"/>
  <c r="E108" i="1"/>
  <c r="Z102" i="1"/>
  <c r="AD101" i="1"/>
  <c r="G111" i="1" l="1"/>
  <c r="E109" i="1"/>
  <c r="Y103" i="1"/>
  <c r="F99" i="1"/>
  <c r="AD102" i="1"/>
  <c r="Z103" i="1"/>
  <c r="G112" i="1" l="1"/>
  <c r="F100" i="1"/>
  <c r="Y104" i="1"/>
  <c r="E110" i="1"/>
  <c r="Z104" i="1"/>
  <c r="AD103" i="1"/>
  <c r="G113" i="1" l="1"/>
  <c r="E111" i="1"/>
  <c r="Y105" i="1"/>
  <c r="F101" i="1"/>
  <c r="AD104" i="1"/>
  <c r="Z105" i="1"/>
  <c r="G114" i="1" l="1"/>
  <c r="F102" i="1"/>
  <c r="Y106" i="1"/>
  <c r="E112" i="1"/>
  <c r="Z106" i="1"/>
  <c r="AD105" i="1"/>
  <c r="G115" i="1" l="1"/>
  <c r="E113" i="1"/>
  <c r="Y107" i="1"/>
  <c r="F103" i="1"/>
  <c r="AD106" i="1"/>
  <c r="Z107" i="1"/>
  <c r="F104" i="1" l="1"/>
  <c r="Y108" i="1"/>
  <c r="E115" i="1"/>
  <c r="E114" i="1"/>
  <c r="Z108" i="1"/>
  <c r="AD107" i="1"/>
  <c r="Y109" i="1" l="1"/>
  <c r="F105" i="1"/>
  <c r="AD108" i="1"/>
  <c r="Z109" i="1"/>
  <c r="F106" i="1" l="1"/>
  <c r="Y110" i="1"/>
  <c r="Z110" i="1"/>
  <c r="AD109" i="1"/>
  <c r="Y111" i="1" l="1"/>
  <c r="F107" i="1"/>
  <c r="AD110" i="1"/>
  <c r="Z111" i="1"/>
  <c r="F108" i="1" l="1"/>
  <c r="Y112" i="1"/>
  <c r="Z112" i="1"/>
  <c r="AD111" i="1"/>
  <c r="Y113" i="1" l="1"/>
  <c r="F109" i="1"/>
  <c r="AD112" i="1"/>
  <c r="Z113" i="1"/>
  <c r="F110" i="1" l="1"/>
  <c r="Y114" i="1"/>
  <c r="Z114" i="1"/>
  <c r="AD113" i="1"/>
  <c r="Y115" i="1" l="1"/>
  <c r="F111" i="1"/>
  <c r="AD114" i="1"/>
  <c r="Z115" i="1"/>
  <c r="F112" i="1" l="1"/>
  <c r="Y116" i="1"/>
  <c r="Z116" i="1"/>
  <c r="AD115" i="1"/>
  <c r="Y118" i="1" l="1"/>
  <c r="Y117" i="1"/>
  <c r="F113" i="1"/>
  <c r="AD116" i="1"/>
  <c r="Z117" i="1"/>
  <c r="Z118" i="1"/>
  <c r="F115" i="1" l="1"/>
  <c r="F114" i="1"/>
  <c r="AD118" i="1"/>
  <c r="AD117" i="1"/>
</calcChain>
</file>

<file path=xl/sharedStrings.xml><?xml version="1.0" encoding="utf-8"?>
<sst xmlns="http://schemas.openxmlformats.org/spreadsheetml/2006/main" count="51" uniqueCount="22">
  <si>
    <t>t, s</t>
  </si>
  <si>
    <t>a, m/s2</t>
  </si>
  <si>
    <t>v, m/s</t>
  </si>
  <si>
    <r>
      <t>Δ</t>
    </r>
    <r>
      <rPr>
        <sz val="9.4499999999999993"/>
        <color theme="1"/>
        <rFont val="Aptos Narrow"/>
        <family val="2"/>
      </rPr>
      <t>t, s</t>
    </r>
  </si>
  <si>
    <t>Δv, m/s</t>
  </si>
  <si>
    <t>Δx, m</t>
  </si>
  <si>
    <t>x, m</t>
  </si>
  <si>
    <t>v=v0+at</t>
  </si>
  <si>
    <t>x=v0t+at2/2</t>
  </si>
  <si>
    <t>v_teor, m/s</t>
  </si>
  <si>
    <t>x_teor</t>
  </si>
  <si>
    <t>v0, m/s</t>
  </si>
  <si>
    <t>angle,  degrees</t>
  </si>
  <si>
    <t>Δt, s</t>
  </si>
  <si>
    <t>vX, m/s</t>
  </si>
  <si>
    <t>vY, m/s</t>
  </si>
  <si>
    <t>ΔvX, m/s</t>
  </si>
  <si>
    <t>ΔvY, m/s</t>
  </si>
  <si>
    <t>angle, rad</t>
  </si>
  <si>
    <t>Δy, m</t>
  </si>
  <si>
    <t>y, m</t>
  </si>
  <si>
    <t>angle, degrees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</si>
</sst>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sz val="9.4499999999999993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Trajektorijas</a:t>
            </a:r>
            <a:r>
              <a:rPr lang="lv-LV" baseline="0"/>
              <a:t> atkarība no laika soļa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x(Δt = 1s)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Sheet1!$G$2:$G$12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9.8000000000000007</c:v>
                </c:pt>
                <c:pt idx="3">
                  <c:v>29.400000000000002</c:v>
                </c:pt>
                <c:pt idx="4">
                  <c:v>58.800000000000004</c:v>
                </c:pt>
                <c:pt idx="5">
                  <c:v>98</c:v>
                </c:pt>
                <c:pt idx="6">
                  <c:v>147</c:v>
                </c:pt>
                <c:pt idx="7">
                  <c:v>205.8</c:v>
                </c:pt>
                <c:pt idx="8">
                  <c:v>274.39999999999998</c:v>
                </c:pt>
                <c:pt idx="9">
                  <c:v>352.79999999999995</c:v>
                </c:pt>
                <c:pt idx="10">
                  <c:v>440.99999999999994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B1-4162-8650-08A37A286FE7}"/>
            </c:ext>
          </c:extLst>
        </c:ser>
        <c:ser>
          <c:idx val="1"/>
          <c:order val="1"/>
          <c:tx>
            <c:v>x(Δt = 0.1 s)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Sheet1!$A$15:$A$115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Sheet1!$G$15:$G$115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9.8000000000000018E-2</c:v>
                </c:pt>
                <c:pt idx="3">
                  <c:v>0.29400000000000004</c:v>
                </c:pt>
                <c:pt idx="4">
                  <c:v>0.58799999999999997</c:v>
                </c:pt>
                <c:pt idx="5">
                  <c:v>0.9800000000000002</c:v>
                </c:pt>
                <c:pt idx="6">
                  <c:v>1.4700000000000002</c:v>
                </c:pt>
                <c:pt idx="7">
                  <c:v>2.0579999999999998</c:v>
                </c:pt>
                <c:pt idx="8">
                  <c:v>2.7439999999999998</c:v>
                </c:pt>
                <c:pt idx="9">
                  <c:v>3.5280000000000005</c:v>
                </c:pt>
                <c:pt idx="10">
                  <c:v>4.41</c:v>
                </c:pt>
                <c:pt idx="11">
                  <c:v>5.39</c:v>
                </c:pt>
                <c:pt idx="12">
                  <c:v>6.4680000000000009</c:v>
                </c:pt>
                <c:pt idx="13">
                  <c:v>7.6439999999999992</c:v>
                </c:pt>
                <c:pt idx="14">
                  <c:v>8.918000000000001</c:v>
                </c:pt>
                <c:pt idx="15">
                  <c:v>10.29</c:v>
                </c:pt>
                <c:pt idx="16">
                  <c:v>11.76</c:v>
                </c:pt>
                <c:pt idx="17">
                  <c:v>13.328000000000001</c:v>
                </c:pt>
                <c:pt idx="18">
                  <c:v>14.994</c:v>
                </c:pt>
                <c:pt idx="19">
                  <c:v>16.758000000000003</c:v>
                </c:pt>
                <c:pt idx="20">
                  <c:v>18.62</c:v>
                </c:pt>
                <c:pt idx="21">
                  <c:v>20.580000000000002</c:v>
                </c:pt>
                <c:pt idx="22">
                  <c:v>22.638000000000005</c:v>
                </c:pt>
                <c:pt idx="23">
                  <c:v>24.794000000000008</c:v>
                </c:pt>
                <c:pt idx="24">
                  <c:v>27.047999999999998</c:v>
                </c:pt>
                <c:pt idx="25">
                  <c:v>29.4</c:v>
                </c:pt>
                <c:pt idx="26">
                  <c:v>31.85</c:v>
                </c:pt>
                <c:pt idx="27">
                  <c:v>34.398000000000003</c:v>
                </c:pt>
                <c:pt idx="28">
                  <c:v>37.044000000000004</c:v>
                </c:pt>
                <c:pt idx="29">
                  <c:v>39.787999999999997</c:v>
                </c:pt>
                <c:pt idx="30">
                  <c:v>42.629999999999995</c:v>
                </c:pt>
                <c:pt idx="31">
                  <c:v>45.57</c:v>
                </c:pt>
                <c:pt idx="32">
                  <c:v>48.608000000000004</c:v>
                </c:pt>
                <c:pt idx="33">
                  <c:v>51.744000000000007</c:v>
                </c:pt>
                <c:pt idx="34">
                  <c:v>54.977999999999994</c:v>
                </c:pt>
                <c:pt idx="35">
                  <c:v>58.309999999999995</c:v>
                </c:pt>
                <c:pt idx="36">
                  <c:v>61.739999999999995</c:v>
                </c:pt>
                <c:pt idx="37">
                  <c:v>65.268000000000001</c:v>
                </c:pt>
                <c:pt idx="38">
                  <c:v>68.894000000000005</c:v>
                </c:pt>
                <c:pt idx="39">
                  <c:v>72.617999999999995</c:v>
                </c:pt>
                <c:pt idx="40">
                  <c:v>76.44</c:v>
                </c:pt>
                <c:pt idx="41">
                  <c:v>80.36</c:v>
                </c:pt>
                <c:pt idx="42">
                  <c:v>84.377999999999986</c:v>
                </c:pt>
                <c:pt idx="43">
                  <c:v>88.494000000000014</c:v>
                </c:pt>
                <c:pt idx="44">
                  <c:v>92.707999999999998</c:v>
                </c:pt>
                <c:pt idx="45">
                  <c:v>97.020000000000024</c:v>
                </c:pt>
                <c:pt idx="46">
                  <c:v>101.43</c:v>
                </c:pt>
                <c:pt idx="47">
                  <c:v>105.93799999999999</c:v>
                </c:pt>
                <c:pt idx="48">
                  <c:v>110.54400000000001</c:v>
                </c:pt>
                <c:pt idx="49">
                  <c:v>115.24799999999999</c:v>
                </c:pt>
                <c:pt idx="50">
                  <c:v>120.05000000000001</c:v>
                </c:pt>
                <c:pt idx="51">
                  <c:v>124.94999999999999</c:v>
                </c:pt>
                <c:pt idx="52">
                  <c:v>129.94799999999998</c:v>
                </c:pt>
                <c:pt idx="53">
                  <c:v>135.04400000000001</c:v>
                </c:pt>
                <c:pt idx="54">
                  <c:v>140.238</c:v>
                </c:pt>
                <c:pt idx="55">
                  <c:v>145.53000000000003</c:v>
                </c:pt>
                <c:pt idx="56">
                  <c:v>150.92000000000002</c:v>
                </c:pt>
                <c:pt idx="57">
                  <c:v>156.40799999999999</c:v>
                </c:pt>
                <c:pt idx="58">
                  <c:v>161.99400000000003</c:v>
                </c:pt>
                <c:pt idx="59">
                  <c:v>167.678</c:v>
                </c:pt>
                <c:pt idx="60">
                  <c:v>173.46000000000004</c:v>
                </c:pt>
                <c:pt idx="61">
                  <c:v>179.34</c:v>
                </c:pt>
                <c:pt idx="62">
                  <c:v>185.31799999999998</c:v>
                </c:pt>
                <c:pt idx="63">
                  <c:v>191.39400000000001</c:v>
                </c:pt>
                <c:pt idx="64">
                  <c:v>197.56799999999998</c:v>
                </c:pt>
                <c:pt idx="65">
                  <c:v>203.84000000000003</c:v>
                </c:pt>
                <c:pt idx="66">
                  <c:v>210.21</c:v>
                </c:pt>
                <c:pt idx="67">
                  <c:v>216.678</c:v>
                </c:pt>
                <c:pt idx="68">
                  <c:v>223.24400000000003</c:v>
                </c:pt>
                <c:pt idx="69">
                  <c:v>229.90800000000002</c:v>
                </c:pt>
                <c:pt idx="70">
                  <c:v>236.67000000000004</c:v>
                </c:pt>
                <c:pt idx="71">
                  <c:v>243.53000000000003</c:v>
                </c:pt>
                <c:pt idx="72">
                  <c:v>250.488</c:v>
                </c:pt>
                <c:pt idx="73">
                  <c:v>257.54400000000004</c:v>
                </c:pt>
                <c:pt idx="74">
                  <c:v>264.69800000000004</c:v>
                </c:pt>
                <c:pt idx="75">
                  <c:v>271.95000000000005</c:v>
                </c:pt>
                <c:pt idx="76">
                  <c:v>279.3</c:v>
                </c:pt>
                <c:pt idx="77">
                  <c:v>286.74799999999999</c:v>
                </c:pt>
                <c:pt idx="78">
                  <c:v>294.29400000000004</c:v>
                </c:pt>
                <c:pt idx="79">
                  <c:v>301.93799999999999</c:v>
                </c:pt>
                <c:pt idx="80">
                  <c:v>309.68</c:v>
                </c:pt>
                <c:pt idx="81">
                  <c:v>317.52</c:v>
                </c:pt>
                <c:pt idx="82">
                  <c:v>325.45799999999997</c:v>
                </c:pt>
                <c:pt idx="83">
                  <c:v>333.49399999999991</c:v>
                </c:pt>
                <c:pt idx="84">
                  <c:v>341.62800000000004</c:v>
                </c:pt>
                <c:pt idx="85">
                  <c:v>349.86</c:v>
                </c:pt>
                <c:pt idx="86">
                  <c:v>358.19</c:v>
                </c:pt>
                <c:pt idx="87">
                  <c:v>366.61799999999994</c:v>
                </c:pt>
                <c:pt idx="88">
                  <c:v>375.14399999999989</c:v>
                </c:pt>
                <c:pt idx="89">
                  <c:v>383.76800000000003</c:v>
                </c:pt>
                <c:pt idx="90">
                  <c:v>392.49</c:v>
                </c:pt>
                <c:pt idx="91">
                  <c:v>401.30999999999995</c:v>
                </c:pt>
                <c:pt idx="92">
                  <c:v>410.22799999999989</c:v>
                </c:pt>
                <c:pt idx="93">
                  <c:v>419.24399999999986</c:v>
                </c:pt>
                <c:pt idx="94">
                  <c:v>428.358</c:v>
                </c:pt>
                <c:pt idx="95">
                  <c:v>437.56999999999994</c:v>
                </c:pt>
                <c:pt idx="96">
                  <c:v>446.87999999999988</c:v>
                </c:pt>
                <c:pt idx="97">
                  <c:v>456.28799999999984</c:v>
                </c:pt>
                <c:pt idx="98">
                  <c:v>465.79399999999981</c:v>
                </c:pt>
                <c:pt idx="99">
                  <c:v>475.39799999999991</c:v>
                </c:pt>
                <c:pt idx="100">
                  <c:v>485.09999999999985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B1-4162-8650-08A37A286FE7}"/>
            </c:ext>
          </c:extLst>
        </c:ser>
        <c:ser>
          <c:idx val="2"/>
          <c:order val="2"/>
          <c:tx>
            <c:v>x(teor)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Sheet1!$I$3:$I$12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xVal>
          <c:yVal>
            <c:numRef>
              <c:f>Sheet1!$M$3:$M$12</c:f>
              <c:numCache>
                <c:formatCode>General</c:formatCode>
                <c:ptCount val="10"/>
                <c:pt idx="0">
                  <c:v>490.00000000000006</c:v>
                </c:pt>
                <c:pt idx="1">
                  <c:v>396.90000000000003</c:v>
                </c:pt>
                <c:pt idx="2">
                  <c:v>313.60000000000002</c:v>
                </c:pt>
                <c:pt idx="3">
                  <c:v>240.10000000000002</c:v>
                </c:pt>
                <c:pt idx="4">
                  <c:v>176.4</c:v>
                </c:pt>
                <c:pt idx="5">
                  <c:v>122.50000000000001</c:v>
                </c:pt>
                <c:pt idx="6">
                  <c:v>78.400000000000006</c:v>
                </c:pt>
                <c:pt idx="7">
                  <c:v>44.1</c:v>
                </c:pt>
                <c:pt idx="8">
                  <c:v>19.600000000000001</c:v>
                </c:pt>
                <c:pt idx="9">
                  <c:v>4.9000000000000004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B1-4162-8650-08A37A286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447792"/>
        <c:axId val="863445872"/>
      </c:scatterChart>
      <c:valAx>
        <c:axId val="86344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t, 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445872"/>
        <c:crosses val="autoZero"/>
        <c:crossBetween val="midCat"/>
      </c:valAx>
      <c:valAx>
        <c:axId val="86344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x,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44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1269261</xdr:colOff>
      <xdr:row>13</xdr:row>
      <xdr:rowOff>151292</xdr:rowOff>
    </xdr:from>
    <xdr:to>
      <xdr:col>13</xdr:col>
      <xdr:colOff>569284</xdr:colOff>
      <xdr:row>28</xdr:row>
      <xdr:rowOff>70218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C81374-42B2-88C8-28B4-FC7E00D64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E6E9C-E07E-4D78-9559-F2C153947068}">
  <dimension ref="A1:AD118"/>
  <sheetViews>
    <sheetView tabSelected="1" topLeftCell="G31" zoomScaleNormal="100" workbookViewId="0">
      <selection activeCell="P43" sqref="P43"/>
    </sheetView>
  </sheetViews>
  <sheetFormatPr defaultRowHeight="15" x14ac:dyDescent="0.25"/>
  <cols>
    <col min="1" max="1" width="11" customWidth="1"/>
    <col min="2" max="2" width="11.28515625" bestFit="1" customWidth="1"/>
    <col min="4" max="5" width="18" bestFit="1" customWidth="1"/>
    <col min="6" max="6" width="14.42578125" bestFit="1" customWidth="1"/>
    <col min="7" max="7" width="18" bestFit="1" customWidth="1"/>
    <col min="8" max="8" width="19.5703125" bestFit="1" customWidth="1"/>
    <col min="10" max="10" width="13.42578125" bestFit="1" customWidth="1"/>
    <col min="11" max="11" width="10.7109375" bestFit="1" customWidth="1"/>
    <col min="12" max="12" width="14.28515625" bestFit="1" customWidth="1"/>
    <col min="13" max="13" width="11.85546875" customWidth="1"/>
    <col min="14" max="14" width="11.5703125" bestFit="1" customWidth="1"/>
    <col min="15" max="15" width="14.28515625" bestFit="1" customWidth="1"/>
  </cols>
  <sheetData>
    <row r="1" spans="1:30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t="s">
        <v>7</v>
      </c>
      <c r="M1" t="s">
        <v>8</v>
      </c>
      <c r="Q1" t="s">
        <v>7</v>
      </c>
      <c r="V1" t="s">
        <v>8</v>
      </c>
    </row>
    <row r="2" spans="1:30" x14ac:dyDescent="0.25">
      <c r="A2">
        <v>0</v>
      </c>
      <c r="B2">
        <v>9.8000000000000007</v>
      </c>
      <c r="C2">
        <v>0</v>
      </c>
      <c r="D2">
        <v>0</v>
      </c>
      <c r="E2">
        <f>C3-C2</f>
        <v>9.8000000000000007</v>
      </c>
      <c r="F2">
        <v>0</v>
      </c>
      <c r="G2">
        <v>0</v>
      </c>
      <c r="I2" t="s">
        <v>0</v>
      </c>
      <c r="J2" t="s">
        <v>1</v>
      </c>
      <c r="K2" t="s">
        <v>11</v>
      </c>
      <c r="L2" t="s">
        <v>9</v>
      </c>
      <c r="M2" t="s">
        <v>10</v>
      </c>
      <c r="Q2" t="s">
        <v>0</v>
      </c>
      <c r="R2" t="s">
        <v>1</v>
      </c>
      <c r="S2" t="s">
        <v>11</v>
      </c>
      <c r="T2" t="s">
        <v>14</v>
      </c>
      <c r="U2" t="s">
        <v>15</v>
      </c>
      <c r="V2" t="s">
        <v>18</v>
      </c>
      <c r="W2" t="s">
        <v>12</v>
      </c>
      <c r="X2" t="s">
        <v>13</v>
      </c>
      <c r="Y2" t="s">
        <v>16</v>
      </c>
      <c r="Z2" t="s">
        <v>17</v>
      </c>
      <c r="AA2" t="s">
        <v>5</v>
      </c>
      <c r="AB2" t="s">
        <v>6</v>
      </c>
      <c r="AC2" t="s">
        <v>20</v>
      </c>
      <c r="AD2" t="s">
        <v>19</v>
      </c>
    </row>
    <row r="3" spans="1:30" x14ac:dyDescent="0.25">
      <c r="A3">
        <v>1</v>
      </c>
      <c r="B3">
        <v>9.8000000000000007</v>
      </c>
      <c r="C3">
        <f>C2+B2*D3</f>
        <v>9.8000000000000007</v>
      </c>
      <c r="D3">
        <v>1</v>
      </c>
      <c r="E3">
        <f>C4-C3</f>
        <v>9.8000000000000007</v>
      </c>
      <c r="F3">
        <f>G3-G2</f>
        <v>0</v>
      </c>
      <c r="G3">
        <f>G2+C2*D2</f>
        <v>0</v>
      </c>
      <c r="I3">
        <v>10</v>
      </c>
      <c r="J3">
        <v>9.8000000000000007</v>
      </c>
      <c r="K3">
        <v>0</v>
      </c>
      <c r="L3">
        <f>K3+J3*I3</f>
        <v>98</v>
      </c>
      <c r="M3">
        <f>K3*I3+(J3*I3^2)/2</f>
        <v>490.00000000000006</v>
      </c>
      <c r="Q3">
        <v>0</v>
      </c>
      <c r="R3">
        <v>9.8000000000000007</v>
      </c>
      <c r="S3">
        <v>20</v>
      </c>
      <c r="T3">
        <f>S3*COS(V3)</f>
        <v>14.142135623730951</v>
      </c>
      <c r="U3">
        <f>S3*SIN(V3)</f>
        <v>14.142135623730949</v>
      </c>
      <c r="V3">
        <f>RADIANS(W3)</f>
        <v>0.78539816339744828</v>
      </c>
      <c r="W3">
        <v>45</v>
      </c>
      <c r="X3">
        <f>Q3</f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5">
      <c r="A4">
        <v>2</v>
      </c>
      <c r="B4">
        <v>9.8000000000000007</v>
      </c>
      <c r="C4">
        <f>C3+B3*D4</f>
        <v>19.600000000000001</v>
      </c>
      <c r="D4">
        <v>1</v>
      </c>
      <c r="E4">
        <f t="shared" ref="E3:E12" si="0">C5-C4</f>
        <v>9.8000000000000007</v>
      </c>
      <c r="F4">
        <f t="shared" ref="F4:F12" si="1">G4-G3</f>
        <v>9.8000000000000007</v>
      </c>
      <c r="G4">
        <f t="shared" ref="G4:G12" si="2">G3+C3*D3</f>
        <v>9.8000000000000007</v>
      </c>
      <c r="I4">
        <v>9</v>
      </c>
      <c r="J4">
        <v>9.8000000000000007</v>
      </c>
      <c r="K4">
        <v>0</v>
      </c>
      <c r="L4">
        <f t="shared" ref="L4:L12" si="3">K4+J4*I4</f>
        <v>88.2</v>
      </c>
      <c r="M4">
        <f t="shared" ref="M4:M12" si="4">K4*I4+(J4*I4^2)/2</f>
        <v>396.90000000000003</v>
      </c>
      <c r="Q4">
        <v>1</v>
      </c>
      <c r="R4">
        <v>9.8000000000000007</v>
      </c>
      <c r="T4">
        <f>T3+R3*X4</f>
        <v>23.942135623730952</v>
      </c>
      <c r="U4">
        <f>U3-R4*X4</f>
        <v>4.3421356237309485</v>
      </c>
      <c r="X4">
        <f t="shared" ref="X4:X13" si="5">Q4-Q3</f>
        <v>1</v>
      </c>
      <c r="Y4">
        <f>T4-T3</f>
        <v>9.8000000000000007</v>
      </c>
      <c r="Z4">
        <f>U4-U3</f>
        <v>-9.8000000000000007</v>
      </c>
      <c r="AA4">
        <f>AB4-AB3</f>
        <v>14.142135623730951</v>
      </c>
      <c r="AB4">
        <f>AB3+T3*X4</f>
        <v>14.142135623730951</v>
      </c>
      <c r="AC4">
        <f>AC3+U3*X4</f>
        <v>14.142135623730949</v>
      </c>
      <c r="AD4">
        <f>AC4-AC3</f>
        <v>14.142135623730949</v>
      </c>
    </row>
    <row r="5" spans="1:30" x14ac:dyDescent="0.25">
      <c r="A5">
        <v>3</v>
      </c>
      <c r="B5">
        <v>9.8000000000000007</v>
      </c>
      <c r="C5">
        <f t="shared" ref="C4:C12" si="6">C4+B4*D5</f>
        <v>29.400000000000002</v>
      </c>
      <c r="D5">
        <v>1</v>
      </c>
      <c r="E5">
        <f t="shared" si="0"/>
        <v>9.8000000000000007</v>
      </c>
      <c r="F5">
        <f t="shared" si="1"/>
        <v>19.600000000000001</v>
      </c>
      <c r="G5">
        <f t="shared" si="2"/>
        <v>29.400000000000002</v>
      </c>
      <c r="I5">
        <v>8</v>
      </c>
      <c r="J5">
        <v>9.8000000000000007</v>
      </c>
      <c r="K5">
        <v>0</v>
      </c>
      <c r="L5">
        <f t="shared" si="3"/>
        <v>78.400000000000006</v>
      </c>
      <c r="M5">
        <f t="shared" si="4"/>
        <v>313.60000000000002</v>
      </c>
      <c r="Q5">
        <v>2</v>
      </c>
      <c r="R5">
        <v>9.8000000000000007</v>
      </c>
      <c r="T5">
        <f t="shared" ref="T5:T13" si="7">T4+R4*X5</f>
        <v>33.742135623730952</v>
      </c>
      <c r="U5">
        <f t="shared" ref="U5:U13" si="8">U4-R5*X5</f>
        <v>-5.4578643762690522</v>
      </c>
      <c r="X5">
        <f t="shared" si="5"/>
        <v>1</v>
      </c>
      <c r="Y5">
        <f t="shared" ref="Y5:Y13" si="9">T5-T4</f>
        <v>9.8000000000000007</v>
      </c>
      <c r="Z5">
        <f t="shared" ref="Z5:Z13" si="10">U5-U4</f>
        <v>-9.8000000000000007</v>
      </c>
      <c r="AA5">
        <f t="shared" ref="AA5:AA13" si="11">AB5-AB4</f>
        <v>23.942135623730948</v>
      </c>
      <c r="AB5">
        <f>AB4+T4*X5</f>
        <v>38.084271247461899</v>
      </c>
      <c r="AC5">
        <f t="shared" ref="AC5:AC13" si="12">AC4+U4*X5</f>
        <v>18.484271247461898</v>
      </c>
      <c r="AD5">
        <f t="shared" ref="AD5:AD13" si="13">AC5-AC4</f>
        <v>4.3421356237309485</v>
      </c>
    </row>
    <row r="6" spans="1:30" x14ac:dyDescent="0.25">
      <c r="A6">
        <v>4</v>
      </c>
      <c r="B6">
        <v>9.8000000000000007</v>
      </c>
      <c r="C6">
        <f t="shared" si="6"/>
        <v>39.200000000000003</v>
      </c>
      <c r="D6">
        <v>1</v>
      </c>
      <c r="E6">
        <f t="shared" si="0"/>
        <v>9.7999999999999972</v>
      </c>
      <c r="F6">
        <f t="shared" si="1"/>
        <v>29.400000000000002</v>
      </c>
      <c r="G6">
        <f t="shared" si="2"/>
        <v>58.800000000000004</v>
      </c>
      <c r="I6">
        <v>7</v>
      </c>
      <c r="J6">
        <v>9.8000000000000007</v>
      </c>
      <c r="K6">
        <v>0</v>
      </c>
      <c r="L6">
        <f t="shared" si="3"/>
        <v>68.600000000000009</v>
      </c>
      <c r="M6">
        <f t="shared" si="4"/>
        <v>240.10000000000002</v>
      </c>
      <c r="Q6">
        <v>3</v>
      </c>
      <c r="R6">
        <v>9.8000000000000007</v>
      </c>
      <c r="T6">
        <f t="shared" si="7"/>
        <v>43.542135623730957</v>
      </c>
      <c r="U6">
        <f t="shared" si="8"/>
        <v>-15.257864376269053</v>
      </c>
      <c r="X6">
        <f t="shared" si="5"/>
        <v>1</v>
      </c>
      <c r="Y6">
        <f t="shared" si="9"/>
        <v>9.8000000000000043</v>
      </c>
      <c r="Z6">
        <f t="shared" si="10"/>
        <v>-9.8000000000000007</v>
      </c>
      <c r="AA6">
        <f t="shared" si="11"/>
        <v>33.74213562373096</v>
      </c>
      <c r="AB6">
        <f t="shared" ref="AB6:AB13" si="14">AB5+T5*X6</f>
        <v>71.826406871192859</v>
      </c>
      <c r="AC6">
        <f t="shared" si="12"/>
        <v>13.026406871192846</v>
      </c>
      <c r="AD6">
        <f t="shared" si="13"/>
        <v>-5.4578643762690522</v>
      </c>
    </row>
    <row r="7" spans="1:30" x14ac:dyDescent="0.25">
      <c r="A7">
        <v>5</v>
      </c>
      <c r="B7">
        <v>9.8000000000000007</v>
      </c>
      <c r="C7">
        <f t="shared" si="6"/>
        <v>49</v>
      </c>
      <c r="D7">
        <v>1</v>
      </c>
      <c r="E7">
        <f t="shared" si="0"/>
        <v>9.7999999999999972</v>
      </c>
      <c r="F7">
        <f t="shared" si="1"/>
        <v>39.199999999999996</v>
      </c>
      <c r="G7">
        <f t="shared" si="2"/>
        <v>98</v>
      </c>
      <c r="I7">
        <v>6</v>
      </c>
      <c r="J7">
        <v>9.8000000000000007</v>
      </c>
      <c r="K7">
        <v>0</v>
      </c>
      <c r="L7">
        <f t="shared" si="3"/>
        <v>58.800000000000004</v>
      </c>
      <c r="M7">
        <f t="shared" si="4"/>
        <v>176.4</v>
      </c>
      <c r="Q7">
        <v>4</v>
      </c>
      <c r="R7">
        <v>9.8000000000000007</v>
      </c>
      <c r="T7">
        <f t="shared" si="7"/>
        <v>53.342135623730954</v>
      </c>
      <c r="U7">
        <f t="shared" si="8"/>
        <v>-25.057864376269052</v>
      </c>
      <c r="X7">
        <f t="shared" si="5"/>
        <v>1</v>
      </c>
      <c r="Y7">
        <f t="shared" si="9"/>
        <v>9.7999999999999972</v>
      </c>
      <c r="Z7">
        <f t="shared" si="10"/>
        <v>-9.7999999999999989</v>
      </c>
      <c r="AA7">
        <f t="shared" si="11"/>
        <v>43.542135623730957</v>
      </c>
      <c r="AB7">
        <f>AB6+T6*X7</f>
        <v>115.36854249492382</v>
      </c>
      <c r="AC7">
        <f t="shared" si="12"/>
        <v>-2.2314575050762073</v>
      </c>
      <c r="AD7">
        <f t="shared" si="13"/>
        <v>-15.257864376269053</v>
      </c>
    </row>
    <row r="8" spans="1:30" x14ac:dyDescent="0.25">
      <c r="A8">
        <v>6</v>
      </c>
      <c r="B8">
        <v>9.8000000000000007</v>
      </c>
      <c r="C8">
        <f t="shared" si="6"/>
        <v>58.8</v>
      </c>
      <c r="D8">
        <v>1</v>
      </c>
      <c r="E8">
        <f t="shared" si="0"/>
        <v>9.7999999999999972</v>
      </c>
      <c r="F8">
        <f t="shared" si="1"/>
        <v>49</v>
      </c>
      <c r="G8">
        <f t="shared" si="2"/>
        <v>147</v>
      </c>
      <c r="I8">
        <v>5</v>
      </c>
      <c r="J8">
        <v>9.8000000000000007</v>
      </c>
      <c r="K8">
        <v>0</v>
      </c>
      <c r="L8">
        <f t="shared" si="3"/>
        <v>49</v>
      </c>
      <c r="M8">
        <f t="shared" si="4"/>
        <v>122.50000000000001</v>
      </c>
      <c r="Q8">
        <v>5</v>
      </c>
      <c r="R8">
        <v>9.8000000000000007</v>
      </c>
      <c r="T8">
        <f t="shared" si="7"/>
        <v>63.142135623730951</v>
      </c>
      <c r="U8">
        <f t="shared" si="8"/>
        <v>-34.857864376269049</v>
      </c>
      <c r="X8">
        <f t="shared" si="5"/>
        <v>1</v>
      </c>
      <c r="Y8">
        <f t="shared" si="9"/>
        <v>9.7999999999999972</v>
      </c>
      <c r="Z8">
        <f t="shared" si="10"/>
        <v>-9.7999999999999972</v>
      </c>
      <c r="AA8">
        <f t="shared" si="11"/>
        <v>53.34213562373094</v>
      </c>
      <c r="AB8">
        <f t="shared" si="14"/>
        <v>168.71067811865476</v>
      </c>
      <c r="AC8">
        <f t="shared" si="12"/>
        <v>-27.289321881345259</v>
      </c>
      <c r="AD8">
        <f t="shared" si="13"/>
        <v>-25.057864376269052</v>
      </c>
    </row>
    <row r="9" spans="1:30" x14ac:dyDescent="0.25">
      <c r="A9">
        <v>7</v>
      </c>
      <c r="B9">
        <v>9.8000000000000007</v>
      </c>
      <c r="C9">
        <f t="shared" si="6"/>
        <v>68.599999999999994</v>
      </c>
      <c r="D9">
        <v>1</v>
      </c>
      <c r="E9">
        <f t="shared" si="0"/>
        <v>9.7999999999999972</v>
      </c>
      <c r="F9">
        <f t="shared" si="1"/>
        <v>58.800000000000011</v>
      </c>
      <c r="G9">
        <f t="shared" si="2"/>
        <v>205.8</v>
      </c>
      <c r="I9">
        <v>4</v>
      </c>
      <c r="J9">
        <v>9.8000000000000007</v>
      </c>
      <c r="K9">
        <v>0</v>
      </c>
      <c r="L9">
        <f t="shared" si="3"/>
        <v>39.200000000000003</v>
      </c>
      <c r="M9">
        <f t="shared" si="4"/>
        <v>78.400000000000006</v>
      </c>
      <c r="Q9">
        <v>6</v>
      </c>
      <c r="R9">
        <v>9.8000000000000007</v>
      </c>
      <c r="T9">
        <f t="shared" si="7"/>
        <v>72.942135623730948</v>
      </c>
      <c r="U9">
        <f t="shared" si="8"/>
        <v>-44.657864376269046</v>
      </c>
      <c r="X9">
        <f t="shared" si="5"/>
        <v>1</v>
      </c>
      <c r="Y9">
        <f t="shared" si="9"/>
        <v>9.7999999999999972</v>
      </c>
      <c r="Z9">
        <f t="shared" si="10"/>
        <v>-9.7999999999999972</v>
      </c>
      <c r="AA9">
        <f t="shared" si="11"/>
        <v>63.142135623730951</v>
      </c>
      <c r="AB9">
        <f t="shared" si="14"/>
        <v>231.85281374238571</v>
      </c>
      <c r="AC9">
        <f t="shared" si="12"/>
        <v>-62.147186257614308</v>
      </c>
      <c r="AD9">
        <f t="shared" si="13"/>
        <v>-34.857864376269049</v>
      </c>
    </row>
    <row r="10" spans="1:30" x14ac:dyDescent="0.25">
      <c r="A10">
        <v>8</v>
      </c>
      <c r="B10">
        <v>9.8000000000000007</v>
      </c>
      <c r="C10">
        <f t="shared" si="6"/>
        <v>78.399999999999991</v>
      </c>
      <c r="D10">
        <v>1</v>
      </c>
      <c r="E10">
        <f t="shared" si="0"/>
        <v>9.7999999999999972</v>
      </c>
      <c r="F10">
        <f t="shared" si="1"/>
        <v>68.599999999999966</v>
      </c>
      <c r="G10">
        <f t="shared" si="2"/>
        <v>274.39999999999998</v>
      </c>
      <c r="I10">
        <v>3</v>
      </c>
      <c r="J10">
        <v>9.8000000000000007</v>
      </c>
      <c r="K10">
        <v>0</v>
      </c>
      <c r="L10">
        <f t="shared" si="3"/>
        <v>29.400000000000002</v>
      </c>
      <c r="M10">
        <f t="shared" si="4"/>
        <v>44.1</v>
      </c>
      <c r="Q10">
        <v>7</v>
      </c>
      <c r="R10">
        <v>9.8000000000000007</v>
      </c>
      <c r="T10">
        <f t="shared" si="7"/>
        <v>82.742135623730945</v>
      </c>
      <c r="U10">
        <f t="shared" si="8"/>
        <v>-54.457864376269043</v>
      </c>
      <c r="X10">
        <f t="shared" si="5"/>
        <v>1</v>
      </c>
      <c r="Y10">
        <f t="shared" si="9"/>
        <v>9.7999999999999972</v>
      </c>
      <c r="Z10">
        <f t="shared" si="10"/>
        <v>-9.7999999999999972</v>
      </c>
      <c r="AA10">
        <f t="shared" si="11"/>
        <v>72.942135623730962</v>
      </c>
      <c r="AB10">
        <f t="shared" si="14"/>
        <v>304.79494936611667</v>
      </c>
      <c r="AC10">
        <f t="shared" si="12"/>
        <v>-106.80505063388335</v>
      </c>
      <c r="AD10">
        <f t="shared" si="13"/>
        <v>-44.657864376269046</v>
      </c>
    </row>
    <row r="11" spans="1:30" x14ac:dyDescent="0.25">
      <c r="A11">
        <v>9</v>
      </c>
      <c r="B11">
        <v>9.8000000000000007</v>
      </c>
      <c r="C11">
        <f t="shared" si="6"/>
        <v>88.199999999999989</v>
      </c>
      <c r="D11">
        <v>1</v>
      </c>
      <c r="E11">
        <f t="shared" si="0"/>
        <v>9.7999999999999972</v>
      </c>
      <c r="F11">
        <f t="shared" si="1"/>
        <v>78.399999999999977</v>
      </c>
      <c r="G11">
        <f t="shared" si="2"/>
        <v>352.79999999999995</v>
      </c>
      <c r="I11">
        <v>2</v>
      </c>
      <c r="J11">
        <v>9.8000000000000007</v>
      </c>
      <c r="K11">
        <v>0</v>
      </c>
      <c r="L11">
        <f t="shared" si="3"/>
        <v>19.600000000000001</v>
      </c>
      <c r="M11">
        <f t="shared" si="4"/>
        <v>19.600000000000001</v>
      </c>
      <c r="Q11">
        <v>8</v>
      </c>
      <c r="R11">
        <v>9.8000000000000007</v>
      </c>
      <c r="T11">
        <f t="shared" si="7"/>
        <v>92.542135623730942</v>
      </c>
      <c r="U11">
        <f t="shared" si="8"/>
        <v>-64.25786437626904</v>
      </c>
      <c r="X11">
        <f t="shared" si="5"/>
        <v>1</v>
      </c>
      <c r="Y11">
        <f t="shared" si="9"/>
        <v>9.7999999999999972</v>
      </c>
      <c r="Z11">
        <f t="shared" si="10"/>
        <v>-9.7999999999999972</v>
      </c>
      <c r="AA11">
        <f t="shared" si="11"/>
        <v>82.742135623730917</v>
      </c>
      <c r="AB11">
        <f t="shared" si="14"/>
        <v>387.53708498984759</v>
      </c>
      <c r="AC11">
        <f t="shared" si="12"/>
        <v>-161.2629150101524</v>
      </c>
      <c r="AD11">
        <f t="shared" si="13"/>
        <v>-54.457864376269043</v>
      </c>
    </row>
    <row r="12" spans="1:30" x14ac:dyDescent="0.25">
      <c r="A12">
        <v>10</v>
      </c>
      <c r="B12">
        <v>9.8000000000000007</v>
      </c>
      <c r="C12">
        <f t="shared" si="6"/>
        <v>97.999999999999986</v>
      </c>
      <c r="D12">
        <v>1</v>
      </c>
      <c r="E12">
        <f t="shared" si="0"/>
        <v>-97.999999999999986</v>
      </c>
      <c r="F12">
        <f t="shared" si="1"/>
        <v>88.199999999999989</v>
      </c>
      <c r="G12">
        <f t="shared" si="2"/>
        <v>440.99999999999994</v>
      </c>
      <c r="I12">
        <v>1</v>
      </c>
      <c r="J12">
        <v>9.8000000000000007</v>
      </c>
      <c r="K12">
        <v>0</v>
      </c>
      <c r="L12">
        <f t="shared" si="3"/>
        <v>9.8000000000000007</v>
      </c>
      <c r="M12">
        <f t="shared" si="4"/>
        <v>4.9000000000000004</v>
      </c>
      <c r="Q12">
        <v>9</v>
      </c>
      <c r="R12">
        <v>9.8000000000000007</v>
      </c>
      <c r="T12">
        <f t="shared" si="7"/>
        <v>102.34213562373094</v>
      </c>
      <c r="U12">
        <f t="shared" si="8"/>
        <v>-74.057864376269038</v>
      </c>
      <c r="X12">
        <f t="shared" si="5"/>
        <v>1</v>
      </c>
      <c r="Y12">
        <f t="shared" si="9"/>
        <v>9.7999999999999972</v>
      </c>
      <c r="Z12">
        <f t="shared" si="10"/>
        <v>-9.7999999999999972</v>
      </c>
      <c r="AA12">
        <f t="shared" si="11"/>
        <v>92.542135623730928</v>
      </c>
      <c r="AB12">
        <f t="shared" si="14"/>
        <v>480.07922061357851</v>
      </c>
      <c r="AC12">
        <f t="shared" si="12"/>
        <v>-225.52077938642145</v>
      </c>
      <c r="AD12">
        <f t="shared" si="13"/>
        <v>-64.257864376269055</v>
      </c>
    </row>
    <row r="13" spans="1:30" x14ac:dyDescent="0.25">
      <c r="Q13">
        <v>10</v>
      </c>
      <c r="R13">
        <v>9.8000000000000007</v>
      </c>
      <c r="T13">
        <f t="shared" si="7"/>
        <v>112.14213562373094</v>
      </c>
      <c r="U13">
        <f t="shared" si="8"/>
        <v>-83.857864376269035</v>
      </c>
      <c r="X13">
        <f t="shared" si="5"/>
        <v>1</v>
      </c>
      <c r="Y13">
        <f t="shared" si="9"/>
        <v>9.7999999999999972</v>
      </c>
      <c r="Z13">
        <f t="shared" si="10"/>
        <v>-9.7999999999999972</v>
      </c>
      <c r="AA13">
        <f t="shared" si="11"/>
        <v>102.342135623731</v>
      </c>
      <c r="AB13">
        <f t="shared" si="14"/>
        <v>582.42135623730951</v>
      </c>
      <c r="AC13">
        <f t="shared" si="12"/>
        <v>-299.57864376269049</v>
      </c>
      <c r="AD13">
        <f t="shared" si="13"/>
        <v>-74.057864376269038</v>
      </c>
    </row>
    <row r="14" spans="1:30" x14ac:dyDescent="0.25">
      <c r="A14" t="s">
        <v>0</v>
      </c>
      <c r="B14" t="s">
        <v>1</v>
      </c>
      <c r="C14" t="s">
        <v>2</v>
      </c>
      <c r="D14" s="1" t="s">
        <v>3</v>
      </c>
      <c r="E14" s="1" t="s">
        <v>4</v>
      </c>
      <c r="F14" s="1" t="s">
        <v>5</v>
      </c>
      <c r="G14" s="1" t="s">
        <v>6</v>
      </c>
    </row>
    <row r="15" spans="1:30" x14ac:dyDescent="0.25">
      <c r="A15">
        <v>0</v>
      </c>
      <c r="B15">
        <v>9.8000000000000007</v>
      </c>
      <c r="C15">
        <v>0</v>
      </c>
      <c r="D15">
        <v>0</v>
      </c>
      <c r="E15">
        <f>C16-C15</f>
        <v>0.98000000000000009</v>
      </c>
      <c r="F15">
        <v>0</v>
      </c>
      <c r="G15">
        <v>0</v>
      </c>
    </row>
    <row r="16" spans="1:30" x14ac:dyDescent="0.25">
      <c r="A16">
        <v>0.1</v>
      </c>
      <c r="B16">
        <v>9.8000000000000007</v>
      </c>
      <c r="C16">
        <f>C15+B15*D16</f>
        <v>0.98000000000000009</v>
      </c>
      <c r="D16">
        <f>A16-A15</f>
        <v>0.1</v>
      </c>
      <c r="E16">
        <f t="shared" ref="E16:E79" si="15">C17-C16</f>
        <v>0.98000000000000009</v>
      </c>
      <c r="F16">
        <f>G16-G15</f>
        <v>0</v>
      </c>
      <c r="G16">
        <f>G15+C15*D15</f>
        <v>0</v>
      </c>
    </row>
    <row r="17" spans="1:30" x14ac:dyDescent="0.25">
      <c r="A17">
        <v>0.2</v>
      </c>
      <c r="B17">
        <v>9.8000000000000007</v>
      </c>
      <c r="C17">
        <f t="shared" ref="C17:C80" si="16">C16+B16*D17</f>
        <v>1.9600000000000002</v>
      </c>
      <c r="D17">
        <f t="shared" ref="D17:D80" si="17">A17-A16</f>
        <v>0.1</v>
      </c>
      <c r="E17">
        <f t="shared" si="15"/>
        <v>0.97999999999999976</v>
      </c>
      <c r="F17">
        <f t="shared" ref="F17:F80" si="18">G17-G16</f>
        <v>9.8000000000000018E-2</v>
      </c>
      <c r="G17">
        <f t="shared" ref="G17:G80" si="19">G16+C16*D16</f>
        <v>9.8000000000000018E-2</v>
      </c>
      <c r="Q17" t="s">
        <v>0</v>
      </c>
      <c r="R17" t="s">
        <v>1</v>
      </c>
      <c r="S17" t="s">
        <v>11</v>
      </c>
      <c r="T17" t="s">
        <v>14</v>
      </c>
      <c r="U17" t="s">
        <v>15</v>
      </c>
      <c r="V17" t="s">
        <v>18</v>
      </c>
      <c r="W17" t="s">
        <v>21</v>
      </c>
      <c r="X17" t="s">
        <v>13</v>
      </c>
      <c r="Y17" t="s">
        <v>16</v>
      </c>
      <c r="Z17" t="s">
        <v>17</v>
      </c>
      <c r="AA17" t="s">
        <v>5</v>
      </c>
      <c r="AB17" t="s">
        <v>6</v>
      </c>
      <c r="AC17" t="s">
        <v>20</v>
      </c>
      <c r="AD17" t="s">
        <v>19</v>
      </c>
    </row>
    <row r="18" spans="1:30" x14ac:dyDescent="0.25">
      <c r="A18">
        <v>0.3</v>
      </c>
      <c r="B18">
        <v>9.8000000000000007</v>
      </c>
      <c r="C18">
        <f t="shared" si="16"/>
        <v>2.94</v>
      </c>
      <c r="D18">
        <f t="shared" si="17"/>
        <v>9.9999999999999978E-2</v>
      </c>
      <c r="E18">
        <f t="shared" si="15"/>
        <v>0.98000000000000043</v>
      </c>
      <c r="F18">
        <f t="shared" si="18"/>
        <v>0.19600000000000001</v>
      </c>
      <c r="G18">
        <f t="shared" si="19"/>
        <v>0.29400000000000004</v>
      </c>
      <c r="Q18">
        <v>0</v>
      </c>
      <c r="R18">
        <v>9.8000000000000007</v>
      </c>
      <c r="S18">
        <v>20</v>
      </c>
      <c r="T18">
        <f>S18*COS(V18)</f>
        <v>14.142135623730951</v>
      </c>
      <c r="U18">
        <f>S18*SIN(V18)</f>
        <v>14.142135623730949</v>
      </c>
      <c r="V18">
        <f>RADIANS(W18)</f>
        <v>0.78539816339744828</v>
      </c>
      <c r="W18">
        <v>45</v>
      </c>
      <c r="X18">
        <f>Q18</f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5">
      <c r="A19">
        <v>0.4</v>
      </c>
      <c r="B19">
        <v>9.8000000000000007</v>
      </c>
      <c r="C19">
        <f t="shared" si="16"/>
        <v>3.9200000000000004</v>
      </c>
      <c r="D19">
        <f t="shared" si="17"/>
        <v>0.10000000000000003</v>
      </c>
      <c r="E19">
        <f t="shared" si="15"/>
        <v>0.98</v>
      </c>
      <c r="F19">
        <f t="shared" si="18"/>
        <v>0.29399999999999993</v>
      </c>
      <c r="G19">
        <f t="shared" si="19"/>
        <v>0.58799999999999997</v>
      </c>
      <c r="Q19">
        <v>0.1</v>
      </c>
      <c r="R19">
        <v>9.8000000000000007</v>
      </c>
      <c r="T19">
        <f>T18+R19*X19</f>
        <v>15.122135623730951</v>
      </c>
      <c r="U19">
        <f>U18-R19*X19</f>
        <v>13.162135623730949</v>
      </c>
      <c r="X19">
        <f>Q19-Q18</f>
        <v>0.1</v>
      </c>
      <c r="Y19">
        <f>T19-T18</f>
        <v>0.98000000000000043</v>
      </c>
      <c r="Z19">
        <f>U19-U18</f>
        <v>-0.98000000000000043</v>
      </c>
      <c r="AB19">
        <f>AB18+T18*X19</f>
        <v>1.4142135623730951</v>
      </c>
      <c r="AC19">
        <f>AC18+U18*X19</f>
        <v>1.4142135623730949</v>
      </c>
      <c r="AD19">
        <f>AC19-AC18</f>
        <v>1.4142135623730949</v>
      </c>
    </row>
    <row r="20" spans="1:30" x14ac:dyDescent="0.25">
      <c r="A20">
        <v>0.5</v>
      </c>
      <c r="B20">
        <v>9.8000000000000007</v>
      </c>
      <c r="C20">
        <f t="shared" si="16"/>
        <v>4.9000000000000004</v>
      </c>
      <c r="D20">
        <f t="shared" si="17"/>
        <v>9.9999999999999978E-2</v>
      </c>
      <c r="E20">
        <f t="shared" si="15"/>
        <v>0.97999999999999954</v>
      </c>
      <c r="F20">
        <f t="shared" si="18"/>
        <v>0.39200000000000024</v>
      </c>
      <c r="G20">
        <f t="shared" si="19"/>
        <v>0.9800000000000002</v>
      </c>
      <c r="Q20">
        <v>0.2</v>
      </c>
      <c r="R20">
        <v>9.8000000000000007</v>
      </c>
      <c r="T20">
        <f t="shared" ref="T20:T83" si="20">T19+R20*X20</f>
        <v>16.102135623730952</v>
      </c>
      <c r="U20">
        <f t="shared" ref="U20:U83" si="21">U19-R20*X20</f>
        <v>12.182135623730948</v>
      </c>
      <c r="X20">
        <f t="shared" ref="X20:X83" si="22">Q20-Q19</f>
        <v>0.1</v>
      </c>
      <c r="Y20">
        <f t="shared" ref="Y20:Z83" si="23">T20-T19</f>
        <v>0.98000000000000043</v>
      </c>
      <c r="Z20">
        <f t="shared" si="23"/>
        <v>-0.98000000000000043</v>
      </c>
      <c r="AB20">
        <f>AB19+T19*X20</f>
        <v>2.9264271247461906</v>
      </c>
      <c r="AC20">
        <f>AC19+U19*X20</f>
        <v>2.73042712474619</v>
      </c>
      <c r="AD20">
        <f t="shared" ref="AD20:AD83" si="24">AC20-AC19</f>
        <v>1.3162135623730951</v>
      </c>
    </row>
    <row r="21" spans="1:30" x14ac:dyDescent="0.25">
      <c r="A21">
        <v>0.6</v>
      </c>
      <c r="B21">
        <v>9.8000000000000007</v>
      </c>
      <c r="C21">
        <f t="shared" si="16"/>
        <v>5.88</v>
      </c>
      <c r="D21">
        <f t="shared" si="17"/>
        <v>9.9999999999999978E-2</v>
      </c>
      <c r="E21">
        <f t="shared" si="15"/>
        <v>0.97999999999999954</v>
      </c>
      <c r="F21">
        <f t="shared" si="18"/>
        <v>0.49</v>
      </c>
      <c r="G21">
        <f t="shared" si="19"/>
        <v>1.4700000000000002</v>
      </c>
      <c r="Q21">
        <v>0.3</v>
      </c>
      <c r="R21">
        <v>9.8000000000000007</v>
      </c>
      <c r="T21">
        <f t="shared" si="20"/>
        <v>17.082135623730952</v>
      </c>
      <c r="U21">
        <f t="shared" si="21"/>
        <v>11.202135623730948</v>
      </c>
      <c r="X21">
        <f t="shared" si="22"/>
        <v>9.9999999999999978E-2</v>
      </c>
      <c r="Y21">
        <f t="shared" si="23"/>
        <v>0.98000000000000043</v>
      </c>
      <c r="Z21">
        <f t="shared" si="23"/>
        <v>-0.98000000000000043</v>
      </c>
      <c r="AB21">
        <f t="shared" ref="AB20:AB83" si="25">AB20+T20*X21</f>
        <v>4.5366406871192853</v>
      </c>
      <c r="AC21">
        <f t="shared" ref="AC20:AC83" si="26">AC20+U20*X21</f>
        <v>3.9486406871192843</v>
      </c>
      <c r="AD21">
        <f t="shared" si="24"/>
        <v>1.2182135623730943</v>
      </c>
    </row>
    <row r="22" spans="1:30" x14ac:dyDescent="0.25">
      <c r="A22">
        <v>0.7</v>
      </c>
      <c r="B22">
        <v>9.8000000000000007</v>
      </c>
      <c r="C22">
        <f t="shared" si="16"/>
        <v>6.8599999999999994</v>
      </c>
      <c r="D22">
        <f t="shared" si="17"/>
        <v>9.9999999999999978E-2</v>
      </c>
      <c r="E22">
        <f t="shared" si="15"/>
        <v>0.98000000000000131</v>
      </c>
      <c r="F22">
        <f t="shared" si="18"/>
        <v>0.58799999999999963</v>
      </c>
      <c r="G22">
        <f t="shared" si="19"/>
        <v>2.0579999999999998</v>
      </c>
      <c r="Q22">
        <v>0.4</v>
      </c>
      <c r="R22">
        <v>9.8000000000000007</v>
      </c>
      <c r="T22">
        <f t="shared" si="20"/>
        <v>18.062135623730953</v>
      </c>
      <c r="U22">
        <f t="shared" si="21"/>
        <v>10.222135623730948</v>
      </c>
      <c r="X22">
        <f t="shared" si="22"/>
        <v>0.10000000000000003</v>
      </c>
      <c r="Y22">
        <f t="shared" si="23"/>
        <v>0.98000000000000043</v>
      </c>
      <c r="Z22">
        <f t="shared" si="23"/>
        <v>-0.98000000000000043</v>
      </c>
      <c r="AB22">
        <f t="shared" si="25"/>
        <v>6.2448542494923807</v>
      </c>
      <c r="AC22">
        <f t="shared" si="26"/>
        <v>5.0688542494923796</v>
      </c>
      <c r="AD22">
        <f t="shared" si="24"/>
        <v>1.1202135623730953</v>
      </c>
    </row>
    <row r="23" spans="1:30" x14ac:dyDescent="0.25">
      <c r="A23">
        <v>0.8</v>
      </c>
      <c r="B23">
        <v>9.8000000000000007</v>
      </c>
      <c r="C23">
        <f t="shared" si="16"/>
        <v>7.8400000000000007</v>
      </c>
      <c r="D23">
        <f t="shared" si="17"/>
        <v>0.10000000000000009</v>
      </c>
      <c r="E23">
        <f t="shared" si="15"/>
        <v>0.97999999999999954</v>
      </c>
      <c r="F23">
        <f t="shared" si="18"/>
        <v>0.68599999999999994</v>
      </c>
      <c r="G23">
        <f t="shared" si="19"/>
        <v>2.7439999999999998</v>
      </c>
      <c r="Q23">
        <v>0.5</v>
      </c>
      <c r="R23">
        <v>9.8000000000000007</v>
      </c>
      <c r="T23">
        <f t="shared" si="20"/>
        <v>19.042135623730953</v>
      </c>
      <c r="U23">
        <f t="shared" si="21"/>
        <v>9.2421356237309471</v>
      </c>
      <c r="X23">
        <f t="shared" si="22"/>
        <v>9.9999999999999978E-2</v>
      </c>
      <c r="Y23">
        <f t="shared" si="23"/>
        <v>0.98000000000000043</v>
      </c>
      <c r="Z23">
        <f t="shared" si="23"/>
        <v>-0.98000000000000043</v>
      </c>
      <c r="AB23">
        <f t="shared" si="25"/>
        <v>8.0510678118654759</v>
      </c>
      <c r="AC23">
        <f t="shared" si="26"/>
        <v>6.0910678118654742</v>
      </c>
      <c r="AD23">
        <f t="shared" si="24"/>
        <v>1.0222135623730946</v>
      </c>
    </row>
    <row r="24" spans="1:30" x14ac:dyDescent="0.25">
      <c r="A24">
        <v>0.9</v>
      </c>
      <c r="B24">
        <v>9.8000000000000007</v>
      </c>
      <c r="C24">
        <f t="shared" si="16"/>
        <v>8.82</v>
      </c>
      <c r="D24">
        <f t="shared" si="17"/>
        <v>9.9999999999999978E-2</v>
      </c>
      <c r="E24">
        <f t="shared" si="15"/>
        <v>0.98000000000000043</v>
      </c>
      <c r="F24">
        <f t="shared" si="18"/>
        <v>0.7840000000000007</v>
      </c>
      <c r="G24">
        <f t="shared" si="19"/>
        <v>3.5280000000000005</v>
      </c>
      <c r="Q24">
        <v>0.6</v>
      </c>
      <c r="R24">
        <v>9.8000000000000007</v>
      </c>
      <c r="T24">
        <f t="shared" si="20"/>
        <v>20.022135623730954</v>
      </c>
      <c r="U24">
        <f t="shared" si="21"/>
        <v>8.2621356237309467</v>
      </c>
      <c r="X24">
        <f t="shared" si="22"/>
        <v>9.9999999999999978E-2</v>
      </c>
      <c r="Y24">
        <f t="shared" si="23"/>
        <v>0.98000000000000043</v>
      </c>
      <c r="Z24">
        <f t="shared" si="23"/>
        <v>-0.98000000000000043</v>
      </c>
      <c r="AB24">
        <f t="shared" si="25"/>
        <v>9.9552813742385702</v>
      </c>
      <c r="AC24">
        <f t="shared" si="26"/>
        <v>7.0152813742385689</v>
      </c>
      <c r="AD24">
        <f t="shared" si="24"/>
        <v>0.92421356237309471</v>
      </c>
    </row>
    <row r="25" spans="1:30" x14ac:dyDescent="0.25">
      <c r="A25">
        <v>1</v>
      </c>
      <c r="B25">
        <v>9.8000000000000007</v>
      </c>
      <c r="C25">
        <f t="shared" si="16"/>
        <v>9.8000000000000007</v>
      </c>
      <c r="D25">
        <f t="shared" si="17"/>
        <v>9.9999999999999978E-2</v>
      </c>
      <c r="E25">
        <f t="shared" si="15"/>
        <v>0.98000000000000043</v>
      </c>
      <c r="F25">
        <f t="shared" si="18"/>
        <v>0.88199999999999967</v>
      </c>
      <c r="G25">
        <f t="shared" si="19"/>
        <v>4.41</v>
      </c>
      <c r="Q25">
        <v>0.7</v>
      </c>
      <c r="R25">
        <v>9.8000000000000007</v>
      </c>
      <c r="T25">
        <f t="shared" si="20"/>
        <v>21.002135623730954</v>
      </c>
      <c r="U25">
        <f t="shared" si="21"/>
        <v>7.2821356237309471</v>
      </c>
      <c r="X25">
        <f t="shared" si="22"/>
        <v>9.9999999999999978E-2</v>
      </c>
      <c r="Y25">
        <f t="shared" si="23"/>
        <v>0.98000000000000043</v>
      </c>
      <c r="Z25">
        <f t="shared" si="23"/>
        <v>-0.97999999999999954</v>
      </c>
      <c r="AB25">
        <f t="shared" si="25"/>
        <v>11.957494936611665</v>
      </c>
      <c r="AC25">
        <f t="shared" si="26"/>
        <v>7.8414949366116637</v>
      </c>
      <c r="AD25">
        <f t="shared" si="24"/>
        <v>0.82621356237309485</v>
      </c>
    </row>
    <row r="26" spans="1:30" x14ac:dyDescent="0.25">
      <c r="A26">
        <v>1.1000000000000001</v>
      </c>
      <c r="B26">
        <v>9.8000000000000007</v>
      </c>
      <c r="C26">
        <f t="shared" si="16"/>
        <v>10.780000000000001</v>
      </c>
      <c r="D26">
        <f t="shared" si="17"/>
        <v>0.10000000000000009</v>
      </c>
      <c r="E26">
        <f t="shared" si="15"/>
        <v>0.97999999999999865</v>
      </c>
      <c r="F26">
        <f t="shared" si="18"/>
        <v>0.97999999999999954</v>
      </c>
      <c r="G26">
        <f t="shared" si="19"/>
        <v>5.39</v>
      </c>
      <c r="Q26">
        <v>0.8</v>
      </c>
      <c r="R26">
        <v>9.8000000000000007</v>
      </c>
      <c r="T26">
        <f t="shared" si="20"/>
        <v>21.982135623730954</v>
      </c>
      <c r="U26">
        <f t="shared" si="21"/>
        <v>6.3021356237309458</v>
      </c>
      <c r="X26">
        <f t="shared" si="22"/>
        <v>0.10000000000000009</v>
      </c>
      <c r="Y26">
        <f t="shared" si="23"/>
        <v>0.98000000000000043</v>
      </c>
      <c r="Z26">
        <f t="shared" si="23"/>
        <v>-0.98000000000000131</v>
      </c>
      <c r="AB26">
        <f t="shared" si="25"/>
        <v>14.057708498984763</v>
      </c>
      <c r="AC26">
        <f t="shared" si="26"/>
        <v>8.5697084989847596</v>
      </c>
      <c r="AD26">
        <f t="shared" si="24"/>
        <v>0.72821356237309587</v>
      </c>
    </row>
    <row r="27" spans="1:30" x14ac:dyDescent="0.25">
      <c r="A27">
        <v>1.2</v>
      </c>
      <c r="B27">
        <v>9.8000000000000007</v>
      </c>
      <c r="C27">
        <f t="shared" si="16"/>
        <v>11.76</v>
      </c>
      <c r="D27">
        <f t="shared" si="17"/>
        <v>9.9999999999999867E-2</v>
      </c>
      <c r="E27">
        <f t="shared" si="15"/>
        <v>0.98000000000000043</v>
      </c>
      <c r="F27">
        <f t="shared" si="18"/>
        <v>1.0780000000000012</v>
      </c>
      <c r="G27">
        <f t="shared" si="19"/>
        <v>6.4680000000000009</v>
      </c>
      <c r="Q27">
        <v>0.9</v>
      </c>
      <c r="R27">
        <v>9.8000000000000007</v>
      </c>
      <c r="T27">
        <f t="shared" si="20"/>
        <v>22.962135623730955</v>
      </c>
      <c r="U27">
        <f t="shared" si="21"/>
        <v>5.3221356237309463</v>
      </c>
      <c r="X27">
        <f t="shared" si="22"/>
        <v>9.9999999999999978E-2</v>
      </c>
      <c r="Y27">
        <f t="shared" si="23"/>
        <v>0.98000000000000043</v>
      </c>
      <c r="Z27">
        <f t="shared" si="23"/>
        <v>-0.97999999999999954</v>
      </c>
      <c r="AB27">
        <f t="shared" si="25"/>
        <v>16.255922061357857</v>
      </c>
      <c r="AC27">
        <f t="shared" si="26"/>
        <v>9.1999220613578547</v>
      </c>
      <c r="AD27">
        <f t="shared" si="24"/>
        <v>0.63021356237309512</v>
      </c>
    </row>
    <row r="28" spans="1:30" x14ac:dyDescent="0.25">
      <c r="A28">
        <v>1.3</v>
      </c>
      <c r="B28">
        <v>9.8000000000000007</v>
      </c>
      <c r="C28">
        <f t="shared" si="16"/>
        <v>12.74</v>
      </c>
      <c r="D28">
        <f t="shared" si="17"/>
        <v>0.10000000000000009</v>
      </c>
      <c r="E28">
        <f t="shared" si="15"/>
        <v>0.97999999999999865</v>
      </c>
      <c r="F28">
        <f t="shared" si="18"/>
        <v>1.1759999999999984</v>
      </c>
      <c r="G28">
        <f t="shared" si="19"/>
        <v>7.6439999999999992</v>
      </c>
      <c r="Q28">
        <v>1</v>
      </c>
      <c r="R28">
        <v>9.8000000000000007</v>
      </c>
      <c r="T28">
        <f t="shared" si="20"/>
        <v>23.942135623730955</v>
      </c>
      <c r="U28">
        <f t="shared" si="21"/>
        <v>4.3421356237309467</v>
      </c>
      <c r="X28">
        <f t="shared" si="22"/>
        <v>9.9999999999999978E-2</v>
      </c>
      <c r="Y28">
        <f t="shared" si="23"/>
        <v>0.98000000000000043</v>
      </c>
      <c r="Z28">
        <f t="shared" si="23"/>
        <v>-0.97999999999999954</v>
      </c>
      <c r="AB28">
        <f t="shared" si="25"/>
        <v>18.552135623730951</v>
      </c>
      <c r="AC28">
        <f t="shared" si="26"/>
        <v>9.7321356237309491</v>
      </c>
      <c r="AD28">
        <f t="shared" si="24"/>
        <v>0.53221356237309436</v>
      </c>
    </row>
    <row r="29" spans="1:30" x14ac:dyDescent="0.25">
      <c r="A29">
        <v>1.4</v>
      </c>
      <c r="B29">
        <v>9.8000000000000007</v>
      </c>
      <c r="C29">
        <f t="shared" si="16"/>
        <v>13.719999999999999</v>
      </c>
      <c r="D29">
        <f t="shared" si="17"/>
        <v>9.9999999999999867E-2</v>
      </c>
      <c r="E29">
        <f t="shared" si="15"/>
        <v>0.98000000000000043</v>
      </c>
      <c r="F29">
        <f t="shared" si="18"/>
        <v>1.2740000000000018</v>
      </c>
      <c r="G29">
        <f t="shared" si="19"/>
        <v>8.918000000000001</v>
      </c>
      <c r="Q29">
        <v>1.1000000000000001</v>
      </c>
      <c r="R29">
        <v>9.8000000000000007</v>
      </c>
      <c r="T29">
        <f t="shared" si="20"/>
        <v>24.922135623730956</v>
      </c>
      <c r="U29">
        <f t="shared" si="21"/>
        <v>3.3621356237309459</v>
      </c>
      <c r="X29">
        <f t="shared" si="22"/>
        <v>0.10000000000000009</v>
      </c>
      <c r="Y29">
        <f t="shared" si="23"/>
        <v>0.98000000000000043</v>
      </c>
      <c r="Z29">
        <f t="shared" si="23"/>
        <v>-0.98000000000000087</v>
      </c>
      <c r="AB29">
        <f t="shared" si="25"/>
        <v>20.946349186104047</v>
      </c>
      <c r="AC29">
        <f t="shared" si="26"/>
        <v>10.166349186104044</v>
      </c>
      <c r="AD29">
        <f t="shared" si="24"/>
        <v>0.43421356237309539</v>
      </c>
    </row>
    <row r="30" spans="1:30" x14ac:dyDescent="0.25">
      <c r="A30">
        <v>1.5</v>
      </c>
      <c r="B30">
        <v>9.8000000000000007</v>
      </c>
      <c r="C30">
        <f t="shared" si="16"/>
        <v>14.7</v>
      </c>
      <c r="D30">
        <f t="shared" si="17"/>
        <v>0.10000000000000009</v>
      </c>
      <c r="E30">
        <f t="shared" si="15"/>
        <v>0.98000000000000043</v>
      </c>
      <c r="F30">
        <f t="shared" si="18"/>
        <v>1.3719999999999981</v>
      </c>
      <c r="G30">
        <f t="shared" si="19"/>
        <v>10.29</v>
      </c>
      <c r="Q30">
        <v>1.2</v>
      </c>
      <c r="R30">
        <v>9.8000000000000007</v>
      </c>
      <c r="T30">
        <f t="shared" si="20"/>
        <v>25.902135623730956</v>
      </c>
      <c r="U30">
        <f t="shared" si="21"/>
        <v>2.3821356237309472</v>
      </c>
      <c r="X30">
        <f t="shared" si="22"/>
        <v>9.9999999999999867E-2</v>
      </c>
      <c r="Y30">
        <f t="shared" si="23"/>
        <v>0.98000000000000043</v>
      </c>
      <c r="Z30">
        <f t="shared" si="23"/>
        <v>-0.97999999999999865</v>
      </c>
      <c r="AB30">
        <f t="shared" si="25"/>
        <v>23.438562748477139</v>
      </c>
      <c r="AC30">
        <f t="shared" si="26"/>
        <v>10.502562748477139</v>
      </c>
      <c r="AD30">
        <f t="shared" si="24"/>
        <v>0.33621356237309463</v>
      </c>
    </row>
    <row r="31" spans="1:30" x14ac:dyDescent="0.25">
      <c r="A31">
        <v>1.6</v>
      </c>
      <c r="B31">
        <v>9.8000000000000007</v>
      </c>
      <c r="C31">
        <f t="shared" si="16"/>
        <v>15.68</v>
      </c>
      <c r="D31">
        <f t="shared" si="17"/>
        <v>0.10000000000000009</v>
      </c>
      <c r="E31">
        <f t="shared" si="15"/>
        <v>0.98000000000000043</v>
      </c>
      <c r="F31">
        <f t="shared" si="18"/>
        <v>1.4700000000000006</v>
      </c>
      <c r="G31">
        <f t="shared" si="19"/>
        <v>11.76</v>
      </c>
      <c r="Q31">
        <v>1.3</v>
      </c>
      <c r="R31">
        <v>9.8000000000000007</v>
      </c>
      <c r="T31">
        <f t="shared" si="20"/>
        <v>26.882135623730957</v>
      </c>
      <c r="U31">
        <f t="shared" si="21"/>
        <v>1.4021356237309464</v>
      </c>
      <c r="X31">
        <f t="shared" si="22"/>
        <v>0.10000000000000009</v>
      </c>
      <c r="Y31">
        <f t="shared" si="23"/>
        <v>0.98000000000000043</v>
      </c>
      <c r="Z31">
        <f t="shared" si="23"/>
        <v>-0.98000000000000087</v>
      </c>
      <c r="AB31">
        <f t="shared" si="25"/>
        <v>26.028776310850237</v>
      </c>
      <c r="AC31">
        <f t="shared" si="26"/>
        <v>10.740776310850235</v>
      </c>
      <c r="AD31">
        <f t="shared" si="24"/>
        <v>0.23821356237309566</v>
      </c>
    </row>
    <row r="32" spans="1:30" x14ac:dyDescent="0.25">
      <c r="A32">
        <v>1.7</v>
      </c>
      <c r="B32">
        <v>9.8000000000000007</v>
      </c>
      <c r="C32">
        <f t="shared" si="16"/>
        <v>16.66</v>
      </c>
      <c r="D32">
        <f t="shared" si="17"/>
        <v>9.9999999999999867E-2</v>
      </c>
      <c r="E32">
        <f t="shared" si="15"/>
        <v>0.98000000000000043</v>
      </c>
      <c r="F32">
        <f t="shared" si="18"/>
        <v>1.5680000000000014</v>
      </c>
      <c r="G32">
        <f t="shared" si="19"/>
        <v>13.328000000000001</v>
      </c>
      <c r="Q32">
        <v>1.4</v>
      </c>
      <c r="R32">
        <v>9.8000000000000007</v>
      </c>
      <c r="T32">
        <f t="shared" si="20"/>
        <v>27.862135623730957</v>
      </c>
      <c r="U32">
        <f t="shared" si="21"/>
        <v>0.4221356237309476</v>
      </c>
      <c r="X32">
        <f t="shared" si="22"/>
        <v>9.9999999999999867E-2</v>
      </c>
      <c r="Y32">
        <f t="shared" si="23"/>
        <v>0.98000000000000043</v>
      </c>
      <c r="Z32">
        <f t="shared" si="23"/>
        <v>-0.97999999999999876</v>
      </c>
      <c r="AB32">
        <f t="shared" si="25"/>
        <v>28.71698987322333</v>
      </c>
      <c r="AC32">
        <f t="shared" si="26"/>
        <v>10.88098987322333</v>
      </c>
      <c r="AD32">
        <f t="shared" si="24"/>
        <v>0.1402135623730949</v>
      </c>
    </row>
    <row r="33" spans="1:30" x14ac:dyDescent="0.25">
      <c r="A33">
        <v>1.8</v>
      </c>
      <c r="B33">
        <v>9.8000000000000007</v>
      </c>
      <c r="C33">
        <f t="shared" si="16"/>
        <v>17.64</v>
      </c>
      <c r="D33">
        <f t="shared" si="17"/>
        <v>0.10000000000000009</v>
      </c>
      <c r="E33">
        <f t="shared" si="15"/>
        <v>0.98000000000000043</v>
      </c>
      <c r="F33">
        <f t="shared" si="18"/>
        <v>1.6659999999999986</v>
      </c>
      <c r="G33">
        <f t="shared" si="19"/>
        <v>14.994</v>
      </c>
      <c r="Q33">
        <v>1.5</v>
      </c>
      <c r="R33">
        <v>9.8000000000000007</v>
      </c>
      <c r="T33">
        <f t="shared" si="20"/>
        <v>28.842135623730957</v>
      </c>
      <c r="U33">
        <f t="shared" si="21"/>
        <v>-0.55786437626905339</v>
      </c>
      <c r="X33">
        <f t="shared" si="22"/>
        <v>0.10000000000000009</v>
      </c>
      <c r="Y33">
        <f t="shared" si="23"/>
        <v>0.98000000000000043</v>
      </c>
      <c r="Z33">
        <f t="shared" si="23"/>
        <v>-0.98000000000000098</v>
      </c>
      <c r="AB33">
        <f t="shared" si="25"/>
        <v>31.503203435596429</v>
      </c>
      <c r="AC33">
        <f t="shared" si="26"/>
        <v>10.923203435596424</v>
      </c>
      <c r="AD33">
        <f t="shared" si="24"/>
        <v>4.2213562373094149E-2</v>
      </c>
    </row>
    <row r="34" spans="1:30" x14ac:dyDescent="0.25">
      <c r="A34">
        <v>1.9</v>
      </c>
      <c r="B34">
        <v>9.8000000000000007</v>
      </c>
      <c r="C34">
        <f t="shared" si="16"/>
        <v>18.62</v>
      </c>
      <c r="D34">
        <f t="shared" si="17"/>
        <v>9.9999999999999867E-2</v>
      </c>
      <c r="E34">
        <f t="shared" si="15"/>
        <v>0.98000000000000043</v>
      </c>
      <c r="F34">
        <f t="shared" si="18"/>
        <v>1.7640000000000029</v>
      </c>
      <c r="G34">
        <f t="shared" si="19"/>
        <v>16.758000000000003</v>
      </c>
      <c r="Q34">
        <v>1.6</v>
      </c>
      <c r="R34">
        <v>9.8000000000000007</v>
      </c>
      <c r="T34">
        <f t="shared" si="20"/>
        <v>29.822135623730958</v>
      </c>
      <c r="U34">
        <f>U33-R34*X34</f>
        <v>-1.5378643762690545</v>
      </c>
      <c r="X34">
        <f t="shared" si="22"/>
        <v>0.10000000000000009</v>
      </c>
      <c r="Y34">
        <f t="shared" si="23"/>
        <v>0.98000000000000043</v>
      </c>
      <c r="Z34">
        <f t="shared" si="23"/>
        <v>-0.98000000000000109</v>
      </c>
      <c r="AB34">
        <f>AB33+T33*X34</f>
        <v>34.387416997969524</v>
      </c>
      <c r="AC34">
        <f>AC33+U33*X34</f>
        <v>10.867416997969519</v>
      </c>
      <c r="AD34">
        <f t="shared" si="24"/>
        <v>-5.5786437626904828E-2</v>
      </c>
    </row>
    <row r="35" spans="1:30" x14ac:dyDescent="0.25">
      <c r="A35">
        <v>2</v>
      </c>
      <c r="B35">
        <v>9.8000000000000007</v>
      </c>
      <c r="C35">
        <f t="shared" si="16"/>
        <v>19.600000000000001</v>
      </c>
      <c r="D35">
        <f t="shared" si="17"/>
        <v>0.10000000000000009</v>
      </c>
      <c r="E35">
        <f t="shared" si="15"/>
        <v>0.98000000000000043</v>
      </c>
      <c r="F35">
        <f t="shared" si="18"/>
        <v>1.8619999999999983</v>
      </c>
      <c r="G35">
        <f t="shared" si="19"/>
        <v>18.62</v>
      </c>
      <c r="Q35">
        <v>1.7</v>
      </c>
      <c r="R35">
        <v>9.8000000000000007</v>
      </c>
      <c r="T35">
        <f t="shared" si="20"/>
        <v>30.802135623730958</v>
      </c>
      <c r="U35">
        <f t="shared" si="21"/>
        <v>-2.5178643762690531</v>
      </c>
      <c r="X35">
        <f t="shared" si="22"/>
        <v>9.9999999999999867E-2</v>
      </c>
      <c r="Y35">
        <f t="shared" si="23"/>
        <v>0.98000000000000043</v>
      </c>
      <c r="Z35">
        <f t="shared" si="23"/>
        <v>-0.97999999999999865</v>
      </c>
      <c r="AB35">
        <f t="shared" si="25"/>
        <v>37.369630560342614</v>
      </c>
      <c r="AC35">
        <f t="shared" si="26"/>
        <v>10.713630560342613</v>
      </c>
      <c r="AD35">
        <f t="shared" si="24"/>
        <v>-0.15378643762690558</v>
      </c>
    </row>
    <row r="36" spans="1:30" x14ac:dyDescent="0.25">
      <c r="A36">
        <v>2.1</v>
      </c>
      <c r="B36">
        <v>9.8000000000000007</v>
      </c>
      <c r="C36">
        <f t="shared" si="16"/>
        <v>20.580000000000002</v>
      </c>
      <c r="D36">
        <f t="shared" si="17"/>
        <v>0.10000000000000009</v>
      </c>
      <c r="E36">
        <f t="shared" si="15"/>
        <v>0.98000000000000043</v>
      </c>
      <c r="F36">
        <f t="shared" si="18"/>
        <v>1.9600000000000009</v>
      </c>
      <c r="G36">
        <f t="shared" si="19"/>
        <v>20.580000000000002</v>
      </c>
      <c r="Q36">
        <v>1.8</v>
      </c>
      <c r="R36">
        <v>9.8000000000000007</v>
      </c>
      <c r="T36">
        <f t="shared" si="20"/>
        <v>31.782135623730959</v>
      </c>
      <c r="U36">
        <f t="shared" si="21"/>
        <v>-3.497864376269054</v>
      </c>
      <c r="X36">
        <f t="shared" si="22"/>
        <v>0.10000000000000009</v>
      </c>
      <c r="Y36">
        <f t="shared" si="23"/>
        <v>0.98000000000000043</v>
      </c>
      <c r="Z36">
        <f t="shared" si="23"/>
        <v>-0.98000000000000087</v>
      </c>
      <c r="AB36">
        <f t="shared" si="25"/>
        <v>40.44984412271571</v>
      </c>
      <c r="AC36">
        <f t="shared" si="26"/>
        <v>10.461844122715707</v>
      </c>
      <c r="AD36">
        <f t="shared" si="24"/>
        <v>-0.25178643762690633</v>
      </c>
    </row>
    <row r="37" spans="1:30" x14ac:dyDescent="0.25">
      <c r="A37">
        <v>2.2000000000000002</v>
      </c>
      <c r="B37">
        <v>9.8000000000000007</v>
      </c>
      <c r="C37">
        <f t="shared" si="16"/>
        <v>21.560000000000002</v>
      </c>
      <c r="D37">
        <f t="shared" si="17"/>
        <v>0.10000000000000009</v>
      </c>
      <c r="E37">
        <f t="shared" si="15"/>
        <v>0.97999999999999687</v>
      </c>
      <c r="F37">
        <f t="shared" si="18"/>
        <v>2.0580000000000034</v>
      </c>
      <c r="G37">
        <f t="shared" si="19"/>
        <v>22.638000000000005</v>
      </c>
      <c r="Q37">
        <v>1.9</v>
      </c>
      <c r="R37">
        <v>9.8000000000000007</v>
      </c>
      <c r="T37">
        <f t="shared" si="20"/>
        <v>32.762135623730956</v>
      </c>
      <c r="U37">
        <f t="shared" si="21"/>
        <v>-4.4778643762690526</v>
      </c>
      <c r="X37">
        <f t="shared" si="22"/>
        <v>9.9999999999999867E-2</v>
      </c>
      <c r="Y37">
        <f t="shared" si="23"/>
        <v>0.97999999999999687</v>
      </c>
      <c r="Z37">
        <f t="shared" si="23"/>
        <v>-0.97999999999999865</v>
      </c>
      <c r="AB37">
        <f t="shared" si="25"/>
        <v>43.628057685088805</v>
      </c>
      <c r="AC37">
        <f t="shared" si="26"/>
        <v>10.112057685088802</v>
      </c>
      <c r="AD37">
        <f t="shared" si="24"/>
        <v>-0.34978643762690531</v>
      </c>
    </row>
    <row r="38" spans="1:30" x14ac:dyDescent="0.25">
      <c r="A38">
        <v>2.2999999999999998</v>
      </c>
      <c r="B38">
        <v>9.8000000000000007</v>
      </c>
      <c r="C38">
        <f t="shared" si="16"/>
        <v>22.54</v>
      </c>
      <c r="D38">
        <f t="shared" si="17"/>
        <v>9.9999999999999645E-2</v>
      </c>
      <c r="E38">
        <f t="shared" si="15"/>
        <v>0.98000000000000043</v>
      </c>
      <c r="F38">
        <f t="shared" si="18"/>
        <v>2.1560000000000024</v>
      </c>
      <c r="G38">
        <f t="shared" si="19"/>
        <v>24.794000000000008</v>
      </c>
      <c r="Q38">
        <v>2</v>
      </c>
      <c r="R38">
        <v>9.8000000000000007</v>
      </c>
      <c r="T38">
        <f t="shared" si="20"/>
        <v>33.74213562373096</v>
      </c>
      <c r="U38">
        <f t="shared" si="21"/>
        <v>-5.457864376269054</v>
      </c>
      <c r="X38">
        <f t="shared" si="22"/>
        <v>0.10000000000000009</v>
      </c>
      <c r="Y38">
        <f t="shared" si="23"/>
        <v>0.98000000000000398</v>
      </c>
      <c r="Z38">
        <f t="shared" si="23"/>
        <v>-0.98000000000000131</v>
      </c>
      <c r="AB38">
        <f t="shared" si="25"/>
        <v>46.904271247461907</v>
      </c>
      <c r="AC38">
        <f t="shared" si="26"/>
        <v>9.6642712474618957</v>
      </c>
      <c r="AD38">
        <f t="shared" si="24"/>
        <v>-0.44778643762690606</v>
      </c>
    </row>
    <row r="39" spans="1:30" x14ac:dyDescent="0.25">
      <c r="A39">
        <v>2.4</v>
      </c>
      <c r="B39">
        <v>9.8000000000000007</v>
      </c>
      <c r="C39">
        <f t="shared" si="16"/>
        <v>23.52</v>
      </c>
      <c r="D39">
        <f t="shared" si="17"/>
        <v>0.10000000000000009</v>
      </c>
      <c r="E39">
        <f t="shared" si="15"/>
        <v>0.98000000000000043</v>
      </c>
      <c r="F39">
        <f t="shared" si="18"/>
        <v>2.2539999999999907</v>
      </c>
      <c r="G39">
        <f t="shared" si="19"/>
        <v>27.047999999999998</v>
      </c>
      <c r="Q39">
        <v>2.1</v>
      </c>
      <c r="R39">
        <v>9.8000000000000007</v>
      </c>
      <c r="T39">
        <f t="shared" si="20"/>
        <v>34.722135623730964</v>
      </c>
      <c r="U39">
        <f t="shared" si="21"/>
        <v>-6.4378643762690553</v>
      </c>
      <c r="X39">
        <f t="shared" si="22"/>
        <v>0.10000000000000009</v>
      </c>
      <c r="Y39">
        <f t="shared" si="23"/>
        <v>0.98000000000000398</v>
      </c>
      <c r="Z39">
        <f t="shared" si="23"/>
        <v>-0.98000000000000131</v>
      </c>
      <c r="AB39">
        <f t="shared" si="25"/>
        <v>50.278484809835007</v>
      </c>
      <c r="AC39">
        <f t="shared" si="26"/>
        <v>9.1184848098349889</v>
      </c>
      <c r="AD39">
        <f t="shared" si="24"/>
        <v>-0.54578643762690682</v>
      </c>
    </row>
    <row r="40" spans="1:30" x14ac:dyDescent="0.25">
      <c r="A40">
        <v>2.5</v>
      </c>
      <c r="B40">
        <v>9.8000000000000007</v>
      </c>
      <c r="C40">
        <f t="shared" si="16"/>
        <v>24.5</v>
      </c>
      <c r="D40">
        <f t="shared" si="17"/>
        <v>0.10000000000000009</v>
      </c>
      <c r="E40">
        <f t="shared" si="15"/>
        <v>0.98000000000000043</v>
      </c>
      <c r="F40">
        <f t="shared" si="18"/>
        <v>2.3520000000000003</v>
      </c>
      <c r="G40">
        <f t="shared" si="19"/>
        <v>29.4</v>
      </c>
      <c r="Q40">
        <v>2.2000000000000002</v>
      </c>
      <c r="R40">
        <v>9.8000000000000007</v>
      </c>
      <c r="T40">
        <f t="shared" si="20"/>
        <v>35.702135623730967</v>
      </c>
      <c r="U40">
        <f t="shared" si="21"/>
        <v>-7.4178643762690566</v>
      </c>
      <c r="X40">
        <f t="shared" si="22"/>
        <v>0.10000000000000009</v>
      </c>
      <c r="Y40">
        <f t="shared" si="23"/>
        <v>0.98000000000000398</v>
      </c>
      <c r="Z40">
        <f t="shared" si="23"/>
        <v>-0.98000000000000131</v>
      </c>
      <c r="AB40">
        <f t="shared" si="25"/>
        <v>53.750698372208106</v>
      </c>
      <c r="AC40">
        <f t="shared" si="26"/>
        <v>8.4746983722080831</v>
      </c>
      <c r="AD40">
        <f t="shared" si="24"/>
        <v>-0.64378643762690579</v>
      </c>
    </row>
    <row r="41" spans="1:30" x14ac:dyDescent="0.25">
      <c r="A41">
        <v>2.6</v>
      </c>
      <c r="B41">
        <v>9.8000000000000007</v>
      </c>
      <c r="C41">
        <f t="shared" si="16"/>
        <v>25.48</v>
      </c>
      <c r="D41">
        <f t="shared" si="17"/>
        <v>0.10000000000000009</v>
      </c>
      <c r="E41">
        <f t="shared" si="15"/>
        <v>0.98000000000000043</v>
      </c>
      <c r="F41">
        <f t="shared" si="18"/>
        <v>2.4500000000000028</v>
      </c>
      <c r="G41">
        <f t="shared" si="19"/>
        <v>31.85</v>
      </c>
      <c r="Q41">
        <v>2.2999999999999998</v>
      </c>
      <c r="R41">
        <v>9.8000000000000007</v>
      </c>
      <c r="T41">
        <f t="shared" si="20"/>
        <v>36.682135623730964</v>
      </c>
      <c r="U41">
        <f t="shared" si="21"/>
        <v>-8.3978643762690535</v>
      </c>
      <c r="X41">
        <f t="shared" si="22"/>
        <v>9.9999999999999645E-2</v>
      </c>
      <c r="Y41">
        <f t="shared" si="23"/>
        <v>0.97999999999999687</v>
      </c>
      <c r="Z41">
        <f t="shared" si="23"/>
        <v>-0.97999999999999687</v>
      </c>
      <c r="AB41">
        <f t="shared" si="25"/>
        <v>57.32091193458119</v>
      </c>
      <c r="AC41">
        <f t="shared" si="26"/>
        <v>7.7329119345811801</v>
      </c>
      <c r="AD41">
        <f t="shared" si="24"/>
        <v>-0.74178643762690299</v>
      </c>
    </row>
    <row r="42" spans="1:30" x14ac:dyDescent="0.25">
      <c r="A42">
        <v>2.7</v>
      </c>
      <c r="B42">
        <v>9.8000000000000007</v>
      </c>
      <c r="C42">
        <f t="shared" si="16"/>
        <v>26.46</v>
      </c>
      <c r="D42">
        <f t="shared" si="17"/>
        <v>0.10000000000000009</v>
      </c>
      <c r="E42">
        <f t="shared" si="15"/>
        <v>0.97999999999999687</v>
      </c>
      <c r="F42">
        <f t="shared" si="18"/>
        <v>2.5480000000000018</v>
      </c>
      <c r="G42">
        <f t="shared" si="19"/>
        <v>34.398000000000003</v>
      </c>
      <c r="Q42">
        <v>2.4</v>
      </c>
      <c r="R42">
        <v>9.8000000000000007</v>
      </c>
      <c r="T42">
        <f t="shared" si="20"/>
        <v>37.662135623730968</v>
      </c>
      <c r="U42">
        <f t="shared" si="21"/>
        <v>-9.3778643762690539</v>
      </c>
      <c r="X42">
        <f t="shared" si="22"/>
        <v>0.10000000000000009</v>
      </c>
      <c r="Y42">
        <f t="shared" si="23"/>
        <v>0.98000000000000398</v>
      </c>
      <c r="Z42">
        <f t="shared" si="23"/>
        <v>-0.98000000000000043</v>
      </c>
      <c r="AB42">
        <f t="shared" si="25"/>
        <v>60.989125496954287</v>
      </c>
      <c r="AC42">
        <f t="shared" si="26"/>
        <v>6.8931254969542737</v>
      </c>
      <c r="AD42">
        <f t="shared" si="24"/>
        <v>-0.83978643762690641</v>
      </c>
    </row>
    <row r="43" spans="1:30" x14ac:dyDescent="0.25">
      <c r="A43">
        <v>2.8</v>
      </c>
      <c r="B43">
        <v>9.8000000000000007</v>
      </c>
      <c r="C43">
        <f t="shared" si="16"/>
        <v>27.439999999999998</v>
      </c>
      <c r="D43">
        <f t="shared" si="17"/>
        <v>9.9999999999999645E-2</v>
      </c>
      <c r="E43">
        <f t="shared" si="15"/>
        <v>0.98000000000000043</v>
      </c>
      <c r="F43">
        <f t="shared" si="18"/>
        <v>2.6460000000000008</v>
      </c>
      <c r="G43">
        <f t="shared" si="19"/>
        <v>37.044000000000004</v>
      </c>
      <c r="Q43">
        <v>2.5</v>
      </c>
      <c r="R43">
        <v>9.8000000000000007</v>
      </c>
      <c r="T43">
        <f t="shared" si="20"/>
        <v>38.642135623730972</v>
      </c>
      <c r="U43">
        <f t="shared" si="21"/>
        <v>-10.357864376269054</v>
      </c>
      <c r="X43">
        <f t="shared" si="22"/>
        <v>0.10000000000000009</v>
      </c>
      <c r="Y43">
        <f t="shared" si="23"/>
        <v>0.98000000000000398</v>
      </c>
      <c r="Z43">
        <f t="shared" si="23"/>
        <v>-0.98000000000000043</v>
      </c>
      <c r="AB43">
        <f t="shared" si="25"/>
        <v>64.755339059327383</v>
      </c>
      <c r="AC43">
        <f t="shared" si="26"/>
        <v>5.9553390593273674</v>
      </c>
      <c r="AD43">
        <f t="shared" si="24"/>
        <v>-0.93778643762690628</v>
      </c>
    </row>
    <row r="44" spans="1:30" x14ac:dyDescent="0.25">
      <c r="A44">
        <v>2.9</v>
      </c>
      <c r="B44">
        <v>9.8000000000000007</v>
      </c>
      <c r="C44">
        <f t="shared" si="16"/>
        <v>28.419999999999998</v>
      </c>
      <c r="D44">
        <f t="shared" si="17"/>
        <v>0.10000000000000009</v>
      </c>
      <c r="E44">
        <f t="shared" si="15"/>
        <v>0.98000000000000043</v>
      </c>
      <c r="F44">
        <f t="shared" si="18"/>
        <v>2.7439999999999927</v>
      </c>
      <c r="G44">
        <f t="shared" si="19"/>
        <v>39.787999999999997</v>
      </c>
      <c r="Q44">
        <v>2.6</v>
      </c>
      <c r="R44">
        <v>9.8000000000000007</v>
      </c>
      <c r="T44">
        <f t="shared" si="20"/>
        <v>39.622135623730976</v>
      </c>
      <c r="U44">
        <f t="shared" si="21"/>
        <v>-11.337864376269055</v>
      </c>
      <c r="X44">
        <f t="shared" si="22"/>
        <v>0.10000000000000009</v>
      </c>
      <c r="Y44">
        <f t="shared" si="23"/>
        <v>0.98000000000000398</v>
      </c>
      <c r="Z44">
        <f t="shared" si="23"/>
        <v>-0.98000000000000043</v>
      </c>
      <c r="AB44">
        <f t="shared" si="25"/>
        <v>68.619552621700478</v>
      </c>
      <c r="AC44">
        <f t="shared" si="26"/>
        <v>4.9195526217004613</v>
      </c>
      <c r="AD44">
        <f t="shared" si="24"/>
        <v>-1.0357864376269061</v>
      </c>
    </row>
    <row r="45" spans="1:30" x14ac:dyDescent="0.25">
      <c r="A45">
        <v>3</v>
      </c>
      <c r="B45">
        <v>9.8000000000000007</v>
      </c>
      <c r="C45">
        <f t="shared" si="16"/>
        <v>29.4</v>
      </c>
      <c r="D45">
        <f t="shared" si="17"/>
        <v>0.10000000000000009</v>
      </c>
      <c r="E45">
        <f t="shared" si="15"/>
        <v>0.98000000000000043</v>
      </c>
      <c r="F45">
        <f t="shared" si="18"/>
        <v>2.8419999999999987</v>
      </c>
      <c r="G45">
        <f t="shared" si="19"/>
        <v>42.629999999999995</v>
      </c>
      <c r="Q45">
        <v>2.7</v>
      </c>
      <c r="R45">
        <v>9.8000000000000007</v>
      </c>
      <c r="T45">
        <f t="shared" si="20"/>
        <v>40.60213562373098</v>
      </c>
      <c r="U45">
        <f t="shared" si="21"/>
        <v>-12.317864376269055</v>
      </c>
      <c r="X45">
        <f t="shared" si="22"/>
        <v>0.10000000000000009</v>
      </c>
      <c r="Y45">
        <f t="shared" si="23"/>
        <v>0.98000000000000398</v>
      </c>
      <c r="Z45">
        <f t="shared" si="23"/>
        <v>-0.98000000000000043</v>
      </c>
      <c r="AB45">
        <f t="shared" si="25"/>
        <v>72.581766184073587</v>
      </c>
      <c r="AC45">
        <f t="shared" si="26"/>
        <v>3.7857661840735548</v>
      </c>
      <c r="AD45">
        <f t="shared" si="24"/>
        <v>-1.1337864376269065</v>
      </c>
    </row>
    <row r="46" spans="1:30" x14ac:dyDescent="0.25">
      <c r="A46">
        <v>3.1</v>
      </c>
      <c r="B46">
        <v>9.8000000000000007</v>
      </c>
      <c r="C46">
        <f t="shared" si="16"/>
        <v>30.38</v>
      </c>
      <c r="D46">
        <f t="shared" si="17"/>
        <v>0.10000000000000009</v>
      </c>
      <c r="E46">
        <f t="shared" si="15"/>
        <v>0.98000000000000043</v>
      </c>
      <c r="F46">
        <f t="shared" si="18"/>
        <v>2.9400000000000048</v>
      </c>
      <c r="G46">
        <f t="shared" si="19"/>
        <v>45.57</v>
      </c>
      <c r="Q46">
        <v>2.8</v>
      </c>
      <c r="R46">
        <v>9.8000000000000007</v>
      </c>
      <c r="T46">
        <f t="shared" si="20"/>
        <v>41.582135623730977</v>
      </c>
      <c r="U46">
        <f t="shared" si="21"/>
        <v>-13.297864376269052</v>
      </c>
      <c r="X46">
        <f t="shared" si="22"/>
        <v>9.9999999999999645E-2</v>
      </c>
      <c r="Y46">
        <f t="shared" si="23"/>
        <v>0.97999999999999687</v>
      </c>
      <c r="Z46">
        <f t="shared" si="23"/>
        <v>-0.97999999999999687</v>
      </c>
      <c r="AB46">
        <f t="shared" si="25"/>
        <v>76.641979746446665</v>
      </c>
      <c r="AC46">
        <f t="shared" si="26"/>
        <v>2.5539797464466538</v>
      </c>
      <c r="AD46">
        <f t="shared" si="24"/>
        <v>-1.231786437626901</v>
      </c>
    </row>
    <row r="47" spans="1:30" x14ac:dyDescent="0.25">
      <c r="A47">
        <v>3.2</v>
      </c>
      <c r="B47">
        <v>9.8000000000000007</v>
      </c>
      <c r="C47">
        <f t="shared" si="16"/>
        <v>31.36</v>
      </c>
      <c r="D47">
        <f t="shared" si="17"/>
        <v>0.10000000000000009</v>
      </c>
      <c r="E47">
        <f t="shared" si="15"/>
        <v>0.97999999999999687</v>
      </c>
      <c r="F47">
        <f t="shared" si="18"/>
        <v>3.0380000000000038</v>
      </c>
      <c r="G47">
        <f t="shared" si="19"/>
        <v>48.608000000000004</v>
      </c>
      <c r="Q47">
        <v>2.9</v>
      </c>
      <c r="R47">
        <v>9.8000000000000007</v>
      </c>
      <c r="T47">
        <f t="shared" si="20"/>
        <v>42.562135623730981</v>
      </c>
      <c r="U47">
        <f t="shared" si="21"/>
        <v>-14.277864376269052</v>
      </c>
      <c r="X47">
        <f t="shared" si="22"/>
        <v>0.10000000000000009</v>
      </c>
      <c r="Y47">
        <f t="shared" si="23"/>
        <v>0.98000000000000398</v>
      </c>
      <c r="Z47">
        <f t="shared" si="23"/>
        <v>-0.98000000000000043</v>
      </c>
      <c r="AB47">
        <f t="shared" si="25"/>
        <v>80.800193308819772</v>
      </c>
      <c r="AC47">
        <f t="shared" si="26"/>
        <v>1.2241933088197474</v>
      </c>
      <c r="AD47">
        <f t="shared" si="24"/>
        <v>-1.3297864376269064</v>
      </c>
    </row>
    <row r="48" spans="1:30" x14ac:dyDescent="0.25">
      <c r="A48">
        <v>3.3</v>
      </c>
      <c r="B48">
        <v>9.8000000000000007</v>
      </c>
      <c r="C48">
        <f t="shared" si="16"/>
        <v>32.339999999999996</v>
      </c>
      <c r="D48">
        <f t="shared" si="17"/>
        <v>9.9999999999999645E-2</v>
      </c>
      <c r="E48">
        <f t="shared" si="15"/>
        <v>0.98000000000000398</v>
      </c>
      <c r="F48">
        <f t="shared" si="18"/>
        <v>3.1360000000000028</v>
      </c>
      <c r="G48">
        <f t="shared" si="19"/>
        <v>51.744000000000007</v>
      </c>
      <c r="Q48">
        <v>3</v>
      </c>
      <c r="R48">
        <v>9.8000000000000007</v>
      </c>
      <c r="T48">
        <f t="shared" si="20"/>
        <v>43.542135623730985</v>
      </c>
      <c r="U48">
        <f t="shared" si="21"/>
        <v>-15.257864376269053</v>
      </c>
      <c r="X48">
        <f t="shared" si="22"/>
        <v>0.10000000000000009</v>
      </c>
      <c r="Y48">
        <f t="shared" si="23"/>
        <v>0.98000000000000398</v>
      </c>
      <c r="Z48">
        <f t="shared" si="23"/>
        <v>-0.98000000000000043</v>
      </c>
      <c r="AB48">
        <f t="shared" si="25"/>
        <v>85.056406871192877</v>
      </c>
      <c r="AC48">
        <f t="shared" si="26"/>
        <v>-0.20359312880715907</v>
      </c>
      <c r="AD48">
        <f t="shared" si="24"/>
        <v>-1.4277864376269065</v>
      </c>
    </row>
    <row r="49" spans="1:30" x14ac:dyDescent="0.25">
      <c r="A49">
        <v>3.4</v>
      </c>
      <c r="B49">
        <v>9.8000000000000007</v>
      </c>
      <c r="C49">
        <f t="shared" si="16"/>
        <v>33.32</v>
      </c>
      <c r="D49">
        <f t="shared" si="17"/>
        <v>0.10000000000000009</v>
      </c>
      <c r="E49">
        <f t="shared" si="15"/>
        <v>0.98000000000000398</v>
      </c>
      <c r="F49">
        <f t="shared" si="18"/>
        <v>3.2339999999999876</v>
      </c>
      <c r="G49">
        <f t="shared" si="19"/>
        <v>54.977999999999994</v>
      </c>
      <c r="Q49">
        <v>3.1</v>
      </c>
      <c r="R49">
        <v>9.8000000000000007</v>
      </c>
      <c r="T49">
        <f t="shared" si="20"/>
        <v>44.522135623730989</v>
      </c>
      <c r="U49">
        <f t="shared" si="21"/>
        <v>-16.237864376269055</v>
      </c>
      <c r="X49">
        <f t="shared" si="22"/>
        <v>0.10000000000000009</v>
      </c>
      <c r="Y49">
        <f t="shared" si="23"/>
        <v>0.98000000000000398</v>
      </c>
      <c r="Z49">
        <f t="shared" si="23"/>
        <v>-0.9800000000000022</v>
      </c>
      <c r="AB49">
        <f t="shared" si="25"/>
        <v>89.410620433565981</v>
      </c>
      <c r="AC49">
        <f t="shared" si="26"/>
        <v>-1.7293795664340657</v>
      </c>
      <c r="AD49">
        <f t="shared" si="24"/>
        <v>-1.5257864376269066</v>
      </c>
    </row>
    <row r="50" spans="1:30" x14ac:dyDescent="0.25">
      <c r="A50">
        <v>3.5</v>
      </c>
      <c r="B50">
        <v>9.8000000000000007</v>
      </c>
      <c r="C50">
        <f t="shared" si="16"/>
        <v>34.300000000000004</v>
      </c>
      <c r="D50">
        <f t="shared" si="17"/>
        <v>0.10000000000000009</v>
      </c>
      <c r="E50">
        <f t="shared" si="15"/>
        <v>0.98000000000000398</v>
      </c>
      <c r="F50">
        <f t="shared" si="18"/>
        <v>3.3320000000000007</v>
      </c>
      <c r="G50">
        <f t="shared" si="19"/>
        <v>58.309999999999995</v>
      </c>
      <c r="Q50">
        <v>3.2</v>
      </c>
      <c r="R50">
        <v>9.8000000000000007</v>
      </c>
      <c r="T50">
        <f t="shared" si="20"/>
        <v>45.502135623730993</v>
      </c>
      <c r="U50">
        <f t="shared" si="21"/>
        <v>-17.217864376269056</v>
      </c>
      <c r="X50">
        <f t="shared" si="22"/>
        <v>0.10000000000000009</v>
      </c>
      <c r="Y50">
        <f t="shared" si="23"/>
        <v>0.98000000000000398</v>
      </c>
      <c r="Z50">
        <f t="shared" si="23"/>
        <v>-0.98000000000000043</v>
      </c>
      <c r="AB50">
        <f t="shared" si="25"/>
        <v>93.862833995939084</v>
      </c>
      <c r="AC50">
        <f t="shared" si="26"/>
        <v>-3.3531660040609728</v>
      </c>
      <c r="AD50">
        <f t="shared" si="24"/>
        <v>-1.6237864376269071</v>
      </c>
    </row>
    <row r="51" spans="1:30" x14ac:dyDescent="0.25">
      <c r="A51">
        <v>3.6</v>
      </c>
      <c r="B51">
        <v>9.8000000000000007</v>
      </c>
      <c r="C51">
        <f t="shared" si="16"/>
        <v>35.280000000000008</v>
      </c>
      <c r="D51">
        <f t="shared" si="17"/>
        <v>0.10000000000000009</v>
      </c>
      <c r="E51">
        <f t="shared" si="15"/>
        <v>0.98000000000000398</v>
      </c>
      <c r="F51">
        <f t="shared" si="18"/>
        <v>3.4299999999999997</v>
      </c>
      <c r="G51">
        <f t="shared" si="19"/>
        <v>61.739999999999995</v>
      </c>
      <c r="Q51">
        <v>3.3</v>
      </c>
      <c r="R51">
        <v>9.8000000000000007</v>
      </c>
      <c r="T51">
        <f t="shared" si="20"/>
        <v>46.48213562373099</v>
      </c>
      <c r="U51">
        <f t="shared" si="21"/>
        <v>-18.197864376269052</v>
      </c>
      <c r="X51">
        <f t="shared" si="22"/>
        <v>9.9999999999999645E-2</v>
      </c>
      <c r="Y51">
        <f t="shared" si="23"/>
        <v>0.97999999999999687</v>
      </c>
      <c r="Z51">
        <f t="shared" si="23"/>
        <v>-0.97999999999999687</v>
      </c>
      <c r="AB51">
        <f t="shared" si="25"/>
        <v>98.413047558312172</v>
      </c>
      <c r="AC51">
        <f t="shared" si="26"/>
        <v>-5.0749524416878717</v>
      </c>
      <c r="AD51">
        <f t="shared" si="24"/>
        <v>-1.721786437626899</v>
      </c>
    </row>
    <row r="52" spans="1:30" x14ac:dyDescent="0.25">
      <c r="A52">
        <v>3.7</v>
      </c>
      <c r="B52">
        <v>9.8000000000000007</v>
      </c>
      <c r="C52">
        <f t="shared" si="16"/>
        <v>36.260000000000012</v>
      </c>
      <c r="D52">
        <f t="shared" si="17"/>
        <v>0.10000000000000009</v>
      </c>
      <c r="E52">
        <f t="shared" si="15"/>
        <v>0.97999999999999687</v>
      </c>
      <c r="F52">
        <f t="shared" si="18"/>
        <v>3.5280000000000058</v>
      </c>
      <c r="G52">
        <f t="shared" si="19"/>
        <v>65.268000000000001</v>
      </c>
      <c r="Q52">
        <v>3.4</v>
      </c>
      <c r="R52">
        <v>9.8000000000000007</v>
      </c>
      <c r="T52">
        <f t="shared" si="20"/>
        <v>47.462135623730994</v>
      </c>
      <c r="U52">
        <f t="shared" si="21"/>
        <v>-19.177864376269053</v>
      </c>
      <c r="X52">
        <f t="shared" si="22"/>
        <v>0.10000000000000009</v>
      </c>
      <c r="Y52">
        <f t="shared" si="23"/>
        <v>0.98000000000000398</v>
      </c>
      <c r="Z52">
        <f t="shared" si="23"/>
        <v>-0.98000000000000043</v>
      </c>
      <c r="AB52">
        <f t="shared" si="25"/>
        <v>103.06126112068527</v>
      </c>
      <c r="AC52">
        <f t="shared" si="26"/>
        <v>-6.8947388793147786</v>
      </c>
      <c r="AD52">
        <f t="shared" si="24"/>
        <v>-1.8197864376269068</v>
      </c>
    </row>
    <row r="53" spans="1:30" x14ac:dyDescent="0.25">
      <c r="A53">
        <v>3.8</v>
      </c>
      <c r="B53">
        <v>9.8000000000000007</v>
      </c>
      <c r="C53">
        <f t="shared" si="16"/>
        <v>37.240000000000009</v>
      </c>
      <c r="D53">
        <f t="shared" si="17"/>
        <v>9.9999999999999645E-2</v>
      </c>
      <c r="E53">
        <f t="shared" si="15"/>
        <v>0.98000000000000398</v>
      </c>
      <c r="F53">
        <f t="shared" si="18"/>
        <v>3.6260000000000048</v>
      </c>
      <c r="G53">
        <f t="shared" si="19"/>
        <v>68.894000000000005</v>
      </c>
      <c r="Q53">
        <v>3.5</v>
      </c>
      <c r="R53">
        <v>9.8000000000000007</v>
      </c>
      <c r="T53">
        <f t="shared" si="20"/>
        <v>48.442135623730998</v>
      </c>
      <c r="U53">
        <f t="shared" si="21"/>
        <v>-20.157864376269053</v>
      </c>
      <c r="X53">
        <f t="shared" si="22"/>
        <v>0.10000000000000009</v>
      </c>
      <c r="Y53">
        <f t="shared" si="23"/>
        <v>0.98000000000000398</v>
      </c>
      <c r="Z53">
        <f t="shared" si="23"/>
        <v>-0.98000000000000043</v>
      </c>
      <c r="AB53">
        <f t="shared" si="25"/>
        <v>107.80747468305837</v>
      </c>
      <c r="AC53">
        <f t="shared" si="26"/>
        <v>-8.8125253169416862</v>
      </c>
      <c r="AD53">
        <f t="shared" si="24"/>
        <v>-1.9177864376269076</v>
      </c>
    </row>
    <row r="54" spans="1:30" x14ac:dyDescent="0.25">
      <c r="A54">
        <v>3.9</v>
      </c>
      <c r="B54">
        <v>9.8000000000000007</v>
      </c>
      <c r="C54">
        <f t="shared" si="16"/>
        <v>38.220000000000013</v>
      </c>
      <c r="D54">
        <f t="shared" si="17"/>
        <v>0.10000000000000009</v>
      </c>
      <c r="E54">
        <f t="shared" si="15"/>
        <v>0.98000000000000398</v>
      </c>
      <c r="F54">
        <f t="shared" si="18"/>
        <v>3.7239999999999895</v>
      </c>
      <c r="G54">
        <f t="shared" si="19"/>
        <v>72.617999999999995</v>
      </c>
      <c r="Q54">
        <v>3.6</v>
      </c>
      <c r="R54">
        <v>9.8000000000000007</v>
      </c>
      <c r="T54">
        <f t="shared" si="20"/>
        <v>49.422135623731002</v>
      </c>
      <c r="U54">
        <f t="shared" si="21"/>
        <v>-21.137864376269054</v>
      </c>
      <c r="X54">
        <f t="shared" si="22"/>
        <v>0.10000000000000009</v>
      </c>
      <c r="Y54">
        <f t="shared" si="23"/>
        <v>0.98000000000000398</v>
      </c>
      <c r="Z54">
        <f t="shared" si="23"/>
        <v>-0.98000000000000043</v>
      </c>
      <c r="AB54">
        <f t="shared" si="25"/>
        <v>112.65168824543147</v>
      </c>
      <c r="AC54">
        <f t="shared" si="26"/>
        <v>-10.828311754568594</v>
      </c>
      <c r="AD54">
        <f t="shared" si="24"/>
        <v>-2.0157864376269075</v>
      </c>
    </row>
    <row r="55" spans="1:30" x14ac:dyDescent="0.25">
      <c r="A55">
        <v>4</v>
      </c>
      <c r="B55">
        <v>9.8000000000000007</v>
      </c>
      <c r="C55">
        <f t="shared" si="16"/>
        <v>39.200000000000017</v>
      </c>
      <c r="D55">
        <f t="shared" si="17"/>
        <v>0.10000000000000009</v>
      </c>
      <c r="E55">
        <f t="shared" si="15"/>
        <v>0.97999999999999687</v>
      </c>
      <c r="F55">
        <f t="shared" si="18"/>
        <v>3.8220000000000027</v>
      </c>
      <c r="G55">
        <f t="shared" si="19"/>
        <v>76.44</v>
      </c>
      <c r="Q55">
        <v>3.7</v>
      </c>
      <c r="R55">
        <v>9.8000000000000007</v>
      </c>
      <c r="T55">
        <f t="shared" si="20"/>
        <v>50.402135623731006</v>
      </c>
      <c r="U55">
        <f t="shared" si="21"/>
        <v>-22.117864376269054</v>
      </c>
      <c r="X55">
        <f t="shared" si="22"/>
        <v>0.10000000000000009</v>
      </c>
      <c r="Y55">
        <f t="shared" si="23"/>
        <v>0.98000000000000398</v>
      </c>
      <c r="Z55">
        <f t="shared" si="23"/>
        <v>-0.98000000000000043</v>
      </c>
      <c r="AB55">
        <f t="shared" si="25"/>
        <v>117.59390180780457</v>
      </c>
      <c r="AC55">
        <f t="shared" si="26"/>
        <v>-12.942098192195502</v>
      </c>
      <c r="AD55">
        <f t="shared" si="24"/>
        <v>-2.1137864376269082</v>
      </c>
    </row>
    <row r="56" spans="1:30" x14ac:dyDescent="0.25">
      <c r="A56">
        <v>4.0999999999999996</v>
      </c>
      <c r="B56">
        <v>9.8000000000000007</v>
      </c>
      <c r="C56">
        <f t="shared" si="16"/>
        <v>40.180000000000014</v>
      </c>
      <c r="D56">
        <f t="shared" si="17"/>
        <v>9.9999999999999645E-2</v>
      </c>
      <c r="E56">
        <f t="shared" si="15"/>
        <v>0.98000000000000398</v>
      </c>
      <c r="F56">
        <f t="shared" si="18"/>
        <v>3.9200000000000017</v>
      </c>
      <c r="G56">
        <f t="shared" si="19"/>
        <v>80.36</v>
      </c>
      <c r="Q56">
        <v>3.8</v>
      </c>
      <c r="R56">
        <v>9.8000000000000007</v>
      </c>
      <c r="T56">
        <f t="shared" si="20"/>
        <v>51.382135623731003</v>
      </c>
      <c r="U56">
        <f t="shared" si="21"/>
        <v>-23.097864376269051</v>
      </c>
      <c r="X56">
        <f t="shared" si="22"/>
        <v>9.9999999999999645E-2</v>
      </c>
      <c r="Y56">
        <f t="shared" si="23"/>
        <v>0.97999999999999687</v>
      </c>
      <c r="Z56">
        <f t="shared" si="23"/>
        <v>-0.97999999999999687</v>
      </c>
      <c r="AB56">
        <f t="shared" si="25"/>
        <v>122.63411537017765</v>
      </c>
      <c r="AC56">
        <f t="shared" si="26"/>
        <v>-15.1538846298224</v>
      </c>
      <c r="AD56">
        <f t="shared" si="24"/>
        <v>-2.2117864376268983</v>
      </c>
    </row>
    <row r="57" spans="1:30" x14ac:dyDescent="0.25">
      <c r="A57">
        <v>4.2</v>
      </c>
      <c r="B57">
        <v>9.8000000000000007</v>
      </c>
      <c r="C57">
        <f t="shared" si="16"/>
        <v>41.160000000000018</v>
      </c>
      <c r="D57">
        <f t="shared" si="17"/>
        <v>0.10000000000000053</v>
      </c>
      <c r="E57">
        <f t="shared" si="15"/>
        <v>0.97999999999999687</v>
      </c>
      <c r="F57">
        <f t="shared" si="18"/>
        <v>4.0179999999999865</v>
      </c>
      <c r="G57">
        <f t="shared" si="19"/>
        <v>84.377999999999986</v>
      </c>
      <c r="Q57">
        <v>3.9</v>
      </c>
      <c r="R57">
        <v>9.8000000000000007</v>
      </c>
      <c r="T57">
        <f t="shared" si="20"/>
        <v>52.362135623731007</v>
      </c>
      <c r="U57">
        <f t="shared" si="21"/>
        <v>-24.077864376269051</v>
      </c>
      <c r="X57">
        <f t="shared" si="22"/>
        <v>0.10000000000000009</v>
      </c>
      <c r="Y57">
        <f t="shared" si="23"/>
        <v>0.98000000000000398</v>
      </c>
      <c r="Z57">
        <f t="shared" si="23"/>
        <v>-0.98000000000000043</v>
      </c>
      <c r="AB57">
        <f t="shared" si="25"/>
        <v>127.77232893255076</v>
      </c>
      <c r="AC57">
        <f t="shared" si="26"/>
        <v>-17.463671067449308</v>
      </c>
      <c r="AD57">
        <f t="shared" si="24"/>
        <v>-2.3097864376269079</v>
      </c>
    </row>
    <row r="58" spans="1:30" x14ac:dyDescent="0.25">
      <c r="A58">
        <v>4.3</v>
      </c>
      <c r="B58">
        <v>9.8000000000000007</v>
      </c>
      <c r="C58">
        <f t="shared" si="16"/>
        <v>42.140000000000015</v>
      </c>
      <c r="D58">
        <f t="shared" si="17"/>
        <v>9.9999999999999645E-2</v>
      </c>
      <c r="E58">
        <f t="shared" si="15"/>
        <v>0.98000000000000398</v>
      </c>
      <c r="F58">
        <f t="shared" si="18"/>
        <v>4.1160000000000281</v>
      </c>
      <c r="G58">
        <f t="shared" si="19"/>
        <v>88.494000000000014</v>
      </c>
      <c r="Q58">
        <v>4</v>
      </c>
      <c r="R58">
        <v>9.8000000000000007</v>
      </c>
      <c r="T58">
        <f t="shared" si="20"/>
        <v>53.342135623731011</v>
      </c>
      <c r="U58">
        <f t="shared" si="21"/>
        <v>-25.057864376269052</v>
      </c>
      <c r="X58">
        <f t="shared" si="22"/>
        <v>0.10000000000000009</v>
      </c>
      <c r="Y58">
        <f t="shared" si="23"/>
        <v>0.98000000000000398</v>
      </c>
      <c r="Z58">
        <f t="shared" si="23"/>
        <v>-0.98000000000000043</v>
      </c>
      <c r="AB58">
        <f t="shared" si="25"/>
        <v>133.00854249492386</v>
      </c>
      <c r="AC58">
        <f t="shared" si="26"/>
        <v>-19.871457505076215</v>
      </c>
      <c r="AD58">
        <f t="shared" si="24"/>
        <v>-2.4077864376269069</v>
      </c>
    </row>
    <row r="59" spans="1:30" x14ac:dyDescent="0.25">
      <c r="A59">
        <v>4.4000000000000004</v>
      </c>
      <c r="B59">
        <v>9.8000000000000007</v>
      </c>
      <c r="C59">
        <f t="shared" si="16"/>
        <v>43.120000000000019</v>
      </c>
      <c r="D59">
        <f t="shared" si="17"/>
        <v>0.10000000000000053</v>
      </c>
      <c r="E59">
        <f t="shared" si="15"/>
        <v>0.97999999999999687</v>
      </c>
      <c r="F59">
        <f t="shared" si="18"/>
        <v>4.2139999999999844</v>
      </c>
      <c r="G59">
        <f t="shared" si="19"/>
        <v>92.707999999999998</v>
      </c>
      <c r="Q59">
        <v>4.0999999999999996</v>
      </c>
      <c r="R59">
        <v>9.8000000000000007</v>
      </c>
      <c r="T59">
        <f t="shared" si="20"/>
        <v>54.322135623731008</v>
      </c>
      <c r="U59">
        <f t="shared" si="21"/>
        <v>-26.037864376269049</v>
      </c>
      <c r="X59">
        <f t="shared" si="22"/>
        <v>9.9999999999999645E-2</v>
      </c>
      <c r="Y59">
        <f t="shared" si="23"/>
        <v>0.97999999999999687</v>
      </c>
      <c r="Z59">
        <f t="shared" si="23"/>
        <v>-0.97999999999999687</v>
      </c>
      <c r="AB59">
        <f t="shared" si="25"/>
        <v>138.34275605729695</v>
      </c>
      <c r="AC59">
        <f t="shared" si="26"/>
        <v>-22.37724394270311</v>
      </c>
      <c r="AD59">
        <f t="shared" si="24"/>
        <v>-2.5057864376268952</v>
      </c>
    </row>
    <row r="60" spans="1:30" x14ac:dyDescent="0.25">
      <c r="A60">
        <v>4.5</v>
      </c>
      <c r="B60">
        <v>9.8000000000000007</v>
      </c>
      <c r="C60">
        <f t="shared" si="16"/>
        <v>44.100000000000016</v>
      </c>
      <c r="D60">
        <f t="shared" si="17"/>
        <v>9.9999999999999645E-2</v>
      </c>
      <c r="E60">
        <f t="shared" si="15"/>
        <v>0.97999999999999687</v>
      </c>
      <c r="F60">
        <f t="shared" si="18"/>
        <v>4.312000000000026</v>
      </c>
      <c r="G60">
        <f t="shared" si="19"/>
        <v>97.020000000000024</v>
      </c>
      <c r="Q60">
        <v>4.2</v>
      </c>
      <c r="R60">
        <v>9.8000000000000007</v>
      </c>
      <c r="T60">
        <f t="shared" si="20"/>
        <v>55.302135623731012</v>
      </c>
      <c r="U60">
        <f t="shared" si="21"/>
        <v>-27.017864376269053</v>
      </c>
      <c r="X60">
        <f t="shared" si="22"/>
        <v>0.10000000000000053</v>
      </c>
      <c r="Y60">
        <f t="shared" si="23"/>
        <v>0.98000000000000398</v>
      </c>
      <c r="Z60">
        <f t="shared" si="23"/>
        <v>-0.98000000000000398</v>
      </c>
      <c r="AB60">
        <f t="shared" si="25"/>
        <v>143.77496961967009</v>
      </c>
      <c r="AC60">
        <f t="shared" si="26"/>
        <v>-24.981030380330029</v>
      </c>
      <c r="AD60">
        <f t="shared" si="24"/>
        <v>-2.6037864376269191</v>
      </c>
    </row>
    <row r="61" spans="1:30" x14ac:dyDescent="0.25">
      <c r="A61">
        <v>4.5999999999999996</v>
      </c>
      <c r="B61">
        <v>9.8000000000000007</v>
      </c>
      <c r="C61">
        <f t="shared" si="16"/>
        <v>45.080000000000013</v>
      </c>
      <c r="D61">
        <f t="shared" si="17"/>
        <v>9.9999999999999645E-2</v>
      </c>
      <c r="E61">
        <f t="shared" si="15"/>
        <v>0.98000000000000398</v>
      </c>
      <c r="F61">
        <f t="shared" si="18"/>
        <v>4.4099999999999824</v>
      </c>
      <c r="G61">
        <f t="shared" si="19"/>
        <v>101.43</v>
      </c>
      <c r="Q61">
        <v>4.3</v>
      </c>
      <c r="R61">
        <v>9.8000000000000007</v>
      </c>
      <c r="T61">
        <f t="shared" si="20"/>
        <v>56.282135623731008</v>
      </c>
      <c r="U61">
        <f t="shared" si="21"/>
        <v>-27.99786437626905</v>
      </c>
      <c r="X61">
        <f t="shared" si="22"/>
        <v>9.9999999999999645E-2</v>
      </c>
      <c r="Y61">
        <f t="shared" si="23"/>
        <v>0.97999999999999687</v>
      </c>
      <c r="Z61">
        <f t="shared" si="23"/>
        <v>-0.97999999999999687</v>
      </c>
      <c r="AB61">
        <f t="shared" si="25"/>
        <v>149.30518318204318</v>
      </c>
      <c r="AC61">
        <f t="shared" si="26"/>
        <v>-27.682816817956926</v>
      </c>
      <c r="AD61">
        <f t="shared" si="24"/>
        <v>-2.7017864376268967</v>
      </c>
    </row>
    <row r="62" spans="1:30" x14ac:dyDescent="0.25">
      <c r="A62">
        <v>4.7</v>
      </c>
      <c r="B62">
        <v>9.8000000000000007</v>
      </c>
      <c r="C62">
        <f t="shared" si="16"/>
        <v>46.060000000000016</v>
      </c>
      <c r="D62">
        <f t="shared" si="17"/>
        <v>0.10000000000000053</v>
      </c>
      <c r="E62">
        <f t="shared" si="15"/>
        <v>0.97999999999999687</v>
      </c>
      <c r="F62">
        <f t="shared" si="18"/>
        <v>4.5079999999999814</v>
      </c>
      <c r="G62">
        <f t="shared" si="19"/>
        <v>105.93799999999999</v>
      </c>
      <c r="Q62">
        <v>4.4000000000000004</v>
      </c>
      <c r="R62">
        <v>9.8000000000000007</v>
      </c>
      <c r="T62">
        <f t="shared" si="20"/>
        <v>57.262135623731012</v>
      </c>
      <c r="U62">
        <f t="shared" si="21"/>
        <v>-28.977864376269054</v>
      </c>
      <c r="X62">
        <f t="shared" si="22"/>
        <v>0.10000000000000053</v>
      </c>
      <c r="Y62">
        <f t="shared" si="23"/>
        <v>0.98000000000000398</v>
      </c>
      <c r="Z62">
        <f t="shared" si="23"/>
        <v>-0.98000000000000398</v>
      </c>
      <c r="AB62">
        <f t="shared" si="25"/>
        <v>154.93339674441631</v>
      </c>
      <c r="AC62">
        <f t="shared" si="26"/>
        <v>-30.482603255583847</v>
      </c>
      <c r="AD62">
        <f t="shared" si="24"/>
        <v>-2.7997864376269206</v>
      </c>
    </row>
    <row r="63" spans="1:30" x14ac:dyDescent="0.25">
      <c r="A63">
        <v>4.8</v>
      </c>
      <c r="B63">
        <v>9.8000000000000007</v>
      </c>
      <c r="C63">
        <f t="shared" si="16"/>
        <v>47.040000000000013</v>
      </c>
      <c r="D63">
        <f t="shared" si="17"/>
        <v>9.9999999999999645E-2</v>
      </c>
      <c r="E63">
        <f t="shared" si="15"/>
        <v>0.98000000000000398</v>
      </c>
      <c r="F63">
        <f t="shared" si="18"/>
        <v>4.606000000000023</v>
      </c>
      <c r="G63">
        <f t="shared" si="19"/>
        <v>110.54400000000001</v>
      </c>
      <c r="Q63">
        <v>4.5</v>
      </c>
      <c r="R63">
        <v>9.8000000000000007</v>
      </c>
      <c r="T63">
        <f t="shared" si="20"/>
        <v>58.242135623731009</v>
      </c>
      <c r="U63">
        <f t="shared" si="21"/>
        <v>-29.95786437626905</v>
      </c>
      <c r="X63">
        <f t="shared" si="22"/>
        <v>9.9999999999999645E-2</v>
      </c>
      <c r="Y63">
        <f t="shared" si="23"/>
        <v>0.97999999999999687</v>
      </c>
      <c r="Z63">
        <f t="shared" si="23"/>
        <v>-0.97999999999999687</v>
      </c>
      <c r="AB63">
        <f t="shared" si="25"/>
        <v>160.6596103067894</v>
      </c>
      <c r="AC63">
        <f t="shared" si="26"/>
        <v>-33.380389693210745</v>
      </c>
      <c r="AD63">
        <f t="shared" si="24"/>
        <v>-2.8977864376268982</v>
      </c>
    </row>
    <row r="64" spans="1:30" x14ac:dyDescent="0.25">
      <c r="A64">
        <v>4.9000000000000004</v>
      </c>
      <c r="B64">
        <v>9.8000000000000007</v>
      </c>
      <c r="C64">
        <f t="shared" si="16"/>
        <v>48.020000000000017</v>
      </c>
      <c r="D64">
        <f t="shared" si="17"/>
        <v>0.10000000000000053</v>
      </c>
      <c r="E64">
        <f t="shared" si="15"/>
        <v>0.97999999999999687</v>
      </c>
      <c r="F64">
        <f t="shared" si="18"/>
        <v>4.7039999999999793</v>
      </c>
      <c r="G64">
        <f t="shared" si="19"/>
        <v>115.24799999999999</v>
      </c>
      <c r="Q64">
        <v>4.5999999999999996</v>
      </c>
      <c r="R64">
        <v>9.8000000000000007</v>
      </c>
      <c r="T64">
        <f t="shared" si="20"/>
        <v>59.222135623731006</v>
      </c>
      <c r="U64">
        <f t="shared" si="21"/>
        <v>-30.937864376269047</v>
      </c>
      <c r="X64">
        <f t="shared" si="22"/>
        <v>9.9999999999999645E-2</v>
      </c>
      <c r="Y64">
        <f t="shared" si="23"/>
        <v>0.97999999999999687</v>
      </c>
      <c r="Z64">
        <f t="shared" si="23"/>
        <v>-0.97999999999999687</v>
      </c>
      <c r="AB64">
        <f t="shared" si="25"/>
        <v>166.48382386916248</v>
      </c>
      <c r="AC64">
        <f t="shared" si="26"/>
        <v>-36.376176130837642</v>
      </c>
      <c r="AD64">
        <f t="shared" si="24"/>
        <v>-2.9957864376268972</v>
      </c>
    </row>
    <row r="65" spans="1:30" x14ac:dyDescent="0.25">
      <c r="A65">
        <v>5</v>
      </c>
      <c r="B65">
        <v>9.8000000000000007</v>
      </c>
      <c r="C65">
        <f t="shared" si="16"/>
        <v>49.000000000000014</v>
      </c>
      <c r="D65">
        <f t="shared" si="17"/>
        <v>9.9999999999999645E-2</v>
      </c>
      <c r="E65">
        <f t="shared" si="15"/>
        <v>0.97999999999999687</v>
      </c>
      <c r="F65">
        <f t="shared" si="18"/>
        <v>4.8020000000000209</v>
      </c>
      <c r="G65">
        <f t="shared" si="19"/>
        <v>120.05000000000001</v>
      </c>
      <c r="Q65">
        <v>4.7</v>
      </c>
      <c r="R65">
        <v>9.8000000000000007</v>
      </c>
      <c r="T65">
        <f t="shared" si="20"/>
        <v>60.20213562373101</v>
      </c>
      <c r="U65">
        <f t="shared" si="21"/>
        <v>-31.917864376269051</v>
      </c>
      <c r="X65">
        <f t="shared" si="22"/>
        <v>0.10000000000000053</v>
      </c>
      <c r="Y65">
        <f t="shared" si="23"/>
        <v>0.98000000000000398</v>
      </c>
      <c r="Z65">
        <f t="shared" si="23"/>
        <v>-0.98000000000000398</v>
      </c>
      <c r="AB65">
        <f t="shared" si="25"/>
        <v>172.40603743153562</v>
      </c>
      <c r="AC65">
        <f t="shared" si="26"/>
        <v>-39.469962568464567</v>
      </c>
      <c r="AD65">
        <f t="shared" si="24"/>
        <v>-3.0937864376269246</v>
      </c>
    </row>
    <row r="66" spans="1:30" x14ac:dyDescent="0.25">
      <c r="A66">
        <v>5.0999999999999996</v>
      </c>
      <c r="B66">
        <v>9.8000000000000007</v>
      </c>
      <c r="C66">
        <f t="shared" si="16"/>
        <v>49.980000000000011</v>
      </c>
      <c r="D66">
        <f t="shared" si="17"/>
        <v>9.9999999999999645E-2</v>
      </c>
      <c r="E66">
        <f t="shared" si="15"/>
        <v>0.98000000000000398</v>
      </c>
      <c r="F66">
        <f t="shared" si="18"/>
        <v>4.8999999999999773</v>
      </c>
      <c r="G66">
        <f t="shared" si="19"/>
        <v>124.94999999999999</v>
      </c>
      <c r="Q66">
        <v>4.8</v>
      </c>
      <c r="R66">
        <v>9.8000000000000007</v>
      </c>
      <c r="T66">
        <f t="shared" si="20"/>
        <v>61.182135623731007</v>
      </c>
      <c r="U66">
        <f t="shared" si="21"/>
        <v>-32.897864376269048</v>
      </c>
      <c r="X66">
        <f t="shared" si="22"/>
        <v>9.9999999999999645E-2</v>
      </c>
      <c r="Y66">
        <f t="shared" si="23"/>
        <v>0.97999999999999687</v>
      </c>
      <c r="Z66">
        <f t="shared" si="23"/>
        <v>-0.97999999999999687</v>
      </c>
      <c r="AB66">
        <f t="shared" si="25"/>
        <v>178.4262509939087</v>
      </c>
      <c r="AC66">
        <f t="shared" si="26"/>
        <v>-42.661749006091462</v>
      </c>
      <c r="AD66">
        <f t="shared" si="24"/>
        <v>-3.1917864376268952</v>
      </c>
    </row>
    <row r="67" spans="1:30" x14ac:dyDescent="0.25">
      <c r="A67">
        <v>5.2</v>
      </c>
      <c r="B67">
        <v>9.8000000000000007</v>
      </c>
      <c r="C67">
        <f t="shared" si="16"/>
        <v>50.960000000000015</v>
      </c>
      <c r="D67">
        <f t="shared" si="17"/>
        <v>0.10000000000000053</v>
      </c>
      <c r="E67">
        <f t="shared" si="15"/>
        <v>0.97999999999999687</v>
      </c>
      <c r="F67">
        <f t="shared" si="18"/>
        <v>4.9979999999999905</v>
      </c>
      <c r="G67">
        <f t="shared" si="19"/>
        <v>129.94799999999998</v>
      </c>
      <c r="Q67">
        <v>4.9000000000000004</v>
      </c>
      <c r="R67">
        <v>9.8000000000000007</v>
      </c>
      <c r="T67">
        <f t="shared" si="20"/>
        <v>62.162135623731011</v>
      </c>
      <c r="U67">
        <f t="shared" si="21"/>
        <v>-33.877864376269052</v>
      </c>
      <c r="X67">
        <f t="shared" si="22"/>
        <v>0.10000000000000053</v>
      </c>
      <c r="Y67">
        <f t="shared" si="23"/>
        <v>0.98000000000000398</v>
      </c>
      <c r="Z67">
        <f t="shared" si="23"/>
        <v>-0.98000000000000398</v>
      </c>
      <c r="AB67">
        <f t="shared" si="25"/>
        <v>184.54446455628184</v>
      </c>
      <c r="AC67">
        <f t="shared" si="26"/>
        <v>-45.951535443718384</v>
      </c>
      <c r="AD67">
        <f t="shared" si="24"/>
        <v>-3.2897864376269226</v>
      </c>
    </row>
    <row r="68" spans="1:30" x14ac:dyDescent="0.25">
      <c r="A68">
        <v>5.3</v>
      </c>
      <c r="B68">
        <v>9.8000000000000007</v>
      </c>
      <c r="C68">
        <f t="shared" si="16"/>
        <v>51.940000000000012</v>
      </c>
      <c r="D68">
        <f t="shared" si="17"/>
        <v>9.9999999999999645E-2</v>
      </c>
      <c r="E68">
        <f t="shared" si="15"/>
        <v>0.98000000000000398</v>
      </c>
      <c r="F68">
        <f t="shared" si="18"/>
        <v>5.0960000000000321</v>
      </c>
      <c r="G68">
        <f t="shared" si="19"/>
        <v>135.04400000000001</v>
      </c>
      <c r="Q68">
        <v>5</v>
      </c>
      <c r="R68">
        <v>9.8000000000000007</v>
      </c>
      <c r="T68">
        <f t="shared" si="20"/>
        <v>63.142135623731008</v>
      </c>
      <c r="U68">
        <f t="shared" si="21"/>
        <v>-34.857864376269049</v>
      </c>
      <c r="X68">
        <f t="shared" si="22"/>
        <v>9.9999999999999645E-2</v>
      </c>
      <c r="Y68">
        <f t="shared" si="23"/>
        <v>0.97999999999999687</v>
      </c>
      <c r="Z68">
        <f t="shared" si="23"/>
        <v>-0.97999999999999687</v>
      </c>
      <c r="AB68">
        <f t="shared" si="25"/>
        <v>190.76067811865491</v>
      </c>
      <c r="AC68">
        <f t="shared" si="26"/>
        <v>-49.339321881345278</v>
      </c>
      <c r="AD68">
        <f t="shared" si="24"/>
        <v>-3.3877864376268931</v>
      </c>
    </row>
    <row r="69" spans="1:30" x14ac:dyDescent="0.25">
      <c r="A69">
        <v>5.4</v>
      </c>
      <c r="B69">
        <v>9.8000000000000007</v>
      </c>
      <c r="C69">
        <f t="shared" si="16"/>
        <v>52.920000000000016</v>
      </c>
      <c r="D69">
        <f t="shared" si="17"/>
        <v>0.10000000000000053</v>
      </c>
      <c r="E69">
        <f t="shared" si="15"/>
        <v>0.97999999999999687</v>
      </c>
      <c r="F69">
        <f t="shared" si="18"/>
        <v>5.1939999999999884</v>
      </c>
      <c r="G69">
        <f t="shared" si="19"/>
        <v>140.238</v>
      </c>
      <c r="Q69">
        <v>5.0999999999999996</v>
      </c>
      <c r="R69">
        <v>9.8000000000000007</v>
      </c>
      <c r="T69">
        <f t="shared" si="20"/>
        <v>64.122135623730998</v>
      </c>
      <c r="U69">
        <f t="shared" si="21"/>
        <v>-35.837864376269046</v>
      </c>
      <c r="X69">
        <f t="shared" si="22"/>
        <v>9.9999999999999645E-2</v>
      </c>
      <c r="Y69">
        <f t="shared" si="23"/>
        <v>0.97999999999998977</v>
      </c>
      <c r="Z69">
        <f t="shared" si="23"/>
        <v>-0.97999999999999687</v>
      </c>
      <c r="AB69">
        <f t="shared" si="25"/>
        <v>197.07489168102799</v>
      </c>
      <c r="AC69">
        <f t="shared" si="26"/>
        <v>-52.82510831897217</v>
      </c>
      <c r="AD69">
        <f t="shared" si="24"/>
        <v>-3.4857864376268921</v>
      </c>
    </row>
    <row r="70" spans="1:30" x14ac:dyDescent="0.25">
      <c r="A70">
        <v>5.5</v>
      </c>
      <c r="B70">
        <v>9.8000000000000007</v>
      </c>
      <c r="C70">
        <f t="shared" si="16"/>
        <v>53.900000000000013</v>
      </c>
      <c r="D70">
        <f t="shared" si="17"/>
        <v>9.9999999999999645E-2</v>
      </c>
      <c r="E70">
        <f t="shared" si="15"/>
        <v>0.97999999999999687</v>
      </c>
      <c r="F70">
        <f t="shared" si="18"/>
        <v>5.29200000000003</v>
      </c>
      <c r="G70">
        <f t="shared" si="19"/>
        <v>145.53000000000003</v>
      </c>
      <c r="Q70">
        <v>5.2</v>
      </c>
      <c r="R70">
        <v>9.8000000000000007</v>
      </c>
      <c r="T70">
        <f t="shared" si="20"/>
        <v>65.102135623731002</v>
      </c>
      <c r="U70">
        <f t="shared" si="21"/>
        <v>-36.81786437626905</v>
      </c>
      <c r="X70">
        <f t="shared" si="22"/>
        <v>0.10000000000000053</v>
      </c>
      <c r="Y70">
        <f t="shared" si="23"/>
        <v>0.98000000000000398</v>
      </c>
      <c r="Z70">
        <f t="shared" si="23"/>
        <v>-0.98000000000000398</v>
      </c>
      <c r="AB70">
        <f t="shared" si="25"/>
        <v>203.48710524340112</v>
      </c>
      <c r="AC70">
        <f t="shared" si="26"/>
        <v>-56.408894756599096</v>
      </c>
      <c r="AD70">
        <f t="shared" si="24"/>
        <v>-3.5837864376269266</v>
      </c>
    </row>
    <row r="71" spans="1:30" x14ac:dyDescent="0.25">
      <c r="A71">
        <v>5.6</v>
      </c>
      <c r="B71">
        <v>9.8000000000000007</v>
      </c>
      <c r="C71">
        <f t="shared" si="16"/>
        <v>54.88000000000001</v>
      </c>
      <c r="D71">
        <f t="shared" si="17"/>
        <v>9.9999999999999645E-2</v>
      </c>
      <c r="E71">
        <f t="shared" si="15"/>
        <v>0.98000000000000398</v>
      </c>
      <c r="F71">
        <f t="shared" si="18"/>
        <v>5.3899999999999864</v>
      </c>
      <c r="G71">
        <f t="shared" si="19"/>
        <v>150.92000000000002</v>
      </c>
      <c r="Q71">
        <v>5.3</v>
      </c>
      <c r="R71">
        <v>9.8000000000000007</v>
      </c>
      <c r="T71">
        <f t="shared" si="20"/>
        <v>66.082135623730991</v>
      </c>
      <c r="U71">
        <f t="shared" si="21"/>
        <v>-37.797864376269047</v>
      </c>
      <c r="X71">
        <f t="shared" si="22"/>
        <v>9.9999999999999645E-2</v>
      </c>
      <c r="Y71">
        <f t="shared" si="23"/>
        <v>0.97999999999998977</v>
      </c>
      <c r="Z71">
        <f t="shared" si="23"/>
        <v>-0.97999999999999687</v>
      </c>
      <c r="AB71">
        <f t="shared" si="25"/>
        <v>209.9973188057742</v>
      </c>
      <c r="AC71">
        <f t="shared" si="26"/>
        <v>-60.090681194225986</v>
      </c>
      <c r="AD71">
        <f t="shared" si="24"/>
        <v>-3.6817864376268901</v>
      </c>
    </row>
    <row r="72" spans="1:30" x14ac:dyDescent="0.25">
      <c r="A72">
        <v>5.7</v>
      </c>
      <c r="B72">
        <v>9.8000000000000007</v>
      </c>
      <c r="C72">
        <f t="shared" si="16"/>
        <v>55.860000000000014</v>
      </c>
      <c r="D72">
        <f t="shared" si="17"/>
        <v>0.10000000000000053</v>
      </c>
      <c r="E72">
        <f t="shared" si="15"/>
        <v>0.97999999999999687</v>
      </c>
      <c r="F72">
        <f t="shared" si="18"/>
        <v>5.4879999999999711</v>
      </c>
      <c r="G72">
        <f t="shared" si="19"/>
        <v>156.40799999999999</v>
      </c>
      <c r="Q72">
        <v>5.4</v>
      </c>
      <c r="R72">
        <v>9.8000000000000007</v>
      </c>
      <c r="T72">
        <f t="shared" si="20"/>
        <v>67.062135623730995</v>
      </c>
      <c r="U72">
        <f t="shared" si="21"/>
        <v>-38.777864376269051</v>
      </c>
      <c r="X72">
        <f t="shared" si="22"/>
        <v>0.10000000000000053</v>
      </c>
      <c r="Y72">
        <f t="shared" si="23"/>
        <v>0.98000000000000398</v>
      </c>
      <c r="Z72">
        <f t="shared" si="23"/>
        <v>-0.98000000000000398</v>
      </c>
      <c r="AB72">
        <f t="shared" si="25"/>
        <v>216.60553236814732</v>
      </c>
      <c r="AC72">
        <f t="shared" si="26"/>
        <v>-63.870467631852911</v>
      </c>
      <c r="AD72">
        <f t="shared" si="24"/>
        <v>-3.7797864376269246</v>
      </c>
    </row>
    <row r="73" spans="1:30" x14ac:dyDescent="0.25">
      <c r="A73">
        <v>5.8</v>
      </c>
      <c r="B73">
        <v>9.8000000000000007</v>
      </c>
      <c r="C73">
        <f t="shared" si="16"/>
        <v>56.840000000000011</v>
      </c>
      <c r="D73">
        <f t="shared" si="17"/>
        <v>9.9999999999999645E-2</v>
      </c>
      <c r="E73">
        <f t="shared" si="15"/>
        <v>0.98000000000000398</v>
      </c>
      <c r="F73">
        <f t="shared" si="18"/>
        <v>5.5860000000000412</v>
      </c>
      <c r="G73">
        <f t="shared" si="19"/>
        <v>161.99400000000003</v>
      </c>
      <c r="Q73">
        <v>5.5</v>
      </c>
      <c r="R73">
        <v>9.8000000000000007</v>
      </c>
      <c r="T73">
        <f t="shared" si="20"/>
        <v>68.042135623730985</v>
      </c>
      <c r="U73">
        <f t="shared" si="21"/>
        <v>-39.757864376269048</v>
      </c>
      <c r="X73">
        <f t="shared" si="22"/>
        <v>9.9999999999999645E-2</v>
      </c>
      <c r="Y73">
        <f t="shared" si="23"/>
        <v>0.97999999999998977</v>
      </c>
      <c r="Z73">
        <f t="shared" si="23"/>
        <v>-0.97999999999999687</v>
      </c>
      <c r="AB73">
        <f t="shared" si="25"/>
        <v>223.3117459305204</v>
      </c>
      <c r="AC73">
        <f t="shared" si="26"/>
        <v>-67.748254069479799</v>
      </c>
      <c r="AD73">
        <f t="shared" si="24"/>
        <v>-3.877786437626888</v>
      </c>
    </row>
    <row r="74" spans="1:30" x14ac:dyDescent="0.25">
      <c r="A74">
        <v>5.9</v>
      </c>
      <c r="B74">
        <v>9.8000000000000007</v>
      </c>
      <c r="C74">
        <f t="shared" si="16"/>
        <v>57.820000000000014</v>
      </c>
      <c r="D74">
        <f t="shared" si="17"/>
        <v>0.10000000000000053</v>
      </c>
      <c r="E74">
        <f t="shared" si="15"/>
        <v>0.97999999999999687</v>
      </c>
      <c r="F74">
        <f t="shared" si="18"/>
        <v>5.6839999999999691</v>
      </c>
      <c r="G74">
        <f t="shared" si="19"/>
        <v>167.678</v>
      </c>
      <c r="Q74">
        <v>5.6</v>
      </c>
      <c r="R74">
        <v>9.8000000000000007</v>
      </c>
      <c r="T74">
        <f t="shared" si="20"/>
        <v>69.022135623730975</v>
      </c>
      <c r="U74">
        <f t="shared" si="21"/>
        <v>-40.737864376269044</v>
      </c>
      <c r="X74">
        <f t="shared" si="22"/>
        <v>9.9999999999999645E-2</v>
      </c>
      <c r="Y74">
        <f t="shared" si="23"/>
        <v>0.97999999999998977</v>
      </c>
      <c r="Z74">
        <f t="shared" si="23"/>
        <v>-0.97999999999999687</v>
      </c>
      <c r="AB74">
        <f t="shared" si="25"/>
        <v>230.11595949289347</v>
      </c>
      <c r="AC74">
        <f t="shared" si="26"/>
        <v>-71.724040507106693</v>
      </c>
      <c r="AD74">
        <f t="shared" si="24"/>
        <v>-3.9757864376268941</v>
      </c>
    </row>
    <row r="75" spans="1:30" x14ac:dyDescent="0.25">
      <c r="A75">
        <v>6</v>
      </c>
      <c r="B75">
        <v>9.8000000000000007</v>
      </c>
      <c r="C75">
        <f t="shared" si="16"/>
        <v>58.800000000000011</v>
      </c>
      <c r="D75">
        <f t="shared" si="17"/>
        <v>9.9999999999999645E-2</v>
      </c>
      <c r="E75">
        <f t="shared" si="15"/>
        <v>0.97999999999999687</v>
      </c>
      <c r="F75">
        <f t="shared" si="18"/>
        <v>5.7820000000000391</v>
      </c>
      <c r="G75">
        <f t="shared" si="19"/>
        <v>173.46000000000004</v>
      </c>
      <c r="Q75">
        <v>5.7</v>
      </c>
      <c r="R75">
        <v>9.8000000000000007</v>
      </c>
      <c r="T75">
        <f t="shared" si="20"/>
        <v>70.002135623730979</v>
      </c>
      <c r="U75">
        <f t="shared" si="21"/>
        <v>-41.717864376269048</v>
      </c>
      <c r="X75">
        <f t="shared" si="22"/>
        <v>0.10000000000000053</v>
      </c>
      <c r="Y75">
        <f t="shared" si="23"/>
        <v>0.98000000000000398</v>
      </c>
      <c r="Z75">
        <f t="shared" si="23"/>
        <v>-0.98000000000000398</v>
      </c>
      <c r="AB75">
        <f t="shared" si="25"/>
        <v>237.0181730552666</v>
      </c>
      <c r="AC75">
        <f t="shared" si="26"/>
        <v>-75.797826944733615</v>
      </c>
      <c r="AD75">
        <f t="shared" si="24"/>
        <v>-4.0737864376269215</v>
      </c>
    </row>
    <row r="76" spans="1:30" x14ac:dyDescent="0.25">
      <c r="A76">
        <v>6.1</v>
      </c>
      <c r="B76">
        <v>9.8000000000000007</v>
      </c>
      <c r="C76">
        <f t="shared" si="16"/>
        <v>59.780000000000008</v>
      </c>
      <c r="D76">
        <f t="shared" si="17"/>
        <v>9.9999999999999645E-2</v>
      </c>
      <c r="E76">
        <f t="shared" si="15"/>
        <v>0.98000000000000398</v>
      </c>
      <c r="F76">
        <f t="shared" si="18"/>
        <v>5.879999999999967</v>
      </c>
      <c r="G76">
        <f t="shared" si="19"/>
        <v>179.34</v>
      </c>
      <c r="Q76">
        <v>5.8</v>
      </c>
      <c r="R76">
        <v>9.8000000000000007</v>
      </c>
      <c r="T76">
        <f t="shared" si="20"/>
        <v>70.982135623730969</v>
      </c>
      <c r="U76">
        <f t="shared" si="21"/>
        <v>-42.697864376269045</v>
      </c>
      <c r="X76">
        <f t="shared" si="22"/>
        <v>9.9999999999999645E-2</v>
      </c>
      <c r="Y76">
        <f t="shared" si="23"/>
        <v>0.97999999999998977</v>
      </c>
      <c r="Z76">
        <f t="shared" si="23"/>
        <v>-0.97999999999999687</v>
      </c>
      <c r="AB76">
        <f t="shared" si="25"/>
        <v>244.01838661763966</v>
      </c>
      <c r="AC76">
        <f t="shared" si="26"/>
        <v>-79.969613382360507</v>
      </c>
      <c r="AD76">
        <f t="shared" si="24"/>
        <v>-4.1717864376268921</v>
      </c>
    </row>
    <row r="77" spans="1:30" x14ac:dyDescent="0.25">
      <c r="A77">
        <v>6.2</v>
      </c>
      <c r="B77">
        <v>9.8000000000000007</v>
      </c>
      <c r="C77">
        <f t="shared" si="16"/>
        <v>60.760000000000012</v>
      </c>
      <c r="D77">
        <f t="shared" si="17"/>
        <v>0.10000000000000053</v>
      </c>
      <c r="E77">
        <f t="shared" si="15"/>
        <v>0.97999999999999687</v>
      </c>
      <c r="F77">
        <f t="shared" si="18"/>
        <v>5.9779999999999802</v>
      </c>
      <c r="G77">
        <f t="shared" si="19"/>
        <v>185.31799999999998</v>
      </c>
      <c r="Q77">
        <v>5.9</v>
      </c>
      <c r="R77">
        <v>9.8000000000000007</v>
      </c>
      <c r="T77">
        <f t="shared" si="20"/>
        <v>71.962135623730973</v>
      </c>
      <c r="U77">
        <f t="shared" si="21"/>
        <v>-43.677864376269049</v>
      </c>
      <c r="X77">
        <f t="shared" si="22"/>
        <v>0.10000000000000053</v>
      </c>
      <c r="Y77">
        <f t="shared" si="23"/>
        <v>0.98000000000000398</v>
      </c>
      <c r="Z77">
        <f t="shared" si="23"/>
        <v>-0.98000000000000398</v>
      </c>
      <c r="AB77">
        <f t="shared" si="25"/>
        <v>251.1166001800128</v>
      </c>
      <c r="AC77">
        <f t="shared" si="26"/>
        <v>-84.23939981998744</v>
      </c>
      <c r="AD77">
        <f t="shared" si="24"/>
        <v>-4.2697864376269337</v>
      </c>
    </row>
    <row r="78" spans="1:30" x14ac:dyDescent="0.25">
      <c r="A78">
        <v>6.3</v>
      </c>
      <c r="B78">
        <v>9.8000000000000007</v>
      </c>
      <c r="C78">
        <f t="shared" si="16"/>
        <v>61.740000000000009</v>
      </c>
      <c r="D78">
        <f t="shared" si="17"/>
        <v>9.9999999999999645E-2</v>
      </c>
      <c r="E78">
        <f t="shared" si="15"/>
        <v>0.98000000000000398</v>
      </c>
      <c r="F78">
        <f t="shared" si="18"/>
        <v>6.0760000000000218</v>
      </c>
      <c r="G78">
        <f t="shared" si="19"/>
        <v>191.39400000000001</v>
      </c>
      <c r="Q78">
        <v>6</v>
      </c>
      <c r="R78">
        <v>9.8000000000000007</v>
      </c>
      <c r="T78">
        <f t="shared" si="20"/>
        <v>72.942135623730962</v>
      </c>
      <c r="U78">
        <f t="shared" si="21"/>
        <v>-44.657864376269046</v>
      </c>
      <c r="X78">
        <f t="shared" si="22"/>
        <v>9.9999999999999645E-2</v>
      </c>
      <c r="Y78">
        <f t="shared" si="23"/>
        <v>0.97999999999998977</v>
      </c>
      <c r="Z78">
        <f t="shared" si="23"/>
        <v>-0.97999999999999687</v>
      </c>
      <c r="AB78">
        <f t="shared" si="25"/>
        <v>258.31281374238586</v>
      </c>
      <c r="AC78">
        <f t="shared" si="26"/>
        <v>-88.60718625761433</v>
      </c>
      <c r="AD78">
        <f t="shared" si="24"/>
        <v>-4.36778643762689</v>
      </c>
    </row>
    <row r="79" spans="1:30" x14ac:dyDescent="0.25">
      <c r="A79">
        <v>6.4</v>
      </c>
      <c r="B79">
        <v>9.8000000000000007</v>
      </c>
      <c r="C79">
        <f t="shared" si="16"/>
        <v>62.720000000000013</v>
      </c>
      <c r="D79">
        <f t="shared" si="17"/>
        <v>0.10000000000000053</v>
      </c>
      <c r="E79">
        <f t="shared" si="15"/>
        <v>0.97999999999999687</v>
      </c>
      <c r="F79">
        <f t="shared" si="18"/>
        <v>6.1739999999999782</v>
      </c>
      <c r="G79">
        <f t="shared" si="19"/>
        <v>197.56799999999998</v>
      </c>
      <c r="Q79">
        <v>6.1</v>
      </c>
      <c r="R79">
        <v>9.8000000000000007</v>
      </c>
      <c r="T79">
        <f t="shared" si="20"/>
        <v>73.922135623730952</v>
      </c>
      <c r="U79">
        <f t="shared" si="21"/>
        <v>-45.637864376269043</v>
      </c>
      <c r="X79">
        <f t="shared" si="22"/>
        <v>9.9999999999999645E-2</v>
      </c>
      <c r="Y79">
        <f t="shared" si="23"/>
        <v>0.97999999999998977</v>
      </c>
      <c r="Z79">
        <f t="shared" si="23"/>
        <v>-0.97999999999999687</v>
      </c>
      <c r="AB79">
        <f t="shared" si="25"/>
        <v>265.6070273047589</v>
      </c>
      <c r="AC79">
        <f t="shared" si="26"/>
        <v>-93.072972695241219</v>
      </c>
      <c r="AD79">
        <f t="shared" si="24"/>
        <v>-4.465786437626889</v>
      </c>
    </row>
    <row r="80" spans="1:30" x14ac:dyDescent="0.25">
      <c r="A80">
        <v>6.5</v>
      </c>
      <c r="B80">
        <v>9.8000000000000007</v>
      </c>
      <c r="C80">
        <f t="shared" si="16"/>
        <v>63.70000000000001</v>
      </c>
      <c r="D80">
        <f t="shared" si="17"/>
        <v>9.9999999999999645E-2</v>
      </c>
      <c r="E80">
        <f t="shared" ref="E80:E115" si="27">C81-C80</f>
        <v>0.97999999999999687</v>
      </c>
      <c r="F80">
        <f t="shared" si="18"/>
        <v>6.2720000000000482</v>
      </c>
      <c r="G80">
        <f t="shared" si="19"/>
        <v>203.84000000000003</v>
      </c>
      <c r="Q80">
        <v>6.2</v>
      </c>
      <c r="R80">
        <v>9.8000000000000007</v>
      </c>
      <c r="T80">
        <f t="shared" si="20"/>
        <v>74.902135623730956</v>
      </c>
      <c r="U80">
        <f t="shared" si="21"/>
        <v>-46.617864376269047</v>
      </c>
      <c r="X80">
        <f t="shared" si="22"/>
        <v>0.10000000000000053</v>
      </c>
      <c r="Y80">
        <f t="shared" si="23"/>
        <v>0.98000000000000398</v>
      </c>
      <c r="Z80">
        <f t="shared" si="23"/>
        <v>-0.98000000000000398</v>
      </c>
      <c r="AB80">
        <f t="shared" si="25"/>
        <v>272.99924086713202</v>
      </c>
      <c r="AC80">
        <f t="shared" si="26"/>
        <v>-97.63675913286815</v>
      </c>
      <c r="AD80">
        <f t="shared" si="24"/>
        <v>-4.5637864376269306</v>
      </c>
    </row>
    <row r="81" spans="1:30" x14ac:dyDescent="0.25">
      <c r="A81">
        <v>6.6</v>
      </c>
      <c r="B81">
        <v>9.8000000000000007</v>
      </c>
      <c r="C81">
        <f t="shared" ref="C81:C115" si="28">C80+B80*D81</f>
        <v>64.680000000000007</v>
      </c>
      <c r="D81">
        <f t="shared" ref="D81:D115" si="29">A81-A80</f>
        <v>9.9999999999999645E-2</v>
      </c>
      <c r="E81">
        <f t="shared" si="27"/>
        <v>0.98000000000000398</v>
      </c>
      <c r="F81">
        <f t="shared" ref="F81:F115" si="30">G81-G80</f>
        <v>6.3699999999999761</v>
      </c>
      <c r="G81">
        <f t="shared" ref="G81:G115" si="31">G80+C80*D80</f>
        <v>210.21</v>
      </c>
      <c r="Q81">
        <v>6.3</v>
      </c>
      <c r="R81">
        <v>9.8000000000000007</v>
      </c>
      <c r="T81">
        <f t="shared" si="20"/>
        <v>75.882135623730946</v>
      </c>
      <c r="U81">
        <f t="shared" si="21"/>
        <v>-47.597864376269044</v>
      </c>
      <c r="X81">
        <f t="shared" si="22"/>
        <v>9.9999999999999645E-2</v>
      </c>
      <c r="Y81">
        <f t="shared" si="23"/>
        <v>0.97999999999998977</v>
      </c>
      <c r="Z81">
        <f t="shared" si="23"/>
        <v>-0.97999999999999687</v>
      </c>
      <c r="AB81">
        <f t="shared" si="25"/>
        <v>280.48945442950509</v>
      </c>
      <c r="AC81">
        <f t="shared" si="26"/>
        <v>-102.29854557049504</v>
      </c>
      <c r="AD81">
        <f t="shared" si="24"/>
        <v>-4.6617864376268869</v>
      </c>
    </row>
    <row r="82" spans="1:30" x14ac:dyDescent="0.25">
      <c r="A82">
        <v>6.7</v>
      </c>
      <c r="B82">
        <v>9.8000000000000007</v>
      </c>
      <c r="C82">
        <f t="shared" si="28"/>
        <v>65.660000000000011</v>
      </c>
      <c r="D82">
        <f t="shared" si="29"/>
        <v>0.10000000000000053</v>
      </c>
      <c r="E82">
        <f t="shared" si="27"/>
        <v>0.97999999999998977</v>
      </c>
      <c r="F82">
        <f t="shared" si="30"/>
        <v>6.4679999999999893</v>
      </c>
      <c r="G82">
        <f t="shared" si="31"/>
        <v>216.678</v>
      </c>
      <c r="Q82">
        <v>6.4</v>
      </c>
      <c r="R82">
        <v>9.8000000000000007</v>
      </c>
      <c r="T82">
        <f t="shared" si="20"/>
        <v>76.86213562373095</v>
      </c>
      <c r="U82">
        <f t="shared" si="21"/>
        <v>-48.577864376269048</v>
      </c>
      <c r="X82">
        <f t="shared" si="22"/>
        <v>0.10000000000000053</v>
      </c>
      <c r="Y82">
        <f t="shared" si="23"/>
        <v>0.98000000000000398</v>
      </c>
      <c r="Z82">
        <f t="shared" si="23"/>
        <v>-0.98000000000000398</v>
      </c>
      <c r="AB82">
        <f t="shared" si="25"/>
        <v>288.07766799187823</v>
      </c>
      <c r="AC82">
        <f t="shared" si="26"/>
        <v>-107.05833200812197</v>
      </c>
      <c r="AD82">
        <f t="shared" si="24"/>
        <v>-4.7597864376269285</v>
      </c>
    </row>
    <row r="83" spans="1:30" x14ac:dyDescent="0.25">
      <c r="A83">
        <v>6.8</v>
      </c>
      <c r="B83">
        <v>9.8000000000000007</v>
      </c>
      <c r="C83">
        <f t="shared" si="28"/>
        <v>66.64</v>
      </c>
      <c r="D83">
        <f t="shared" si="29"/>
        <v>9.9999999999999645E-2</v>
      </c>
      <c r="E83">
        <f t="shared" si="27"/>
        <v>0.98000000000000398</v>
      </c>
      <c r="F83">
        <f t="shared" si="30"/>
        <v>6.5660000000000309</v>
      </c>
      <c r="G83">
        <f t="shared" si="31"/>
        <v>223.24400000000003</v>
      </c>
      <c r="Q83">
        <v>6.5</v>
      </c>
      <c r="R83">
        <v>9.8000000000000007</v>
      </c>
      <c r="T83">
        <f t="shared" si="20"/>
        <v>77.84213562373094</v>
      </c>
      <c r="U83">
        <f t="shared" si="21"/>
        <v>-49.557864376269045</v>
      </c>
      <c r="X83">
        <f t="shared" si="22"/>
        <v>9.9999999999999645E-2</v>
      </c>
      <c r="Y83">
        <f t="shared" si="23"/>
        <v>0.97999999999998977</v>
      </c>
      <c r="Z83">
        <f t="shared" si="23"/>
        <v>-0.97999999999999687</v>
      </c>
      <c r="AB83">
        <f t="shared" si="25"/>
        <v>295.76388155425127</v>
      </c>
      <c r="AC83">
        <f t="shared" si="26"/>
        <v>-111.91611844574885</v>
      </c>
      <c r="AD83">
        <f t="shared" si="24"/>
        <v>-4.8577864376268849</v>
      </c>
    </row>
    <row r="84" spans="1:30" x14ac:dyDescent="0.25">
      <c r="A84">
        <v>6.9</v>
      </c>
      <c r="B84">
        <v>9.8000000000000007</v>
      </c>
      <c r="C84">
        <f t="shared" si="28"/>
        <v>67.62</v>
      </c>
      <c r="D84">
        <f t="shared" si="29"/>
        <v>0.10000000000000053</v>
      </c>
      <c r="E84">
        <f t="shared" si="27"/>
        <v>0.97999999999998977</v>
      </c>
      <c r="F84">
        <f t="shared" si="30"/>
        <v>6.6639999999999873</v>
      </c>
      <c r="G84">
        <f t="shared" si="31"/>
        <v>229.90800000000002</v>
      </c>
      <c r="Q84">
        <v>6.6</v>
      </c>
      <c r="R84">
        <v>9.8000000000000007</v>
      </c>
      <c r="T84">
        <f t="shared" ref="T84:T118" si="32">T83+R84*X84</f>
        <v>78.822135623730929</v>
      </c>
      <c r="U84">
        <f t="shared" ref="U84:U118" si="33">U83-R84*X84</f>
        <v>-50.537864376269042</v>
      </c>
      <c r="X84">
        <f t="shared" ref="X84:X118" si="34">Q84-Q83</f>
        <v>9.9999999999999645E-2</v>
      </c>
      <c r="Y84">
        <f t="shared" ref="Y84:Z118" si="35">T84-T83</f>
        <v>0.97999999999998977</v>
      </c>
      <c r="Z84">
        <f t="shared" si="35"/>
        <v>-0.97999999999999687</v>
      </c>
      <c r="AB84">
        <f t="shared" ref="AB84:AB118" si="36">AB83+T83*X84</f>
        <v>303.54809511662432</v>
      </c>
      <c r="AC84">
        <f t="shared" ref="AC84:AC118" si="37">AC83+U83*X84</f>
        <v>-116.87190488337573</v>
      </c>
      <c r="AD84">
        <f t="shared" ref="AD84:AD118" si="38">AC84-AC83</f>
        <v>-4.9557864376268839</v>
      </c>
    </row>
    <row r="85" spans="1:30" x14ac:dyDescent="0.25">
      <c r="A85">
        <v>7</v>
      </c>
      <c r="B85">
        <v>9.8000000000000007</v>
      </c>
      <c r="C85">
        <f t="shared" si="28"/>
        <v>68.599999999999994</v>
      </c>
      <c r="D85">
        <f t="shared" si="29"/>
        <v>9.9999999999999645E-2</v>
      </c>
      <c r="E85">
        <f t="shared" si="27"/>
        <v>0.97999999999998977</v>
      </c>
      <c r="F85">
        <f t="shared" si="30"/>
        <v>6.7620000000000289</v>
      </c>
      <c r="G85">
        <f t="shared" si="31"/>
        <v>236.67000000000004</v>
      </c>
      <c r="Q85">
        <v>6.7</v>
      </c>
      <c r="R85">
        <v>9.8000000000000007</v>
      </c>
      <c r="T85">
        <f t="shared" si="32"/>
        <v>79.802135623730933</v>
      </c>
      <c r="U85">
        <f t="shared" si="33"/>
        <v>-51.517864376269046</v>
      </c>
      <c r="X85">
        <f t="shared" si="34"/>
        <v>0.10000000000000053</v>
      </c>
      <c r="Y85">
        <f t="shared" si="35"/>
        <v>0.98000000000000398</v>
      </c>
      <c r="Z85">
        <f t="shared" si="35"/>
        <v>-0.98000000000000398</v>
      </c>
      <c r="AB85">
        <f t="shared" si="36"/>
        <v>311.43030867899745</v>
      </c>
      <c r="AC85">
        <f t="shared" si="37"/>
        <v>-121.92569132100266</v>
      </c>
      <c r="AD85">
        <f t="shared" si="38"/>
        <v>-5.0537864376269255</v>
      </c>
    </row>
    <row r="86" spans="1:30" x14ac:dyDescent="0.25">
      <c r="A86">
        <v>7.1</v>
      </c>
      <c r="B86">
        <v>9.8000000000000007</v>
      </c>
      <c r="C86">
        <f t="shared" si="28"/>
        <v>69.579999999999984</v>
      </c>
      <c r="D86">
        <f t="shared" si="29"/>
        <v>9.9999999999999645E-2</v>
      </c>
      <c r="E86">
        <f t="shared" si="27"/>
        <v>0.98000000000000398</v>
      </c>
      <c r="F86">
        <f t="shared" si="30"/>
        <v>6.8599999999999852</v>
      </c>
      <c r="G86">
        <f t="shared" si="31"/>
        <v>243.53000000000003</v>
      </c>
      <c r="Q86">
        <v>6.8</v>
      </c>
      <c r="R86">
        <v>9.8000000000000007</v>
      </c>
      <c r="T86">
        <f t="shared" si="32"/>
        <v>80.782135623730923</v>
      </c>
      <c r="U86">
        <f t="shared" si="33"/>
        <v>-52.497864376269042</v>
      </c>
      <c r="X86">
        <f t="shared" si="34"/>
        <v>9.9999999999999645E-2</v>
      </c>
      <c r="Y86">
        <f t="shared" si="35"/>
        <v>0.97999999999998977</v>
      </c>
      <c r="Z86">
        <f t="shared" si="35"/>
        <v>-0.97999999999999687</v>
      </c>
      <c r="AB86">
        <f t="shared" si="36"/>
        <v>319.41052224137053</v>
      </c>
      <c r="AC86">
        <f t="shared" si="37"/>
        <v>-127.07747775862954</v>
      </c>
      <c r="AD86">
        <f t="shared" si="38"/>
        <v>-5.1517864376268818</v>
      </c>
    </row>
    <row r="87" spans="1:30" x14ac:dyDescent="0.25">
      <c r="A87">
        <v>7.2</v>
      </c>
      <c r="B87">
        <v>9.8000000000000007</v>
      </c>
      <c r="C87">
        <f t="shared" si="28"/>
        <v>70.559999999999988</v>
      </c>
      <c r="D87">
        <f t="shared" si="29"/>
        <v>0.10000000000000053</v>
      </c>
      <c r="E87">
        <f t="shared" si="27"/>
        <v>0.97999999999998977</v>
      </c>
      <c r="F87">
        <f t="shared" si="30"/>
        <v>6.95799999999997</v>
      </c>
      <c r="G87">
        <f t="shared" si="31"/>
        <v>250.488</v>
      </c>
      <c r="Q87">
        <v>6.9</v>
      </c>
      <c r="R87">
        <v>9.8000000000000007</v>
      </c>
      <c r="T87">
        <f t="shared" si="32"/>
        <v>81.762135623730927</v>
      </c>
      <c r="U87">
        <f t="shared" si="33"/>
        <v>-53.477864376269046</v>
      </c>
      <c r="X87">
        <f t="shared" si="34"/>
        <v>0.10000000000000053</v>
      </c>
      <c r="Y87">
        <f t="shared" si="35"/>
        <v>0.98000000000000398</v>
      </c>
      <c r="Z87">
        <f t="shared" si="35"/>
        <v>-0.98000000000000398</v>
      </c>
      <c r="AB87">
        <f t="shared" si="36"/>
        <v>327.48873580374368</v>
      </c>
      <c r="AC87">
        <f t="shared" si="37"/>
        <v>-132.32726419625646</v>
      </c>
      <c r="AD87">
        <f t="shared" si="38"/>
        <v>-5.2497864376269234</v>
      </c>
    </row>
    <row r="88" spans="1:30" x14ac:dyDescent="0.25">
      <c r="A88">
        <v>7.3</v>
      </c>
      <c r="B88">
        <v>9.8000000000000007</v>
      </c>
      <c r="C88">
        <f t="shared" si="28"/>
        <v>71.539999999999978</v>
      </c>
      <c r="D88">
        <f t="shared" si="29"/>
        <v>9.9999999999999645E-2</v>
      </c>
      <c r="E88">
        <f t="shared" si="27"/>
        <v>0.98000000000000398</v>
      </c>
      <c r="F88">
        <f t="shared" si="30"/>
        <v>7.05600000000004</v>
      </c>
      <c r="G88">
        <f t="shared" si="31"/>
        <v>257.54400000000004</v>
      </c>
      <c r="Q88">
        <v>7</v>
      </c>
      <c r="R88">
        <v>9.8000000000000007</v>
      </c>
      <c r="T88">
        <f t="shared" si="32"/>
        <v>82.742135623730917</v>
      </c>
      <c r="U88">
        <f t="shared" si="33"/>
        <v>-54.457864376269043</v>
      </c>
      <c r="X88">
        <f t="shared" si="34"/>
        <v>9.9999999999999645E-2</v>
      </c>
      <c r="Y88">
        <f t="shared" si="35"/>
        <v>0.97999999999998977</v>
      </c>
      <c r="Z88">
        <f t="shared" si="35"/>
        <v>-0.97999999999999687</v>
      </c>
      <c r="AB88">
        <f t="shared" si="36"/>
        <v>335.66494936611673</v>
      </c>
      <c r="AC88">
        <f t="shared" si="37"/>
        <v>-137.67505063388336</v>
      </c>
      <c r="AD88">
        <f t="shared" si="38"/>
        <v>-5.347786437626894</v>
      </c>
    </row>
    <row r="89" spans="1:30" x14ac:dyDescent="0.25">
      <c r="A89">
        <v>7.4</v>
      </c>
      <c r="B89">
        <v>9.8000000000000007</v>
      </c>
      <c r="C89">
        <f t="shared" si="28"/>
        <v>72.519999999999982</v>
      </c>
      <c r="D89">
        <f t="shared" si="29"/>
        <v>0.10000000000000053</v>
      </c>
      <c r="E89">
        <f t="shared" si="27"/>
        <v>0.97999999999998977</v>
      </c>
      <c r="F89">
        <f t="shared" si="30"/>
        <v>7.1539999999999964</v>
      </c>
      <c r="G89">
        <f t="shared" si="31"/>
        <v>264.69800000000004</v>
      </c>
      <c r="Q89">
        <v>7.1</v>
      </c>
      <c r="R89">
        <v>9.8000000000000007</v>
      </c>
      <c r="T89">
        <f t="shared" si="32"/>
        <v>83.722135623730907</v>
      </c>
      <c r="U89">
        <f t="shared" si="33"/>
        <v>-55.43786437626904</v>
      </c>
      <c r="X89">
        <f t="shared" si="34"/>
        <v>9.9999999999999645E-2</v>
      </c>
      <c r="Y89">
        <f t="shared" si="35"/>
        <v>0.97999999999998977</v>
      </c>
      <c r="Z89">
        <f t="shared" si="35"/>
        <v>-0.97999999999999687</v>
      </c>
      <c r="AB89">
        <f t="shared" si="36"/>
        <v>343.93916292848979</v>
      </c>
      <c r="AC89">
        <f t="shared" si="37"/>
        <v>-143.12083707151024</v>
      </c>
      <c r="AD89">
        <f t="shared" si="38"/>
        <v>-5.4457864376268788</v>
      </c>
    </row>
    <row r="90" spans="1:30" x14ac:dyDescent="0.25">
      <c r="A90">
        <v>7.5</v>
      </c>
      <c r="B90">
        <v>9.8000000000000007</v>
      </c>
      <c r="C90">
        <f t="shared" si="28"/>
        <v>73.499999999999972</v>
      </c>
      <c r="D90">
        <f t="shared" si="29"/>
        <v>9.9999999999999645E-2</v>
      </c>
      <c r="E90">
        <f t="shared" si="27"/>
        <v>0.97999999999998977</v>
      </c>
      <c r="F90">
        <f t="shared" si="30"/>
        <v>7.2520000000000095</v>
      </c>
      <c r="G90">
        <f t="shared" si="31"/>
        <v>271.95000000000005</v>
      </c>
      <c r="Q90">
        <v>7.2</v>
      </c>
      <c r="R90">
        <v>9.8000000000000007</v>
      </c>
      <c r="T90">
        <f t="shared" si="32"/>
        <v>84.702135623730911</v>
      </c>
      <c r="U90">
        <f t="shared" si="33"/>
        <v>-56.417864376269044</v>
      </c>
      <c r="X90">
        <f t="shared" si="34"/>
        <v>0.10000000000000053</v>
      </c>
      <c r="Y90">
        <f t="shared" si="35"/>
        <v>0.98000000000000398</v>
      </c>
      <c r="Z90">
        <f t="shared" si="35"/>
        <v>-0.98000000000000398</v>
      </c>
      <c r="AB90">
        <f t="shared" si="36"/>
        <v>352.31137649086293</v>
      </c>
      <c r="AC90">
        <f t="shared" si="37"/>
        <v>-148.66462350913716</v>
      </c>
      <c r="AD90">
        <f t="shared" si="38"/>
        <v>-5.5437864376269204</v>
      </c>
    </row>
    <row r="91" spans="1:30" x14ac:dyDescent="0.25">
      <c r="A91">
        <v>7.6</v>
      </c>
      <c r="B91">
        <v>9.8000000000000007</v>
      </c>
      <c r="C91">
        <f t="shared" si="28"/>
        <v>74.479999999999961</v>
      </c>
      <c r="D91">
        <f t="shared" si="29"/>
        <v>9.9999999999999645E-2</v>
      </c>
      <c r="E91">
        <f t="shared" si="27"/>
        <v>0.98000000000000398</v>
      </c>
      <c r="F91">
        <f t="shared" si="30"/>
        <v>7.3499999999999659</v>
      </c>
      <c r="G91">
        <f t="shared" si="31"/>
        <v>279.3</v>
      </c>
      <c r="Q91">
        <v>7.3</v>
      </c>
      <c r="R91">
        <v>9.8000000000000007</v>
      </c>
      <c r="T91">
        <f t="shared" si="32"/>
        <v>85.6821356237309</v>
      </c>
      <c r="U91">
        <f t="shared" si="33"/>
        <v>-57.397864376269041</v>
      </c>
      <c r="X91">
        <f t="shared" si="34"/>
        <v>9.9999999999999645E-2</v>
      </c>
      <c r="Y91">
        <f t="shared" si="35"/>
        <v>0.97999999999998977</v>
      </c>
      <c r="Z91">
        <f t="shared" si="35"/>
        <v>-0.97999999999999687</v>
      </c>
      <c r="AB91">
        <f t="shared" si="36"/>
        <v>360.78159005323596</v>
      </c>
      <c r="AC91">
        <f t="shared" si="37"/>
        <v>-154.30640994676403</v>
      </c>
      <c r="AD91">
        <f t="shared" si="38"/>
        <v>-5.6417864376268767</v>
      </c>
    </row>
    <row r="92" spans="1:30" x14ac:dyDescent="0.25">
      <c r="A92">
        <v>7.7</v>
      </c>
      <c r="B92">
        <v>9.8000000000000007</v>
      </c>
      <c r="C92">
        <f t="shared" si="28"/>
        <v>75.459999999999965</v>
      </c>
      <c r="D92">
        <f t="shared" si="29"/>
        <v>0.10000000000000053</v>
      </c>
      <c r="E92">
        <f t="shared" si="27"/>
        <v>0.97999999999998977</v>
      </c>
      <c r="F92">
        <f t="shared" si="30"/>
        <v>7.4479999999999791</v>
      </c>
      <c r="G92">
        <f t="shared" si="31"/>
        <v>286.74799999999999</v>
      </c>
      <c r="Q92">
        <v>7.4</v>
      </c>
      <c r="R92">
        <v>9.8000000000000007</v>
      </c>
      <c r="T92">
        <f t="shared" si="32"/>
        <v>86.662135623730904</v>
      </c>
      <c r="U92">
        <f t="shared" si="33"/>
        <v>-58.377864376269045</v>
      </c>
      <c r="X92">
        <f t="shared" si="34"/>
        <v>0.10000000000000053</v>
      </c>
      <c r="Y92">
        <f t="shared" si="35"/>
        <v>0.98000000000000398</v>
      </c>
      <c r="Z92">
        <f t="shared" si="35"/>
        <v>-0.98000000000000398</v>
      </c>
      <c r="AB92">
        <f t="shared" si="36"/>
        <v>369.34980361560912</v>
      </c>
      <c r="AC92">
        <f t="shared" si="37"/>
        <v>-160.04619638439098</v>
      </c>
      <c r="AD92">
        <f t="shared" si="38"/>
        <v>-5.7397864376269467</v>
      </c>
    </row>
    <row r="93" spans="1:30" x14ac:dyDescent="0.25">
      <c r="A93">
        <v>7.8</v>
      </c>
      <c r="B93">
        <v>9.8000000000000007</v>
      </c>
      <c r="C93">
        <f t="shared" si="28"/>
        <v>76.439999999999955</v>
      </c>
      <c r="D93">
        <f t="shared" si="29"/>
        <v>9.9999999999999645E-2</v>
      </c>
      <c r="E93">
        <f t="shared" si="27"/>
        <v>0.98000000000000398</v>
      </c>
      <c r="F93">
        <f t="shared" si="30"/>
        <v>7.5460000000000491</v>
      </c>
      <c r="G93">
        <f t="shared" si="31"/>
        <v>294.29400000000004</v>
      </c>
      <c r="Q93">
        <v>7.5</v>
      </c>
      <c r="R93">
        <v>9.8000000000000007</v>
      </c>
      <c r="T93">
        <f t="shared" si="32"/>
        <v>87.642135623730894</v>
      </c>
      <c r="U93">
        <f t="shared" si="33"/>
        <v>-59.357864376269042</v>
      </c>
      <c r="X93">
        <f t="shared" si="34"/>
        <v>9.9999999999999645E-2</v>
      </c>
      <c r="Y93">
        <f t="shared" si="35"/>
        <v>0.97999999999998977</v>
      </c>
      <c r="Z93">
        <f t="shared" si="35"/>
        <v>-0.97999999999999687</v>
      </c>
      <c r="AB93">
        <f t="shared" si="36"/>
        <v>378.01601717798218</v>
      </c>
      <c r="AC93">
        <f t="shared" si="37"/>
        <v>-165.88398282201786</v>
      </c>
      <c r="AD93">
        <f t="shared" si="38"/>
        <v>-5.8377864376268747</v>
      </c>
    </row>
    <row r="94" spans="1:30" x14ac:dyDescent="0.25">
      <c r="A94">
        <v>7.9</v>
      </c>
      <c r="B94">
        <v>9.8000000000000007</v>
      </c>
      <c r="C94">
        <f t="shared" si="28"/>
        <v>77.419999999999959</v>
      </c>
      <c r="D94">
        <f t="shared" si="29"/>
        <v>0.10000000000000053</v>
      </c>
      <c r="E94">
        <f t="shared" si="27"/>
        <v>0.97999999999998977</v>
      </c>
      <c r="F94">
        <f t="shared" si="30"/>
        <v>7.6439999999999486</v>
      </c>
      <c r="G94">
        <f t="shared" si="31"/>
        <v>301.93799999999999</v>
      </c>
      <c r="Q94">
        <v>7.6</v>
      </c>
      <c r="R94">
        <v>9.8000000000000007</v>
      </c>
      <c r="T94">
        <f t="shared" si="32"/>
        <v>88.622135623730884</v>
      </c>
      <c r="U94">
        <f t="shared" si="33"/>
        <v>-60.337864376269039</v>
      </c>
      <c r="X94">
        <f t="shared" si="34"/>
        <v>9.9999999999999645E-2</v>
      </c>
      <c r="Y94">
        <f t="shared" si="35"/>
        <v>0.97999999999998977</v>
      </c>
      <c r="Z94">
        <f t="shared" si="35"/>
        <v>-0.97999999999999687</v>
      </c>
      <c r="AB94">
        <f t="shared" si="36"/>
        <v>386.78023074035525</v>
      </c>
      <c r="AC94">
        <f t="shared" si="37"/>
        <v>-171.81976925964474</v>
      </c>
      <c r="AD94">
        <f t="shared" si="38"/>
        <v>-5.9357864376268878</v>
      </c>
    </row>
    <row r="95" spans="1:30" x14ac:dyDescent="0.25">
      <c r="A95">
        <v>8</v>
      </c>
      <c r="B95">
        <v>9.8000000000000007</v>
      </c>
      <c r="C95">
        <f t="shared" si="28"/>
        <v>78.399999999999949</v>
      </c>
      <c r="D95">
        <f t="shared" si="29"/>
        <v>9.9999999999999645E-2</v>
      </c>
      <c r="E95">
        <f t="shared" si="27"/>
        <v>0.97999999999998977</v>
      </c>
      <c r="F95">
        <f t="shared" si="30"/>
        <v>7.7420000000000186</v>
      </c>
      <c r="G95">
        <f t="shared" si="31"/>
        <v>309.68</v>
      </c>
      <c r="Q95">
        <v>7.7</v>
      </c>
      <c r="R95">
        <v>9.8000000000000007</v>
      </c>
      <c r="T95">
        <f t="shared" si="32"/>
        <v>89.602135623730888</v>
      </c>
      <c r="U95">
        <f t="shared" si="33"/>
        <v>-61.317864376269043</v>
      </c>
      <c r="X95">
        <f t="shared" si="34"/>
        <v>0.10000000000000053</v>
      </c>
      <c r="Y95">
        <f t="shared" si="35"/>
        <v>0.98000000000000398</v>
      </c>
      <c r="Z95">
        <f t="shared" si="35"/>
        <v>-0.98000000000000398</v>
      </c>
      <c r="AB95">
        <f t="shared" si="36"/>
        <v>395.64244430272839</v>
      </c>
      <c r="AC95">
        <f t="shared" si="37"/>
        <v>-177.85355569727167</v>
      </c>
      <c r="AD95">
        <f t="shared" si="38"/>
        <v>-6.0337864376269295</v>
      </c>
    </row>
    <row r="96" spans="1:30" x14ac:dyDescent="0.25">
      <c r="A96">
        <v>8.1</v>
      </c>
      <c r="B96">
        <v>9.8000000000000007</v>
      </c>
      <c r="C96">
        <f t="shared" si="28"/>
        <v>79.379999999999939</v>
      </c>
      <c r="D96">
        <f t="shared" si="29"/>
        <v>9.9999999999999645E-2</v>
      </c>
      <c r="E96">
        <f t="shared" si="27"/>
        <v>0.97999999999998977</v>
      </c>
      <c r="F96">
        <f t="shared" si="30"/>
        <v>7.839999999999975</v>
      </c>
      <c r="G96">
        <f t="shared" si="31"/>
        <v>317.52</v>
      </c>
      <c r="Q96">
        <v>7.8</v>
      </c>
      <c r="R96">
        <v>9.8000000000000007</v>
      </c>
      <c r="T96">
        <f t="shared" si="32"/>
        <v>90.582135623730878</v>
      </c>
      <c r="U96">
        <f t="shared" si="33"/>
        <v>-62.29786437626904</v>
      </c>
      <c r="X96">
        <f t="shared" si="34"/>
        <v>9.9999999999999645E-2</v>
      </c>
      <c r="Y96">
        <f t="shared" si="35"/>
        <v>0.97999999999998977</v>
      </c>
      <c r="Z96">
        <f t="shared" si="35"/>
        <v>-0.97999999999999687</v>
      </c>
      <c r="AB96">
        <f t="shared" si="36"/>
        <v>404.60265786510143</v>
      </c>
      <c r="AC96">
        <f t="shared" si="37"/>
        <v>-183.98534213489856</v>
      </c>
      <c r="AD96">
        <f t="shared" si="38"/>
        <v>-6.1317864376268858</v>
      </c>
    </row>
    <row r="97" spans="1:30" x14ac:dyDescent="0.25">
      <c r="A97">
        <v>8.1999999999999993</v>
      </c>
      <c r="B97">
        <v>9.8000000000000007</v>
      </c>
      <c r="C97">
        <f t="shared" si="28"/>
        <v>80.359999999999928</v>
      </c>
      <c r="D97">
        <f t="shared" si="29"/>
        <v>9.9999999999999645E-2</v>
      </c>
      <c r="E97">
        <f t="shared" si="27"/>
        <v>0.98000000000001819</v>
      </c>
      <c r="F97">
        <f t="shared" si="30"/>
        <v>7.9379999999999882</v>
      </c>
      <c r="G97">
        <f t="shared" si="31"/>
        <v>325.45799999999997</v>
      </c>
      <c r="Q97">
        <v>7.9</v>
      </c>
      <c r="R97">
        <v>9.8000000000000007</v>
      </c>
      <c r="T97">
        <f t="shared" si="32"/>
        <v>91.562135623730882</v>
      </c>
      <c r="U97">
        <f t="shared" si="33"/>
        <v>-63.277864376269044</v>
      </c>
      <c r="X97">
        <f t="shared" si="34"/>
        <v>0.10000000000000053</v>
      </c>
      <c r="Y97">
        <f t="shared" si="35"/>
        <v>0.98000000000000398</v>
      </c>
      <c r="Z97">
        <f t="shared" si="35"/>
        <v>-0.98000000000000398</v>
      </c>
      <c r="AB97">
        <f t="shared" si="36"/>
        <v>413.66087142747455</v>
      </c>
      <c r="AC97">
        <f t="shared" si="37"/>
        <v>-190.21512857252549</v>
      </c>
      <c r="AD97">
        <f t="shared" si="38"/>
        <v>-6.2297864376269274</v>
      </c>
    </row>
    <row r="98" spans="1:30" x14ac:dyDescent="0.25">
      <c r="A98">
        <v>8.3000000000000007</v>
      </c>
      <c r="B98">
        <v>9.8000000000000007</v>
      </c>
      <c r="C98">
        <f t="shared" si="28"/>
        <v>81.339999999999947</v>
      </c>
      <c r="D98">
        <f t="shared" si="29"/>
        <v>0.10000000000000142</v>
      </c>
      <c r="E98">
        <f t="shared" si="27"/>
        <v>0.97999999999998977</v>
      </c>
      <c r="F98">
        <f t="shared" si="30"/>
        <v>8.0359999999999445</v>
      </c>
      <c r="G98">
        <f t="shared" si="31"/>
        <v>333.49399999999991</v>
      </c>
      <c r="Q98">
        <v>8</v>
      </c>
      <c r="R98">
        <v>9.8000000000000007</v>
      </c>
      <c r="T98">
        <f t="shared" si="32"/>
        <v>92.542135623730871</v>
      </c>
      <c r="U98">
        <f t="shared" si="33"/>
        <v>-64.25786437626904</v>
      </c>
      <c r="X98">
        <f t="shared" si="34"/>
        <v>9.9999999999999645E-2</v>
      </c>
      <c r="Y98">
        <f t="shared" si="35"/>
        <v>0.97999999999998977</v>
      </c>
      <c r="Z98">
        <f t="shared" si="35"/>
        <v>-0.97999999999999687</v>
      </c>
      <c r="AB98">
        <f t="shared" si="36"/>
        <v>422.81708498984761</v>
      </c>
      <c r="AC98">
        <f t="shared" si="37"/>
        <v>-196.54291501015237</v>
      </c>
      <c r="AD98">
        <f t="shared" si="38"/>
        <v>-6.3277864376268838</v>
      </c>
    </row>
    <row r="99" spans="1:30" x14ac:dyDescent="0.25">
      <c r="A99">
        <v>8.4</v>
      </c>
      <c r="B99">
        <v>9.8000000000000007</v>
      </c>
      <c r="C99">
        <f t="shared" si="28"/>
        <v>82.319999999999936</v>
      </c>
      <c r="D99">
        <f t="shared" si="29"/>
        <v>9.9999999999999645E-2</v>
      </c>
      <c r="E99">
        <f t="shared" si="27"/>
        <v>0.97999999999998977</v>
      </c>
      <c r="F99">
        <f t="shared" si="30"/>
        <v>8.1340000000001282</v>
      </c>
      <c r="G99">
        <f t="shared" si="31"/>
        <v>341.62800000000004</v>
      </c>
      <c r="Q99">
        <v>8.1</v>
      </c>
      <c r="R99">
        <v>9.8000000000000007</v>
      </c>
      <c r="T99">
        <f t="shared" si="32"/>
        <v>93.522135623730861</v>
      </c>
      <c r="U99">
        <f t="shared" si="33"/>
        <v>-65.23786437626903</v>
      </c>
      <c r="X99">
        <f t="shared" si="34"/>
        <v>9.9999999999999645E-2</v>
      </c>
      <c r="Y99">
        <f t="shared" si="35"/>
        <v>0.97999999999998977</v>
      </c>
      <c r="Z99">
        <f t="shared" si="35"/>
        <v>-0.97999999999998977</v>
      </c>
      <c r="AB99">
        <f t="shared" si="36"/>
        <v>432.0712985522207</v>
      </c>
      <c r="AC99">
        <f t="shared" si="37"/>
        <v>-202.96870144777924</v>
      </c>
      <c r="AD99">
        <f t="shared" si="38"/>
        <v>-6.4257864376268685</v>
      </c>
    </row>
    <row r="100" spans="1:30" x14ac:dyDescent="0.25">
      <c r="A100">
        <v>8.5</v>
      </c>
      <c r="B100">
        <v>9.8000000000000007</v>
      </c>
      <c r="C100">
        <f t="shared" si="28"/>
        <v>83.299999999999926</v>
      </c>
      <c r="D100">
        <f t="shared" si="29"/>
        <v>9.9999999999999645E-2</v>
      </c>
      <c r="E100">
        <f t="shared" si="27"/>
        <v>0.97999999999998977</v>
      </c>
      <c r="F100">
        <f t="shared" si="30"/>
        <v>8.2319999999999709</v>
      </c>
      <c r="G100">
        <f t="shared" si="31"/>
        <v>349.86</v>
      </c>
      <c r="Q100">
        <v>8.1999999999999993</v>
      </c>
      <c r="R100">
        <v>9.8000000000000007</v>
      </c>
      <c r="T100">
        <f t="shared" si="32"/>
        <v>94.502135623730851</v>
      </c>
      <c r="U100">
        <f t="shared" si="33"/>
        <v>-66.21786437626902</v>
      </c>
      <c r="X100">
        <f t="shared" si="34"/>
        <v>9.9999999999999645E-2</v>
      </c>
      <c r="Y100">
        <f t="shared" si="35"/>
        <v>0.97999999999998977</v>
      </c>
      <c r="Z100">
        <f t="shared" si="35"/>
        <v>-0.97999999999998977</v>
      </c>
      <c r="AB100">
        <f t="shared" si="36"/>
        <v>441.42351211459373</v>
      </c>
      <c r="AC100">
        <f t="shared" si="37"/>
        <v>-209.49248788540612</v>
      </c>
      <c r="AD100">
        <f t="shared" si="38"/>
        <v>-6.5237864376268817</v>
      </c>
    </row>
    <row r="101" spans="1:30" x14ac:dyDescent="0.25">
      <c r="A101">
        <v>8.6</v>
      </c>
      <c r="B101">
        <v>9.8000000000000007</v>
      </c>
      <c r="C101">
        <f t="shared" si="28"/>
        <v>84.279999999999916</v>
      </c>
      <c r="D101">
        <f t="shared" si="29"/>
        <v>9.9999999999999645E-2</v>
      </c>
      <c r="E101">
        <f t="shared" si="27"/>
        <v>0.97999999999998977</v>
      </c>
      <c r="F101">
        <f t="shared" si="30"/>
        <v>8.3299999999999841</v>
      </c>
      <c r="G101">
        <f t="shared" si="31"/>
        <v>358.19</v>
      </c>
      <c r="Q101">
        <v>8.3000000000000007</v>
      </c>
      <c r="R101">
        <v>9.8000000000000007</v>
      </c>
      <c r="T101">
        <f t="shared" si="32"/>
        <v>95.482135623730869</v>
      </c>
      <c r="U101">
        <f t="shared" si="33"/>
        <v>-67.197864376269038</v>
      </c>
      <c r="X101">
        <f t="shared" si="34"/>
        <v>0.10000000000000142</v>
      </c>
      <c r="Y101">
        <f t="shared" si="35"/>
        <v>0.98000000000001819</v>
      </c>
      <c r="Z101">
        <f t="shared" si="35"/>
        <v>-0.98000000000001819</v>
      </c>
      <c r="AB101">
        <f t="shared" si="36"/>
        <v>450.87372567696696</v>
      </c>
      <c r="AC101">
        <f t="shared" si="37"/>
        <v>-216.11427432303313</v>
      </c>
      <c r="AD101">
        <f t="shared" si="38"/>
        <v>-6.6217864376270086</v>
      </c>
    </row>
    <row r="102" spans="1:30" x14ac:dyDescent="0.25">
      <c r="A102">
        <v>8.6999999999999993</v>
      </c>
      <c r="B102">
        <v>9.8000000000000007</v>
      </c>
      <c r="C102">
        <f t="shared" si="28"/>
        <v>85.259999999999906</v>
      </c>
      <c r="D102">
        <f t="shared" si="29"/>
        <v>9.9999999999999645E-2</v>
      </c>
      <c r="E102">
        <f t="shared" si="27"/>
        <v>0.98000000000001819</v>
      </c>
      <c r="F102">
        <f t="shared" si="30"/>
        <v>8.4279999999999404</v>
      </c>
      <c r="G102">
        <f t="shared" si="31"/>
        <v>366.61799999999994</v>
      </c>
      <c r="Q102">
        <v>8.4</v>
      </c>
      <c r="R102">
        <v>9.8000000000000007</v>
      </c>
      <c r="T102">
        <f t="shared" si="32"/>
        <v>96.462135623730859</v>
      </c>
      <c r="U102">
        <f t="shared" si="33"/>
        <v>-68.177864376269028</v>
      </c>
      <c r="X102">
        <f t="shared" si="34"/>
        <v>9.9999999999999645E-2</v>
      </c>
      <c r="Y102">
        <f t="shared" si="35"/>
        <v>0.97999999999998977</v>
      </c>
      <c r="Z102">
        <f t="shared" si="35"/>
        <v>-0.97999999999998977</v>
      </c>
      <c r="AB102">
        <f t="shared" si="36"/>
        <v>460.42193923934002</v>
      </c>
      <c r="AC102">
        <f t="shared" si="37"/>
        <v>-222.83406076066001</v>
      </c>
      <c r="AD102">
        <f t="shared" si="38"/>
        <v>-6.7197864376268797</v>
      </c>
    </row>
    <row r="103" spans="1:30" x14ac:dyDescent="0.25">
      <c r="A103">
        <v>8.8000000000000007</v>
      </c>
      <c r="B103">
        <v>9.8000000000000007</v>
      </c>
      <c r="C103">
        <f t="shared" si="28"/>
        <v>86.239999999999924</v>
      </c>
      <c r="D103">
        <f t="shared" si="29"/>
        <v>0.10000000000000142</v>
      </c>
      <c r="E103">
        <f t="shared" si="27"/>
        <v>0.97999999999998977</v>
      </c>
      <c r="F103">
        <f t="shared" si="30"/>
        <v>8.5259999999999536</v>
      </c>
      <c r="G103">
        <f t="shared" si="31"/>
        <v>375.14399999999989</v>
      </c>
      <c r="Q103">
        <v>8.5</v>
      </c>
      <c r="R103">
        <v>9.8000000000000007</v>
      </c>
      <c r="T103">
        <f t="shared" si="32"/>
        <v>97.442135623730849</v>
      </c>
      <c r="U103">
        <f t="shared" si="33"/>
        <v>-69.157864376269018</v>
      </c>
      <c r="X103">
        <f t="shared" si="34"/>
        <v>9.9999999999999645E-2</v>
      </c>
      <c r="Y103">
        <f t="shared" si="35"/>
        <v>0.97999999999998977</v>
      </c>
      <c r="Z103">
        <f t="shared" si="35"/>
        <v>-0.97999999999998977</v>
      </c>
      <c r="AB103">
        <f t="shared" si="36"/>
        <v>470.0681528017131</v>
      </c>
      <c r="AC103">
        <f t="shared" si="37"/>
        <v>-229.65184719828687</v>
      </c>
      <c r="AD103">
        <f t="shared" si="38"/>
        <v>-6.8177864376268644</v>
      </c>
    </row>
    <row r="104" spans="1:30" x14ac:dyDescent="0.25">
      <c r="A104">
        <v>8.9</v>
      </c>
      <c r="B104">
        <v>9.8000000000000007</v>
      </c>
      <c r="C104">
        <f t="shared" si="28"/>
        <v>87.219999999999914</v>
      </c>
      <c r="D104">
        <f t="shared" si="29"/>
        <v>9.9999999999999645E-2</v>
      </c>
      <c r="E104">
        <f t="shared" si="27"/>
        <v>0.97999999999998977</v>
      </c>
      <c r="F104">
        <f t="shared" si="30"/>
        <v>8.6240000000001373</v>
      </c>
      <c r="G104">
        <f t="shared" si="31"/>
        <v>383.76800000000003</v>
      </c>
      <c r="Q104">
        <v>8.6</v>
      </c>
      <c r="R104">
        <v>9.8000000000000007</v>
      </c>
      <c r="T104">
        <f t="shared" si="32"/>
        <v>98.422135623730838</v>
      </c>
      <c r="U104">
        <f t="shared" si="33"/>
        <v>-70.137864376269007</v>
      </c>
      <c r="X104">
        <f t="shared" si="34"/>
        <v>9.9999999999999645E-2</v>
      </c>
      <c r="Y104">
        <f t="shared" si="35"/>
        <v>0.97999999999998977</v>
      </c>
      <c r="Z104">
        <f t="shared" si="35"/>
        <v>-0.97999999999998977</v>
      </c>
      <c r="AB104">
        <f t="shared" si="36"/>
        <v>479.81236636408613</v>
      </c>
      <c r="AC104">
        <f t="shared" si="37"/>
        <v>-236.56763363591375</v>
      </c>
      <c r="AD104">
        <f t="shared" si="38"/>
        <v>-6.9157864376268776</v>
      </c>
    </row>
    <row r="105" spans="1:30" x14ac:dyDescent="0.25">
      <c r="A105">
        <v>9</v>
      </c>
      <c r="B105">
        <v>9.8000000000000007</v>
      </c>
      <c r="C105">
        <f t="shared" si="28"/>
        <v>88.199999999999903</v>
      </c>
      <c r="D105">
        <f t="shared" si="29"/>
        <v>9.9999999999999645E-2</v>
      </c>
      <c r="E105">
        <f t="shared" si="27"/>
        <v>0.97999999999998977</v>
      </c>
      <c r="F105">
        <f t="shared" si="30"/>
        <v>8.72199999999998</v>
      </c>
      <c r="G105">
        <f t="shared" si="31"/>
        <v>392.49</v>
      </c>
      <c r="Q105">
        <v>8.6999999999999993</v>
      </c>
      <c r="R105">
        <v>9.8000000000000007</v>
      </c>
      <c r="T105">
        <f t="shared" si="32"/>
        <v>99.402135623730828</v>
      </c>
      <c r="U105">
        <f t="shared" si="33"/>
        <v>-71.117864376268997</v>
      </c>
      <c r="X105">
        <f t="shared" si="34"/>
        <v>9.9999999999999645E-2</v>
      </c>
      <c r="Y105">
        <f t="shared" si="35"/>
        <v>0.97999999999998977</v>
      </c>
      <c r="Z105">
        <f t="shared" si="35"/>
        <v>-0.97999999999998977</v>
      </c>
      <c r="AB105">
        <f t="shared" si="36"/>
        <v>489.65457992645918</v>
      </c>
      <c r="AC105">
        <f t="shared" si="37"/>
        <v>-243.58142007354061</v>
      </c>
      <c r="AD105">
        <f t="shared" si="38"/>
        <v>-7.0137864376268624</v>
      </c>
    </row>
    <row r="106" spans="1:30" x14ac:dyDescent="0.25">
      <c r="A106">
        <v>9.1</v>
      </c>
      <c r="B106">
        <v>9.8000000000000007</v>
      </c>
      <c r="C106">
        <f t="shared" si="28"/>
        <v>89.179999999999893</v>
      </c>
      <c r="D106">
        <f t="shared" si="29"/>
        <v>9.9999999999999645E-2</v>
      </c>
      <c r="E106">
        <f t="shared" si="27"/>
        <v>0.97999999999998977</v>
      </c>
      <c r="F106">
        <f t="shared" si="30"/>
        <v>8.8199999999999363</v>
      </c>
      <c r="G106">
        <f t="shared" si="31"/>
        <v>401.30999999999995</v>
      </c>
      <c r="Q106">
        <v>8.8000000000000007</v>
      </c>
      <c r="R106">
        <v>9.8000000000000007</v>
      </c>
      <c r="T106">
        <f t="shared" si="32"/>
        <v>100.38213562373085</v>
      </c>
      <c r="U106">
        <f t="shared" si="33"/>
        <v>-72.097864376269015</v>
      </c>
      <c r="X106">
        <f t="shared" si="34"/>
        <v>0.10000000000000142</v>
      </c>
      <c r="Y106">
        <f t="shared" si="35"/>
        <v>0.98000000000001819</v>
      </c>
      <c r="Z106">
        <f t="shared" si="35"/>
        <v>-0.98000000000001819</v>
      </c>
      <c r="AB106">
        <f t="shared" si="36"/>
        <v>499.59479348883241</v>
      </c>
      <c r="AC106">
        <f t="shared" si="37"/>
        <v>-250.6932065111676</v>
      </c>
      <c r="AD106">
        <f t="shared" si="38"/>
        <v>-7.1117864376269893</v>
      </c>
    </row>
    <row r="107" spans="1:30" x14ac:dyDescent="0.25">
      <c r="A107">
        <v>9.1999999999999993</v>
      </c>
      <c r="B107">
        <v>9.8000000000000007</v>
      </c>
      <c r="C107">
        <f t="shared" si="28"/>
        <v>90.159999999999883</v>
      </c>
      <c r="D107">
        <f t="shared" si="29"/>
        <v>9.9999999999999645E-2</v>
      </c>
      <c r="E107">
        <f t="shared" si="27"/>
        <v>0.98000000000001819</v>
      </c>
      <c r="F107">
        <f t="shared" si="30"/>
        <v>8.9179999999999495</v>
      </c>
      <c r="G107">
        <f t="shared" si="31"/>
        <v>410.22799999999989</v>
      </c>
      <c r="Q107">
        <v>8.9</v>
      </c>
      <c r="R107">
        <v>9.8000000000000007</v>
      </c>
      <c r="T107">
        <f t="shared" si="32"/>
        <v>101.36213562373084</v>
      </c>
      <c r="U107">
        <f t="shared" si="33"/>
        <v>-73.077864376269005</v>
      </c>
      <c r="X107">
        <f t="shared" si="34"/>
        <v>9.9999999999999645E-2</v>
      </c>
      <c r="Y107">
        <f t="shared" si="35"/>
        <v>0.97999999999998977</v>
      </c>
      <c r="Z107">
        <f t="shared" si="35"/>
        <v>-0.97999999999998977</v>
      </c>
      <c r="AB107">
        <f t="shared" si="36"/>
        <v>509.63300705120548</v>
      </c>
      <c r="AC107">
        <f t="shared" si="37"/>
        <v>-257.90299294879446</v>
      </c>
      <c r="AD107">
        <f t="shared" si="38"/>
        <v>-7.2097864376268603</v>
      </c>
    </row>
    <row r="108" spans="1:30" x14ac:dyDescent="0.25">
      <c r="A108">
        <v>9.3000000000000007</v>
      </c>
      <c r="B108">
        <v>9.8000000000000007</v>
      </c>
      <c r="C108">
        <f t="shared" si="28"/>
        <v>91.139999999999901</v>
      </c>
      <c r="D108">
        <f t="shared" si="29"/>
        <v>0.10000000000000142</v>
      </c>
      <c r="E108">
        <f t="shared" si="27"/>
        <v>0.97999999999998977</v>
      </c>
      <c r="F108">
        <f t="shared" si="30"/>
        <v>9.0159999999999627</v>
      </c>
      <c r="G108">
        <f t="shared" si="31"/>
        <v>419.24399999999986</v>
      </c>
      <c r="Q108">
        <v>9</v>
      </c>
      <c r="R108">
        <v>9.8000000000000007</v>
      </c>
      <c r="T108">
        <f t="shared" si="32"/>
        <v>102.34213562373083</v>
      </c>
      <c r="U108">
        <f t="shared" si="33"/>
        <v>-74.057864376268995</v>
      </c>
      <c r="X108">
        <f t="shared" si="34"/>
        <v>9.9999999999999645E-2</v>
      </c>
      <c r="Y108">
        <f t="shared" si="35"/>
        <v>0.97999999999998977</v>
      </c>
      <c r="Z108">
        <f t="shared" si="35"/>
        <v>-0.97999999999998977</v>
      </c>
      <c r="AB108">
        <f t="shared" si="36"/>
        <v>519.76922061357857</v>
      </c>
      <c r="AC108">
        <f t="shared" si="37"/>
        <v>-265.21077938642134</v>
      </c>
      <c r="AD108">
        <f t="shared" si="38"/>
        <v>-7.3077864376268735</v>
      </c>
    </row>
    <row r="109" spans="1:30" x14ac:dyDescent="0.25">
      <c r="A109">
        <v>9.4</v>
      </c>
      <c r="B109">
        <v>9.8000000000000007</v>
      </c>
      <c r="C109">
        <f t="shared" si="28"/>
        <v>92.119999999999891</v>
      </c>
      <c r="D109">
        <f t="shared" si="29"/>
        <v>9.9999999999999645E-2</v>
      </c>
      <c r="E109">
        <f t="shared" si="27"/>
        <v>0.97999999999998977</v>
      </c>
      <c r="F109">
        <f t="shared" si="30"/>
        <v>9.1140000000001464</v>
      </c>
      <c r="G109">
        <f t="shared" si="31"/>
        <v>428.358</v>
      </c>
      <c r="Q109">
        <v>9.1</v>
      </c>
      <c r="R109">
        <v>9.8000000000000007</v>
      </c>
      <c r="T109">
        <f t="shared" si="32"/>
        <v>103.32213562373082</v>
      </c>
      <c r="U109">
        <f t="shared" si="33"/>
        <v>-75.037864376268985</v>
      </c>
      <c r="X109">
        <f t="shared" si="34"/>
        <v>9.9999999999999645E-2</v>
      </c>
      <c r="Y109">
        <f t="shared" si="35"/>
        <v>0.97999999999998977</v>
      </c>
      <c r="Z109">
        <f t="shared" si="35"/>
        <v>-0.97999999999998977</v>
      </c>
      <c r="AB109">
        <f t="shared" si="36"/>
        <v>530.00343417595161</v>
      </c>
      <c r="AC109">
        <f t="shared" si="37"/>
        <v>-272.61656582404822</v>
      </c>
      <c r="AD109">
        <f t="shared" si="38"/>
        <v>-7.4057864376268867</v>
      </c>
    </row>
    <row r="110" spans="1:30" x14ac:dyDescent="0.25">
      <c r="A110">
        <v>9.5</v>
      </c>
      <c r="B110">
        <v>9.8000000000000007</v>
      </c>
      <c r="C110">
        <f t="shared" si="28"/>
        <v>93.099999999999881</v>
      </c>
      <c r="D110">
        <f t="shared" si="29"/>
        <v>9.9999999999999645E-2</v>
      </c>
      <c r="E110">
        <f t="shared" si="27"/>
        <v>0.97999999999998977</v>
      </c>
      <c r="F110">
        <f t="shared" si="30"/>
        <v>9.2119999999999322</v>
      </c>
      <c r="G110">
        <f t="shared" si="31"/>
        <v>437.56999999999994</v>
      </c>
      <c r="Q110">
        <v>9.1999999999999993</v>
      </c>
      <c r="R110">
        <v>9.8000000000000007</v>
      </c>
      <c r="T110">
        <f t="shared" si="32"/>
        <v>104.30213562373081</v>
      </c>
      <c r="U110">
        <f t="shared" si="33"/>
        <v>-76.017864376268975</v>
      </c>
      <c r="X110">
        <f t="shared" si="34"/>
        <v>9.9999999999999645E-2</v>
      </c>
      <c r="Y110">
        <f t="shared" si="35"/>
        <v>0.97999999999998977</v>
      </c>
      <c r="Z110">
        <f t="shared" si="35"/>
        <v>-0.97999999999998977</v>
      </c>
      <c r="AB110">
        <f t="shared" si="36"/>
        <v>540.33564773832461</v>
      </c>
      <c r="AC110">
        <f t="shared" si="37"/>
        <v>-280.12035226167507</v>
      </c>
      <c r="AD110">
        <f t="shared" si="38"/>
        <v>-7.5037864376268431</v>
      </c>
    </row>
    <row r="111" spans="1:30" x14ac:dyDescent="0.25">
      <c r="A111">
        <v>9.6</v>
      </c>
      <c r="B111">
        <v>9.8000000000000007</v>
      </c>
      <c r="C111">
        <f t="shared" si="28"/>
        <v>94.07999999999987</v>
      </c>
      <c r="D111">
        <f t="shared" si="29"/>
        <v>9.9999999999999645E-2</v>
      </c>
      <c r="E111">
        <f t="shared" si="27"/>
        <v>0.97999999999998977</v>
      </c>
      <c r="F111">
        <f t="shared" si="30"/>
        <v>9.3099999999999454</v>
      </c>
      <c r="G111">
        <f t="shared" si="31"/>
        <v>446.87999999999988</v>
      </c>
      <c r="Q111">
        <v>9.3000000000000007</v>
      </c>
      <c r="R111">
        <v>9.8000000000000007</v>
      </c>
      <c r="T111">
        <f t="shared" si="32"/>
        <v>105.28213562373082</v>
      </c>
      <c r="U111">
        <f t="shared" si="33"/>
        <v>-76.997864376268993</v>
      </c>
      <c r="X111">
        <f t="shared" si="34"/>
        <v>0.10000000000000142</v>
      </c>
      <c r="Y111">
        <f t="shared" si="35"/>
        <v>0.98000000000001819</v>
      </c>
      <c r="Z111">
        <f t="shared" si="35"/>
        <v>-0.98000000000001819</v>
      </c>
      <c r="AB111">
        <f t="shared" si="36"/>
        <v>550.76586130069779</v>
      </c>
      <c r="AC111">
        <f t="shared" si="37"/>
        <v>-287.72213869930209</v>
      </c>
      <c r="AD111">
        <f t="shared" si="38"/>
        <v>-7.6017864376270268</v>
      </c>
    </row>
    <row r="112" spans="1:30" x14ac:dyDescent="0.25">
      <c r="A112">
        <v>9.6999999999999993</v>
      </c>
      <c r="B112">
        <v>9.8000000000000007</v>
      </c>
      <c r="C112">
        <f t="shared" si="28"/>
        <v>95.05999999999986</v>
      </c>
      <c r="D112">
        <f t="shared" si="29"/>
        <v>9.9999999999999645E-2</v>
      </c>
      <c r="E112">
        <f t="shared" si="27"/>
        <v>0.98000000000001819</v>
      </c>
      <c r="F112">
        <f t="shared" si="30"/>
        <v>9.4079999999999586</v>
      </c>
      <c r="G112">
        <f t="shared" si="31"/>
        <v>456.28799999999984</v>
      </c>
      <c r="Q112">
        <v>9.4</v>
      </c>
      <c r="R112">
        <v>9.8000000000000007</v>
      </c>
      <c r="T112">
        <f t="shared" si="32"/>
        <v>106.26213562373081</v>
      </c>
      <c r="U112">
        <f t="shared" si="33"/>
        <v>-77.977864376268982</v>
      </c>
      <c r="X112">
        <f t="shared" si="34"/>
        <v>9.9999999999999645E-2</v>
      </c>
      <c r="Y112">
        <f t="shared" si="35"/>
        <v>0.97999999999998977</v>
      </c>
      <c r="Z112">
        <f t="shared" si="35"/>
        <v>-0.97999999999998977</v>
      </c>
      <c r="AB112">
        <f t="shared" si="36"/>
        <v>561.29407486307082</v>
      </c>
      <c r="AC112">
        <f t="shared" si="37"/>
        <v>-295.42192513692896</v>
      </c>
      <c r="AD112">
        <f t="shared" si="38"/>
        <v>-7.6997864376268694</v>
      </c>
    </row>
    <row r="113" spans="1:30" x14ac:dyDescent="0.25">
      <c r="A113">
        <v>9.8000000000000007</v>
      </c>
      <c r="B113">
        <v>9.8000000000000007</v>
      </c>
      <c r="C113">
        <f t="shared" si="28"/>
        <v>96.039999999999878</v>
      </c>
      <c r="D113">
        <f t="shared" si="29"/>
        <v>0.10000000000000142</v>
      </c>
      <c r="E113">
        <f t="shared" si="27"/>
        <v>0.97999999999998977</v>
      </c>
      <c r="F113">
        <f t="shared" si="30"/>
        <v>9.5059999999999718</v>
      </c>
      <c r="G113">
        <f t="shared" si="31"/>
        <v>465.79399999999981</v>
      </c>
      <c r="Q113">
        <v>9.5</v>
      </c>
      <c r="R113">
        <v>9.8000000000000007</v>
      </c>
      <c r="T113">
        <f t="shared" si="32"/>
        <v>107.2421356237308</v>
      </c>
      <c r="U113">
        <f t="shared" si="33"/>
        <v>-78.957864376268972</v>
      </c>
      <c r="X113">
        <f t="shared" si="34"/>
        <v>9.9999999999999645E-2</v>
      </c>
      <c r="Y113">
        <f t="shared" si="35"/>
        <v>0.97999999999998977</v>
      </c>
      <c r="Z113">
        <f t="shared" si="35"/>
        <v>-0.97999999999998977</v>
      </c>
      <c r="AB113">
        <f t="shared" si="36"/>
        <v>571.92028842544391</v>
      </c>
      <c r="AC113">
        <f t="shared" si="37"/>
        <v>-303.21971157455584</v>
      </c>
      <c r="AD113">
        <f t="shared" si="38"/>
        <v>-7.7977864376268826</v>
      </c>
    </row>
    <row r="114" spans="1:30" x14ac:dyDescent="0.25">
      <c r="A114">
        <v>9.9</v>
      </c>
      <c r="B114">
        <v>9.8000000000000007</v>
      </c>
      <c r="C114">
        <f t="shared" si="28"/>
        <v>97.019999999999868</v>
      </c>
      <c r="D114">
        <f t="shared" si="29"/>
        <v>9.9999999999999645E-2</v>
      </c>
      <c r="E114">
        <f t="shared" si="27"/>
        <v>0.97999999999998977</v>
      </c>
      <c r="F114">
        <f t="shared" si="30"/>
        <v>9.6040000000000987</v>
      </c>
      <c r="G114">
        <f t="shared" si="31"/>
        <v>475.39799999999991</v>
      </c>
      <c r="Q114">
        <v>9.6</v>
      </c>
      <c r="R114">
        <v>9.8000000000000007</v>
      </c>
      <c r="T114">
        <f t="shared" si="32"/>
        <v>108.22213562373079</v>
      </c>
      <c r="U114">
        <f t="shared" si="33"/>
        <v>-79.937864376268962</v>
      </c>
      <c r="X114">
        <f t="shared" si="34"/>
        <v>9.9999999999999645E-2</v>
      </c>
      <c r="Y114">
        <f t="shared" si="35"/>
        <v>0.97999999999998977</v>
      </c>
      <c r="Z114">
        <f t="shared" si="35"/>
        <v>-0.97999999999998977</v>
      </c>
      <c r="AB114">
        <f t="shared" si="36"/>
        <v>582.64450198781697</v>
      </c>
      <c r="AC114">
        <f t="shared" si="37"/>
        <v>-311.11549801218274</v>
      </c>
      <c r="AD114">
        <f t="shared" si="38"/>
        <v>-7.8957864376268958</v>
      </c>
    </row>
    <row r="115" spans="1:30" x14ac:dyDescent="0.25">
      <c r="A115">
        <v>10</v>
      </c>
      <c r="B115">
        <v>9.8000000000000007</v>
      </c>
      <c r="C115">
        <f t="shared" si="28"/>
        <v>97.999999999999858</v>
      </c>
      <c r="D115">
        <f t="shared" si="29"/>
        <v>9.9999999999999645E-2</v>
      </c>
      <c r="E115">
        <f t="shared" si="27"/>
        <v>-97.999999999999858</v>
      </c>
      <c r="F115">
        <f t="shared" si="30"/>
        <v>9.7019999999999413</v>
      </c>
      <c r="G115">
        <f t="shared" si="31"/>
        <v>485.09999999999985</v>
      </c>
      <c r="Q115">
        <v>9.6999999999999993</v>
      </c>
      <c r="R115">
        <v>9.8000000000000007</v>
      </c>
      <c r="T115">
        <f t="shared" si="32"/>
        <v>109.20213562373078</v>
      </c>
      <c r="U115">
        <f t="shared" si="33"/>
        <v>-80.917864376268952</v>
      </c>
      <c r="X115">
        <f t="shared" si="34"/>
        <v>9.9999999999999645E-2</v>
      </c>
      <c r="Y115">
        <f t="shared" si="35"/>
        <v>0.97999999999998977</v>
      </c>
      <c r="Z115">
        <f t="shared" si="35"/>
        <v>-0.97999999999998977</v>
      </c>
      <c r="AB115">
        <f t="shared" si="36"/>
        <v>593.46671555018997</v>
      </c>
      <c r="AC115">
        <f t="shared" si="37"/>
        <v>-319.10928444980959</v>
      </c>
      <c r="AD115">
        <f t="shared" si="38"/>
        <v>-7.9937864376268521</v>
      </c>
    </row>
    <row r="116" spans="1:30" x14ac:dyDescent="0.25">
      <c r="Q116">
        <v>9.8000000000000007</v>
      </c>
      <c r="R116">
        <v>9.8000000000000007</v>
      </c>
      <c r="T116">
        <f t="shared" si="32"/>
        <v>110.1821356237308</v>
      </c>
      <c r="U116">
        <f t="shared" si="33"/>
        <v>-81.89786437626897</v>
      </c>
      <c r="X116">
        <f t="shared" si="34"/>
        <v>0.10000000000000142</v>
      </c>
      <c r="Y116">
        <f t="shared" si="35"/>
        <v>0.98000000000001819</v>
      </c>
      <c r="Z116">
        <f t="shared" si="35"/>
        <v>-0.98000000000001819</v>
      </c>
      <c r="AB116">
        <f t="shared" si="36"/>
        <v>604.38692911256317</v>
      </c>
      <c r="AC116">
        <f t="shared" si="37"/>
        <v>-327.20107088743663</v>
      </c>
      <c r="AD116">
        <f t="shared" si="38"/>
        <v>-8.0917864376270359</v>
      </c>
    </row>
    <row r="117" spans="1:30" x14ac:dyDescent="0.25">
      <c r="Q117">
        <v>9.9</v>
      </c>
      <c r="R117">
        <v>9.8000000000000007</v>
      </c>
      <c r="T117">
        <f t="shared" si="32"/>
        <v>111.16213562373079</v>
      </c>
      <c r="U117">
        <f t="shared" si="33"/>
        <v>-82.87786437626896</v>
      </c>
      <c r="X117">
        <f t="shared" si="34"/>
        <v>9.9999999999999645E-2</v>
      </c>
      <c r="Y117">
        <f t="shared" si="35"/>
        <v>0.97999999999998977</v>
      </c>
      <c r="Z117">
        <f t="shared" si="35"/>
        <v>-0.97999999999998977</v>
      </c>
      <c r="AB117">
        <f t="shared" si="36"/>
        <v>615.4051426749362</v>
      </c>
      <c r="AC117">
        <f t="shared" si="37"/>
        <v>-335.39085732506351</v>
      </c>
      <c r="AD117">
        <f t="shared" si="38"/>
        <v>-8.1897864376268785</v>
      </c>
    </row>
    <row r="118" spans="1:30" x14ac:dyDescent="0.25">
      <c r="Q118">
        <v>10</v>
      </c>
      <c r="R118">
        <v>9.8000000000000007</v>
      </c>
      <c r="T118">
        <f t="shared" si="32"/>
        <v>112.14213562373078</v>
      </c>
      <c r="U118">
        <f t="shared" si="33"/>
        <v>-83.85786437626895</v>
      </c>
      <c r="X118">
        <f t="shared" si="34"/>
        <v>9.9999999999999645E-2</v>
      </c>
      <c r="Y118">
        <f t="shared" si="35"/>
        <v>0.97999999999998977</v>
      </c>
      <c r="Z118">
        <f t="shared" si="35"/>
        <v>-0.97999999999998977</v>
      </c>
      <c r="AB118">
        <f t="shared" si="36"/>
        <v>626.52135623730919</v>
      </c>
      <c r="AC118">
        <f t="shared" si="37"/>
        <v>-343.6786437626904</v>
      </c>
      <c r="AD118">
        <f t="shared" si="38"/>
        <v>-8.2877864376268917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Andrejs Cvečkovskis</dc:creator>
  <cp:lastModifiedBy>Andrejs Cvečkovskis</cp:lastModifiedBy>
  <dcterms:created xsi:type="dcterms:W3CDTF">2025-02-03T13:13:10Z</dcterms:created>
  <dcterms:modified xsi:type="dcterms:W3CDTF">2025-02-23T21:43:14Z</dcterms:modified>
</cp:coreProperties>
</file>