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das Fiesta 프로젝트\"/>
    </mc:Choice>
  </mc:AlternateContent>
  <xr:revisionPtr revIDLastSave="0" documentId="13_ncr:1_{9DDA2AD3-0E4D-4DC8-A085-0DA3B69563CE}" xr6:coauthVersionLast="47" xr6:coauthVersionMax="47" xr10:uidLastSave="{00000000-0000-0000-0000-000000000000}"/>
  <bookViews>
    <workbookView xWindow="-120" yWindow="-120" windowWidth="29040" windowHeight="15840" activeTab="2" xr2:uid="{7AAE27E0-AEDC-4A0F-8A98-F889F97AF3EC}"/>
  </bookViews>
  <sheets>
    <sheet name="개요" sheetId="1" r:id="rId1"/>
    <sheet name="범례통합" sheetId="2" r:id="rId2"/>
    <sheet name="player_Stats" sheetId="3" r:id="rId3"/>
    <sheet name="player_Skill" sheetId="4" r:id="rId4"/>
    <sheet name="player_Effect" sheetId="5" r:id="rId5"/>
  </sheets>
  <definedNames>
    <definedName name="_xlnm._FilterDatabase" localSheetId="2" hidden="1">player_Stats!#REF!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3" l="1"/>
  <c r="H12" i="3" s="1"/>
  <c r="I12" i="3" s="1"/>
  <c r="G21" i="3"/>
  <c r="H21" i="3" s="1"/>
  <c r="I21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1" authorId="0" shapeId="0" xr:uid="{69764609-A71E-4B9C-A824-C7680C1FF420}">
      <text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 xml:space="preserve">근거리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원거리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중거리</t>
        </r>
      </text>
    </comment>
    <comment ref="D32" authorId="0" shapeId="0" xr:uid="{5A1E5A55-D46E-40BB-8F50-C0C8877E764D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D47" authorId="0" shapeId="0" xr:uid="{9D55BDBB-8D26-4949-8790-4CCC3FA10800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PC-22</author>
  </authors>
  <commentList>
    <comment ref="N5" authorId="0" shapeId="0" xr:uid="{6DF3A445-B2D8-4F13-AA01-2966293D8D68}">
      <text>
        <r>
          <rPr>
            <b/>
            <sz val="11"/>
            <color indexed="81"/>
            <rFont val="돋움"/>
            <family val="3"/>
            <charset val="129"/>
          </rPr>
          <t>상대방의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균형게이지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감소값
</t>
        </r>
      </text>
    </comment>
    <comment ref="R5" authorId="0" shapeId="0" xr:uid="{D6BAEF5B-0727-4C0D-BE38-AAB17617BC53}">
      <text>
        <r>
          <rPr>
            <b/>
            <sz val="11"/>
            <color indexed="81"/>
            <rFont val="돋움"/>
            <family val="3"/>
            <charset val="129"/>
          </rPr>
          <t>상대방의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균형게이지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감소값
</t>
        </r>
      </text>
    </comment>
    <comment ref="V5" authorId="0" shapeId="0" xr:uid="{BB2E7190-E111-476C-9077-2B624519C3A7}">
      <text>
        <r>
          <rPr>
            <b/>
            <sz val="11"/>
            <color indexed="81"/>
            <rFont val="돋움"/>
            <family val="3"/>
            <charset val="129"/>
          </rPr>
          <t>상대방의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균형게이지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 xml:space="preserve">감소값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5" authorId="0" shapeId="0" xr:uid="{F02A9B1B-119C-4176-8C40-7609E6D0C440}">
      <text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 xml:space="preserve">근거리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 xml:space="preserve">원거리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중거리</t>
        </r>
      </text>
    </comment>
    <comment ref="F5" authorId="0" shapeId="0" xr:uid="{6D0D4BC1-9EEE-488B-A73D-88DDF956676C}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4" authorId="0" shapeId="0" xr:uid="{58A2A647-9958-4943-88F9-0F8B6625C08E}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<sst xmlns="http://schemas.openxmlformats.org/spreadsheetml/2006/main" count="345" uniqueCount="168">
  <si>
    <t>번호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</si>
  <si>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</si>
  <si>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</si>
  <si>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</si>
  <si>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</si>
  <si>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</si>
  <si>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체력</t>
    <phoneticPr fontId="1" type="noConversion"/>
  </si>
  <si>
    <t>스킬 ID</t>
    <phoneticPr fontId="1" type="noConversion"/>
  </si>
  <si>
    <t>Number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</si>
  <si>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</si>
  <si>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</si>
  <si>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</si>
  <si>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</si>
  <si>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</si>
  <si>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</si>
  <si>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</si>
  <si>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</si>
  <si>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float</t>
    <phoneticPr fontId="1" type="noConversion"/>
  </si>
  <si>
    <t>스킬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</si>
  <si>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</si>
  <si>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</si>
  <si>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</si>
  <si>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skill_dmg</t>
    <phoneticPr fontId="1" type="noConversion"/>
  </si>
  <si>
    <t>skill_AtkCount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</si>
  <si>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</si>
  <si>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</si>
  <si>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</si>
  <si>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</si>
  <si>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</si>
  <si>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</si>
  <si>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데이터 종류</t>
    <phoneticPr fontId="1" type="noConversion"/>
  </si>
  <si>
    <t>고유값</t>
    <phoneticPr fontId="1" type="noConversion"/>
  </si>
  <si>
    <t>타겟팅 / 논타겟팅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</si>
  <si>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</si>
  <si>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</si>
  <si>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</si>
  <si>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</si>
  <si>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player_Stats Table</t>
    <phoneticPr fontId="1" type="noConversion"/>
  </si>
  <si>
    <t>캐릭터 식별자</t>
    <phoneticPr fontId="1" type="noConversion"/>
  </si>
  <si>
    <t>캐릭터 명</t>
    <phoneticPr fontId="1" type="noConversion"/>
  </si>
  <si>
    <t>player_HP</t>
    <phoneticPr fontId="1" type="noConversion"/>
  </si>
  <si>
    <t>player_Def</t>
    <phoneticPr fontId="1" type="noConversion"/>
  </si>
  <si>
    <t>player_mSpeed</t>
    <phoneticPr fontId="1" type="noConversion"/>
  </si>
  <si>
    <t>1단 공격력</t>
    <phoneticPr fontId="1" type="noConversion"/>
  </si>
  <si>
    <t>2단 공격력</t>
    <phoneticPr fontId="1" type="noConversion"/>
  </si>
  <si>
    <t>3단 공격력</t>
    <phoneticPr fontId="1" type="noConversion"/>
  </si>
  <si>
    <t>스테미나</t>
    <phoneticPr fontId="1" type="noConversion"/>
  </si>
  <si>
    <t>player_MP</t>
    <phoneticPr fontId="1" type="noConversion"/>
  </si>
  <si>
    <t>player_Stamina</t>
    <phoneticPr fontId="1" type="noConversion"/>
  </si>
  <si>
    <t>균형게이지</t>
    <phoneticPr fontId="1" type="noConversion"/>
  </si>
  <si>
    <t>player_Atk1</t>
    <phoneticPr fontId="1" type="noConversion"/>
  </si>
  <si>
    <t>player_Atk2</t>
    <phoneticPr fontId="1" type="noConversion"/>
  </si>
  <si>
    <t>player_Atk3</t>
    <phoneticPr fontId="1" type="noConversion"/>
  </si>
  <si>
    <t>player_Index</t>
    <phoneticPr fontId="1" type="noConversion"/>
  </si>
  <si>
    <t>player_nameKor</t>
    <phoneticPr fontId="1" type="noConversion"/>
  </si>
  <si>
    <t>player_Balance</t>
    <phoneticPr fontId="1" type="noConversion"/>
  </si>
  <si>
    <t>크게 휘두르기</t>
    <phoneticPr fontId="1" type="noConversion"/>
  </si>
  <si>
    <t>난무 돌진</t>
    <phoneticPr fontId="1" type="noConversion"/>
  </si>
  <si>
    <t>분신술</t>
    <phoneticPr fontId="1" type="noConversion"/>
  </si>
  <si>
    <t>칼 낙뢰</t>
    <phoneticPr fontId="1" type="noConversion"/>
  </si>
  <si>
    <t>마나
(스킬 게이지)</t>
    <phoneticPr fontId="1" type="noConversion"/>
  </si>
  <si>
    <t>1단 스킬 게이지
증가량</t>
    <phoneticPr fontId="1" type="noConversion"/>
  </si>
  <si>
    <t>2단 스킬 게이지
증가량</t>
    <phoneticPr fontId="1" type="noConversion"/>
  </si>
  <si>
    <t>3단 스킬 게이지
증가량</t>
    <phoneticPr fontId="1" type="noConversion"/>
  </si>
  <si>
    <t>player_Stadown1</t>
    <phoneticPr fontId="1" type="noConversion"/>
  </si>
  <si>
    <t>player_Stadown3</t>
    <phoneticPr fontId="1" type="noConversion"/>
  </si>
  <si>
    <t>player_Stadown2</t>
    <phoneticPr fontId="1" type="noConversion"/>
  </si>
  <si>
    <t>player_MPup2</t>
    <phoneticPr fontId="1" type="noConversion"/>
  </si>
  <si>
    <t>player_MPup3</t>
    <phoneticPr fontId="1" type="noConversion"/>
  </si>
  <si>
    <t>player_MPup1</t>
    <phoneticPr fontId="1" type="noConversion"/>
  </si>
  <si>
    <t>sword_Swing</t>
    <phoneticPr fontId="1" type="noConversion"/>
  </si>
  <si>
    <t>1단 스테미나 
소모량</t>
    <phoneticPr fontId="1" type="noConversion"/>
  </si>
  <si>
    <t>2단 스테미나 
소모량</t>
    <phoneticPr fontId="1" type="noConversion"/>
  </si>
  <si>
    <t>3단 스테미나 
소모량</t>
    <phoneticPr fontId="1" type="noConversion"/>
  </si>
  <si>
    <t>1단 균형게이지
감소량</t>
    <phoneticPr fontId="1" type="noConversion"/>
  </si>
  <si>
    <t>player_BalDown1</t>
    <phoneticPr fontId="1" type="noConversion"/>
  </si>
  <si>
    <t>2단 균형게이지
감소량</t>
    <phoneticPr fontId="1" type="noConversion"/>
  </si>
  <si>
    <t>3단 균형게이지
감소량</t>
    <phoneticPr fontId="1" type="noConversion"/>
  </si>
  <si>
    <t>Hadas Fiesta 플레이어
데이터 테이블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</si>
  <si>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</si>
  <si>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</si>
  <si>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</si>
  <si>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</si>
  <si>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마나 (스킬 게이지)</t>
    <phoneticPr fontId="1" type="noConversion"/>
  </si>
  <si>
    <t>1단 스테미나 소모량</t>
    <phoneticPr fontId="1" type="noConversion"/>
  </si>
  <si>
    <t>1단 스킬 게이지 증가량</t>
    <phoneticPr fontId="1" type="noConversion"/>
  </si>
  <si>
    <t>1단 균형게이지 감소량</t>
    <phoneticPr fontId="1" type="noConversion"/>
  </si>
  <si>
    <t>2단 스테미나 소모량</t>
    <phoneticPr fontId="1" type="noConversion"/>
  </si>
  <si>
    <t>2단 스킬 게이지 증가량</t>
    <phoneticPr fontId="1" type="noConversion"/>
  </si>
  <si>
    <t>2단 균형게이지 감소량</t>
    <phoneticPr fontId="1" type="noConversion"/>
  </si>
  <si>
    <t>3단 스테미나 소모량</t>
    <phoneticPr fontId="1" type="noConversion"/>
  </si>
  <si>
    <t>3단 스킬 게이지 증가량</t>
    <phoneticPr fontId="1" type="noConversion"/>
  </si>
  <si>
    <t>3단 균형게이지 감소량</t>
    <phoneticPr fontId="1" type="noConversion"/>
  </si>
  <si>
    <t>플레이어의 캐릭터 식별 번호</t>
    <phoneticPr fontId="1" type="noConversion"/>
  </si>
  <si>
    <t>플레이어의 캐릭터 이름</t>
    <phoneticPr fontId="1" type="noConversion"/>
  </si>
  <si>
    <t>플레이어의 체력 값</t>
    <phoneticPr fontId="1" type="noConversion"/>
  </si>
  <si>
    <t>플레이어의 방어력 값</t>
    <phoneticPr fontId="1" type="noConversion"/>
  </si>
  <si>
    <t>플레이어의 마나(스킬 게이지) 값</t>
    <phoneticPr fontId="1" type="noConversion"/>
  </si>
  <si>
    <t>플레이어의 스테미나</t>
    <phoneticPr fontId="1" type="noConversion"/>
  </si>
  <si>
    <t>플레이어의 이동 속도</t>
    <phoneticPr fontId="1" type="noConversion"/>
  </si>
  <si>
    <t>플레이어의 균형 게이지 값</t>
    <phoneticPr fontId="1" type="noConversion"/>
  </si>
  <si>
    <t>플레이어의 1단 공격력 값</t>
    <phoneticPr fontId="1" type="noConversion"/>
  </si>
  <si>
    <t>플레이어의 1단 스테미나 소모량 값</t>
    <phoneticPr fontId="1" type="noConversion"/>
  </si>
  <si>
    <t>플레이어의 1단 스킬 게이지 증가량 값</t>
    <phoneticPr fontId="1" type="noConversion"/>
  </si>
  <si>
    <t>플레이어의 1단 균형 게이지 감소량 값 ( 해당 값 만큼 몬스터의 균형 게이지 감소)</t>
    <phoneticPr fontId="1" type="noConversion"/>
  </si>
  <si>
    <t>플레이어의 2단 공격력 값</t>
    <phoneticPr fontId="1" type="noConversion"/>
  </si>
  <si>
    <t>플레이어의 2단 스테미나 소모량 값</t>
    <phoneticPr fontId="1" type="noConversion"/>
  </si>
  <si>
    <t>플레이어의 2단 스킬 게이지 증가량 값</t>
    <phoneticPr fontId="1" type="noConversion"/>
  </si>
  <si>
    <t>플레이어의 2단 균형 게이지 감소량 값 ( 해당 값 만큼 몬스터의 균형 게이지 감소)</t>
    <phoneticPr fontId="1" type="noConversion"/>
  </si>
  <si>
    <t>플레이어의 3단 공격력 값</t>
    <phoneticPr fontId="1" type="noConversion"/>
  </si>
  <si>
    <t>플레이어의 3단 스테미나 소모량 값</t>
    <phoneticPr fontId="1" type="noConversion"/>
  </si>
  <si>
    <t>플레이어의 3단 스킬 게이지 증가량 값</t>
    <phoneticPr fontId="1" type="noConversion"/>
  </si>
  <si>
    <t>플레이어의 3단 균형 게이지 감소량 값 ( 해당 값 만큼 몬스터의 균형 게이지 감소)</t>
    <phoneticPr fontId="1" type="noConversion"/>
  </si>
  <si>
    <t>player_Skill DB개요</t>
    <phoneticPr fontId="1" type="noConversion"/>
  </si>
  <si>
    <t>player_Skill</t>
    <phoneticPr fontId="1" type="noConversion"/>
  </si>
  <si>
    <t>player_Stats</t>
    <phoneticPr fontId="1" type="noConversion"/>
  </si>
  <si>
    <t>player_Stats DB개요</t>
    <phoneticPr fontId="1" type="noConversion"/>
  </si>
  <si>
    <t>플레이어 스킬의 한글 이름</t>
    <phoneticPr fontId="1" type="noConversion"/>
  </si>
  <si>
    <t>플레이어 스킬의 영어 이름</t>
    <phoneticPr fontId="1" type="noConversion"/>
  </si>
  <si>
    <t>플레이어 스킬의 고유 ID 번호 값</t>
    <phoneticPr fontId="1" type="noConversion"/>
  </si>
  <si>
    <t>플레이어 스킬의 대미지 값</t>
    <phoneticPr fontId="1" type="noConversion"/>
  </si>
  <si>
    <t>대미지</t>
    <phoneticPr fontId="1" type="noConversion"/>
  </si>
  <si>
    <t>공격 판정 시간</t>
    <phoneticPr fontId="1" type="noConversion"/>
  </si>
  <si>
    <t>지속 시간</t>
    <phoneticPr fontId="1" type="noConversion"/>
  </si>
  <si>
    <t>피격 횟수</t>
    <phoneticPr fontId="1" type="noConversion"/>
  </si>
  <si>
    <t>다른 객체 생성 여부</t>
    <phoneticPr fontId="1" type="noConversion"/>
  </si>
  <si>
    <t>스킬 투사체 생성 여부</t>
    <phoneticPr fontId="1" type="noConversion"/>
  </si>
  <si>
    <t>skill_atkTime</t>
    <phoneticPr fontId="1" type="noConversion"/>
  </si>
  <si>
    <t>skill_continueTime</t>
    <phoneticPr fontId="1" type="noConversion"/>
  </si>
  <si>
    <t>skill_DiffObj</t>
    <phoneticPr fontId="1" type="noConversion"/>
  </si>
  <si>
    <t>skill_ThrowObj</t>
    <phoneticPr fontId="1" type="noConversion"/>
  </si>
  <si>
    <t>skill_ThrowData</t>
    <phoneticPr fontId="1" type="noConversion"/>
  </si>
  <si>
    <t>bool</t>
    <phoneticPr fontId="1" type="noConversion"/>
  </si>
  <si>
    <t>GameObject</t>
    <phoneticPr fontId="1" type="noConversion"/>
  </si>
  <si>
    <t>player_Skill Table</t>
    <phoneticPr fontId="1" type="noConversion"/>
  </si>
  <si>
    <t>스킬 피격 범위</t>
    <phoneticPr fontId="1" type="noConversion"/>
  </si>
  <si>
    <t>skill_AtkRange</t>
    <phoneticPr fontId="1" type="noConversion"/>
  </si>
  <si>
    <t>이펙트 데이터</t>
    <phoneticPr fontId="1" type="noConversion"/>
  </si>
  <si>
    <t>근거리 / 원거리 / 중거리</t>
    <phoneticPr fontId="1" type="noConversion"/>
  </si>
  <si>
    <t>플레이어 스킬의 타입 표시 ( 1 : 근거리 / 2 : 원거리 / 3 : 중거리 )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</si>
  <si>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</si>
  <si>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적에게 데미지를 넣을 수 있는 스킬의 공격판정 시간 값</t>
    <phoneticPr fontId="1" type="noConversion"/>
  </si>
  <si>
    <t>스킬마다의 타수 값</t>
    <phoneticPr fontId="1" type="noConversion"/>
  </si>
  <si>
    <t>스킬로 인해 생성되는 투사체 이팩트 여부 확인</t>
    <phoneticPr fontId="1" type="noConversion"/>
  </si>
  <si>
    <t>스킬로 인한 소환여부 여부 확인</t>
    <phoneticPr fontId="1" type="noConversion"/>
  </si>
  <si>
    <t>피격 이펙트 데이터</t>
    <phoneticPr fontId="1" type="noConversion"/>
  </si>
  <si>
    <t>스킬 이팩트 데이터</t>
    <phoneticPr fontId="1" type="noConversion"/>
  </si>
  <si>
    <t>skill_Effect</t>
    <phoneticPr fontId="1" type="noConversion"/>
  </si>
  <si>
    <t>스킬 사용시 지속 시간 값 
ex) 소환수 및 자신의 버프를 부여하는 스킬시 사용되는 값</t>
    <phoneticPr fontId="1" type="noConversion"/>
  </si>
  <si>
    <t>skill_hitData</t>
    <phoneticPr fontId="1" type="noConversion"/>
  </si>
  <si>
    <t>Mon_Effect Table</t>
    <phoneticPr fontId="1" type="noConversion"/>
  </si>
  <si>
    <t>이펙트 식별자</t>
    <phoneticPr fontId="1" type="noConversion"/>
  </si>
  <si>
    <t>이펙트명 (한)</t>
    <phoneticPr fontId="1" type="noConversion"/>
  </si>
  <si>
    <t>이팩트명 (영)</t>
    <phoneticPr fontId="1" type="noConversion"/>
  </si>
  <si>
    <t>이팩트 타입</t>
    <phoneticPr fontId="1" type="noConversion"/>
  </si>
  <si>
    <t>Effect_Index</t>
    <phoneticPr fontId="1" type="noConversion"/>
  </si>
  <si>
    <t>Effect_Name_Kor</t>
    <phoneticPr fontId="1" type="noConversion"/>
  </si>
  <si>
    <t>Effect_Name_En</t>
    <phoneticPr fontId="1" type="noConversion"/>
  </si>
  <si>
    <t>Effect_Type</t>
    <phoneticPr fontId="1" type="noConversion"/>
  </si>
  <si>
    <t>Mon_Effect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</si>
  <si>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</si>
  <si>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</si>
  <si>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이펙트명 (영)</t>
    <phoneticPr fontId="1" type="noConversion"/>
  </si>
  <si>
    <t>이펙트의 고유 영어 이름</t>
    <phoneticPr fontId="1" type="noConversion"/>
  </si>
  <si>
    <t>이펙트 타입</t>
    <phoneticPr fontId="1" type="noConversion"/>
  </si>
  <si>
    <t>피격 / 스킬</t>
    <phoneticPr fontId="1" type="noConversion"/>
  </si>
  <si>
    <t>이펙트가 적용되는 스킬 타입</t>
    <phoneticPr fontId="1" type="noConversion"/>
  </si>
  <si>
    <t>player_Effect DB개요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</si>
</sst>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6"/>
      <color rgb="FF3F3F3F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1"/>
      <family val="1"/>
      <charset val="129"/>
    </font>
    <font>
      <sz val="11"/>
      <name val="a아시아헤드1"/>
      <family val="1"/>
      <charset val="129"/>
    </font>
    <font>
      <sz val="11"/>
      <color theme="1"/>
      <name val="a아시아헤드1"/>
      <family val="1"/>
      <charset val="129"/>
    </font>
    <font>
      <sz val="16"/>
      <color theme="1"/>
      <name val="a아시아헤드3"/>
      <family val="1"/>
      <charset val="129"/>
    </font>
    <font>
      <sz val="18"/>
      <color theme="1"/>
      <name val="a아시아헤드3"/>
      <family val="1"/>
      <charset val="129"/>
    </font>
    <font>
      <sz val="11"/>
      <color theme="1"/>
      <name val="a아시아헤드3"/>
      <family val="1"/>
      <charset val="129"/>
    </font>
    <font>
      <sz val="20"/>
      <color rgb="FF3F3F3F"/>
      <name val="a아시아헤드3"/>
      <family val="1"/>
      <charset val="129"/>
    </font>
    <font>
      <b/>
      <sz val="18"/>
      <color theme="1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16"/>
      <color rgb="FF3F3F3F"/>
      <name val="a아시아헤드1"/>
      <family val="1"/>
      <charset val="129"/>
    </font>
    <font>
      <b/>
      <sz val="10"/>
      <color indexed="81"/>
      <name val="a아시아헤드1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4" applyBorder="1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4" fillId="2" borderId="0" xfId="1" applyFont="1" applyBorder="1">
      <alignment vertical="center"/>
    </xf>
    <xf numFmtId="0" fontId="14" fillId="2" borderId="8" xfId="1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5" borderId="3" xfId="4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6" borderId="3" xfId="5" applyFont="1" applyBorder="1" applyAlignment="1">
      <alignment horizontal="center" vertical="center"/>
    </xf>
    <xf numFmtId="0" fontId="18" fillId="6" borderId="3" xfId="5" applyFont="1" applyBorder="1" applyAlignment="1">
      <alignment horizontal="center" vertical="center" wrapText="1"/>
    </xf>
    <xf numFmtId="0" fontId="15" fillId="4" borderId="3" xfId="3" applyFont="1" applyBorder="1" applyAlignment="1">
      <alignment horizontal="center" vertical="center"/>
    </xf>
    <xf numFmtId="176" fontId="15" fillId="0" borderId="3" xfId="0" applyNumberFormat="1" applyFont="1" applyBorder="1" applyAlignment="1">
      <alignment horizontal="center" vertical="center"/>
    </xf>
    <xf numFmtId="0" fontId="15" fillId="7" borderId="3" xfId="4" applyFont="1" applyFill="1" applyBorder="1" applyAlignment="1">
      <alignment horizontal="center" vertical="center"/>
    </xf>
    <xf numFmtId="0" fontId="15" fillId="7" borderId="3" xfId="5" applyFont="1" applyFill="1" applyBorder="1" applyAlignment="1">
      <alignment horizontal="center" vertical="center"/>
    </xf>
    <xf numFmtId="0" fontId="15" fillId="7" borderId="3" xfId="5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1" fillId="6" borderId="3" xfId="5" applyFont="1" applyBorder="1" applyAlignment="1">
      <alignment horizontal="center" vertical="center"/>
    </xf>
    <xf numFmtId="0" fontId="21" fillId="4" borderId="3" xfId="3" applyFont="1" applyBorder="1" applyAlignment="1">
      <alignment horizontal="center" vertical="center"/>
    </xf>
    <xf numFmtId="0" fontId="9" fillId="6" borderId="3" xfId="5" applyFont="1" applyBorder="1" applyAlignment="1">
      <alignment horizontal="center" vertical="center"/>
    </xf>
    <xf numFmtId="0" fontId="22" fillId="7" borderId="3" xfId="5" applyFont="1" applyFill="1" applyBorder="1" applyAlignment="1">
      <alignment horizontal="center" vertical="center"/>
    </xf>
    <xf numFmtId="0" fontId="2" fillId="7" borderId="3" xfId="4" applyFill="1" applyBorder="1" applyAlignment="1">
      <alignment horizontal="center" vertical="center"/>
    </xf>
    <xf numFmtId="0" fontId="0" fillId="0" borderId="3" xfId="0" applyBorder="1">
      <alignment vertical="center"/>
    </xf>
    <xf numFmtId="0" fontId="13" fillId="2" borderId="0" xfId="1" applyFont="1" applyBorder="1" applyAlignment="1">
      <alignment horizontal="center" vertical="center" wrapText="1"/>
    </xf>
    <xf numFmtId="0" fontId="13" fillId="2" borderId="0" xfId="1" applyFont="1" applyBorder="1" applyAlignment="1">
      <alignment horizontal="center" vertical="center"/>
    </xf>
    <xf numFmtId="0" fontId="14" fillId="2" borderId="0" xfId="1" applyFont="1" applyBorder="1" applyAlignment="1">
      <alignment horizontal="right" vertical="center"/>
    </xf>
    <xf numFmtId="0" fontId="14" fillId="2" borderId="8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2" borderId="0" xfId="1" applyFont="1" applyBorder="1" applyAlignment="1">
      <alignment horizontal="right" vertical="center"/>
    </xf>
    <xf numFmtId="0" fontId="12" fillId="2" borderId="8" xfId="1" applyFont="1" applyBorder="1" applyAlignment="1">
      <alignment horizontal="right" vertical="center"/>
    </xf>
    <xf numFmtId="0" fontId="20" fillId="4" borderId="3" xfId="3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4" borderId="3" xfId="3" applyFont="1" applyBorder="1" applyAlignment="1">
      <alignment horizontal="center" vertical="center"/>
    </xf>
    <xf numFmtId="0" fontId="19" fillId="3" borderId="11" xfId="2" applyFont="1" applyBorder="1" applyAlignment="1">
      <alignment horizontal="center" vertical="center"/>
    </xf>
    <xf numFmtId="0" fontId="19" fillId="3" borderId="12" xfId="2" applyFont="1" applyBorder="1" applyAlignment="1">
      <alignment horizontal="center" vertical="center"/>
    </xf>
    <xf numFmtId="0" fontId="19" fillId="3" borderId="13" xfId="2" applyFont="1" applyBorder="1" applyAlignment="1">
      <alignment horizontal="center" vertical="center"/>
    </xf>
    <xf numFmtId="0" fontId="17" fillId="4" borderId="18" xfId="3" applyFont="1" applyBorder="1" applyAlignment="1">
      <alignment horizontal="center" vertical="center"/>
    </xf>
    <xf numFmtId="0" fontId="17" fillId="4" borderId="19" xfId="3" applyFont="1" applyBorder="1" applyAlignment="1">
      <alignment horizontal="center" vertical="center"/>
    </xf>
    <xf numFmtId="0" fontId="17" fillId="4" borderId="20" xfId="3" applyFont="1" applyBorder="1" applyAlignment="1">
      <alignment horizontal="center" vertical="center"/>
    </xf>
    <xf numFmtId="0" fontId="21" fillId="4" borderId="3" xfId="3" applyFont="1" applyBorder="1" applyAlignment="1">
      <alignment horizontal="center" vertical="center"/>
    </xf>
    <xf numFmtId="0" fontId="10" fillId="3" borderId="11" xfId="2" applyFont="1" applyBorder="1" applyAlignment="1">
      <alignment horizontal="center" vertical="center"/>
    </xf>
    <xf numFmtId="0" fontId="10" fillId="3" borderId="13" xfId="2" applyFont="1" applyBorder="1" applyAlignment="1">
      <alignment horizontal="center" vertical="center"/>
    </xf>
    <xf numFmtId="0" fontId="23" fillId="3" borderId="11" xfId="2" applyFont="1" applyBorder="1" applyAlignment="1">
      <alignment horizontal="center" vertical="center"/>
    </xf>
    <xf numFmtId="0" fontId="23" fillId="3" borderId="12" xfId="2" applyFont="1" applyBorder="1" applyAlignment="1">
      <alignment horizontal="center" vertical="center"/>
    </xf>
    <xf numFmtId="0" fontId="23" fillId="3" borderId="13" xfId="2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C2D9-9F6F-467A-9DD8-1F20197973ED}">
  <dimension ref="B3:K24"/>
  <sheetViews>
    <sheetView workbookViewId="0">
      <selection activeCell="L30" sqref="L30"/>
    </sheetView>
  </sheetViews>
  <sheetFormatPr defaultRowHeight="16.5"/>
  <sheetData>
    <row r="3" spans="2:11">
      <c r="B3" s="3"/>
      <c r="C3" s="4"/>
      <c r="D3" s="4"/>
      <c r="E3" s="4"/>
      <c r="F3" s="4"/>
      <c r="G3" s="4"/>
      <c r="H3" s="4"/>
      <c r="I3" s="4"/>
      <c r="J3" s="4"/>
      <c r="K3" s="5"/>
    </row>
    <row r="4" spans="2:11">
      <c r="B4" s="6"/>
      <c r="C4" s="7"/>
      <c r="D4" s="7"/>
      <c r="E4" s="7"/>
      <c r="F4" s="7"/>
      <c r="G4" s="7"/>
      <c r="H4" s="7"/>
      <c r="I4" s="7"/>
      <c r="J4" s="7"/>
      <c r="K4" s="8"/>
    </row>
    <row r="5" spans="2:11">
      <c r="B5" s="6"/>
      <c r="C5" s="7"/>
      <c r="D5" s="7"/>
      <c r="E5" s="7"/>
      <c r="F5" s="7"/>
      <c r="G5" s="7"/>
      <c r="H5" s="7"/>
      <c r="I5" s="7"/>
      <c r="J5" s="7"/>
      <c r="K5" s="8"/>
    </row>
    <row r="6" spans="2:11">
      <c r="B6" s="6"/>
      <c r="C6" s="7"/>
      <c r="D6" s="7"/>
      <c r="E6" s="7"/>
      <c r="F6" s="7"/>
      <c r="G6" s="7"/>
      <c r="H6" s="7"/>
      <c r="I6" s="7"/>
      <c r="J6" s="7"/>
      <c r="K6" s="8"/>
    </row>
    <row r="7" spans="2:11">
      <c r="B7" s="6"/>
      <c r="C7" s="7"/>
      <c r="D7" s="7"/>
      <c r="E7" s="7"/>
      <c r="F7" s="7"/>
      <c r="G7" s="7"/>
      <c r="H7" s="7"/>
      <c r="I7" s="7"/>
      <c r="J7" s="7"/>
      <c r="K7" s="8"/>
    </row>
    <row r="8" spans="2:11">
      <c r="B8" s="6"/>
      <c r="C8" s="7"/>
      <c r="D8" s="7"/>
      <c r="E8" s="7"/>
      <c r="F8" s="7"/>
      <c r="G8" s="7"/>
      <c r="H8" s="7"/>
      <c r="I8" s="7"/>
      <c r="J8" s="7"/>
      <c r="K8" s="8"/>
    </row>
    <row r="9" spans="2:11">
      <c r="B9" s="6"/>
      <c r="C9" s="7"/>
      <c r="D9" s="7"/>
      <c r="E9" s="7"/>
      <c r="F9" s="7"/>
      <c r="G9" s="7"/>
      <c r="H9" s="7"/>
      <c r="I9" s="7"/>
      <c r="J9" s="7"/>
      <c r="K9" s="8"/>
    </row>
    <row r="10" spans="2:11">
      <c r="B10" s="6"/>
      <c r="C10" s="37" t="s">
        <v>78</v>
      </c>
      <c r="D10" s="38"/>
      <c r="E10" s="38"/>
      <c r="F10" s="38"/>
      <c r="G10" s="38"/>
      <c r="H10" s="38"/>
      <c r="I10" s="38"/>
      <c r="J10" s="38"/>
      <c r="K10" s="8"/>
    </row>
    <row r="11" spans="2:11">
      <c r="B11" s="6"/>
      <c r="C11" s="38"/>
      <c r="D11" s="38"/>
      <c r="E11" s="38"/>
      <c r="F11" s="38"/>
      <c r="G11" s="38"/>
      <c r="H11" s="38"/>
      <c r="I11" s="38"/>
      <c r="J11" s="38"/>
      <c r="K11" s="8"/>
    </row>
    <row r="12" spans="2:11">
      <c r="B12" s="6"/>
      <c r="C12" s="38"/>
      <c r="D12" s="38"/>
      <c r="E12" s="38"/>
      <c r="F12" s="38"/>
      <c r="G12" s="38"/>
      <c r="H12" s="38"/>
      <c r="I12" s="38"/>
      <c r="J12" s="38"/>
      <c r="K12" s="8"/>
    </row>
    <row r="13" spans="2:11">
      <c r="B13" s="6"/>
      <c r="C13" s="38"/>
      <c r="D13" s="38"/>
      <c r="E13" s="38"/>
      <c r="F13" s="38"/>
      <c r="G13" s="38"/>
      <c r="H13" s="38"/>
      <c r="I13" s="38"/>
      <c r="J13" s="38"/>
      <c r="K13" s="8"/>
    </row>
    <row r="14" spans="2:11">
      <c r="B14" s="6"/>
      <c r="C14" s="38"/>
      <c r="D14" s="38"/>
      <c r="E14" s="38"/>
      <c r="F14" s="38"/>
      <c r="G14" s="38"/>
      <c r="H14" s="38"/>
      <c r="I14" s="38"/>
      <c r="J14" s="38"/>
      <c r="K14" s="8"/>
    </row>
    <row r="15" spans="2:11">
      <c r="B15" s="6"/>
      <c r="C15" s="38"/>
      <c r="D15" s="38"/>
      <c r="E15" s="38"/>
      <c r="F15" s="38"/>
      <c r="G15" s="38"/>
      <c r="H15" s="38"/>
      <c r="I15" s="38"/>
      <c r="J15" s="38"/>
      <c r="K15" s="8"/>
    </row>
    <row r="16" spans="2:11">
      <c r="B16" s="6"/>
      <c r="C16" s="7"/>
      <c r="D16" s="7"/>
      <c r="E16" s="7"/>
      <c r="F16" s="7"/>
      <c r="G16" s="7"/>
      <c r="H16" s="7"/>
      <c r="I16" s="7"/>
      <c r="J16" s="7"/>
      <c r="K16" s="8"/>
    </row>
    <row r="17" spans="2:11">
      <c r="B17" s="6"/>
      <c r="C17" s="7"/>
      <c r="D17" s="7"/>
      <c r="E17" s="7"/>
      <c r="F17" s="7"/>
      <c r="G17" s="7"/>
      <c r="H17" s="7"/>
      <c r="I17" s="7"/>
      <c r="J17" s="7"/>
      <c r="K17" s="8"/>
    </row>
    <row r="18" spans="2:11">
      <c r="B18" s="6"/>
      <c r="C18" s="7"/>
      <c r="D18" s="7"/>
      <c r="E18" s="7"/>
      <c r="F18" s="7"/>
      <c r="G18" s="7"/>
      <c r="H18" s="7"/>
      <c r="I18" s="7"/>
      <c r="J18" s="7"/>
      <c r="K18" s="8"/>
    </row>
    <row r="19" spans="2:11">
      <c r="B19" s="6"/>
      <c r="C19" s="7"/>
      <c r="D19" s="7"/>
      <c r="E19" s="7"/>
      <c r="F19" s="7"/>
      <c r="G19" s="7"/>
      <c r="H19" s="7"/>
      <c r="I19" s="7"/>
      <c r="J19" s="47"/>
      <c r="K19" s="48"/>
    </row>
    <row r="20" spans="2:11">
      <c r="B20" s="6"/>
      <c r="C20" s="7"/>
      <c r="D20" s="7"/>
      <c r="E20" s="7"/>
      <c r="F20" s="7"/>
      <c r="G20" s="7"/>
      <c r="H20" s="11"/>
      <c r="I20" s="11"/>
      <c r="J20" s="39" t="s">
        <v>33</v>
      </c>
      <c r="K20" s="40"/>
    </row>
    <row r="21" spans="2:11">
      <c r="B21" s="6"/>
      <c r="C21" s="7"/>
      <c r="D21" s="7"/>
      <c r="E21" s="7"/>
      <c r="F21" s="7"/>
      <c r="G21" s="7"/>
      <c r="H21" s="39" t="s">
        <v>34</v>
      </c>
      <c r="I21" s="39"/>
      <c r="J21" s="39"/>
      <c r="K21" s="40"/>
    </row>
    <row r="22" spans="2:11">
      <c r="B22" s="6"/>
      <c r="C22" s="7"/>
      <c r="D22" s="7"/>
      <c r="E22" s="7"/>
      <c r="F22" s="7"/>
      <c r="G22" s="7"/>
      <c r="H22" s="11"/>
      <c r="I22" s="11"/>
      <c r="J22" s="11"/>
      <c r="K22" s="12" t="s">
        <v>35</v>
      </c>
    </row>
    <row r="23" spans="2:11">
      <c r="B23" s="6"/>
      <c r="C23" s="7"/>
      <c r="D23" s="7"/>
      <c r="E23" s="7"/>
      <c r="F23" s="7"/>
      <c r="G23" s="7"/>
      <c r="H23" s="41" t="s">
        <v>36</v>
      </c>
      <c r="I23" s="42"/>
      <c r="J23" s="45"/>
      <c r="K23" s="46"/>
    </row>
    <row r="24" spans="2:11">
      <c r="B24" s="9"/>
      <c r="C24" s="10"/>
      <c r="D24" s="10"/>
      <c r="E24" s="10"/>
      <c r="F24" s="10"/>
      <c r="G24" s="10"/>
      <c r="H24" s="43"/>
      <c r="I24" s="44"/>
      <c r="J24" s="46"/>
      <c r="K24" s="46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089-00F0-4751-809E-D78BA2FD6B47}">
  <dimension ref="B2:H47"/>
  <sheetViews>
    <sheetView topLeftCell="A31" workbookViewId="0">
      <selection activeCell="I43" sqref="I43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61.375" style="1" customWidth="1"/>
    <col min="9" max="16384" width="9" style="1"/>
  </cols>
  <sheetData>
    <row r="2" spans="2:8" ht="45.75" customHeight="1">
      <c r="B2" s="49" t="s">
        <v>116</v>
      </c>
      <c r="C2" s="49"/>
      <c r="D2" s="49"/>
      <c r="E2" s="49"/>
      <c r="F2" s="49"/>
      <c r="G2" s="49"/>
      <c r="H2" s="49"/>
    </row>
    <row r="3" spans="2:8" ht="27.75" customHeight="1">
      <c r="B3" s="25" t="s">
        <v>11</v>
      </c>
      <c r="C3" s="25" t="s">
        <v>12</v>
      </c>
      <c r="D3" s="25" t="s">
        <v>13</v>
      </c>
      <c r="E3" s="25" t="s">
        <v>14</v>
      </c>
      <c r="F3" s="25" t="s">
        <v>15</v>
      </c>
      <c r="G3" s="25" t="s">
        <v>30</v>
      </c>
      <c r="H3" s="25" t="s">
        <v>16</v>
      </c>
    </row>
    <row r="4" spans="2:8" ht="20.100000000000001" customHeight="1">
      <c r="B4" s="16">
        <v>1</v>
      </c>
      <c r="C4" s="53" t="s">
        <v>115</v>
      </c>
      <c r="D4" s="23" t="s">
        <v>38</v>
      </c>
      <c r="E4" s="22" t="s">
        <v>53</v>
      </c>
      <c r="F4" s="22" t="s">
        <v>10</v>
      </c>
      <c r="G4" s="16" t="s">
        <v>31</v>
      </c>
      <c r="H4" s="26" t="s">
        <v>93</v>
      </c>
    </row>
    <row r="5" spans="2:8" ht="20.100000000000001" customHeight="1">
      <c r="B5" s="16">
        <v>2</v>
      </c>
      <c r="C5" s="53"/>
      <c r="D5" s="23" t="s">
        <v>39</v>
      </c>
      <c r="E5" s="22" t="s">
        <v>54</v>
      </c>
      <c r="F5" s="22" t="s">
        <v>10</v>
      </c>
      <c r="G5" s="16" t="s">
        <v>31</v>
      </c>
      <c r="H5" s="26" t="s">
        <v>94</v>
      </c>
    </row>
    <row r="6" spans="2:8" ht="20.100000000000001" customHeight="1">
      <c r="B6" s="16">
        <v>3</v>
      </c>
      <c r="C6" s="53"/>
      <c r="D6" s="23" t="s">
        <v>6</v>
      </c>
      <c r="E6" s="22" t="s">
        <v>40</v>
      </c>
      <c r="F6" s="22" t="s">
        <v>17</v>
      </c>
      <c r="G6" s="16" t="s">
        <v>31</v>
      </c>
      <c r="H6" s="27" t="s">
        <v>95</v>
      </c>
    </row>
    <row r="7" spans="2:8" ht="20.100000000000001" customHeight="1">
      <c r="B7" s="16">
        <v>4</v>
      </c>
      <c r="C7" s="53"/>
      <c r="D7" s="23" t="s">
        <v>2</v>
      </c>
      <c r="E7" s="22" t="s">
        <v>41</v>
      </c>
      <c r="F7" s="22" t="s">
        <v>17</v>
      </c>
      <c r="G7" s="16" t="s">
        <v>31</v>
      </c>
      <c r="H7" s="27" t="s">
        <v>96</v>
      </c>
    </row>
    <row r="8" spans="2:8" ht="20.100000000000001" customHeight="1">
      <c r="B8" s="16">
        <v>5</v>
      </c>
      <c r="C8" s="53"/>
      <c r="D8" s="24" t="s">
        <v>83</v>
      </c>
      <c r="E8" s="22" t="s">
        <v>47</v>
      </c>
      <c r="F8" s="22" t="s">
        <v>17</v>
      </c>
      <c r="G8" s="16" t="s">
        <v>31</v>
      </c>
      <c r="H8" s="26" t="s">
        <v>97</v>
      </c>
    </row>
    <row r="9" spans="2:8" ht="20.100000000000001" customHeight="1">
      <c r="B9" s="16">
        <v>6</v>
      </c>
      <c r="C9" s="53"/>
      <c r="D9" s="23" t="s">
        <v>46</v>
      </c>
      <c r="E9" s="22" t="s">
        <v>48</v>
      </c>
      <c r="F9" s="22" t="s">
        <v>17</v>
      </c>
      <c r="G9" s="16" t="s">
        <v>31</v>
      </c>
      <c r="H9" s="26" t="s">
        <v>98</v>
      </c>
    </row>
    <row r="10" spans="2:8" ht="20.100000000000001" customHeight="1">
      <c r="B10" s="16">
        <v>7</v>
      </c>
      <c r="C10" s="53"/>
      <c r="D10" s="23" t="s">
        <v>3</v>
      </c>
      <c r="E10" s="22" t="s">
        <v>42</v>
      </c>
      <c r="F10" s="22" t="s">
        <v>17</v>
      </c>
      <c r="G10" s="16" t="s">
        <v>31</v>
      </c>
      <c r="H10" s="26" t="s">
        <v>99</v>
      </c>
    </row>
    <row r="11" spans="2:8" ht="20.100000000000001" customHeight="1">
      <c r="B11" s="16">
        <v>8</v>
      </c>
      <c r="C11" s="53"/>
      <c r="D11" s="23" t="s">
        <v>49</v>
      </c>
      <c r="E11" s="22" t="s">
        <v>55</v>
      </c>
      <c r="F11" s="22" t="s">
        <v>17</v>
      </c>
      <c r="G11" s="16" t="s">
        <v>31</v>
      </c>
      <c r="H11" s="26" t="s">
        <v>100</v>
      </c>
    </row>
    <row r="12" spans="2:8" ht="20.100000000000001" customHeight="1">
      <c r="B12" s="16">
        <v>9</v>
      </c>
      <c r="C12" s="53"/>
      <c r="D12" s="23" t="s">
        <v>43</v>
      </c>
      <c r="E12" s="22" t="s">
        <v>50</v>
      </c>
      <c r="F12" s="22" t="s">
        <v>17</v>
      </c>
      <c r="G12" s="16" t="s">
        <v>31</v>
      </c>
      <c r="H12" s="26" t="s">
        <v>101</v>
      </c>
    </row>
    <row r="13" spans="2:8" ht="20.100000000000001" customHeight="1">
      <c r="B13" s="16">
        <v>10</v>
      </c>
      <c r="C13" s="53"/>
      <c r="D13" s="24" t="s">
        <v>84</v>
      </c>
      <c r="E13" s="22" t="s">
        <v>64</v>
      </c>
      <c r="F13" s="22" t="s">
        <v>17</v>
      </c>
      <c r="G13" s="16" t="s">
        <v>31</v>
      </c>
      <c r="H13" s="26" t="s">
        <v>102</v>
      </c>
    </row>
    <row r="14" spans="2:8" ht="20.100000000000001" customHeight="1">
      <c r="B14" s="16">
        <v>11</v>
      </c>
      <c r="C14" s="53"/>
      <c r="D14" s="24" t="s">
        <v>85</v>
      </c>
      <c r="E14" s="22" t="s">
        <v>69</v>
      </c>
      <c r="F14" s="22" t="s">
        <v>17</v>
      </c>
      <c r="G14" s="16" t="s">
        <v>31</v>
      </c>
      <c r="H14" s="26" t="s">
        <v>103</v>
      </c>
    </row>
    <row r="15" spans="2:8" ht="20.100000000000001" customHeight="1">
      <c r="B15" s="16">
        <v>12</v>
      </c>
      <c r="C15" s="53"/>
      <c r="D15" s="24" t="s">
        <v>86</v>
      </c>
      <c r="E15" s="22" t="s">
        <v>75</v>
      </c>
      <c r="F15" s="22" t="s">
        <v>17</v>
      </c>
      <c r="G15" s="16" t="s">
        <v>31</v>
      </c>
      <c r="H15" s="26" t="s">
        <v>104</v>
      </c>
    </row>
    <row r="16" spans="2:8" ht="20.100000000000001" customHeight="1">
      <c r="B16" s="16">
        <v>13</v>
      </c>
      <c r="C16" s="53"/>
      <c r="D16" s="23" t="s">
        <v>44</v>
      </c>
      <c r="E16" s="22" t="s">
        <v>51</v>
      </c>
      <c r="F16" s="22" t="s">
        <v>17</v>
      </c>
      <c r="G16" s="16" t="s">
        <v>31</v>
      </c>
      <c r="H16" s="26" t="s">
        <v>105</v>
      </c>
    </row>
    <row r="17" spans="2:8" ht="20.100000000000001" customHeight="1">
      <c r="B17" s="16">
        <v>14</v>
      </c>
      <c r="C17" s="53"/>
      <c r="D17" s="24" t="s">
        <v>87</v>
      </c>
      <c r="E17" s="22" t="s">
        <v>66</v>
      </c>
      <c r="F17" s="22" t="s">
        <v>17</v>
      </c>
      <c r="G17" s="16" t="s">
        <v>31</v>
      </c>
      <c r="H17" s="26" t="s">
        <v>106</v>
      </c>
    </row>
    <row r="18" spans="2:8" ht="20.100000000000001" customHeight="1">
      <c r="B18" s="16">
        <v>15</v>
      </c>
      <c r="C18" s="53"/>
      <c r="D18" s="24" t="s">
        <v>88</v>
      </c>
      <c r="E18" s="22" t="s">
        <v>67</v>
      </c>
      <c r="F18" s="22" t="s">
        <v>17</v>
      </c>
      <c r="G18" s="16" t="s">
        <v>31</v>
      </c>
      <c r="H18" s="26" t="s">
        <v>107</v>
      </c>
    </row>
    <row r="19" spans="2:8" ht="20.100000000000001" customHeight="1">
      <c r="B19" s="16">
        <v>16</v>
      </c>
      <c r="C19" s="53"/>
      <c r="D19" s="24" t="s">
        <v>89</v>
      </c>
      <c r="E19" s="22" t="s">
        <v>75</v>
      </c>
      <c r="F19" s="22" t="s">
        <v>17</v>
      </c>
      <c r="G19" s="16" t="s">
        <v>31</v>
      </c>
      <c r="H19" s="26" t="s">
        <v>108</v>
      </c>
    </row>
    <row r="20" spans="2:8" ht="20.100000000000001" customHeight="1">
      <c r="B20" s="16">
        <v>17</v>
      </c>
      <c r="C20" s="53"/>
      <c r="D20" s="23" t="s">
        <v>45</v>
      </c>
      <c r="E20" s="22" t="s">
        <v>52</v>
      </c>
      <c r="F20" s="22" t="s">
        <v>17</v>
      </c>
      <c r="G20" s="16" t="s">
        <v>31</v>
      </c>
      <c r="H20" s="26" t="s">
        <v>109</v>
      </c>
    </row>
    <row r="21" spans="2:8" ht="20.100000000000001" customHeight="1">
      <c r="B21" s="16">
        <v>18</v>
      </c>
      <c r="C21" s="53"/>
      <c r="D21" s="24" t="s">
        <v>90</v>
      </c>
      <c r="E21" s="22" t="s">
        <v>65</v>
      </c>
      <c r="F21" s="22" t="s">
        <v>17</v>
      </c>
      <c r="G21" s="16" t="s">
        <v>31</v>
      </c>
      <c r="H21" s="26" t="s">
        <v>110</v>
      </c>
    </row>
    <row r="22" spans="2:8" ht="20.100000000000001" customHeight="1">
      <c r="B22" s="16">
        <v>19</v>
      </c>
      <c r="C22" s="53"/>
      <c r="D22" s="24" t="s">
        <v>91</v>
      </c>
      <c r="E22" s="22" t="s">
        <v>68</v>
      </c>
      <c r="F22" s="22" t="s">
        <v>17</v>
      </c>
      <c r="G22" s="16" t="s">
        <v>31</v>
      </c>
      <c r="H22" s="26" t="s">
        <v>111</v>
      </c>
    </row>
    <row r="23" spans="2:8" ht="20.100000000000001" customHeight="1">
      <c r="B23" s="16">
        <v>20</v>
      </c>
      <c r="C23" s="53"/>
      <c r="D23" s="24" t="s">
        <v>92</v>
      </c>
      <c r="E23" s="22" t="s">
        <v>75</v>
      </c>
      <c r="F23" s="22" t="s">
        <v>17</v>
      </c>
      <c r="G23" s="16" t="s">
        <v>31</v>
      </c>
      <c r="H23" s="26" t="s">
        <v>112</v>
      </c>
    </row>
    <row r="24" spans="2:8" ht="14.25" customHeight="1"/>
    <row r="25" spans="2:8" ht="16.5" customHeight="1"/>
    <row r="26" spans="2:8" ht="48.75" customHeight="1">
      <c r="B26" s="49" t="s">
        <v>113</v>
      </c>
      <c r="C26" s="49"/>
      <c r="D26" s="49"/>
      <c r="E26" s="49"/>
      <c r="F26" s="49"/>
      <c r="G26" s="49"/>
      <c r="H26" s="49"/>
    </row>
    <row r="27" spans="2:8" ht="31.5" customHeight="1">
      <c r="B27" s="25" t="s">
        <v>11</v>
      </c>
      <c r="C27" s="25" t="s">
        <v>12</v>
      </c>
      <c r="D27" s="25" t="s">
        <v>13</v>
      </c>
      <c r="E27" s="25" t="s">
        <v>14</v>
      </c>
      <c r="F27" s="25" t="s">
        <v>15</v>
      </c>
      <c r="G27" s="25" t="s">
        <v>30</v>
      </c>
      <c r="H27" s="25" t="s">
        <v>16</v>
      </c>
    </row>
    <row r="28" spans="2:8">
      <c r="B28" s="30">
        <v>1</v>
      </c>
      <c r="C28" s="54" t="s">
        <v>114</v>
      </c>
      <c r="D28" s="23" t="s">
        <v>24</v>
      </c>
      <c r="E28" s="22" t="s">
        <v>26</v>
      </c>
      <c r="F28" s="22" t="s">
        <v>10</v>
      </c>
      <c r="G28" s="30" t="s">
        <v>31</v>
      </c>
      <c r="H28" s="26" t="s">
        <v>117</v>
      </c>
    </row>
    <row r="29" spans="2:8">
      <c r="B29" s="30">
        <v>2</v>
      </c>
      <c r="C29" s="55"/>
      <c r="D29" s="23" t="s">
        <v>25</v>
      </c>
      <c r="E29" s="22" t="s">
        <v>27</v>
      </c>
      <c r="F29" s="22" t="s">
        <v>10</v>
      </c>
      <c r="G29" s="30" t="s">
        <v>31</v>
      </c>
      <c r="H29" s="26" t="s">
        <v>118</v>
      </c>
    </row>
    <row r="30" spans="2:8">
      <c r="B30" s="30">
        <v>3</v>
      </c>
      <c r="C30" s="55"/>
      <c r="D30" s="23" t="s">
        <v>7</v>
      </c>
      <c r="E30" s="22" t="s">
        <v>19</v>
      </c>
      <c r="F30" s="22" t="s">
        <v>9</v>
      </c>
      <c r="G30" s="30" t="s">
        <v>31</v>
      </c>
      <c r="H30" s="27" t="s">
        <v>119</v>
      </c>
    </row>
    <row r="31" spans="2:8">
      <c r="B31" s="30">
        <v>4</v>
      </c>
      <c r="C31" s="55"/>
      <c r="D31" s="34" t="s">
        <v>18</v>
      </c>
      <c r="E31" s="35" t="s">
        <v>21</v>
      </c>
      <c r="F31" s="35" t="s">
        <v>9</v>
      </c>
      <c r="G31" s="30" t="s">
        <v>138</v>
      </c>
      <c r="H31" s="26" t="s">
        <v>139</v>
      </c>
    </row>
    <row r="32" spans="2:8" ht="67.5" customHeight="1">
      <c r="B32" s="30">
        <v>5</v>
      </c>
      <c r="C32" s="55"/>
      <c r="D32" s="23" t="s">
        <v>135</v>
      </c>
      <c r="E32" s="22" t="s">
        <v>136</v>
      </c>
      <c r="F32" s="22" t="s">
        <v>17</v>
      </c>
      <c r="G32" s="30" t="s">
        <v>32</v>
      </c>
      <c r="H32" s="27" t="s">
        <v>140</v>
      </c>
    </row>
    <row r="33" spans="2:8">
      <c r="B33" s="30">
        <v>6</v>
      </c>
      <c r="C33" s="55"/>
      <c r="D33" s="23" t="s">
        <v>121</v>
      </c>
      <c r="E33" s="22" t="s">
        <v>22</v>
      </c>
      <c r="F33" s="22" t="s">
        <v>17</v>
      </c>
      <c r="G33" s="30" t="s">
        <v>31</v>
      </c>
      <c r="H33" s="26" t="s">
        <v>120</v>
      </c>
    </row>
    <row r="34" spans="2:8">
      <c r="B34" s="30">
        <v>7</v>
      </c>
      <c r="C34" s="55"/>
      <c r="D34" s="23" t="s">
        <v>122</v>
      </c>
      <c r="E34" s="22" t="s">
        <v>127</v>
      </c>
      <c r="F34" s="22" t="s">
        <v>17</v>
      </c>
      <c r="G34" s="30" t="s">
        <v>31</v>
      </c>
      <c r="H34" s="26" t="s">
        <v>141</v>
      </c>
    </row>
    <row r="35" spans="2:8" ht="37.5" customHeight="1">
      <c r="B35" s="30">
        <v>8</v>
      </c>
      <c r="C35" s="55"/>
      <c r="D35" s="23" t="s">
        <v>123</v>
      </c>
      <c r="E35" s="22" t="s">
        <v>128</v>
      </c>
      <c r="F35" s="22" t="s">
        <v>17</v>
      </c>
      <c r="G35" s="30" t="s">
        <v>31</v>
      </c>
      <c r="H35" s="27" t="s">
        <v>148</v>
      </c>
    </row>
    <row r="36" spans="2:8">
      <c r="B36" s="30">
        <v>9</v>
      </c>
      <c r="C36" s="55"/>
      <c r="D36" s="23" t="s">
        <v>124</v>
      </c>
      <c r="E36" s="22" t="s">
        <v>23</v>
      </c>
      <c r="F36" s="22" t="s">
        <v>17</v>
      </c>
      <c r="G36" s="30" t="s">
        <v>31</v>
      </c>
      <c r="H36" s="26" t="s">
        <v>142</v>
      </c>
    </row>
    <row r="37" spans="2:8">
      <c r="B37" s="30">
        <v>10</v>
      </c>
      <c r="C37" s="55"/>
      <c r="D37" s="23" t="s">
        <v>125</v>
      </c>
      <c r="E37" s="22" t="s">
        <v>129</v>
      </c>
      <c r="F37" s="22" t="s">
        <v>132</v>
      </c>
      <c r="G37" s="30" t="s">
        <v>31</v>
      </c>
      <c r="H37" s="26" t="s">
        <v>144</v>
      </c>
    </row>
    <row r="38" spans="2:8">
      <c r="B38" s="29">
        <v>11</v>
      </c>
      <c r="C38" s="55"/>
      <c r="D38" s="23" t="s">
        <v>126</v>
      </c>
      <c r="E38" s="22" t="s">
        <v>130</v>
      </c>
      <c r="F38" s="22" t="s">
        <v>132</v>
      </c>
      <c r="G38" s="30" t="s">
        <v>31</v>
      </c>
    </row>
    <row r="39" spans="2:8">
      <c r="B39" s="29">
        <v>12</v>
      </c>
      <c r="C39" s="56"/>
      <c r="D39" s="23" t="s">
        <v>137</v>
      </c>
      <c r="E39" s="22" t="s">
        <v>131</v>
      </c>
      <c r="F39" s="22" t="s">
        <v>133</v>
      </c>
      <c r="G39" s="30" t="s">
        <v>31</v>
      </c>
      <c r="H39" s="26" t="s">
        <v>143</v>
      </c>
    </row>
    <row r="42" spans="2:8" ht="33.75" customHeight="1">
      <c r="B42" s="49" t="s">
        <v>167</v>
      </c>
      <c r="C42" s="49"/>
      <c r="D42" s="49"/>
      <c r="E42" s="49"/>
      <c r="F42" s="49"/>
      <c r="G42" s="49"/>
      <c r="H42" s="49"/>
    </row>
    <row r="43" spans="2:8" ht="28.5" customHeight="1">
      <c r="B43" s="25" t="s">
        <v>0</v>
      </c>
      <c r="C43" s="25" t="s">
        <v>12</v>
      </c>
      <c r="D43" s="25" t="s">
        <v>13</v>
      </c>
      <c r="E43" s="25" t="s">
        <v>14</v>
      </c>
      <c r="F43" s="25" t="s">
        <v>15</v>
      </c>
      <c r="G43" s="25" t="s">
        <v>30</v>
      </c>
      <c r="H43" s="25" t="s">
        <v>16</v>
      </c>
    </row>
    <row r="44" spans="2:8">
      <c r="B44" s="29">
        <v>1</v>
      </c>
      <c r="C44" s="50" t="s">
        <v>159</v>
      </c>
      <c r="D44" s="23" t="s">
        <v>151</v>
      </c>
      <c r="E44" s="22" t="s">
        <v>155</v>
      </c>
      <c r="F44" s="22" t="s">
        <v>9</v>
      </c>
      <c r="G44" s="30" t="s">
        <v>31</v>
      </c>
      <c r="H44" s="26" t="s">
        <v>160</v>
      </c>
    </row>
    <row r="45" spans="2:8">
      <c r="B45" s="29">
        <v>2</v>
      </c>
      <c r="C45" s="51"/>
      <c r="D45" s="23" t="s">
        <v>152</v>
      </c>
      <c r="E45" s="22" t="s">
        <v>156</v>
      </c>
      <c r="F45" s="22" t="s">
        <v>10</v>
      </c>
      <c r="G45" s="30" t="s">
        <v>31</v>
      </c>
      <c r="H45" s="26" t="s">
        <v>161</v>
      </c>
    </row>
    <row r="46" spans="2:8">
      <c r="B46" s="29">
        <v>3</v>
      </c>
      <c r="C46" s="51"/>
      <c r="D46" s="23" t="s">
        <v>162</v>
      </c>
      <c r="E46" s="22" t="s">
        <v>157</v>
      </c>
      <c r="F46" s="22" t="s">
        <v>10</v>
      </c>
      <c r="G46" s="30" t="s">
        <v>31</v>
      </c>
      <c r="H46" s="26" t="s">
        <v>163</v>
      </c>
    </row>
    <row r="47" spans="2:8">
      <c r="B47" s="29">
        <v>4</v>
      </c>
      <c r="C47" s="52"/>
      <c r="D47" s="23" t="s">
        <v>164</v>
      </c>
      <c r="E47" s="22" t="s">
        <v>158</v>
      </c>
      <c r="F47" s="22" t="s">
        <v>9</v>
      </c>
      <c r="G47" s="30" t="s">
        <v>165</v>
      </c>
      <c r="H47" s="26" t="s">
        <v>166</v>
      </c>
    </row>
  </sheetData>
  <mergeCells count="6">
    <mergeCell ref="B42:H42"/>
    <mergeCell ref="C44:C47"/>
    <mergeCell ref="C4:C23"/>
    <mergeCell ref="B2:H2"/>
    <mergeCell ref="B26:H26"/>
    <mergeCell ref="C28:C39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B27-0FBB-423E-9F17-6E1FA36B4C7F}">
  <dimension ref="B1:V21"/>
  <sheetViews>
    <sheetView tabSelected="1" topLeftCell="B1" zoomScale="70" zoomScaleNormal="70" workbookViewId="0">
      <selection activeCell="S5" sqref="S5"/>
    </sheetView>
  </sheetViews>
  <sheetFormatPr defaultRowHeight="14.25"/>
  <cols>
    <col min="1" max="1" width="2.625" style="13" customWidth="1"/>
    <col min="2" max="3" width="15.625" style="13" customWidth="1"/>
    <col min="4" max="4" width="18.625" style="13" bestFit="1" customWidth="1"/>
    <col min="5" max="22" width="15.625" style="13" customWidth="1"/>
    <col min="23" max="16384" width="9" style="13"/>
  </cols>
  <sheetData>
    <row r="1" spans="2:22" ht="15" customHeight="1" thickBot="1"/>
    <row r="2" spans="2:22" ht="39.75" customHeight="1" thickBot="1">
      <c r="B2" s="58" t="s">
        <v>37</v>
      </c>
      <c r="C2" s="59"/>
      <c r="D2" s="60"/>
    </row>
    <row r="3" spans="2:22" ht="1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2:22" ht="38.25" customHeight="1">
      <c r="B4" s="57" t="s">
        <v>4</v>
      </c>
      <c r="C4" s="57"/>
      <c r="D4" s="57"/>
      <c r="E4" s="61" t="s">
        <v>5</v>
      </c>
      <c r="F4" s="62"/>
      <c r="G4" s="62"/>
      <c r="H4" s="62"/>
      <c r="I4" s="62"/>
      <c r="J4" s="63"/>
      <c r="K4" s="61" t="s">
        <v>1</v>
      </c>
      <c r="L4" s="62"/>
      <c r="M4" s="62"/>
      <c r="N4" s="62"/>
      <c r="O4" s="62"/>
      <c r="P4" s="62"/>
      <c r="Q4" s="62"/>
      <c r="R4" s="62"/>
      <c r="S4" s="62"/>
      <c r="T4" s="62"/>
      <c r="U4" s="62"/>
      <c r="V4" s="63"/>
    </row>
    <row r="5" spans="2:22" s="17" customFormat="1" ht="33.75" customHeight="1">
      <c r="B5" s="18" t="s">
        <v>0</v>
      </c>
      <c r="C5" s="18" t="s">
        <v>38</v>
      </c>
      <c r="D5" s="18" t="s">
        <v>39</v>
      </c>
      <c r="E5" s="18" t="s">
        <v>6</v>
      </c>
      <c r="F5" s="18" t="s">
        <v>2</v>
      </c>
      <c r="G5" s="19" t="s">
        <v>60</v>
      </c>
      <c r="H5" s="18" t="s">
        <v>46</v>
      </c>
      <c r="I5" s="18" t="s">
        <v>3</v>
      </c>
      <c r="J5" s="18" t="s">
        <v>49</v>
      </c>
      <c r="K5" s="18" t="s">
        <v>43</v>
      </c>
      <c r="L5" s="19" t="s">
        <v>71</v>
      </c>
      <c r="M5" s="19" t="s">
        <v>61</v>
      </c>
      <c r="N5" s="19" t="s">
        <v>74</v>
      </c>
      <c r="O5" s="18" t="s">
        <v>44</v>
      </c>
      <c r="P5" s="19" t="s">
        <v>72</v>
      </c>
      <c r="Q5" s="19" t="s">
        <v>62</v>
      </c>
      <c r="R5" s="19" t="s">
        <v>76</v>
      </c>
      <c r="S5" s="18" t="s">
        <v>45</v>
      </c>
      <c r="T5" s="19" t="s">
        <v>73</v>
      </c>
      <c r="U5" s="19" t="s">
        <v>63</v>
      </c>
      <c r="V5" s="19" t="s">
        <v>77</v>
      </c>
    </row>
    <row r="6" spans="2:22" ht="20.100000000000001" customHeight="1">
      <c r="B6" s="15" t="s">
        <v>8</v>
      </c>
      <c r="C6" s="15" t="s">
        <v>53</v>
      </c>
      <c r="D6" s="15" t="s">
        <v>54</v>
      </c>
      <c r="E6" s="15" t="s">
        <v>40</v>
      </c>
      <c r="F6" s="15" t="s">
        <v>41</v>
      </c>
      <c r="G6" s="15" t="s">
        <v>47</v>
      </c>
      <c r="H6" s="15" t="s">
        <v>48</v>
      </c>
      <c r="I6" s="15" t="s">
        <v>42</v>
      </c>
      <c r="J6" s="15" t="s">
        <v>55</v>
      </c>
      <c r="K6" s="15" t="s">
        <v>50</v>
      </c>
      <c r="L6" s="15" t="s">
        <v>64</v>
      </c>
      <c r="M6" s="15" t="s">
        <v>69</v>
      </c>
      <c r="N6" s="15" t="s">
        <v>75</v>
      </c>
      <c r="O6" s="15" t="s">
        <v>51</v>
      </c>
      <c r="P6" s="15" t="s">
        <v>66</v>
      </c>
      <c r="Q6" s="15" t="s">
        <v>67</v>
      </c>
      <c r="R6" s="15" t="s">
        <v>75</v>
      </c>
      <c r="S6" s="15" t="s">
        <v>52</v>
      </c>
      <c r="T6" s="15" t="s">
        <v>65</v>
      </c>
      <c r="U6" s="15" t="s">
        <v>68</v>
      </c>
      <c r="V6" s="15" t="s">
        <v>75</v>
      </c>
    </row>
    <row r="7" spans="2:22" ht="20.100000000000001" customHeight="1">
      <c r="B7" s="15" t="s">
        <v>9</v>
      </c>
      <c r="C7" s="15" t="s">
        <v>10</v>
      </c>
      <c r="D7" s="15" t="s">
        <v>10</v>
      </c>
      <c r="E7" s="15" t="s">
        <v>17</v>
      </c>
      <c r="F7" s="15" t="s">
        <v>17</v>
      </c>
      <c r="G7" s="15" t="s">
        <v>17</v>
      </c>
      <c r="H7" s="15" t="s">
        <v>17</v>
      </c>
      <c r="I7" s="15" t="s">
        <v>17</v>
      </c>
      <c r="J7" s="15" t="s">
        <v>17</v>
      </c>
      <c r="K7" s="15" t="s">
        <v>17</v>
      </c>
      <c r="L7" s="15" t="s">
        <v>17</v>
      </c>
      <c r="M7" s="15" t="s">
        <v>17</v>
      </c>
      <c r="N7" s="15" t="s">
        <v>17</v>
      </c>
      <c r="O7" s="15" t="s">
        <v>17</v>
      </c>
      <c r="P7" s="15" t="s">
        <v>17</v>
      </c>
      <c r="Q7" s="15" t="s">
        <v>17</v>
      </c>
      <c r="R7" s="15" t="s">
        <v>17</v>
      </c>
      <c r="S7" s="15" t="s">
        <v>17</v>
      </c>
      <c r="T7" s="15" t="s">
        <v>17</v>
      </c>
      <c r="U7" s="15" t="s">
        <v>17</v>
      </c>
      <c r="V7" s="15" t="s">
        <v>17</v>
      </c>
    </row>
    <row r="8" spans="2:22" ht="20.100000000000001" customHeight="1">
      <c r="B8" s="16"/>
      <c r="C8" s="16"/>
      <c r="D8" s="16"/>
      <c r="E8" s="16">
        <v>200</v>
      </c>
      <c r="F8" s="16">
        <v>10</v>
      </c>
      <c r="G8" s="16">
        <v>100</v>
      </c>
      <c r="H8" s="16">
        <v>150</v>
      </c>
      <c r="I8" s="16">
        <v>5</v>
      </c>
      <c r="J8" s="16">
        <v>120</v>
      </c>
      <c r="K8" s="16">
        <v>10</v>
      </c>
      <c r="L8" s="16">
        <v>20</v>
      </c>
      <c r="M8" s="16">
        <v>15</v>
      </c>
      <c r="N8" s="16">
        <v>5</v>
      </c>
      <c r="O8" s="16">
        <v>10</v>
      </c>
      <c r="P8" s="16">
        <v>20</v>
      </c>
      <c r="Q8" s="16">
        <v>15</v>
      </c>
      <c r="R8" s="16">
        <v>5</v>
      </c>
      <c r="S8" s="16">
        <v>20</v>
      </c>
      <c r="T8" s="16">
        <v>30</v>
      </c>
      <c r="U8" s="16">
        <v>20</v>
      </c>
      <c r="V8" s="16">
        <v>10</v>
      </c>
    </row>
    <row r="10" spans="2:22" ht="20.100000000000001" customHeight="1">
      <c r="F10" s="20" t="s">
        <v>79</v>
      </c>
      <c r="G10" s="16">
        <v>20</v>
      </c>
      <c r="H10" s="20" t="s">
        <v>6</v>
      </c>
      <c r="I10" s="16">
        <v>100</v>
      </c>
    </row>
    <row r="11" spans="2:22" ht="20.100000000000001" customHeight="1">
      <c r="F11" s="20" t="s">
        <v>2</v>
      </c>
      <c r="G11" s="20" t="s">
        <v>80</v>
      </c>
      <c r="H11" s="20" t="s">
        <v>81</v>
      </c>
      <c r="I11" s="20" t="s">
        <v>82</v>
      </c>
    </row>
    <row r="12" spans="2:22" ht="20.100000000000001" customHeight="1">
      <c r="F12" s="16">
        <v>1</v>
      </c>
      <c r="G12" s="21">
        <f>$F12/($F12+$G$10)</f>
        <v>4.7619047619047616E-2</v>
      </c>
      <c r="H12" s="21">
        <f>1-$G12</f>
        <v>0.95238095238095233</v>
      </c>
      <c r="I12" s="16">
        <f>$I$10/$H12</f>
        <v>105</v>
      </c>
    </row>
    <row r="13" spans="2:22" ht="20.100000000000001" customHeight="1">
      <c r="F13" s="16">
        <v>2</v>
      </c>
      <c r="G13" s="21">
        <f t="shared" ref="G13:G20" si="0">$F13/($F13+$G$10)</f>
        <v>9.0909090909090912E-2</v>
      </c>
      <c r="H13" s="21">
        <f t="shared" ref="H13:H21" si="1">1-$G13</f>
        <v>0.90909090909090906</v>
      </c>
      <c r="I13" s="16">
        <f t="shared" ref="I13:I21" si="2">$I$10/$H13</f>
        <v>110</v>
      </c>
    </row>
    <row r="14" spans="2:22" ht="20.100000000000001" customHeight="1">
      <c r="F14" s="16">
        <v>3</v>
      </c>
      <c r="G14" s="21">
        <f t="shared" si="0"/>
        <v>0.13043478260869565</v>
      </c>
      <c r="H14" s="21">
        <f t="shared" si="1"/>
        <v>0.86956521739130432</v>
      </c>
      <c r="I14" s="16">
        <f t="shared" si="2"/>
        <v>115</v>
      </c>
    </row>
    <row r="15" spans="2:22" ht="20.100000000000001" customHeight="1">
      <c r="F15" s="16">
        <v>4</v>
      </c>
      <c r="G15" s="21">
        <f t="shared" si="0"/>
        <v>0.16666666666666666</v>
      </c>
      <c r="H15" s="21">
        <f t="shared" si="1"/>
        <v>0.83333333333333337</v>
      </c>
      <c r="I15" s="16">
        <f t="shared" si="2"/>
        <v>120</v>
      </c>
    </row>
    <row r="16" spans="2:22" ht="20.100000000000001" customHeight="1">
      <c r="F16" s="16">
        <v>5</v>
      </c>
      <c r="G16" s="21">
        <f t="shared" si="0"/>
        <v>0.2</v>
      </c>
      <c r="H16" s="21">
        <f t="shared" si="1"/>
        <v>0.8</v>
      </c>
      <c r="I16" s="16">
        <f t="shared" si="2"/>
        <v>125</v>
      </c>
    </row>
    <row r="17" spans="6:9" ht="20.100000000000001" customHeight="1">
      <c r="F17" s="16">
        <v>6</v>
      </c>
      <c r="G17" s="21">
        <f t="shared" si="0"/>
        <v>0.23076923076923078</v>
      </c>
      <c r="H17" s="21">
        <f t="shared" si="1"/>
        <v>0.76923076923076916</v>
      </c>
      <c r="I17" s="16">
        <f t="shared" si="2"/>
        <v>130</v>
      </c>
    </row>
    <row r="18" spans="6:9" ht="20.100000000000001" customHeight="1">
      <c r="F18" s="16">
        <v>7</v>
      </c>
      <c r="G18" s="21">
        <f t="shared" si="0"/>
        <v>0.25925925925925924</v>
      </c>
      <c r="H18" s="21">
        <f t="shared" si="1"/>
        <v>0.7407407407407407</v>
      </c>
      <c r="I18" s="16">
        <f t="shared" si="2"/>
        <v>135</v>
      </c>
    </row>
    <row r="19" spans="6:9" ht="20.100000000000001" customHeight="1">
      <c r="F19" s="16">
        <v>8</v>
      </c>
      <c r="G19" s="21">
        <f t="shared" si="0"/>
        <v>0.2857142857142857</v>
      </c>
      <c r="H19" s="21">
        <f t="shared" si="1"/>
        <v>0.7142857142857143</v>
      </c>
      <c r="I19" s="16">
        <f t="shared" si="2"/>
        <v>140</v>
      </c>
    </row>
    <row r="20" spans="6:9" ht="20.100000000000001" customHeight="1">
      <c r="F20" s="16">
        <v>9</v>
      </c>
      <c r="G20" s="21">
        <f t="shared" si="0"/>
        <v>0.31034482758620691</v>
      </c>
      <c r="H20" s="21">
        <f t="shared" si="1"/>
        <v>0.68965517241379315</v>
      </c>
      <c r="I20" s="16">
        <f t="shared" si="2"/>
        <v>145</v>
      </c>
    </row>
    <row r="21" spans="6:9" ht="20.100000000000001" customHeight="1">
      <c r="F21" s="16">
        <v>10</v>
      </c>
      <c r="G21" s="21">
        <f>$F21/($F21+$G$10)</f>
        <v>0.33333333333333331</v>
      </c>
      <c r="H21" s="21">
        <f t="shared" si="1"/>
        <v>0.66666666666666674</v>
      </c>
      <c r="I21" s="16">
        <f t="shared" si="2"/>
        <v>149.99999999999997</v>
      </c>
    </row>
  </sheetData>
  <mergeCells count="4">
    <mergeCell ref="B4:D4"/>
    <mergeCell ref="B2:D2"/>
    <mergeCell ref="E4:J4"/>
    <mergeCell ref="K4:V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9CA9B-A1B1-46C8-AA98-CB112E6BDD6F}">
  <dimension ref="B1:Q11"/>
  <sheetViews>
    <sheetView zoomScale="85" zoomScaleNormal="85" workbookViewId="0">
      <selection activeCell="H31" sqref="H31"/>
    </sheetView>
  </sheetViews>
  <sheetFormatPr defaultRowHeight="16.5"/>
  <cols>
    <col min="1" max="1" width="2.625" style="1" customWidth="1"/>
    <col min="2" max="2" width="17.875" style="1" bestFit="1" customWidth="1"/>
    <col min="3" max="9" width="15.625" style="1" customWidth="1"/>
    <col min="10" max="10" width="14" style="1" bestFit="1" customWidth="1"/>
    <col min="11" max="11" width="18.375" style="1" bestFit="1" customWidth="1"/>
    <col min="12" max="12" width="20.375" style="1" bestFit="1" customWidth="1"/>
    <col min="13" max="16" width="20.375" style="1" customWidth="1"/>
    <col min="17" max="17" width="17.75" style="1" bestFit="1" customWidth="1"/>
    <col min="18" max="16384" width="9" style="1"/>
  </cols>
  <sheetData>
    <row r="1" spans="2:17" ht="15" customHeight="1" thickBot="1"/>
    <row r="2" spans="2:17" ht="36.75" customHeight="1" thickBot="1">
      <c r="B2" s="65" t="s">
        <v>134</v>
      </c>
      <c r="C2" s="66"/>
    </row>
    <row r="3" spans="2:17" ht="15" customHeight="1"/>
    <row r="4" spans="2:17" ht="27.75" customHeight="1">
      <c r="B4" s="64" t="s">
        <v>4</v>
      </c>
      <c r="C4" s="64"/>
      <c r="D4" s="64"/>
      <c r="E4" s="32" t="s">
        <v>29</v>
      </c>
      <c r="F4" s="64" t="s">
        <v>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2:17" ht="25.5" customHeight="1">
      <c r="B5" s="33" t="s">
        <v>24</v>
      </c>
      <c r="C5" s="33" t="s">
        <v>25</v>
      </c>
      <c r="D5" s="33" t="s">
        <v>7</v>
      </c>
      <c r="E5" s="33" t="s">
        <v>18</v>
      </c>
      <c r="F5" s="31" t="s">
        <v>135</v>
      </c>
      <c r="G5" s="31" t="s">
        <v>121</v>
      </c>
      <c r="H5" s="31" t="s">
        <v>122</v>
      </c>
      <c r="I5" s="31" t="s">
        <v>123</v>
      </c>
      <c r="J5" s="31" t="s">
        <v>124</v>
      </c>
      <c r="K5" s="31" t="s">
        <v>125</v>
      </c>
      <c r="L5" s="31" t="s">
        <v>126</v>
      </c>
      <c r="M5" s="31" t="s">
        <v>145</v>
      </c>
      <c r="N5" s="31" t="s">
        <v>146</v>
      </c>
      <c r="O5" s="31"/>
      <c r="P5" s="31"/>
      <c r="Q5" s="31"/>
    </row>
    <row r="6" spans="2:17">
      <c r="B6" s="2" t="s">
        <v>26</v>
      </c>
      <c r="C6" s="2" t="s">
        <v>27</v>
      </c>
      <c r="D6" s="2" t="s">
        <v>19</v>
      </c>
      <c r="E6" s="2" t="s">
        <v>21</v>
      </c>
      <c r="F6" s="15" t="s">
        <v>136</v>
      </c>
      <c r="G6" s="15" t="s">
        <v>22</v>
      </c>
      <c r="H6" s="15" t="s">
        <v>127</v>
      </c>
      <c r="I6" s="15" t="s">
        <v>128</v>
      </c>
      <c r="J6" s="15" t="s">
        <v>23</v>
      </c>
      <c r="K6" s="15" t="s">
        <v>129</v>
      </c>
      <c r="L6" s="15" t="s">
        <v>130</v>
      </c>
      <c r="M6" s="15" t="s">
        <v>149</v>
      </c>
      <c r="N6" s="15" t="s">
        <v>147</v>
      </c>
      <c r="O6" s="15"/>
      <c r="P6" s="15"/>
      <c r="Q6" s="15"/>
    </row>
    <row r="7" spans="2:17">
      <c r="B7" s="2" t="s">
        <v>28</v>
      </c>
      <c r="C7" s="2" t="s">
        <v>28</v>
      </c>
      <c r="D7" s="2" t="s">
        <v>20</v>
      </c>
      <c r="E7" s="2" t="s">
        <v>20</v>
      </c>
      <c r="F7" s="15" t="s">
        <v>17</v>
      </c>
      <c r="G7" s="15" t="s">
        <v>17</v>
      </c>
      <c r="H7" s="15" t="s">
        <v>17</v>
      </c>
      <c r="I7" s="15" t="s">
        <v>17</v>
      </c>
      <c r="J7" s="15" t="s">
        <v>17</v>
      </c>
      <c r="K7" s="15" t="s">
        <v>132</v>
      </c>
      <c r="L7" s="15" t="s">
        <v>132</v>
      </c>
      <c r="M7" s="15" t="s">
        <v>133</v>
      </c>
      <c r="N7" s="15" t="s">
        <v>133</v>
      </c>
      <c r="O7" s="15"/>
      <c r="P7" s="15"/>
      <c r="Q7" s="15"/>
    </row>
    <row r="8" spans="2:17">
      <c r="B8" s="28" t="s">
        <v>56</v>
      </c>
      <c r="C8" s="28" t="s">
        <v>70</v>
      </c>
      <c r="D8" s="28"/>
      <c r="E8" s="28">
        <v>1</v>
      </c>
      <c r="F8" s="28"/>
      <c r="G8" s="28"/>
      <c r="H8" s="28"/>
      <c r="I8" s="28"/>
      <c r="J8" s="28"/>
      <c r="K8" s="28" t="b">
        <v>0</v>
      </c>
      <c r="L8" s="28" t="b">
        <v>0</v>
      </c>
      <c r="M8" s="29"/>
      <c r="N8" s="29"/>
      <c r="O8" s="29"/>
      <c r="P8" s="29"/>
      <c r="Q8" s="28"/>
    </row>
    <row r="9" spans="2:17">
      <c r="B9" s="28" t="s">
        <v>57</v>
      </c>
      <c r="C9" s="28"/>
      <c r="D9" s="28"/>
      <c r="E9" s="28">
        <v>3</v>
      </c>
      <c r="F9" s="28"/>
      <c r="G9" s="28"/>
      <c r="H9" s="28"/>
      <c r="I9" s="28"/>
      <c r="J9" s="28"/>
      <c r="K9" s="28" t="b">
        <v>0</v>
      </c>
      <c r="L9" s="28" t="b">
        <v>0</v>
      </c>
      <c r="M9" s="29"/>
      <c r="N9" s="29"/>
      <c r="O9" s="29"/>
      <c r="P9" s="29"/>
      <c r="Q9" s="28"/>
    </row>
    <row r="10" spans="2:17">
      <c r="B10" s="28" t="s">
        <v>58</v>
      </c>
      <c r="C10" s="28"/>
      <c r="D10" s="28"/>
      <c r="E10" s="28">
        <v>1</v>
      </c>
      <c r="F10" s="28"/>
      <c r="G10" s="28"/>
      <c r="H10" s="28"/>
      <c r="I10" s="28"/>
      <c r="J10" s="28"/>
      <c r="K10" s="28" t="b">
        <v>0</v>
      </c>
      <c r="L10" s="28" t="b">
        <v>0</v>
      </c>
      <c r="M10" s="29"/>
      <c r="N10" s="29"/>
      <c r="O10" s="29"/>
      <c r="P10" s="29"/>
      <c r="Q10" s="28"/>
    </row>
    <row r="11" spans="2:17">
      <c r="B11" s="28" t="s">
        <v>59</v>
      </c>
      <c r="C11" s="28"/>
      <c r="D11" s="28"/>
      <c r="E11" s="28">
        <v>2</v>
      </c>
      <c r="F11" s="28"/>
      <c r="G11" s="28"/>
      <c r="H11" s="28"/>
      <c r="I11" s="28"/>
      <c r="J11" s="28"/>
      <c r="K11" s="28" t="b">
        <v>0</v>
      </c>
      <c r="L11" s="28" t="b">
        <v>0</v>
      </c>
      <c r="M11" s="29"/>
      <c r="N11" s="29"/>
      <c r="O11" s="29"/>
      <c r="P11" s="29"/>
      <c r="Q11" s="28"/>
    </row>
  </sheetData>
  <mergeCells count="3">
    <mergeCell ref="F4:Q4"/>
    <mergeCell ref="B4:D4"/>
    <mergeCell ref="B2:C2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BF3E-5067-419B-A71F-FFEBBA779DFC}">
  <dimension ref="B1:E14"/>
  <sheetViews>
    <sheetView workbookViewId="0">
      <selection activeCell="H4" sqref="H4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875" bestFit="1" customWidth="1"/>
  </cols>
  <sheetData>
    <row r="1" spans="2:5" ht="17.25" thickBot="1"/>
    <row r="2" spans="2:5" ht="21.75" thickBot="1">
      <c r="B2" s="67" t="s">
        <v>150</v>
      </c>
      <c r="C2" s="68"/>
      <c r="D2" s="69"/>
      <c r="E2" s="13"/>
    </row>
    <row r="3" spans="2:5">
      <c r="B3" s="13"/>
      <c r="C3" s="13"/>
      <c r="D3" s="13"/>
      <c r="E3" s="13"/>
    </row>
    <row r="4" spans="2:5">
      <c r="B4" s="31" t="s">
        <v>151</v>
      </c>
      <c r="C4" s="31" t="s">
        <v>152</v>
      </c>
      <c r="D4" s="31" t="s">
        <v>153</v>
      </c>
      <c r="E4" s="31" t="s">
        <v>154</v>
      </c>
    </row>
    <row r="5" spans="2:5">
      <c r="B5" s="15" t="s">
        <v>155</v>
      </c>
      <c r="C5" s="15" t="s">
        <v>156</v>
      </c>
      <c r="D5" s="15" t="s">
        <v>157</v>
      </c>
      <c r="E5" s="15" t="s">
        <v>158</v>
      </c>
    </row>
    <row r="6" spans="2:5">
      <c r="B6" s="15" t="s">
        <v>9</v>
      </c>
      <c r="C6" s="15" t="s">
        <v>10</v>
      </c>
      <c r="D6" s="15" t="s">
        <v>10</v>
      </c>
      <c r="E6" s="15" t="s">
        <v>9</v>
      </c>
    </row>
    <row r="7" spans="2:5">
      <c r="B7" s="36"/>
      <c r="C7" s="36"/>
      <c r="D7" s="36"/>
      <c r="E7" s="36"/>
    </row>
    <row r="8" spans="2:5">
      <c r="B8" s="36"/>
      <c r="C8" s="36"/>
      <c r="D8" s="36"/>
      <c r="E8" s="36"/>
    </row>
    <row r="9" spans="2:5">
      <c r="B9" s="36"/>
      <c r="C9" s="36"/>
      <c r="D9" s="36"/>
      <c r="E9" s="36"/>
    </row>
    <row r="10" spans="2:5">
      <c r="B10" s="36"/>
      <c r="C10" s="36"/>
      <c r="D10" s="36"/>
      <c r="E10" s="36"/>
    </row>
    <row r="11" spans="2:5">
      <c r="B11" s="36"/>
      <c r="C11" s="36"/>
      <c r="D11" s="36"/>
      <c r="E11" s="36"/>
    </row>
    <row r="12" spans="2:5">
      <c r="B12" s="36"/>
      <c r="C12" s="36"/>
      <c r="D12" s="36"/>
      <c r="E12" s="36"/>
    </row>
    <row r="13" spans="2:5">
      <c r="B13" s="36"/>
      <c r="C13" s="36"/>
      <c r="D13" s="36"/>
      <c r="E13" s="36"/>
    </row>
    <row r="14" spans="2:5">
      <c r="B14" s="36"/>
      <c r="C14" s="36"/>
      <c r="D14" s="36"/>
      <c r="E14" s="36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player_Stats</vt:lpstr>
      <vt:lpstr>player_Skill</vt:lpstr>
      <vt:lpstr>player_Effect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2022-06-18T06:09:37Z</dcterms:created>
  <dcterms:modified xsi:type="dcterms:W3CDTF">2022-08-04T16:24:11Z</dcterms:modified>
</cp:coreProperties>
</file>