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3" i="1"/>
  <c r="J3"/>
  <c r="K3"/>
  <c r="L3"/>
  <c r="M3"/>
  <c r="J4"/>
  <c r="M4" s="1"/>
  <c r="J5"/>
  <c r="M5" s="1"/>
  <c r="J6"/>
  <c r="M6" s="1"/>
  <c r="J7"/>
  <c r="M7" s="1"/>
  <c r="J8"/>
  <c r="M8" s="1"/>
  <c r="J9"/>
  <c r="M9" s="1"/>
  <c r="J10"/>
  <c r="M10" s="1"/>
  <c r="J11"/>
  <c r="M11" s="1"/>
  <c r="J12"/>
  <c r="M12" s="1"/>
  <c r="J13"/>
  <c r="M13" s="1"/>
  <c r="J14"/>
  <c r="M14" s="1"/>
  <c r="J15"/>
  <c r="M15" s="1"/>
  <c r="J16"/>
  <c r="M16" s="1"/>
  <c r="J17"/>
  <c r="M17" s="1"/>
  <c r="J18"/>
  <c r="M18" s="1"/>
  <c r="J19"/>
  <c r="M19" s="1"/>
  <c r="J20"/>
  <c r="M20" s="1"/>
  <c r="J21"/>
  <c r="M21" s="1"/>
  <c r="J22"/>
  <c r="M22" s="1"/>
  <c r="J23"/>
  <c r="M23" s="1"/>
  <c r="J24"/>
  <c r="M24" s="1"/>
  <c r="J25"/>
  <c r="M25" s="1"/>
  <c r="J26"/>
  <c r="M26" s="1"/>
  <c r="J27"/>
  <c r="M27" s="1"/>
  <c r="J28"/>
  <c r="M28" s="1"/>
  <c r="J29"/>
  <c r="M29" s="1"/>
  <c r="J30"/>
  <c r="M30" s="1"/>
  <c r="J31"/>
  <c r="M31" s="1"/>
  <c r="J32"/>
  <c r="M32" s="1"/>
  <c r="J33"/>
  <c r="M33" s="1"/>
  <c r="J34"/>
  <c r="M34" s="1"/>
  <c r="J35"/>
  <c r="M35" s="1"/>
  <c r="J36"/>
  <c r="M36" s="1"/>
  <c r="J37"/>
  <c r="M37" s="1"/>
  <c r="J38"/>
  <c r="M38" s="1"/>
  <c r="J39"/>
  <c r="M39" s="1"/>
  <c r="J40"/>
  <c r="M40" s="1"/>
  <c r="J41"/>
  <c r="M41" s="1"/>
  <c r="J42"/>
  <c r="M42" s="1"/>
  <c r="J43"/>
  <c r="M43" s="1"/>
  <c r="J44"/>
  <c r="M44" s="1"/>
  <c r="J45"/>
  <c r="M45" s="1"/>
  <c r="J46"/>
  <c r="M46" s="1"/>
  <c r="J47"/>
  <c r="M47" s="1"/>
  <c r="J48"/>
  <c r="M48" s="1"/>
  <c r="J49"/>
  <c r="M49" s="1"/>
  <c r="J50"/>
  <c r="M50" s="1"/>
  <c r="J51"/>
  <c r="M51" s="1"/>
  <c r="J52"/>
  <c r="M52" s="1"/>
  <c r="J53"/>
  <c r="M53" s="1"/>
  <c r="J54"/>
  <c r="M54" s="1"/>
  <c r="J55"/>
  <c r="M55" s="1"/>
  <c r="J56"/>
  <c r="M56" s="1"/>
  <c r="J57"/>
  <c r="M57" s="1"/>
  <c r="J58"/>
  <c r="M58" s="1"/>
  <c r="J59"/>
  <c r="M59" s="1"/>
  <c r="J60"/>
  <c r="M60" s="1"/>
  <c r="J61"/>
  <c r="M61" s="1"/>
  <c r="J62"/>
  <c r="M62" s="1"/>
  <c r="J63"/>
  <c r="M63" s="1"/>
  <c r="J64"/>
  <c r="M64" s="1"/>
  <c r="J65"/>
  <c r="M65" s="1"/>
  <c r="J66"/>
  <c r="M66" s="1"/>
  <c r="J67"/>
  <c r="M67" s="1"/>
  <c r="J68"/>
  <c r="M68" s="1"/>
  <c r="J69"/>
  <c r="M69" s="1"/>
  <c r="J70"/>
  <c r="M70" s="1"/>
  <c r="J71"/>
  <c r="M71" s="1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L71" l="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4"/>
</calcChain>
</file>

<file path=xl/sharedStrings.xml><?xml version="1.0" encoding="utf-8"?>
<sst xmlns="http://schemas.openxmlformats.org/spreadsheetml/2006/main" count="11" uniqueCount="9">
  <si>
    <t>Spot</t>
  </si>
  <si>
    <t>Strike</t>
  </si>
  <si>
    <t>Rates</t>
  </si>
  <si>
    <t>Dividends</t>
  </si>
  <si>
    <t>Vol</t>
  </si>
  <si>
    <t>Expiry</t>
  </si>
  <si>
    <t>Price</t>
  </si>
  <si>
    <t>PayOff</t>
  </si>
  <si>
    <t>Asymptote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</si>
</sst>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Price of Call and payoff and asymptote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0917722788795989"/>
          <c:y val="0"/>
        </c:manualLayout>
      </c:layout>
    </c:title>
    <c:plotArea>
      <c:layout/>
      <c:scatterChart>
        <c:scatterStyle val="smoothMarker"/>
        <c:ser>
          <c:idx val="0"/>
          <c:order val="0"/>
          <c:tx>
            <c:strRef>
              <c:f>Sheet1!$K$2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Sheet1!$K$3:$K$71</c:f>
              <c:numCache>
                <c:formatCode>General</c:formatCode>
                <c:ptCount val="69"/>
                <c:pt idx="0">
                  <c:v>1.3266906748631967E-3</c:v>
                </c:pt>
                <c:pt idx="1">
                  <c:v>3.279823947673878E-3</c:v>
                </c:pt>
                <c:pt idx="2">
                  <c:v>7.2883896724374314E-3</c:v>
                </c:pt>
                <c:pt idx="3">
                  <c:v>1.4812965132636524E-2</c:v>
                </c:pt>
                <c:pt idx="4">
                  <c:v>2.7915106912517418E-2</c:v>
                </c:pt>
                <c:pt idx="5">
                  <c:v>4.9318137738655454E-2</c:v>
                </c:pt>
                <c:pt idx="6">
                  <c:v>8.2420248196138801E-2</c:v>
                </c:pt>
                <c:pt idx="7">
                  <c:v>0.13125633104126022</c:v>
                </c:pt>
                <c:pt idx="8">
                  <c:v>0.20041191489970878</c:v>
                </c:pt>
                <c:pt idx="9">
                  <c:v>0.29489798200424699</c:v>
                </c:pt>
                <c:pt idx="10">
                  <c:v>0.41999876596917618</c:v>
                </c:pt>
                <c:pt idx="11">
                  <c:v>0.58110581540911843</c:v>
                </c:pt>
                <c:pt idx="12">
                  <c:v>0.7835510313364713</c:v>
                </c:pt>
                <c:pt idx="13">
                  <c:v>1.0324495672720415</c:v>
                </c:pt>
                <c:pt idx="14">
                  <c:v>1.3325609672745511</c:v>
                </c:pt>
                <c:pt idx="15">
                  <c:v>1.6881741793912202</c:v>
                </c:pt>
                <c:pt idx="16">
                  <c:v>2.1030194714752017</c:v>
                </c:pt>
                <c:pt idx="17">
                  <c:v>2.5802080176426188</c:v>
                </c:pt>
                <c:pt idx="18">
                  <c:v>3.1221981306740876</c:v>
                </c:pt>
                <c:pt idx="19">
                  <c:v>3.7307858167801591</c:v>
                </c:pt>
                <c:pt idx="20">
                  <c:v>4.4071164944218104</c:v>
                </c:pt>
                <c:pt idx="21">
                  <c:v>5.1517142841540462</c:v>
                </c:pt>
                <c:pt idx="22">
                  <c:v>5.9645251622488047</c:v>
                </c:pt>
                <c:pt idx="23">
                  <c:v>6.8449703956881329</c:v>
                </c:pt>
                <c:pt idx="24">
                  <c:v>7.792006965012984</c:v>
                </c:pt>
                <c:pt idx="25">
                  <c:v>8.8041782109452065</c:v>
                </c:pt>
                <c:pt idx="26">
                  <c:v>9.8796557593574477</c:v>
                </c:pt>
                <c:pt idx="27">
                  <c:v>11.016351047500159</c:v>
                </c:pt>
                <c:pt idx="28">
                  <c:v>12.211937957294886</c:v>
                </c:pt>
                <c:pt idx="29">
                  <c:v>13.463908413992186</c:v>
                </c:pt>
                <c:pt idx="30">
                  <c:v>14.769653772254429</c:v>
                </c:pt>
                <c:pt idx="31">
                  <c:v>16.126464558173545</c:v>
                </c:pt>
                <c:pt idx="32">
                  <c:v>17.531586017183272</c:v>
                </c:pt>
                <c:pt idx="33">
                  <c:v>18.982260972298548</c:v>
                </c:pt>
                <c:pt idx="34">
                  <c:v>20.475757035920772</c:v>
                </c:pt>
                <c:pt idx="35">
                  <c:v>22.009389921003851</c:v>
                </c:pt>
                <c:pt idx="36">
                  <c:v>23.580542872709046</c:v>
                </c:pt>
                <c:pt idx="37">
                  <c:v>25.18668239740547</c:v>
                </c:pt>
                <c:pt idx="38">
                  <c:v>26.825370562874589</c:v>
                </c:pt>
                <c:pt idx="39">
                  <c:v>28.494274198137198</c:v>
                </c:pt>
                <c:pt idx="40">
                  <c:v>30.191171345625875</c:v>
                </c:pt>
                <c:pt idx="41">
                  <c:v>31.91395532159499</c:v>
                </c:pt>
                <c:pt idx="42">
                  <c:v>33.660636729490143</c:v>
                </c:pt>
                <c:pt idx="43">
                  <c:v>35.429343750544568</c:v>
                </c:pt>
                <c:pt idx="44">
                  <c:v>37.218321009837979</c:v>
                </c:pt>
                <c:pt idx="45">
                  <c:v>39.02592728714724</c:v>
                </c:pt>
                <c:pt idx="46">
                  <c:v>40.850632312061379</c:v>
                </c:pt>
                <c:pt idx="47">
                  <c:v>42.691012853368619</c:v>
                </c:pt>
                <c:pt idx="48">
                  <c:v>44.545748284553213</c:v>
                </c:pt>
                <c:pt idx="49">
                  <c:v>46.413615780933043</c:v>
                </c:pt>
                <c:pt idx="50">
                  <c:v>48.293485279861258</c:v>
                </c:pt>
                <c:pt idx="51">
                  <c:v>50.184314313652166</c:v>
                </c:pt>
                <c:pt idx="52">
                  <c:v>52.085142805505029</c:v>
                </c:pt>
                <c:pt idx="53">
                  <c:v>53.995087901626803</c:v>
                </c:pt>
                <c:pt idx="54">
                  <c:v>55.913338897876415</c:v>
                </c:pt>
                <c:pt idx="55">
                  <c:v>57.839152306417276</c:v>
                </c:pt>
                <c:pt idx="56">
                  <c:v>59.77184709689341</c:v>
                </c:pt>
                <c:pt idx="57">
                  <c:v>61.710800137358873</c:v>
                </c:pt>
                <c:pt idx="58">
                  <c:v>63.655441852405133</c:v>
                </c:pt>
                <c:pt idx="59">
                  <c:v>65.605252109472715</c:v>
                </c:pt>
                <c:pt idx="60">
                  <c:v>67.559756339035872</c:v>
                </c:pt>
                <c:pt idx="61">
                  <c:v>69.518521890055766</c:v>
                </c:pt>
                <c:pt idx="62">
                  <c:v>71.481154618672406</c:v>
                </c:pt>
                <c:pt idx="63">
                  <c:v>16.823159058040311</c:v>
                </c:pt>
                <c:pt idx="64">
                  <c:v>17.531586017183272</c:v>
                </c:pt>
                <c:pt idx="65">
                  <c:v>18.251400955329437</c:v>
                </c:pt>
                <c:pt idx="66">
                  <c:v>18.982260972298548</c:v>
                </c:pt>
                <c:pt idx="67">
                  <c:v>19.723825507199734</c:v>
                </c:pt>
                <c:pt idx="68">
                  <c:v>20.475757035920772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PayOff</c:v>
                </c:pt>
              </c:strCache>
            </c:strRef>
          </c:tx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Sheet1!$L$3:$L$71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9</c:v>
                </c:pt>
                <c:pt idx="43">
                  <c:v>11</c:v>
                </c:pt>
                <c:pt idx="44">
                  <c:v>13</c:v>
                </c:pt>
                <c:pt idx="45">
                  <c:v>15</c:v>
                </c:pt>
                <c:pt idx="46">
                  <c:v>17</c:v>
                </c:pt>
                <c:pt idx="47">
                  <c:v>19</c:v>
                </c:pt>
                <c:pt idx="48">
                  <c:v>21</c:v>
                </c:pt>
                <c:pt idx="49">
                  <c:v>23</c:v>
                </c:pt>
                <c:pt idx="50">
                  <c:v>25</c:v>
                </c:pt>
                <c:pt idx="51">
                  <c:v>27</c:v>
                </c:pt>
                <c:pt idx="52">
                  <c:v>29</c:v>
                </c:pt>
                <c:pt idx="53">
                  <c:v>31</c:v>
                </c:pt>
                <c:pt idx="54">
                  <c:v>33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43</c:v>
                </c:pt>
                <c:pt idx="60">
                  <c:v>45</c:v>
                </c:pt>
                <c:pt idx="61">
                  <c:v>47</c:v>
                </c:pt>
                <c:pt idx="62">
                  <c:v>49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Sheet1!$M$2</c:f>
              <c:strCache>
                <c:ptCount val="1"/>
                <c:pt idx="0">
                  <c:v>Asymptote</c:v>
                </c:pt>
              </c:strCache>
            </c:strRef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Sheet1!$M$3:$M$71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1.1199216928595064</c:v>
                </c:pt>
                <c:pt idx="28">
                  <c:v>3.1199216928595064</c:v>
                </c:pt>
                <c:pt idx="29">
                  <c:v>5.1199216928595064</c:v>
                </c:pt>
                <c:pt idx="30">
                  <c:v>7.1199216928595064</c:v>
                </c:pt>
                <c:pt idx="31">
                  <c:v>9.1199216928595064</c:v>
                </c:pt>
                <c:pt idx="32">
                  <c:v>11.119921692859506</c:v>
                </c:pt>
                <c:pt idx="33">
                  <c:v>13.119921692859506</c:v>
                </c:pt>
                <c:pt idx="34">
                  <c:v>15.119921692859506</c:v>
                </c:pt>
                <c:pt idx="35">
                  <c:v>17.119921692859506</c:v>
                </c:pt>
                <c:pt idx="36">
                  <c:v>19.119921692859506</c:v>
                </c:pt>
                <c:pt idx="37">
                  <c:v>21.119921692859506</c:v>
                </c:pt>
                <c:pt idx="38">
                  <c:v>23.119921692859506</c:v>
                </c:pt>
                <c:pt idx="39">
                  <c:v>25.119921692859506</c:v>
                </c:pt>
                <c:pt idx="40">
                  <c:v>27.119921692859506</c:v>
                </c:pt>
                <c:pt idx="41">
                  <c:v>29.119921692859506</c:v>
                </c:pt>
                <c:pt idx="42">
                  <c:v>31.119921692859506</c:v>
                </c:pt>
                <c:pt idx="43">
                  <c:v>33.119921692859506</c:v>
                </c:pt>
                <c:pt idx="44">
                  <c:v>35.119921692859506</c:v>
                </c:pt>
                <c:pt idx="45">
                  <c:v>37.119921692859506</c:v>
                </c:pt>
                <c:pt idx="46">
                  <c:v>39.119921692859506</c:v>
                </c:pt>
                <c:pt idx="47">
                  <c:v>41.119921692859506</c:v>
                </c:pt>
                <c:pt idx="48">
                  <c:v>43.119921692859506</c:v>
                </c:pt>
                <c:pt idx="49">
                  <c:v>45.119921692859506</c:v>
                </c:pt>
                <c:pt idx="50">
                  <c:v>47.119921692859506</c:v>
                </c:pt>
                <c:pt idx="51">
                  <c:v>49.119921692859506</c:v>
                </c:pt>
                <c:pt idx="52">
                  <c:v>51.119921692859506</c:v>
                </c:pt>
                <c:pt idx="53">
                  <c:v>53.119921692859506</c:v>
                </c:pt>
                <c:pt idx="54">
                  <c:v>55.119921692859506</c:v>
                </c:pt>
                <c:pt idx="55">
                  <c:v>57.119921692859506</c:v>
                </c:pt>
                <c:pt idx="56">
                  <c:v>59.119921692859506</c:v>
                </c:pt>
                <c:pt idx="57">
                  <c:v>61.119921692859506</c:v>
                </c:pt>
                <c:pt idx="58">
                  <c:v>63.119921692859506</c:v>
                </c:pt>
                <c:pt idx="59">
                  <c:v>65.119921692859506</c:v>
                </c:pt>
                <c:pt idx="60">
                  <c:v>67.119921692859506</c:v>
                </c:pt>
                <c:pt idx="61">
                  <c:v>69.119921692859506</c:v>
                </c:pt>
                <c:pt idx="62">
                  <c:v>71.119921692859506</c:v>
                </c:pt>
                <c:pt idx="63">
                  <c:v>10.119921692859506</c:v>
                </c:pt>
                <c:pt idx="64">
                  <c:v>11.119921692859506</c:v>
                </c:pt>
                <c:pt idx="65">
                  <c:v>12.119921692859506</c:v>
                </c:pt>
                <c:pt idx="66">
                  <c:v>13.119921692859506</c:v>
                </c:pt>
                <c:pt idx="67">
                  <c:v>14.119921692859506</c:v>
                </c:pt>
                <c:pt idx="68">
                  <c:v>15.119921692859506</c:v>
                </c:pt>
              </c:numCache>
            </c:numRef>
          </c:yVal>
          <c:smooth val="1"/>
        </c:ser>
        <c:dLbls/>
        <c:axId val="105504768"/>
        <c:axId val="105498112"/>
      </c:scatterChart>
      <c:valAx>
        <c:axId val="105504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Spot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5498112"/>
        <c:crosses val="autoZero"/>
        <c:crossBetween val="midCat"/>
      </c:valAx>
      <c:valAx>
        <c:axId val="1054981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$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55047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Sheet1!$K$3:$K$71</c:f>
              <c:numCache>
                <c:formatCode>General</c:formatCode>
                <c:ptCount val="69"/>
                <c:pt idx="0">
                  <c:v>1.3266906748631967E-3</c:v>
                </c:pt>
                <c:pt idx="1">
                  <c:v>3.279823947673878E-3</c:v>
                </c:pt>
                <c:pt idx="2">
                  <c:v>7.2883896724374314E-3</c:v>
                </c:pt>
                <c:pt idx="3">
                  <c:v>1.4812965132636524E-2</c:v>
                </c:pt>
                <c:pt idx="4">
                  <c:v>2.7915106912517418E-2</c:v>
                </c:pt>
                <c:pt idx="5">
                  <c:v>4.9318137738655454E-2</c:v>
                </c:pt>
                <c:pt idx="6">
                  <c:v>8.2420248196138801E-2</c:v>
                </c:pt>
                <c:pt idx="7">
                  <c:v>0.13125633104126022</c:v>
                </c:pt>
                <c:pt idx="8">
                  <c:v>0.20041191489970878</c:v>
                </c:pt>
                <c:pt idx="9">
                  <c:v>0.29489798200424699</c:v>
                </c:pt>
                <c:pt idx="10">
                  <c:v>0.41999876596917618</c:v>
                </c:pt>
                <c:pt idx="11">
                  <c:v>0.58110581540911843</c:v>
                </c:pt>
                <c:pt idx="12">
                  <c:v>0.7835510313364713</c:v>
                </c:pt>
                <c:pt idx="13">
                  <c:v>1.0324495672720415</c:v>
                </c:pt>
                <c:pt idx="14">
                  <c:v>1.3325609672745511</c:v>
                </c:pt>
                <c:pt idx="15">
                  <c:v>1.6881741793912202</c:v>
                </c:pt>
                <c:pt idx="16">
                  <c:v>2.1030194714752017</c:v>
                </c:pt>
                <c:pt idx="17">
                  <c:v>2.5802080176426188</c:v>
                </c:pt>
                <c:pt idx="18">
                  <c:v>3.1221981306740876</c:v>
                </c:pt>
                <c:pt idx="19">
                  <c:v>3.7307858167801591</c:v>
                </c:pt>
                <c:pt idx="20">
                  <c:v>4.4071164944218104</c:v>
                </c:pt>
                <c:pt idx="21">
                  <c:v>5.1517142841540462</c:v>
                </c:pt>
                <c:pt idx="22">
                  <c:v>5.9645251622488047</c:v>
                </c:pt>
                <c:pt idx="23">
                  <c:v>6.8449703956881329</c:v>
                </c:pt>
                <c:pt idx="24">
                  <c:v>7.792006965012984</c:v>
                </c:pt>
                <c:pt idx="25">
                  <c:v>8.8041782109452065</c:v>
                </c:pt>
                <c:pt idx="26">
                  <c:v>9.8796557593574477</c:v>
                </c:pt>
                <c:pt idx="27">
                  <c:v>11.016351047500159</c:v>
                </c:pt>
                <c:pt idx="28">
                  <c:v>12.211937957294886</c:v>
                </c:pt>
                <c:pt idx="29">
                  <c:v>13.463908413992186</c:v>
                </c:pt>
                <c:pt idx="30">
                  <c:v>14.769653772254429</c:v>
                </c:pt>
                <c:pt idx="31">
                  <c:v>16.126464558173545</c:v>
                </c:pt>
                <c:pt idx="32">
                  <c:v>17.531586017183272</c:v>
                </c:pt>
                <c:pt idx="33">
                  <c:v>18.982260972298548</c:v>
                </c:pt>
                <c:pt idx="34">
                  <c:v>20.475757035920772</c:v>
                </c:pt>
                <c:pt idx="35">
                  <c:v>22.009389921003851</c:v>
                </c:pt>
                <c:pt idx="36">
                  <c:v>23.580542872709046</c:v>
                </c:pt>
                <c:pt idx="37">
                  <c:v>25.18668239740547</c:v>
                </c:pt>
                <c:pt idx="38">
                  <c:v>26.825370562874589</c:v>
                </c:pt>
                <c:pt idx="39">
                  <c:v>28.494274198137198</c:v>
                </c:pt>
                <c:pt idx="40">
                  <c:v>30.191171345625875</c:v>
                </c:pt>
                <c:pt idx="41">
                  <c:v>31.91395532159499</c:v>
                </c:pt>
                <c:pt idx="42">
                  <c:v>33.660636729490143</c:v>
                </c:pt>
                <c:pt idx="43">
                  <c:v>35.429343750544568</c:v>
                </c:pt>
                <c:pt idx="44">
                  <c:v>37.218321009837979</c:v>
                </c:pt>
                <c:pt idx="45">
                  <c:v>39.02592728714724</c:v>
                </c:pt>
                <c:pt idx="46">
                  <c:v>40.850632312061379</c:v>
                </c:pt>
                <c:pt idx="47">
                  <c:v>42.691012853368619</c:v>
                </c:pt>
                <c:pt idx="48">
                  <c:v>44.545748284553213</c:v>
                </c:pt>
                <c:pt idx="49">
                  <c:v>46.413615780933043</c:v>
                </c:pt>
                <c:pt idx="50">
                  <c:v>48.293485279861258</c:v>
                </c:pt>
                <c:pt idx="51">
                  <c:v>50.184314313652166</c:v>
                </c:pt>
                <c:pt idx="52">
                  <c:v>52.085142805505029</c:v>
                </c:pt>
                <c:pt idx="53">
                  <c:v>53.995087901626803</c:v>
                </c:pt>
                <c:pt idx="54">
                  <c:v>55.913338897876415</c:v>
                </c:pt>
                <c:pt idx="55">
                  <c:v>57.839152306417276</c:v>
                </c:pt>
                <c:pt idx="56">
                  <c:v>59.77184709689341</c:v>
                </c:pt>
                <c:pt idx="57">
                  <c:v>61.710800137358873</c:v>
                </c:pt>
                <c:pt idx="58">
                  <c:v>63.655441852405133</c:v>
                </c:pt>
                <c:pt idx="59">
                  <c:v>65.605252109472715</c:v>
                </c:pt>
                <c:pt idx="60">
                  <c:v>67.559756339035872</c:v>
                </c:pt>
                <c:pt idx="61">
                  <c:v>69.518521890055766</c:v>
                </c:pt>
                <c:pt idx="62">
                  <c:v>71.481154618672406</c:v>
                </c:pt>
                <c:pt idx="63">
                  <c:v>16.823159058040311</c:v>
                </c:pt>
                <c:pt idx="64">
                  <c:v>17.531586017183272</c:v>
                </c:pt>
                <c:pt idx="65">
                  <c:v>18.251400955329437</c:v>
                </c:pt>
                <c:pt idx="66">
                  <c:v>18.982260972298548</c:v>
                </c:pt>
                <c:pt idx="67">
                  <c:v>19.723825507199734</c:v>
                </c:pt>
                <c:pt idx="68">
                  <c:v>20.475757035920772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Sheet1!$L$3:$L$71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9</c:v>
                </c:pt>
                <c:pt idx="43">
                  <c:v>11</c:v>
                </c:pt>
                <c:pt idx="44">
                  <c:v>13</c:v>
                </c:pt>
                <c:pt idx="45">
                  <c:v>15</c:v>
                </c:pt>
                <c:pt idx="46">
                  <c:v>17</c:v>
                </c:pt>
                <c:pt idx="47">
                  <c:v>19</c:v>
                </c:pt>
                <c:pt idx="48">
                  <c:v>21</c:v>
                </c:pt>
                <c:pt idx="49">
                  <c:v>23</c:v>
                </c:pt>
                <c:pt idx="50">
                  <c:v>25</c:v>
                </c:pt>
                <c:pt idx="51">
                  <c:v>27</c:v>
                </c:pt>
                <c:pt idx="52">
                  <c:v>29</c:v>
                </c:pt>
                <c:pt idx="53">
                  <c:v>31</c:v>
                </c:pt>
                <c:pt idx="54">
                  <c:v>33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43</c:v>
                </c:pt>
                <c:pt idx="60">
                  <c:v>45</c:v>
                </c:pt>
                <c:pt idx="61">
                  <c:v>47</c:v>
                </c:pt>
                <c:pt idx="62">
                  <c:v>49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Sheet1!$M$3:$M$71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1.1199216928595064</c:v>
                </c:pt>
                <c:pt idx="28">
                  <c:v>3.1199216928595064</c:v>
                </c:pt>
                <c:pt idx="29">
                  <c:v>5.1199216928595064</c:v>
                </c:pt>
                <c:pt idx="30">
                  <c:v>7.1199216928595064</c:v>
                </c:pt>
                <c:pt idx="31">
                  <c:v>9.1199216928595064</c:v>
                </c:pt>
                <c:pt idx="32">
                  <c:v>11.119921692859506</c:v>
                </c:pt>
                <c:pt idx="33">
                  <c:v>13.119921692859506</c:v>
                </c:pt>
                <c:pt idx="34">
                  <c:v>15.119921692859506</c:v>
                </c:pt>
                <c:pt idx="35">
                  <c:v>17.119921692859506</c:v>
                </c:pt>
                <c:pt idx="36">
                  <c:v>19.119921692859506</c:v>
                </c:pt>
                <c:pt idx="37">
                  <c:v>21.119921692859506</c:v>
                </c:pt>
                <c:pt idx="38">
                  <c:v>23.119921692859506</c:v>
                </c:pt>
                <c:pt idx="39">
                  <c:v>25.119921692859506</c:v>
                </c:pt>
                <c:pt idx="40">
                  <c:v>27.119921692859506</c:v>
                </c:pt>
                <c:pt idx="41">
                  <c:v>29.119921692859506</c:v>
                </c:pt>
                <c:pt idx="42">
                  <c:v>31.119921692859506</c:v>
                </c:pt>
                <c:pt idx="43">
                  <c:v>33.119921692859506</c:v>
                </c:pt>
                <c:pt idx="44">
                  <c:v>35.119921692859506</c:v>
                </c:pt>
                <c:pt idx="45">
                  <c:v>37.119921692859506</c:v>
                </c:pt>
                <c:pt idx="46">
                  <c:v>39.119921692859506</c:v>
                </c:pt>
                <c:pt idx="47">
                  <c:v>41.119921692859506</c:v>
                </c:pt>
                <c:pt idx="48">
                  <c:v>43.119921692859506</c:v>
                </c:pt>
                <c:pt idx="49">
                  <c:v>45.119921692859506</c:v>
                </c:pt>
                <c:pt idx="50">
                  <c:v>47.119921692859506</c:v>
                </c:pt>
                <c:pt idx="51">
                  <c:v>49.119921692859506</c:v>
                </c:pt>
                <c:pt idx="52">
                  <c:v>51.119921692859506</c:v>
                </c:pt>
                <c:pt idx="53">
                  <c:v>53.119921692859506</c:v>
                </c:pt>
                <c:pt idx="54">
                  <c:v>55.119921692859506</c:v>
                </c:pt>
                <c:pt idx="55">
                  <c:v>57.119921692859506</c:v>
                </c:pt>
                <c:pt idx="56">
                  <c:v>59.119921692859506</c:v>
                </c:pt>
                <c:pt idx="57">
                  <c:v>61.119921692859506</c:v>
                </c:pt>
                <c:pt idx="58">
                  <c:v>63.119921692859506</c:v>
                </c:pt>
                <c:pt idx="59">
                  <c:v>65.119921692859506</c:v>
                </c:pt>
                <c:pt idx="60">
                  <c:v>67.119921692859506</c:v>
                </c:pt>
                <c:pt idx="61">
                  <c:v>69.119921692859506</c:v>
                </c:pt>
                <c:pt idx="62">
                  <c:v>71.119921692859506</c:v>
                </c:pt>
                <c:pt idx="63">
                  <c:v>10.119921692859506</c:v>
                </c:pt>
                <c:pt idx="64">
                  <c:v>11.119921692859506</c:v>
                </c:pt>
                <c:pt idx="65">
                  <c:v>12.119921692859506</c:v>
                </c:pt>
                <c:pt idx="66">
                  <c:v>13.119921692859506</c:v>
                </c:pt>
                <c:pt idx="67">
                  <c:v>14.119921692859506</c:v>
                </c:pt>
                <c:pt idx="68">
                  <c:v>15.119921692859506</c:v>
                </c:pt>
              </c:numCache>
            </c:numRef>
          </c:yVal>
          <c:smooth val="1"/>
        </c:ser>
        <c:axId val="115464064"/>
        <c:axId val="114923008"/>
      </c:scatterChart>
      <c:valAx>
        <c:axId val="115464064"/>
        <c:scaling>
          <c:orientation val="minMax"/>
        </c:scaling>
        <c:axPos val="b"/>
        <c:numFmt formatCode="General" sourceLinked="1"/>
        <c:tickLblPos val="nextTo"/>
        <c:crossAx val="114923008"/>
        <c:crosses val="autoZero"/>
        <c:crossBetween val="midCat"/>
      </c:valAx>
      <c:valAx>
        <c:axId val="114923008"/>
        <c:scaling>
          <c:orientation val="minMax"/>
        </c:scaling>
        <c:axPos val="l"/>
        <c:majorGridlines/>
        <c:numFmt formatCode="General" sourceLinked="1"/>
        <c:tickLblPos val="nextTo"/>
        <c:crossAx val="1154640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123345</xdr:colOff>
      <xdr:row>43</xdr:row>
      <xdr:rowOff>150756</xdr:rowOff>
    </xdr:from>
    <xdr:to>
      <xdr:col>10</xdr:col>
      <xdr:colOff>589316</xdr:colOff>
      <xdr:row>60</xdr:row>
      <xdr:rowOff>164461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212428</xdr:colOff>
      <xdr:row>56</xdr:row>
      <xdr:rowOff>61673</xdr:rowOff>
    </xdr:from>
    <xdr:to>
      <xdr:col>10</xdr:col>
      <xdr:colOff>513939</xdr:colOff>
      <xdr:row>70</xdr:row>
      <xdr:rowOff>116493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M128"/>
  <sheetViews>
    <sheetView tabSelected="1" zoomScale="139" zoomScaleNormal="139" workbookViewId="0">
      <selection activeCell="M65" sqref="M65"/>
    </sheetView>
  </sheetViews>
  <sheetFormatPr defaultRowHeight="15"/>
  <sheetData>
    <row r="2" spans="3:1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0</v>
      </c>
      <c r="K2" t="s">
        <v>6</v>
      </c>
      <c r="L2" t="s">
        <v>7</v>
      </c>
      <c r="M2" t="s">
        <v>8</v>
      </c>
    </row>
    <row r="3" spans="3:13">
      <c r="C3">
        <v>25</v>
      </c>
      <c r="D3">
        <v>100</v>
      </c>
      <c r="E3">
        <v>0.05</v>
      </c>
      <c r="F3">
        <v>0</v>
      </c>
      <c r="G3">
        <v>0.15</v>
      </c>
      <c r="H3">
        <v>5</v>
      </c>
      <c r="I3">
        <f>BSCallWithParams(C3:H3)</f>
        <v>1.3266906748631967E-3</v>
      </c>
      <c r="J3">
        <f>C3</f>
        <v>25</v>
      </c>
      <c r="K3">
        <f>I3</f>
        <v>1.3266906748631967E-3</v>
      </c>
      <c r="L3">
        <f>MAX(0,J3-D3)</f>
        <v>0</v>
      </c>
      <c r="M3">
        <f>MAX(0,J3-D3*EXP(-E3*H3))</f>
        <v>0</v>
      </c>
    </row>
    <row r="4" spans="3:13">
      <c r="C4">
        <v>27</v>
      </c>
      <c r="D4">
        <v>100</v>
      </c>
      <c r="E4">
        <v>0.05</v>
      </c>
      <c r="F4">
        <v>0</v>
      </c>
      <c r="G4">
        <v>0.15</v>
      </c>
      <c r="H4">
        <v>5</v>
      </c>
      <c r="I4">
        <f>BSCallWithParams(C4:H4)</f>
        <v>3.279823947673878E-3</v>
      </c>
      <c r="J4">
        <f t="shared" ref="J4:J67" si="0">C4</f>
        <v>27</v>
      </c>
      <c r="K4">
        <f t="shared" ref="K4:K67" si="1">I4</f>
        <v>3.279823947673878E-3</v>
      </c>
      <c r="L4">
        <f t="shared" ref="L4:L67" si="2">MAX(0,J4-D4)</f>
        <v>0</v>
      </c>
      <c r="M4">
        <f t="shared" ref="M4:M67" si="3">MAX(0,J4-D4*EXP(-E4*H4))</f>
        <v>0</v>
      </c>
    </row>
    <row r="5" spans="3:13">
      <c r="C5">
        <v>29</v>
      </c>
      <c r="D5">
        <v>100</v>
      </c>
      <c r="E5">
        <v>0.05</v>
      </c>
      <c r="F5">
        <v>0</v>
      </c>
      <c r="G5">
        <v>0.15</v>
      </c>
      <c r="H5">
        <v>5</v>
      </c>
      <c r="I5">
        <f>BSCallWithParams(C5:H5)</f>
        <v>7.2883896724374314E-3</v>
      </c>
      <c r="J5">
        <f t="shared" si="0"/>
        <v>29</v>
      </c>
      <c r="K5">
        <f t="shared" si="1"/>
        <v>7.2883896724374314E-3</v>
      </c>
      <c r="L5">
        <f t="shared" si="2"/>
        <v>0</v>
      </c>
      <c r="M5">
        <f t="shared" si="3"/>
        <v>0</v>
      </c>
    </row>
    <row r="6" spans="3:13">
      <c r="C6">
        <v>31</v>
      </c>
      <c r="D6">
        <v>100</v>
      </c>
      <c r="E6">
        <v>0.05</v>
      </c>
      <c r="F6">
        <v>0</v>
      </c>
      <c r="G6">
        <v>0.15</v>
      </c>
      <c r="H6">
        <v>5</v>
      </c>
      <c r="I6">
        <f>BSCallWithParams(C6:H6)</f>
        <v>1.4812965132636524E-2</v>
      </c>
      <c r="J6">
        <f t="shared" si="0"/>
        <v>31</v>
      </c>
      <c r="K6">
        <f t="shared" si="1"/>
        <v>1.4812965132636524E-2</v>
      </c>
      <c r="L6">
        <f t="shared" si="2"/>
        <v>0</v>
      </c>
      <c r="M6">
        <f t="shared" si="3"/>
        <v>0</v>
      </c>
    </row>
    <row r="7" spans="3:13">
      <c r="C7">
        <v>33</v>
      </c>
      <c r="D7">
        <v>100</v>
      </c>
      <c r="E7">
        <v>0.05</v>
      </c>
      <c r="F7">
        <v>0</v>
      </c>
      <c r="G7">
        <v>0.15</v>
      </c>
      <c r="H7">
        <v>5</v>
      </c>
      <c r="I7">
        <f>BSCallWithParams(C7:H7)</f>
        <v>2.7915106912517418E-2</v>
      </c>
      <c r="J7">
        <f t="shared" si="0"/>
        <v>33</v>
      </c>
      <c r="K7">
        <f t="shared" si="1"/>
        <v>2.7915106912517418E-2</v>
      </c>
      <c r="L7">
        <f t="shared" si="2"/>
        <v>0</v>
      </c>
      <c r="M7">
        <f t="shared" si="3"/>
        <v>0</v>
      </c>
    </row>
    <row r="8" spans="3:13">
      <c r="C8">
        <v>35</v>
      </c>
      <c r="D8">
        <v>100</v>
      </c>
      <c r="E8">
        <v>0.05</v>
      </c>
      <c r="F8">
        <v>0</v>
      </c>
      <c r="G8">
        <v>0.15</v>
      </c>
      <c r="H8">
        <v>5</v>
      </c>
      <c r="I8">
        <f>BSCallWithParams(C8:H8)</f>
        <v>4.9318137738655454E-2</v>
      </c>
      <c r="J8">
        <f t="shared" si="0"/>
        <v>35</v>
      </c>
      <c r="K8">
        <f t="shared" si="1"/>
        <v>4.9318137738655454E-2</v>
      </c>
      <c r="L8">
        <f t="shared" si="2"/>
        <v>0</v>
      </c>
      <c r="M8">
        <f t="shared" si="3"/>
        <v>0</v>
      </c>
    </row>
    <row r="9" spans="3:13">
      <c r="C9">
        <v>37</v>
      </c>
      <c r="D9">
        <v>100</v>
      </c>
      <c r="E9">
        <v>0.05</v>
      </c>
      <c r="F9">
        <v>0</v>
      </c>
      <c r="G9">
        <v>0.15</v>
      </c>
      <c r="H9">
        <v>5</v>
      </c>
      <c r="I9">
        <f>BSCallWithParams(C9:H9)</f>
        <v>8.2420248196138801E-2</v>
      </c>
      <c r="J9">
        <f t="shared" si="0"/>
        <v>37</v>
      </c>
      <c r="K9">
        <f t="shared" si="1"/>
        <v>8.2420248196138801E-2</v>
      </c>
      <c r="L9">
        <f t="shared" si="2"/>
        <v>0</v>
      </c>
      <c r="M9">
        <f t="shared" si="3"/>
        <v>0</v>
      </c>
    </row>
    <row r="10" spans="3:13">
      <c r="C10">
        <v>39</v>
      </c>
      <c r="D10">
        <v>100</v>
      </c>
      <c r="E10">
        <v>0.05</v>
      </c>
      <c r="F10">
        <v>0</v>
      </c>
      <c r="G10">
        <v>0.15</v>
      </c>
      <c r="H10">
        <v>5</v>
      </c>
      <c r="I10">
        <f>BSCallWithParams(C10:H10)</f>
        <v>0.13125633104126022</v>
      </c>
      <c r="J10">
        <f t="shared" si="0"/>
        <v>39</v>
      </c>
      <c r="K10">
        <f t="shared" si="1"/>
        <v>0.13125633104126022</v>
      </c>
      <c r="L10">
        <f t="shared" si="2"/>
        <v>0</v>
      </c>
      <c r="M10">
        <f t="shared" si="3"/>
        <v>0</v>
      </c>
    </row>
    <row r="11" spans="3:13">
      <c r="C11">
        <v>41</v>
      </c>
      <c r="D11">
        <v>100</v>
      </c>
      <c r="E11">
        <v>0.05</v>
      </c>
      <c r="F11">
        <v>0</v>
      </c>
      <c r="G11">
        <v>0.15</v>
      </c>
      <c r="H11">
        <v>5</v>
      </c>
      <c r="I11">
        <f>BSCallWithParams(C11:H11)</f>
        <v>0.20041191489970878</v>
      </c>
      <c r="J11">
        <f t="shared" si="0"/>
        <v>41</v>
      </c>
      <c r="K11">
        <f t="shared" si="1"/>
        <v>0.20041191489970878</v>
      </c>
      <c r="L11">
        <f t="shared" si="2"/>
        <v>0</v>
      </c>
      <c r="M11">
        <f t="shared" si="3"/>
        <v>0</v>
      </c>
    </row>
    <row r="12" spans="3:13">
      <c r="C12">
        <v>43</v>
      </c>
      <c r="D12">
        <v>100</v>
      </c>
      <c r="E12">
        <v>0.05</v>
      </c>
      <c r="F12">
        <v>0</v>
      </c>
      <c r="G12">
        <v>0.15</v>
      </c>
      <c r="H12">
        <v>5</v>
      </c>
      <c r="I12">
        <f>BSCallWithParams(C12:H12)</f>
        <v>0.29489798200424699</v>
      </c>
      <c r="J12">
        <f t="shared" si="0"/>
        <v>43</v>
      </c>
      <c r="K12">
        <f t="shared" si="1"/>
        <v>0.29489798200424699</v>
      </c>
      <c r="L12">
        <f t="shared" si="2"/>
        <v>0</v>
      </c>
      <c r="M12">
        <f t="shared" si="3"/>
        <v>0</v>
      </c>
    </row>
    <row r="13" spans="3:13">
      <c r="C13">
        <v>45</v>
      </c>
      <c r="D13">
        <v>100</v>
      </c>
      <c r="E13">
        <v>0.05</v>
      </c>
      <c r="F13">
        <v>0</v>
      </c>
      <c r="G13">
        <v>0.15</v>
      </c>
      <c r="H13">
        <v>5</v>
      </c>
      <c r="I13">
        <f>BSCallWithParams(C13:H13)</f>
        <v>0.41999876596917618</v>
      </c>
      <c r="J13">
        <f t="shared" si="0"/>
        <v>45</v>
      </c>
      <c r="K13">
        <f t="shared" si="1"/>
        <v>0.41999876596917618</v>
      </c>
      <c r="L13">
        <f t="shared" si="2"/>
        <v>0</v>
      </c>
      <c r="M13">
        <f t="shared" si="3"/>
        <v>0</v>
      </c>
    </row>
    <row r="14" spans="3:13">
      <c r="C14">
        <v>47</v>
      </c>
      <c r="D14">
        <v>100</v>
      </c>
      <c r="E14">
        <v>0.05</v>
      </c>
      <c r="F14">
        <v>0</v>
      </c>
      <c r="G14">
        <v>0.15</v>
      </c>
      <c r="H14">
        <v>5</v>
      </c>
      <c r="I14">
        <f>BSCallWithParams(C14:H14)</f>
        <v>0.58110581540911843</v>
      </c>
      <c r="J14">
        <f t="shared" si="0"/>
        <v>47</v>
      </c>
      <c r="K14">
        <f t="shared" si="1"/>
        <v>0.58110581540911843</v>
      </c>
      <c r="L14">
        <f t="shared" si="2"/>
        <v>0</v>
      </c>
      <c r="M14">
        <f t="shared" si="3"/>
        <v>0</v>
      </c>
    </row>
    <row r="15" spans="3:13">
      <c r="C15">
        <v>49</v>
      </c>
      <c r="D15">
        <v>100</v>
      </c>
      <c r="E15">
        <v>0.05</v>
      </c>
      <c r="F15">
        <v>0</v>
      </c>
      <c r="G15">
        <v>0.15</v>
      </c>
      <c r="H15">
        <v>5</v>
      </c>
      <c r="I15">
        <f>BSCallWithParams(C15:H15)</f>
        <v>0.7835510313364713</v>
      </c>
      <c r="J15">
        <f t="shared" si="0"/>
        <v>49</v>
      </c>
      <c r="K15">
        <f t="shared" si="1"/>
        <v>0.7835510313364713</v>
      </c>
      <c r="L15">
        <f t="shared" si="2"/>
        <v>0</v>
      </c>
      <c r="M15">
        <f t="shared" si="3"/>
        <v>0</v>
      </c>
    </row>
    <row r="16" spans="3:13">
      <c r="C16">
        <v>51</v>
      </c>
      <c r="D16">
        <v>100</v>
      </c>
      <c r="E16">
        <v>0.05</v>
      </c>
      <c r="F16">
        <v>0</v>
      </c>
      <c r="G16">
        <v>0.15</v>
      </c>
      <c r="H16">
        <v>5</v>
      </c>
      <c r="I16">
        <f>BSCallWithParams(C16:H16)</f>
        <v>1.0324495672720415</v>
      </c>
      <c r="J16">
        <f t="shared" si="0"/>
        <v>51</v>
      </c>
      <c r="K16">
        <f t="shared" si="1"/>
        <v>1.0324495672720415</v>
      </c>
      <c r="L16">
        <f t="shared" si="2"/>
        <v>0</v>
      </c>
      <c r="M16">
        <f t="shared" si="3"/>
        <v>0</v>
      </c>
    </row>
    <row r="17" spans="3:13">
      <c r="C17">
        <v>53</v>
      </c>
      <c r="D17">
        <v>100</v>
      </c>
      <c r="E17">
        <v>0.05</v>
      </c>
      <c r="F17">
        <v>0</v>
      </c>
      <c r="G17">
        <v>0.15</v>
      </c>
      <c r="H17">
        <v>5</v>
      </c>
      <c r="I17">
        <f>BSCallWithParams(C17:H17)</f>
        <v>1.3325609672745511</v>
      </c>
      <c r="J17">
        <f t="shared" si="0"/>
        <v>53</v>
      </c>
      <c r="K17">
        <f t="shared" si="1"/>
        <v>1.3325609672745511</v>
      </c>
      <c r="L17">
        <f t="shared" si="2"/>
        <v>0</v>
      </c>
      <c r="M17">
        <f t="shared" si="3"/>
        <v>0</v>
      </c>
    </row>
    <row r="18" spans="3:13">
      <c r="C18">
        <v>55</v>
      </c>
      <c r="D18">
        <v>100</v>
      </c>
      <c r="E18">
        <v>0.05</v>
      </c>
      <c r="F18">
        <v>0</v>
      </c>
      <c r="G18">
        <v>0.15</v>
      </c>
      <c r="H18">
        <v>5</v>
      </c>
      <c r="I18">
        <f>BSCallWithParams(C18:H18)</f>
        <v>1.6881741793912202</v>
      </c>
      <c r="J18">
        <f t="shared" si="0"/>
        <v>55</v>
      </c>
      <c r="K18">
        <f t="shared" si="1"/>
        <v>1.6881741793912202</v>
      </c>
      <c r="L18">
        <f t="shared" si="2"/>
        <v>0</v>
      </c>
      <c r="M18">
        <f t="shared" si="3"/>
        <v>0</v>
      </c>
    </row>
    <row r="19" spans="3:13">
      <c r="C19">
        <v>57</v>
      </c>
      <c r="D19">
        <v>100</v>
      </c>
      <c r="E19">
        <v>0.05</v>
      </c>
      <c r="F19">
        <v>0</v>
      </c>
      <c r="G19">
        <v>0.15</v>
      </c>
      <c r="H19">
        <v>5</v>
      </c>
      <c r="I19">
        <f>BSCallWithParams(C19:H19)</f>
        <v>2.1030194714752017</v>
      </c>
      <c r="J19">
        <f t="shared" si="0"/>
        <v>57</v>
      </c>
      <c r="K19">
        <f t="shared" si="1"/>
        <v>2.1030194714752017</v>
      </c>
      <c r="L19">
        <f t="shared" si="2"/>
        <v>0</v>
      </c>
      <c r="M19">
        <f t="shared" si="3"/>
        <v>0</v>
      </c>
    </row>
    <row r="20" spans="3:13">
      <c r="C20">
        <v>59</v>
      </c>
      <c r="D20">
        <v>100</v>
      </c>
      <c r="E20">
        <v>0.05</v>
      </c>
      <c r="F20">
        <v>0</v>
      </c>
      <c r="G20">
        <v>0.15</v>
      </c>
      <c r="H20">
        <v>5</v>
      </c>
      <c r="I20">
        <f>BSCallWithParams(C20:H20)</f>
        <v>2.5802080176426188</v>
      </c>
      <c r="J20">
        <f t="shared" si="0"/>
        <v>59</v>
      </c>
      <c r="K20">
        <f t="shared" si="1"/>
        <v>2.5802080176426188</v>
      </c>
      <c r="L20">
        <f t="shared" si="2"/>
        <v>0</v>
      </c>
      <c r="M20">
        <f t="shared" si="3"/>
        <v>0</v>
      </c>
    </row>
    <row r="21" spans="3:13">
      <c r="C21">
        <v>61</v>
      </c>
      <c r="D21">
        <v>100</v>
      </c>
      <c r="E21">
        <v>0.05</v>
      </c>
      <c r="F21">
        <v>0</v>
      </c>
      <c r="G21">
        <v>0.15</v>
      </c>
      <c r="H21">
        <v>5</v>
      </c>
      <c r="I21">
        <f>BSCallWithParams(C21:H21)</f>
        <v>3.1221981306740876</v>
      </c>
      <c r="J21">
        <f t="shared" si="0"/>
        <v>61</v>
      </c>
      <c r="K21">
        <f t="shared" si="1"/>
        <v>3.1221981306740876</v>
      </c>
      <c r="L21">
        <f t="shared" si="2"/>
        <v>0</v>
      </c>
      <c r="M21">
        <f t="shared" si="3"/>
        <v>0</v>
      </c>
    </row>
    <row r="22" spans="3:13">
      <c r="C22">
        <v>63</v>
      </c>
      <c r="D22">
        <v>100</v>
      </c>
      <c r="E22">
        <v>0.05</v>
      </c>
      <c r="F22">
        <v>0</v>
      </c>
      <c r="G22">
        <v>0.15</v>
      </c>
      <c r="H22">
        <v>5</v>
      </c>
      <c r="I22">
        <f>BSCallWithParams(C22:H22)</f>
        <v>3.7307858167801591</v>
      </c>
      <c r="J22">
        <f t="shared" si="0"/>
        <v>63</v>
      </c>
      <c r="K22">
        <f t="shared" si="1"/>
        <v>3.7307858167801591</v>
      </c>
      <c r="L22">
        <f t="shared" si="2"/>
        <v>0</v>
      </c>
      <c r="M22">
        <f t="shared" si="3"/>
        <v>0</v>
      </c>
    </row>
    <row r="23" spans="3:13">
      <c r="C23">
        <v>65</v>
      </c>
      <c r="D23">
        <v>100</v>
      </c>
      <c r="E23">
        <v>0.05</v>
      </c>
      <c r="F23">
        <v>0</v>
      </c>
      <c r="G23">
        <v>0.15</v>
      </c>
      <c r="H23">
        <v>5</v>
      </c>
      <c r="I23">
        <f>BSCallWithParams(C23:H23)</f>
        <v>4.4071164944218104</v>
      </c>
      <c r="J23">
        <f t="shared" si="0"/>
        <v>65</v>
      </c>
      <c r="K23">
        <f t="shared" si="1"/>
        <v>4.4071164944218104</v>
      </c>
      <c r="L23">
        <f t="shared" si="2"/>
        <v>0</v>
      </c>
      <c r="M23">
        <f t="shared" si="3"/>
        <v>0</v>
      </c>
    </row>
    <row r="24" spans="3:13">
      <c r="C24">
        <v>67</v>
      </c>
      <c r="D24">
        <v>100</v>
      </c>
      <c r="E24">
        <v>0.05</v>
      </c>
      <c r="F24">
        <v>0</v>
      </c>
      <c r="G24">
        <v>0.15</v>
      </c>
      <c r="H24">
        <v>5</v>
      </c>
      <c r="I24">
        <f>BSCallWithParams(C24:H24)</f>
        <v>5.1517142841540462</v>
      </c>
      <c r="J24">
        <f t="shared" si="0"/>
        <v>67</v>
      </c>
      <c r="K24">
        <f t="shared" si="1"/>
        <v>5.1517142841540462</v>
      </c>
      <c r="L24">
        <f t="shared" si="2"/>
        <v>0</v>
      </c>
      <c r="M24">
        <f t="shared" si="3"/>
        <v>0</v>
      </c>
    </row>
    <row r="25" spans="3:13">
      <c r="C25">
        <v>69</v>
      </c>
      <c r="D25">
        <v>100</v>
      </c>
      <c r="E25">
        <v>0.05</v>
      </c>
      <c r="F25">
        <v>0</v>
      </c>
      <c r="G25">
        <v>0.15</v>
      </c>
      <c r="H25">
        <v>5</v>
      </c>
      <c r="I25">
        <f>BSCallWithParams(C25:H25)</f>
        <v>5.9645251622488047</v>
      </c>
      <c r="J25">
        <f t="shared" si="0"/>
        <v>69</v>
      </c>
      <c r="K25">
        <f t="shared" si="1"/>
        <v>5.9645251622488047</v>
      </c>
      <c r="L25">
        <f t="shared" si="2"/>
        <v>0</v>
      </c>
      <c r="M25">
        <f t="shared" si="3"/>
        <v>0</v>
      </c>
    </row>
    <row r="26" spans="3:13">
      <c r="C26">
        <v>71</v>
      </c>
      <c r="D26">
        <v>100</v>
      </c>
      <c r="E26">
        <v>0.05</v>
      </c>
      <c r="F26">
        <v>0</v>
      </c>
      <c r="G26">
        <v>0.15</v>
      </c>
      <c r="H26">
        <v>5</v>
      </c>
      <c r="I26">
        <f>BSCallWithParams(C26:H26)</f>
        <v>6.8449703956881329</v>
      </c>
      <c r="J26">
        <f t="shared" si="0"/>
        <v>71</v>
      </c>
      <c r="K26">
        <f t="shared" si="1"/>
        <v>6.8449703956881329</v>
      </c>
      <c r="L26">
        <f t="shared" si="2"/>
        <v>0</v>
      </c>
      <c r="M26">
        <f t="shared" si="3"/>
        <v>0</v>
      </c>
    </row>
    <row r="27" spans="3:13">
      <c r="C27">
        <v>73</v>
      </c>
      <c r="D27">
        <v>100</v>
      </c>
      <c r="E27">
        <v>0.05</v>
      </c>
      <c r="F27">
        <v>0</v>
      </c>
      <c r="G27">
        <v>0.15</v>
      </c>
      <c r="H27">
        <v>5</v>
      </c>
      <c r="I27">
        <f>BSCallWithParams(C27:H27)</f>
        <v>7.792006965012984</v>
      </c>
      <c r="J27">
        <f t="shared" si="0"/>
        <v>73</v>
      </c>
      <c r="K27">
        <f t="shared" si="1"/>
        <v>7.792006965012984</v>
      </c>
      <c r="L27">
        <f t="shared" si="2"/>
        <v>0</v>
      </c>
      <c r="M27">
        <f t="shared" si="3"/>
        <v>0</v>
      </c>
    </row>
    <row r="28" spans="3:13">
      <c r="C28">
        <v>75</v>
      </c>
      <c r="D28">
        <v>100</v>
      </c>
      <c r="E28">
        <v>0.05</v>
      </c>
      <c r="F28">
        <v>0</v>
      </c>
      <c r="G28">
        <v>0.15</v>
      </c>
      <c r="H28">
        <v>5</v>
      </c>
      <c r="I28">
        <f>BSCallWithParams(C28:H28)</f>
        <v>8.8041782109452065</v>
      </c>
      <c r="J28">
        <f t="shared" si="0"/>
        <v>75</v>
      </c>
      <c r="K28">
        <f t="shared" si="1"/>
        <v>8.8041782109452065</v>
      </c>
      <c r="L28">
        <f t="shared" si="2"/>
        <v>0</v>
      </c>
      <c r="M28">
        <f t="shared" si="3"/>
        <v>0</v>
      </c>
    </row>
    <row r="29" spans="3:13">
      <c r="C29">
        <v>77</v>
      </c>
      <c r="D29">
        <v>100</v>
      </c>
      <c r="E29">
        <v>0.05</v>
      </c>
      <c r="F29">
        <v>0</v>
      </c>
      <c r="G29">
        <v>0.15</v>
      </c>
      <c r="H29">
        <v>5</v>
      </c>
      <c r="I29">
        <f>BSCallWithParams(C29:H29)</f>
        <v>9.8796557593574477</v>
      </c>
      <c r="J29">
        <f t="shared" si="0"/>
        <v>77</v>
      </c>
      <c r="K29">
        <f t="shared" si="1"/>
        <v>9.8796557593574477</v>
      </c>
      <c r="L29">
        <f t="shared" si="2"/>
        <v>0</v>
      </c>
      <c r="M29">
        <f t="shared" si="3"/>
        <v>0</v>
      </c>
    </row>
    <row r="30" spans="3:13">
      <c r="C30">
        <v>79</v>
      </c>
      <c r="D30">
        <v>100</v>
      </c>
      <c r="E30">
        <v>0.05</v>
      </c>
      <c r="F30">
        <v>0</v>
      </c>
      <c r="G30">
        <v>0.15</v>
      </c>
      <c r="H30">
        <v>5</v>
      </c>
      <c r="I30">
        <f>BSCallWithParams(C30:H30)</f>
        <v>11.016351047500159</v>
      </c>
      <c r="J30">
        <f t="shared" si="0"/>
        <v>79</v>
      </c>
      <c r="K30">
        <f t="shared" si="1"/>
        <v>11.016351047500159</v>
      </c>
      <c r="L30">
        <f t="shared" si="2"/>
        <v>0</v>
      </c>
      <c r="M30">
        <f t="shared" si="3"/>
        <v>1.1199216928595064</v>
      </c>
    </row>
    <row r="31" spans="3:13">
      <c r="C31">
        <v>81</v>
      </c>
      <c r="D31">
        <v>100</v>
      </c>
      <c r="E31">
        <v>0.05</v>
      </c>
      <c r="F31">
        <v>0</v>
      </c>
      <c r="G31">
        <v>0.15</v>
      </c>
      <c r="H31">
        <v>5</v>
      </c>
      <c r="I31">
        <f>BSCallWithParams(C31:H31)</f>
        <v>12.211937957294886</v>
      </c>
      <c r="J31">
        <f t="shared" si="0"/>
        <v>81</v>
      </c>
      <c r="K31">
        <f t="shared" si="1"/>
        <v>12.211937957294886</v>
      </c>
      <c r="L31">
        <f t="shared" si="2"/>
        <v>0</v>
      </c>
      <c r="M31">
        <f t="shared" si="3"/>
        <v>3.1199216928595064</v>
      </c>
    </row>
    <row r="32" spans="3:13">
      <c r="C32">
        <v>83</v>
      </c>
      <c r="D32">
        <v>100</v>
      </c>
      <c r="E32">
        <v>0.05</v>
      </c>
      <c r="F32">
        <v>0</v>
      </c>
      <c r="G32">
        <v>0.15</v>
      </c>
      <c r="H32">
        <v>5</v>
      </c>
      <c r="I32">
        <f>BSCallWithParams(C32:H32)</f>
        <v>13.463908413992186</v>
      </c>
      <c r="J32">
        <f t="shared" si="0"/>
        <v>83</v>
      </c>
      <c r="K32">
        <f t="shared" si="1"/>
        <v>13.463908413992186</v>
      </c>
      <c r="L32">
        <f t="shared" si="2"/>
        <v>0</v>
      </c>
      <c r="M32">
        <f t="shared" si="3"/>
        <v>5.1199216928595064</v>
      </c>
    </row>
    <row r="33" spans="3:13">
      <c r="C33">
        <v>85</v>
      </c>
      <c r="D33">
        <v>100</v>
      </c>
      <c r="E33">
        <v>0.05</v>
      </c>
      <c r="F33">
        <v>0</v>
      </c>
      <c r="G33">
        <v>0.15</v>
      </c>
      <c r="H33">
        <v>5</v>
      </c>
      <c r="I33">
        <f>BSCallWithParams(C33:H33)</f>
        <v>14.769653772254429</v>
      </c>
      <c r="J33">
        <f t="shared" si="0"/>
        <v>85</v>
      </c>
      <c r="K33">
        <f t="shared" si="1"/>
        <v>14.769653772254429</v>
      </c>
      <c r="L33">
        <f t="shared" si="2"/>
        <v>0</v>
      </c>
      <c r="M33">
        <f t="shared" si="3"/>
        <v>7.1199216928595064</v>
      </c>
    </row>
    <row r="34" spans="3:13">
      <c r="C34">
        <v>87</v>
      </c>
      <c r="D34">
        <v>100</v>
      </c>
      <c r="E34">
        <v>0.05</v>
      </c>
      <c r="F34">
        <v>0</v>
      </c>
      <c r="G34">
        <v>0.15</v>
      </c>
      <c r="H34">
        <v>5</v>
      </c>
      <c r="I34">
        <f>BSCallWithParams(C34:H34)</f>
        <v>16.126464558173545</v>
      </c>
      <c r="J34">
        <f t="shared" si="0"/>
        <v>87</v>
      </c>
      <c r="K34">
        <f t="shared" si="1"/>
        <v>16.126464558173545</v>
      </c>
      <c r="L34">
        <f t="shared" si="2"/>
        <v>0</v>
      </c>
      <c r="M34">
        <f t="shared" si="3"/>
        <v>9.1199216928595064</v>
      </c>
    </row>
    <row r="35" spans="3:13">
      <c r="C35">
        <v>89</v>
      </c>
      <c r="D35">
        <v>100</v>
      </c>
      <c r="E35">
        <v>0.05</v>
      </c>
      <c r="F35">
        <v>0</v>
      </c>
      <c r="G35">
        <v>0.15</v>
      </c>
      <c r="H35">
        <v>5</v>
      </c>
      <c r="I35">
        <f>BSCallWithParams(C35:H35)</f>
        <v>17.531586017183272</v>
      </c>
      <c r="J35">
        <f t="shared" si="0"/>
        <v>89</v>
      </c>
      <c r="K35">
        <f t="shared" si="1"/>
        <v>17.531586017183272</v>
      </c>
      <c r="L35">
        <f t="shared" si="2"/>
        <v>0</v>
      </c>
      <c r="M35">
        <f t="shared" si="3"/>
        <v>11.119921692859506</v>
      </c>
    </row>
    <row r="36" spans="3:13">
      <c r="C36">
        <v>91</v>
      </c>
      <c r="D36">
        <v>100</v>
      </c>
      <c r="E36">
        <v>0.05</v>
      </c>
      <c r="F36">
        <v>0</v>
      </c>
      <c r="G36">
        <v>0.15</v>
      </c>
      <c r="H36">
        <v>5</v>
      </c>
      <c r="I36">
        <f>BSCallWithParams(C36:H36)</f>
        <v>18.982260972298548</v>
      </c>
      <c r="J36">
        <f t="shared" si="0"/>
        <v>91</v>
      </c>
      <c r="K36">
        <f t="shared" si="1"/>
        <v>18.982260972298548</v>
      </c>
      <c r="L36">
        <f t="shared" si="2"/>
        <v>0</v>
      </c>
      <c r="M36">
        <f t="shared" si="3"/>
        <v>13.119921692859506</v>
      </c>
    </row>
    <row r="37" spans="3:13">
      <c r="C37">
        <v>93</v>
      </c>
      <c r="D37">
        <v>100</v>
      </c>
      <c r="E37">
        <v>0.05</v>
      </c>
      <c r="F37">
        <v>0</v>
      </c>
      <c r="G37">
        <v>0.15</v>
      </c>
      <c r="H37">
        <v>5</v>
      </c>
      <c r="I37">
        <f>BSCallWithParams(C37:H37)</f>
        <v>20.475757035920772</v>
      </c>
      <c r="J37">
        <f t="shared" si="0"/>
        <v>93</v>
      </c>
      <c r="K37">
        <f t="shared" si="1"/>
        <v>20.475757035920772</v>
      </c>
      <c r="L37">
        <f t="shared" si="2"/>
        <v>0</v>
      </c>
      <c r="M37">
        <f t="shared" si="3"/>
        <v>15.119921692859506</v>
      </c>
    </row>
    <row r="38" spans="3:13">
      <c r="C38">
        <v>95</v>
      </c>
      <c r="D38">
        <v>100</v>
      </c>
      <c r="E38">
        <v>0.05</v>
      </c>
      <c r="F38">
        <v>0</v>
      </c>
      <c r="G38">
        <v>0.15</v>
      </c>
      <c r="H38">
        <v>5</v>
      </c>
      <c r="I38">
        <f>BSCallWithParams(C38:H38)</f>
        <v>22.009389921003851</v>
      </c>
      <c r="J38">
        <f t="shared" si="0"/>
        <v>95</v>
      </c>
      <c r="K38">
        <f t="shared" si="1"/>
        <v>22.009389921003851</v>
      </c>
      <c r="L38">
        <f t="shared" si="2"/>
        <v>0</v>
      </c>
      <c r="M38">
        <f t="shared" si="3"/>
        <v>17.119921692859506</v>
      </c>
    </row>
    <row r="39" spans="3:13">
      <c r="C39">
        <v>97</v>
      </c>
      <c r="D39">
        <v>100</v>
      </c>
      <c r="E39">
        <v>0.05</v>
      </c>
      <c r="F39">
        <v>0</v>
      </c>
      <c r="G39">
        <v>0.15</v>
      </c>
      <c r="H39">
        <v>5</v>
      </c>
      <c r="I39">
        <f>BSCallWithParams(C39:H39)</f>
        <v>23.580542872709046</v>
      </c>
      <c r="J39">
        <f t="shared" si="0"/>
        <v>97</v>
      </c>
      <c r="K39">
        <f t="shared" si="1"/>
        <v>23.580542872709046</v>
      </c>
      <c r="L39">
        <f t="shared" si="2"/>
        <v>0</v>
      </c>
      <c r="M39">
        <f t="shared" si="3"/>
        <v>19.119921692859506</v>
      </c>
    </row>
    <row r="40" spans="3:13">
      <c r="C40">
        <v>99</v>
      </c>
      <c r="D40">
        <v>100</v>
      </c>
      <c r="E40">
        <v>0.05</v>
      </c>
      <c r="F40">
        <v>0</v>
      </c>
      <c r="G40">
        <v>0.15</v>
      </c>
      <c r="H40">
        <v>5</v>
      </c>
      <c r="I40">
        <f>BSCallWithParams(C40:H40)</f>
        <v>25.18668239740547</v>
      </c>
      <c r="J40">
        <f t="shared" si="0"/>
        <v>99</v>
      </c>
      <c r="K40">
        <f t="shared" si="1"/>
        <v>25.18668239740547</v>
      </c>
      <c r="L40">
        <f t="shared" si="2"/>
        <v>0</v>
      </c>
      <c r="M40">
        <f t="shared" si="3"/>
        <v>21.119921692859506</v>
      </c>
    </row>
    <row r="41" spans="3:13">
      <c r="C41">
        <v>101</v>
      </c>
      <c r="D41">
        <v>100</v>
      </c>
      <c r="E41">
        <v>0.05</v>
      </c>
      <c r="F41">
        <v>0</v>
      </c>
      <c r="G41">
        <v>0.15</v>
      </c>
      <c r="H41">
        <v>5</v>
      </c>
      <c r="I41">
        <f>BSCallWithParams(C41:H41)</f>
        <v>26.825370562874589</v>
      </c>
      <c r="J41">
        <f t="shared" si="0"/>
        <v>101</v>
      </c>
      <c r="K41">
        <f t="shared" si="1"/>
        <v>26.825370562874589</v>
      </c>
      <c r="L41">
        <f t="shared" si="2"/>
        <v>1</v>
      </c>
      <c r="M41">
        <f t="shared" si="3"/>
        <v>23.119921692859506</v>
      </c>
    </row>
    <row r="42" spans="3:13">
      <c r="C42">
        <v>103</v>
      </c>
      <c r="D42">
        <v>100</v>
      </c>
      <c r="E42">
        <v>0.05</v>
      </c>
      <c r="F42">
        <v>0</v>
      </c>
      <c r="G42">
        <v>0.15</v>
      </c>
      <c r="H42">
        <v>5</v>
      </c>
      <c r="I42">
        <f>BSCallWithParams(C42:H42)</f>
        <v>28.494274198137198</v>
      </c>
      <c r="J42">
        <f t="shared" si="0"/>
        <v>103</v>
      </c>
      <c r="K42">
        <f t="shared" si="1"/>
        <v>28.494274198137198</v>
      </c>
      <c r="L42">
        <f t="shared" si="2"/>
        <v>3</v>
      </c>
      <c r="M42">
        <f t="shared" si="3"/>
        <v>25.119921692859506</v>
      </c>
    </row>
    <row r="43" spans="3:13">
      <c r="C43">
        <v>105</v>
      </c>
      <c r="D43">
        <v>100</v>
      </c>
      <c r="E43">
        <v>0.05</v>
      </c>
      <c r="F43">
        <v>0</v>
      </c>
      <c r="G43">
        <v>0.15</v>
      </c>
      <c r="H43">
        <v>5</v>
      </c>
      <c r="I43">
        <f>BSCallWithParams(C43:H43)</f>
        <v>30.191171345625875</v>
      </c>
      <c r="J43">
        <f t="shared" si="0"/>
        <v>105</v>
      </c>
      <c r="K43">
        <f t="shared" si="1"/>
        <v>30.191171345625875</v>
      </c>
      <c r="L43">
        <f t="shared" si="2"/>
        <v>5</v>
      </c>
      <c r="M43">
        <f t="shared" si="3"/>
        <v>27.119921692859506</v>
      </c>
    </row>
    <row r="44" spans="3:13">
      <c r="C44">
        <v>107</v>
      </c>
      <c r="D44">
        <v>100</v>
      </c>
      <c r="E44">
        <v>0.05</v>
      </c>
      <c r="F44">
        <v>0</v>
      </c>
      <c r="G44">
        <v>0.15</v>
      </c>
      <c r="H44">
        <v>5</v>
      </c>
      <c r="I44">
        <f>BSCallWithParams(C44:H44)</f>
        <v>31.91395532159499</v>
      </c>
      <c r="J44">
        <f t="shared" si="0"/>
        <v>107</v>
      </c>
      <c r="K44">
        <f t="shared" si="1"/>
        <v>31.91395532159499</v>
      </c>
      <c r="L44">
        <f t="shared" si="2"/>
        <v>7</v>
      </c>
      <c r="M44">
        <f t="shared" si="3"/>
        <v>29.119921692859506</v>
      </c>
    </row>
    <row r="45" spans="3:13">
      <c r="C45">
        <v>109</v>
      </c>
      <c r="D45">
        <v>100</v>
      </c>
      <c r="E45">
        <v>0.05</v>
      </c>
      <c r="F45">
        <v>0</v>
      </c>
      <c r="G45">
        <v>0.15</v>
      </c>
      <c r="H45">
        <v>5</v>
      </c>
      <c r="I45">
        <f>BSCallWithParams(C45:H45)</f>
        <v>33.660636729490143</v>
      </c>
      <c r="J45">
        <f t="shared" si="0"/>
        <v>109</v>
      </c>
      <c r="K45">
        <f t="shared" si="1"/>
        <v>33.660636729490143</v>
      </c>
      <c r="L45">
        <f t="shared" si="2"/>
        <v>9</v>
      </c>
      <c r="M45">
        <f t="shared" si="3"/>
        <v>31.119921692859506</v>
      </c>
    </row>
    <row r="46" spans="3:13">
      <c r="C46">
        <v>111</v>
      </c>
      <c r="D46">
        <v>100</v>
      </c>
      <c r="E46">
        <v>0.05</v>
      </c>
      <c r="F46">
        <v>0</v>
      </c>
      <c r="G46">
        <v>0.15</v>
      </c>
      <c r="H46">
        <v>5</v>
      </c>
      <c r="I46">
        <f>BSCallWithParams(C46:H46)</f>
        <v>35.429343750544568</v>
      </c>
      <c r="J46">
        <f t="shared" si="0"/>
        <v>111</v>
      </c>
      <c r="K46">
        <f t="shared" si="1"/>
        <v>35.429343750544568</v>
      </c>
      <c r="L46">
        <f t="shared" si="2"/>
        <v>11</v>
      </c>
      <c r="M46">
        <f t="shared" si="3"/>
        <v>33.119921692859506</v>
      </c>
    </row>
    <row r="47" spans="3:13">
      <c r="C47">
        <v>113</v>
      </c>
      <c r="D47">
        <v>100</v>
      </c>
      <c r="E47">
        <v>0.05</v>
      </c>
      <c r="F47">
        <v>0</v>
      </c>
      <c r="G47">
        <v>0.15</v>
      </c>
      <c r="H47">
        <v>5</v>
      </c>
      <c r="I47">
        <f>BSCallWithParams(C47:H47)</f>
        <v>37.218321009837979</v>
      </c>
      <c r="J47">
        <f t="shared" si="0"/>
        <v>113</v>
      </c>
      <c r="K47">
        <f t="shared" si="1"/>
        <v>37.218321009837979</v>
      </c>
      <c r="L47">
        <f t="shared" si="2"/>
        <v>13</v>
      </c>
      <c r="M47">
        <f t="shared" si="3"/>
        <v>35.119921692859506</v>
      </c>
    </row>
    <row r="48" spans="3:13">
      <c r="C48">
        <v>115</v>
      </c>
      <c r="D48">
        <v>100</v>
      </c>
      <c r="E48">
        <v>0.05</v>
      </c>
      <c r="F48">
        <v>0</v>
      </c>
      <c r="G48">
        <v>0.15</v>
      </c>
      <c r="H48">
        <v>5</v>
      </c>
      <c r="I48">
        <f>BSCallWithParams(C48:H48)</f>
        <v>39.02592728714724</v>
      </c>
      <c r="J48">
        <f t="shared" si="0"/>
        <v>115</v>
      </c>
      <c r="K48">
        <f t="shared" si="1"/>
        <v>39.02592728714724</v>
      </c>
      <c r="L48">
        <f t="shared" si="2"/>
        <v>15</v>
      </c>
      <c r="M48">
        <f t="shared" si="3"/>
        <v>37.119921692859506</v>
      </c>
    </row>
    <row r="49" spans="3:13">
      <c r="C49">
        <v>117</v>
      </c>
      <c r="D49">
        <v>100</v>
      </c>
      <c r="E49">
        <v>0.05</v>
      </c>
      <c r="F49">
        <v>0</v>
      </c>
      <c r="G49">
        <v>0.15</v>
      </c>
      <c r="H49">
        <v>5</v>
      </c>
      <c r="I49">
        <f>BSCallWithParams(C49:H49)</f>
        <v>40.850632312061379</v>
      </c>
      <c r="J49">
        <f t="shared" si="0"/>
        <v>117</v>
      </c>
      <c r="K49">
        <f t="shared" si="1"/>
        <v>40.850632312061379</v>
      </c>
      <c r="L49">
        <f t="shared" si="2"/>
        <v>17</v>
      </c>
      <c r="M49">
        <f t="shared" si="3"/>
        <v>39.119921692859506</v>
      </c>
    </row>
    <row r="50" spans="3:13">
      <c r="C50">
        <v>119</v>
      </c>
      <c r="D50">
        <v>100</v>
      </c>
      <c r="E50">
        <v>0.05</v>
      </c>
      <c r="F50">
        <v>0</v>
      </c>
      <c r="G50">
        <v>0.15</v>
      </c>
      <c r="H50">
        <v>5</v>
      </c>
      <c r="I50">
        <f>BSCallWithParams(C50:H50)</f>
        <v>42.691012853368619</v>
      </c>
      <c r="J50">
        <f t="shared" si="0"/>
        <v>119</v>
      </c>
      <c r="K50">
        <f t="shared" si="1"/>
        <v>42.691012853368619</v>
      </c>
      <c r="L50">
        <f t="shared" si="2"/>
        <v>19</v>
      </c>
      <c r="M50">
        <f t="shared" si="3"/>
        <v>41.119921692859506</v>
      </c>
    </row>
    <row r="51" spans="3:13">
      <c r="C51">
        <v>121</v>
      </c>
      <c r="D51">
        <v>100</v>
      </c>
      <c r="E51">
        <v>0.05</v>
      </c>
      <c r="F51">
        <v>0</v>
      </c>
      <c r="G51">
        <v>0.15</v>
      </c>
      <c r="H51">
        <v>5</v>
      </c>
      <c r="I51">
        <f>BSCallWithParams(C51:H51)</f>
        <v>44.545748284553213</v>
      </c>
      <c r="J51">
        <f t="shared" si="0"/>
        <v>121</v>
      </c>
      <c r="K51">
        <f t="shared" si="1"/>
        <v>44.545748284553213</v>
      </c>
      <c r="L51">
        <f t="shared" si="2"/>
        <v>21</v>
      </c>
      <c r="M51">
        <f t="shared" si="3"/>
        <v>43.119921692859506</v>
      </c>
    </row>
    <row r="52" spans="3:13">
      <c r="C52">
        <v>123</v>
      </c>
      <c r="D52">
        <v>100</v>
      </c>
      <c r="E52">
        <v>0.05</v>
      </c>
      <c r="F52">
        <v>0</v>
      </c>
      <c r="G52">
        <v>0.15</v>
      </c>
      <c r="H52">
        <v>5</v>
      </c>
      <c r="I52">
        <f>BSCallWithParams(C52:H52)</f>
        <v>46.413615780933043</v>
      </c>
      <c r="J52">
        <f t="shared" si="0"/>
        <v>123</v>
      </c>
      <c r="K52">
        <f t="shared" si="1"/>
        <v>46.413615780933043</v>
      </c>
      <c r="L52">
        <f t="shared" si="2"/>
        <v>23</v>
      </c>
      <c r="M52">
        <f t="shared" si="3"/>
        <v>45.119921692859506</v>
      </c>
    </row>
    <row r="53" spans="3:13">
      <c r="C53">
        <v>125</v>
      </c>
      <c r="D53">
        <v>100</v>
      </c>
      <c r="E53">
        <v>0.05</v>
      </c>
      <c r="F53">
        <v>0</v>
      </c>
      <c r="G53">
        <v>0.15</v>
      </c>
      <c r="H53">
        <v>5</v>
      </c>
      <c r="I53">
        <f>BSCallWithParams(C53:H53)</f>
        <v>48.293485279861258</v>
      </c>
      <c r="J53">
        <f t="shared" si="0"/>
        <v>125</v>
      </c>
      <c r="K53">
        <f t="shared" si="1"/>
        <v>48.293485279861258</v>
      </c>
      <c r="L53">
        <f t="shared" si="2"/>
        <v>25</v>
      </c>
      <c r="M53">
        <f t="shared" si="3"/>
        <v>47.119921692859506</v>
      </c>
    </row>
    <row r="54" spans="3:13">
      <c r="C54">
        <v>127</v>
      </c>
      <c r="D54">
        <v>100</v>
      </c>
      <c r="E54">
        <v>0.05</v>
      </c>
      <c r="F54">
        <v>0</v>
      </c>
      <c r="G54">
        <v>0.15</v>
      </c>
      <c r="H54">
        <v>5</v>
      </c>
      <c r="I54">
        <f>BSCallWithParams(C54:H54)</f>
        <v>50.184314313652166</v>
      </c>
      <c r="J54">
        <f t="shared" si="0"/>
        <v>127</v>
      </c>
      <c r="K54">
        <f t="shared" si="1"/>
        <v>50.184314313652166</v>
      </c>
      <c r="L54">
        <f t="shared" si="2"/>
        <v>27</v>
      </c>
      <c r="M54">
        <f t="shared" si="3"/>
        <v>49.119921692859506</v>
      </c>
    </row>
    <row r="55" spans="3:13">
      <c r="C55">
        <v>129</v>
      </c>
      <c r="D55">
        <v>100</v>
      </c>
      <c r="E55">
        <v>0.05</v>
      </c>
      <c r="F55">
        <v>0</v>
      </c>
      <c r="G55">
        <v>0.15</v>
      </c>
      <c r="H55">
        <v>5</v>
      </c>
      <c r="I55">
        <f>BSCallWithParams(C55:H55)</f>
        <v>52.085142805505029</v>
      </c>
      <c r="J55">
        <f t="shared" si="0"/>
        <v>129</v>
      </c>
      <c r="K55">
        <f t="shared" si="1"/>
        <v>52.085142805505029</v>
      </c>
      <c r="L55">
        <f t="shared" si="2"/>
        <v>29</v>
      </c>
      <c r="M55">
        <f t="shared" si="3"/>
        <v>51.119921692859506</v>
      </c>
    </row>
    <row r="56" spans="3:13">
      <c r="C56">
        <v>131</v>
      </c>
      <c r="D56">
        <v>100</v>
      </c>
      <c r="E56">
        <v>0.05</v>
      </c>
      <c r="F56">
        <v>0</v>
      </c>
      <c r="G56">
        <v>0.15</v>
      </c>
      <c r="H56">
        <v>5</v>
      </c>
      <c r="I56">
        <f>BSCallWithParams(C56:H56)</f>
        <v>53.995087901626803</v>
      </c>
      <c r="J56">
        <f t="shared" si="0"/>
        <v>131</v>
      </c>
      <c r="K56">
        <f t="shared" si="1"/>
        <v>53.995087901626803</v>
      </c>
      <c r="L56">
        <f t="shared" si="2"/>
        <v>31</v>
      </c>
      <c r="M56">
        <f t="shared" si="3"/>
        <v>53.119921692859506</v>
      </c>
    </row>
    <row r="57" spans="3:13">
      <c r="C57">
        <v>133</v>
      </c>
      <c r="D57">
        <v>100</v>
      </c>
      <c r="E57">
        <v>0.05</v>
      </c>
      <c r="F57">
        <v>0</v>
      </c>
      <c r="G57">
        <v>0.15</v>
      </c>
      <c r="H57">
        <v>5</v>
      </c>
      <c r="I57">
        <f>BSCallWithParams(C57:H57)</f>
        <v>55.913338897876415</v>
      </c>
      <c r="J57">
        <f t="shared" si="0"/>
        <v>133</v>
      </c>
      <c r="K57">
        <f t="shared" si="1"/>
        <v>55.913338897876415</v>
      </c>
      <c r="L57">
        <f t="shared" si="2"/>
        <v>33</v>
      </c>
      <c r="M57">
        <f t="shared" si="3"/>
        <v>55.119921692859506</v>
      </c>
    </row>
    <row r="58" spans="3:13">
      <c r="C58">
        <v>135</v>
      </c>
      <c r="D58">
        <v>100</v>
      </c>
      <c r="E58">
        <v>0.05</v>
      </c>
      <c r="F58">
        <v>0</v>
      </c>
      <c r="G58">
        <v>0.15</v>
      </c>
      <c r="H58">
        <v>5</v>
      </c>
      <c r="I58">
        <f>BSCallWithParams(C58:H58)</f>
        <v>57.839152306417276</v>
      </c>
      <c r="J58">
        <f t="shared" si="0"/>
        <v>135</v>
      </c>
      <c r="K58">
        <f t="shared" si="1"/>
        <v>57.839152306417276</v>
      </c>
      <c r="L58">
        <f t="shared" si="2"/>
        <v>35</v>
      </c>
      <c r="M58">
        <f t="shared" si="3"/>
        <v>57.119921692859506</v>
      </c>
    </row>
    <row r="59" spans="3:13">
      <c r="C59">
        <v>137</v>
      </c>
      <c r="D59">
        <v>100</v>
      </c>
      <c r="E59">
        <v>0.05</v>
      </c>
      <c r="F59">
        <v>0</v>
      </c>
      <c r="G59">
        <v>0.15</v>
      </c>
      <c r="H59">
        <v>5</v>
      </c>
      <c r="I59">
        <f>BSCallWithParams(C59:H59)</f>
        <v>59.77184709689341</v>
      </c>
      <c r="J59">
        <f t="shared" si="0"/>
        <v>137</v>
      </c>
      <c r="K59">
        <f t="shared" si="1"/>
        <v>59.77184709689341</v>
      </c>
      <c r="L59">
        <f t="shared" si="2"/>
        <v>37</v>
      </c>
      <c r="M59">
        <f t="shared" si="3"/>
        <v>59.119921692859506</v>
      </c>
    </row>
    <row r="60" spans="3:13">
      <c r="C60">
        <v>139</v>
      </c>
      <c r="D60">
        <v>100</v>
      </c>
      <c r="E60">
        <v>0.05</v>
      </c>
      <c r="F60">
        <v>0</v>
      </c>
      <c r="G60">
        <v>0.15</v>
      </c>
      <c r="H60">
        <v>5</v>
      </c>
      <c r="I60">
        <f>BSCallWithParams(C60:H60)</f>
        <v>61.710800137358873</v>
      </c>
      <c r="J60">
        <f t="shared" si="0"/>
        <v>139</v>
      </c>
      <c r="K60">
        <f t="shared" si="1"/>
        <v>61.710800137358873</v>
      </c>
      <c r="L60">
        <f t="shared" si="2"/>
        <v>39</v>
      </c>
      <c r="M60">
        <f t="shared" si="3"/>
        <v>61.119921692859506</v>
      </c>
    </row>
    <row r="61" spans="3:13">
      <c r="C61">
        <v>141</v>
      </c>
      <c r="D61">
        <v>100</v>
      </c>
      <c r="E61">
        <v>0.05</v>
      </c>
      <c r="F61">
        <v>0</v>
      </c>
      <c r="G61">
        <v>0.15</v>
      </c>
      <c r="H61">
        <v>5</v>
      </c>
      <c r="I61">
        <f>BSCallWithParams(C61:H61)</f>
        <v>63.655441852405133</v>
      </c>
      <c r="J61">
        <f t="shared" si="0"/>
        <v>141</v>
      </c>
      <c r="K61">
        <f t="shared" si="1"/>
        <v>63.655441852405133</v>
      </c>
      <c r="L61">
        <f t="shared" si="2"/>
        <v>41</v>
      </c>
      <c r="M61">
        <f t="shared" si="3"/>
        <v>63.119921692859506</v>
      </c>
    </row>
    <row r="62" spans="3:13">
      <c r="C62">
        <v>143</v>
      </c>
      <c r="D62">
        <v>100</v>
      </c>
      <c r="E62">
        <v>0.05</v>
      </c>
      <c r="F62">
        <v>0</v>
      </c>
      <c r="G62">
        <v>0.15</v>
      </c>
      <c r="H62">
        <v>5</v>
      </c>
      <c r="I62">
        <f>BSCallWithParams(C62:H62)</f>
        <v>65.605252109472715</v>
      </c>
      <c r="J62">
        <f t="shared" si="0"/>
        <v>143</v>
      </c>
      <c r="K62">
        <f t="shared" si="1"/>
        <v>65.605252109472715</v>
      </c>
      <c r="L62">
        <f t="shared" si="2"/>
        <v>43</v>
      </c>
      <c r="M62">
        <f t="shared" si="3"/>
        <v>65.119921692859506</v>
      </c>
    </row>
    <row r="63" spans="3:13">
      <c r="C63">
        <v>145</v>
      </c>
      <c r="D63">
        <v>100</v>
      </c>
      <c r="E63">
        <v>0.05</v>
      </c>
      <c r="F63">
        <v>0</v>
      </c>
      <c r="G63">
        <v>0.15</v>
      </c>
      <c r="H63">
        <v>5</v>
      </c>
      <c r="I63">
        <f>BSCallWithParams(C63:H63)</f>
        <v>67.559756339035872</v>
      </c>
      <c r="J63">
        <f t="shared" si="0"/>
        <v>145</v>
      </c>
      <c r="K63">
        <f t="shared" si="1"/>
        <v>67.559756339035872</v>
      </c>
      <c r="L63">
        <f t="shared" si="2"/>
        <v>45</v>
      </c>
      <c r="M63">
        <f t="shared" si="3"/>
        <v>67.119921692859506</v>
      </c>
    </row>
    <row r="64" spans="3:13">
      <c r="C64">
        <v>147</v>
      </c>
      <c r="D64">
        <v>100</v>
      </c>
      <c r="E64">
        <v>0.05</v>
      </c>
      <c r="F64">
        <v>0</v>
      </c>
      <c r="G64">
        <v>0.15</v>
      </c>
      <c r="H64">
        <v>5</v>
      </c>
      <c r="I64">
        <f>BSCallWithParams(C64:H64)</f>
        <v>69.518521890055766</v>
      </c>
      <c r="J64">
        <f t="shared" si="0"/>
        <v>147</v>
      </c>
      <c r="K64">
        <f t="shared" si="1"/>
        <v>69.518521890055766</v>
      </c>
      <c r="L64">
        <f t="shared" si="2"/>
        <v>47</v>
      </c>
      <c r="M64">
        <f t="shared" si="3"/>
        <v>69.119921692859506</v>
      </c>
    </row>
    <row r="65" spans="3:13">
      <c r="C65">
        <v>149</v>
      </c>
      <c r="D65">
        <v>100</v>
      </c>
      <c r="E65">
        <v>0.05</v>
      </c>
      <c r="F65">
        <v>0</v>
      </c>
      <c r="G65">
        <v>0.15</v>
      </c>
      <c r="H65">
        <v>5</v>
      </c>
      <c r="I65">
        <f>BSCallWithParams(C65:H65)</f>
        <v>71.481154618672406</v>
      </c>
      <c r="J65">
        <f t="shared" si="0"/>
        <v>149</v>
      </c>
      <c r="K65">
        <f t="shared" si="1"/>
        <v>71.481154618672406</v>
      </c>
      <c r="L65">
        <f t="shared" si="2"/>
        <v>49</v>
      </c>
      <c r="M65">
        <f t="shared" si="3"/>
        <v>71.119921692859506</v>
      </c>
    </row>
    <row r="66" spans="3:13">
      <c r="C66">
        <v>88</v>
      </c>
      <c r="D66">
        <v>100</v>
      </c>
      <c r="E66">
        <v>0.05</v>
      </c>
      <c r="F66">
        <v>0</v>
      </c>
      <c r="G66">
        <v>0.15</v>
      </c>
      <c r="H66">
        <v>5</v>
      </c>
      <c r="I66">
        <f>BSCallWithParams(C66:H66)</f>
        <v>16.823159058040311</v>
      </c>
      <c r="J66">
        <f t="shared" si="0"/>
        <v>88</v>
      </c>
      <c r="K66">
        <f t="shared" si="1"/>
        <v>16.823159058040311</v>
      </c>
      <c r="L66">
        <f t="shared" si="2"/>
        <v>0</v>
      </c>
      <c r="M66">
        <f t="shared" si="3"/>
        <v>10.119921692859506</v>
      </c>
    </row>
    <row r="67" spans="3:13">
      <c r="C67">
        <v>89</v>
      </c>
      <c r="D67">
        <v>100</v>
      </c>
      <c r="E67">
        <v>0.05</v>
      </c>
      <c r="F67">
        <v>0</v>
      </c>
      <c r="G67">
        <v>0.15</v>
      </c>
      <c r="H67">
        <v>5</v>
      </c>
      <c r="I67">
        <f>BSCallWithParams(C67:H67)</f>
        <v>17.531586017183272</v>
      </c>
      <c r="J67">
        <f t="shared" si="0"/>
        <v>89</v>
      </c>
      <c r="K67">
        <f t="shared" si="1"/>
        <v>17.531586017183272</v>
      </c>
      <c r="L67">
        <f t="shared" si="2"/>
        <v>0</v>
      </c>
      <c r="M67">
        <f t="shared" si="3"/>
        <v>11.119921692859506</v>
      </c>
    </row>
    <row r="68" spans="3:13">
      <c r="C68">
        <v>90</v>
      </c>
      <c r="D68">
        <v>100</v>
      </c>
      <c r="E68">
        <v>0.05</v>
      </c>
      <c r="F68">
        <v>0</v>
      </c>
      <c r="G68">
        <v>0.15</v>
      </c>
      <c r="H68">
        <v>5</v>
      </c>
      <c r="I68">
        <f>BSCallWithParams(C68:H68)</f>
        <v>18.251400955329437</v>
      </c>
      <c r="J68">
        <f t="shared" ref="J68:J71" si="4">C68</f>
        <v>90</v>
      </c>
      <c r="K68">
        <f t="shared" ref="K68:K71" si="5">I68</f>
        <v>18.251400955329437</v>
      </c>
      <c r="L68">
        <f t="shared" ref="L68:L71" si="6">MAX(0,J68-D68)</f>
        <v>0</v>
      </c>
      <c r="M68">
        <f t="shared" ref="M68:M71" si="7">MAX(0,J68-D68*EXP(-E68*H68))</f>
        <v>12.119921692859506</v>
      </c>
    </row>
    <row r="69" spans="3:13">
      <c r="C69">
        <v>91</v>
      </c>
      <c r="D69">
        <v>100</v>
      </c>
      <c r="E69">
        <v>0.05</v>
      </c>
      <c r="F69">
        <v>0</v>
      </c>
      <c r="G69">
        <v>0.15</v>
      </c>
      <c r="H69">
        <v>5</v>
      </c>
      <c r="I69">
        <f>BSCallWithParams(C69:H69)</f>
        <v>18.982260972298548</v>
      </c>
      <c r="J69">
        <f t="shared" si="4"/>
        <v>91</v>
      </c>
      <c r="K69">
        <f t="shared" si="5"/>
        <v>18.982260972298548</v>
      </c>
      <c r="L69">
        <f t="shared" si="6"/>
        <v>0</v>
      </c>
      <c r="M69">
        <f t="shared" si="7"/>
        <v>13.119921692859506</v>
      </c>
    </row>
    <row r="70" spans="3:13">
      <c r="C70">
        <v>92</v>
      </c>
      <c r="D70">
        <v>100</v>
      </c>
      <c r="E70">
        <v>0.05</v>
      </c>
      <c r="F70">
        <v>0</v>
      </c>
      <c r="G70">
        <v>0.15</v>
      </c>
      <c r="H70">
        <v>5</v>
      </c>
      <c r="I70">
        <f>BSCallWithParams(C70:H70)</f>
        <v>19.723825507199734</v>
      </c>
      <c r="J70">
        <f t="shared" si="4"/>
        <v>92</v>
      </c>
      <c r="K70">
        <f t="shared" si="5"/>
        <v>19.723825507199734</v>
      </c>
      <c r="L70">
        <f t="shared" si="6"/>
        <v>0</v>
      </c>
      <c r="M70">
        <f t="shared" si="7"/>
        <v>14.119921692859506</v>
      </c>
    </row>
    <row r="71" spans="3:13">
      <c r="C71">
        <v>93</v>
      </c>
      <c r="D71">
        <v>100</v>
      </c>
      <c r="E71">
        <v>0.05</v>
      </c>
      <c r="F71">
        <v>0</v>
      </c>
      <c r="G71">
        <v>0.15</v>
      </c>
      <c r="H71">
        <v>5</v>
      </c>
      <c r="I71">
        <f>BSCallWithParams(C71:H71)</f>
        <v>20.475757035920772</v>
      </c>
      <c r="J71">
        <f t="shared" si="4"/>
        <v>93</v>
      </c>
      <c r="K71">
        <f t="shared" si="5"/>
        <v>20.475757035920772</v>
      </c>
      <c r="L71">
        <f t="shared" si="6"/>
        <v>0</v>
      </c>
      <c r="M71">
        <f t="shared" si="7"/>
        <v>15.119921692859506</v>
      </c>
    </row>
    <row r="72" spans="3:13">
      <c r="C72">
        <v>94</v>
      </c>
    </row>
    <row r="73" spans="3:13">
      <c r="C73">
        <v>95</v>
      </c>
    </row>
    <row r="74" spans="3:13">
      <c r="C74">
        <v>96</v>
      </c>
    </row>
    <row r="75" spans="3:13">
      <c r="C75">
        <v>97</v>
      </c>
    </row>
    <row r="76" spans="3:13">
      <c r="C76">
        <v>98</v>
      </c>
    </row>
    <row r="77" spans="3:13">
      <c r="C77">
        <v>99</v>
      </c>
    </row>
    <row r="78" spans="3:13">
      <c r="C78">
        <v>100</v>
      </c>
    </row>
    <row r="79" spans="3:13">
      <c r="C79">
        <v>101</v>
      </c>
    </row>
    <row r="80" spans="3:13">
      <c r="C80">
        <v>102</v>
      </c>
    </row>
    <row r="81" spans="3:3">
      <c r="C81">
        <v>103</v>
      </c>
    </row>
    <row r="82" spans="3:3">
      <c r="C82">
        <v>104</v>
      </c>
    </row>
    <row r="83" spans="3:3">
      <c r="C83">
        <v>105</v>
      </c>
    </row>
    <row r="84" spans="3:3">
      <c r="C84">
        <v>106</v>
      </c>
    </row>
    <row r="85" spans="3:3">
      <c r="C85">
        <v>107</v>
      </c>
    </row>
    <row r="86" spans="3:3">
      <c r="C86">
        <v>108</v>
      </c>
    </row>
    <row r="87" spans="3:3">
      <c r="C87">
        <v>109</v>
      </c>
    </row>
    <row r="88" spans="3:3">
      <c r="C88">
        <v>110</v>
      </c>
    </row>
    <row r="89" spans="3:3">
      <c r="C89">
        <v>111</v>
      </c>
    </row>
    <row r="90" spans="3:3">
      <c r="C90">
        <v>112</v>
      </c>
    </row>
    <row r="91" spans="3:3">
      <c r="C91">
        <v>113</v>
      </c>
    </row>
    <row r="92" spans="3:3">
      <c r="C92">
        <v>114</v>
      </c>
    </row>
    <row r="93" spans="3:3">
      <c r="C93">
        <v>115</v>
      </c>
    </row>
    <row r="94" spans="3:3">
      <c r="C94">
        <v>116</v>
      </c>
    </row>
    <row r="95" spans="3:3">
      <c r="C95">
        <v>117</v>
      </c>
    </row>
    <row r="96" spans="3:3">
      <c r="C96">
        <v>118</v>
      </c>
    </row>
    <row r="97" spans="3:3">
      <c r="C97">
        <v>119</v>
      </c>
    </row>
    <row r="98" spans="3:3">
      <c r="C98">
        <v>120</v>
      </c>
    </row>
    <row r="99" spans="3:3">
      <c r="C99">
        <v>121</v>
      </c>
    </row>
    <row r="100" spans="3:3">
      <c r="C100">
        <v>122</v>
      </c>
    </row>
    <row r="101" spans="3:3">
      <c r="C101">
        <v>123</v>
      </c>
    </row>
    <row r="102" spans="3:3">
      <c r="C102">
        <v>124</v>
      </c>
    </row>
    <row r="103" spans="3:3">
      <c r="C103">
        <v>125</v>
      </c>
    </row>
    <row r="104" spans="3:3">
      <c r="C104">
        <v>126</v>
      </c>
    </row>
    <row r="105" spans="3:3">
      <c r="C105">
        <v>127</v>
      </c>
    </row>
    <row r="106" spans="3:3">
      <c r="C106">
        <v>128</v>
      </c>
    </row>
    <row r="107" spans="3:3">
      <c r="C107">
        <v>129</v>
      </c>
    </row>
    <row r="108" spans="3:3">
      <c r="C108">
        <v>130</v>
      </c>
    </row>
    <row r="109" spans="3:3">
      <c r="C109">
        <v>131</v>
      </c>
    </row>
    <row r="110" spans="3:3">
      <c r="C110">
        <v>132</v>
      </c>
    </row>
    <row r="111" spans="3:3">
      <c r="C111">
        <v>133</v>
      </c>
    </row>
    <row r="112" spans="3:3">
      <c r="C112">
        <v>134</v>
      </c>
    </row>
    <row r="113" spans="3:3">
      <c r="C113">
        <v>135</v>
      </c>
    </row>
    <row r="114" spans="3:3">
      <c r="C114">
        <v>136</v>
      </c>
    </row>
    <row r="115" spans="3:3">
      <c r="C115">
        <v>137</v>
      </c>
    </row>
    <row r="116" spans="3:3">
      <c r="C116">
        <v>138</v>
      </c>
    </row>
    <row r="117" spans="3:3">
      <c r="C117">
        <v>139</v>
      </c>
    </row>
    <row r="118" spans="3:3">
      <c r="C118">
        <v>140</v>
      </c>
    </row>
    <row r="119" spans="3:3">
      <c r="C119">
        <v>141</v>
      </c>
    </row>
    <row r="120" spans="3:3">
      <c r="C120">
        <v>142</v>
      </c>
    </row>
    <row r="121" spans="3:3">
      <c r="C121">
        <v>143</v>
      </c>
    </row>
    <row r="122" spans="3:3">
      <c r="C122">
        <v>144</v>
      </c>
    </row>
    <row r="123" spans="3:3">
      <c r="C123">
        <v>145</v>
      </c>
    </row>
    <row r="124" spans="3:3">
      <c r="C124">
        <v>146</v>
      </c>
    </row>
    <row r="125" spans="3:3">
      <c r="C125">
        <v>147</v>
      </c>
    </row>
    <row r="126" spans="3:3">
      <c r="C126">
        <v>148</v>
      </c>
    </row>
    <row r="127" spans="3:3">
      <c r="C127">
        <v>149</v>
      </c>
    </row>
    <row r="128" spans="3:3">
      <c r="C128">
        <v>150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2014-06-02T19:44:10Z</dcterms:created>
  <dcterms:modified xsi:type="dcterms:W3CDTF">2014-06-02T20:33:08Z</dcterms:modified>
</cp:coreProperties>
</file>