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data\"/>
    </mc:Choice>
  </mc:AlternateContent>
  <bookViews>
    <workbookView xWindow="2790" yWindow="0" windowWidth="15885" windowHeight="9405" activeTab="1"/>
  </bookViews>
  <sheets>
    <sheet name="Sim - Loc Uncertainty" sheetId="2" r:id="rId1"/>
    <sheet name="Ob Dist Known--Used Elsewhere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18" i="1"/>
  <c r="M17" i="1"/>
  <c r="M15" i="1"/>
  <c r="M16" i="1"/>
  <c r="M14" i="1"/>
  <c r="M13" i="1"/>
  <c r="M12" i="1"/>
  <c r="M11" i="1"/>
  <c r="M10" i="1"/>
  <c r="M9" i="1"/>
  <c r="M8" i="1"/>
  <c r="M7" i="1"/>
  <c r="M6" i="1"/>
  <c r="P212" i="1"/>
  <c r="P296" i="1"/>
  <c r="P332" i="1"/>
  <c r="P320" i="1"/>
  <c r="P308" i="1"/>
  <c r="P284" i="1"/>
  <c r="P272" i="1"/>
  <c r="P260" i="1"/>
  <c r="P248" i="1"/>
  <c r="P236" i="1"/>
  <c r="P224" i="1"/>
</calcChain>
</file>

<file path=xl/sharedStrings.xml><?xml version="1.0" encoding="utf-8"?>
<sst xmlns="http://schemas.openxmlformats.org/spreadsheetml/2006/main" count="229" uniqueCount="18">
  <si>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</si>
  <si>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</si>
  <si>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</si>
  <si>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</si>
  <si>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</si>
  <si>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</si>
  <si>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</si>
  <si>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</si>
  <si>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</si>
  <si>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</si>
  <si>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type</t>
  </si>
  <si>
    <t>doc_size</t>
  </si>
  <si>
    <t>block_size</t>
  </si>
  <si>
    <t>loc_err</t>
  </si>
  <si>
    <t>pair_err</t>
  </si>
  <si>
    <t>block_uniform</t>
  </si>
  <si>
    <t>centered_uniform</t>
  </si>
  <si>
    <t>centered_triangular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</si>
</sst>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theme="6"/>
      </patternFill>
    </fill>
  </fills>
  <borders count="7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0" fillId="0" borderId="0" xfId="0" applyFont="1"/>
    <xf numFmtId="49" fontId="0" fillId="0" borderId="0" xfId="0" applyNumberFormat="1"/>
    <xf numFmtId="49" fontId="1" fillId="3" borderId="1" xfId="0" applyNumberFormat="1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49" fontId="0" fillId="0" borderId="1" xfId="0" applyNumberFormat="1" applyFont="1" applyBorder="1"/>
    <xf numFmtId="0" fontId="0" fillId="0" borderId="2" xfId="0" applyFont="1" applyBorder="1"/>
    <xf numFmtId="0" fontId="0" fillId="0" borderId="3" xfId="0" applyFont="1" applyBorder="1"/>
    <xf numFmtId="49" fontId="0" fillId="0" borderId="4" xfId="0" applyNumberFormat="1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Size vs Pairwise Distance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'[1]Location Error - Sim'!$J$108:$J$137</c:f>
              <c:numCache>
                <c:formatCode>General</c:formatCode>
                <c:ptCount val="30"/>
                <c:pt idx="0">
                  <c:v>31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31</c:v>
                </c:pt>
                <c:pt idx="7">
                  <c:v>63</c:v>
                </c:pt>
                <c:pt idx="8">
                  <c:v>125</c:v>
                </c:pt>
                <c:pt idx="9">
                  <c:v>250</c:v>
                </c:pt>
                <c:pt idx="10">
                  <c:v>500</c:v>
                </c:pt>
                <c:pt idx="11">
                  <c:v>1000</c:v>
                </c:pt>
                <c:pt idx="12">
                  <c:v>31</c:v>
                </c:pt>
                <c:pt idx="13">
                  <c:v>63</c:v>
                </c:pt>
                <c:pt idx="14">
                  <c:v>125</c:v>
                </c:pt>
                <c:pt idx="15">
                  <c:v>250</c:v>
                </c:pt>
                <c:pt idx="16">
                  <c:v>500</c:v>
                </c:pt>
                <c:pt idx="17">
                  <c:v>1000</c:v>
                </c:pt>
                <c:pt idx="18">
                  <c:v>31</c:v>
                </c:pt>
                <c:pt idx="19">
                  <c:v>63</c:v>
                </c:pt>
                <c:pt idx="20">
                  <c:v>125</c:v>
                </c:pt>
                <c:pt idx="21">
                  <c:v>250</c:v>
                </c:pt>
                <c:pt idx="22">
                  <c:v>500</c:v>
                </c:pt>
                <c:pt idx="23">
                  <c:v>1000</c:v>
                </c:pt>
                <c:pt idx="24">
                  <c:v>31</c:v>
                </c:pt>
                <c:pt idx="25">
                  <c:v>63</c:v>
                </c:pt>
                <c:pt idx="26">
                  <c:v>125</c:v>
                </c:pt>
                <c:pt idx="27">
                  <c:v>250</c:v>
                </c:pt>
                <c:pt idx="28">
                  <c:v>500</c:v>
                </c:pt>
                <c:pt idx="29">
                  <c:v>1000</c:v>
                </c:pt>
              </c:numCache>
            </c:numRef>
          </c:xVal>
          <c:yVal>
            <c:numRef>
              <c:f>'[1]Location Error - Sim'!$L$108:$L$137</c:f>
              <c:numCache>
                <c:formatCode>General</c:formatCode>
                <c:ptCount val="30"/>
                <c:pt idx="0">
                  <c:v>12</c:v>
                </c:pt>
                <c:pt idx="1">
                  <c:v>25</c:v>
                </c:pt>
                <c:pt idx="2">
                  <c:v>51</c:v>
                </c:pt>
                <c:pt idx="3">
                  <c:v>103</c:v>
                </c:pt>
                <c:pt idx="4">
                  <c:v>207</c:v>
                </c:pt>
                <c:pt idx="5">
                  <c:v>416</c:v>
                </c:pt>
                <c:pt idx="6">
                  <c:v>13</c:v>
                </c:pt>
                <c:pt idx="7">
                  <c:v>27</c:v>
                </c:pt>
                <c:pt idx="8">
                  <c:v>54</c:v>
                </c:pt>
                <c:pt idx="9">
                  <c:v>109</c:v>
                </c:pt>
                <c:pt idx="10">
                  <c:v>220</c:v>
                </c:pt>
                <c:pt idx="11">
                  <c:v>441</c:v>
                </c:pt>
                <c:pt idx="12">
                  <c:v>13</c:v>
                </c:pt>
                <c:pt idx="13">
                  <c:v>27</c:v>
                </c:pt>
                <c:pt idx="14">
                  <c:v>55</c:v>
                </c:pt>
                <c:pt idx="15">
                  <c:v>111</c:v>
                </c:pt>
                <c:pt idx="16">
                  <c:v>224</c:v>
                </c:pt>
                <c:pt idx="17">
                  <c:v>449</c:v>
                </c:pt>
                <c:pt idx="18">
                  <c:v>13</c:v>
                </c:pt>
                <c:pt idx="19">
                  <c:v>28</c:v>
                </c:pt>
                <c:pt idx="20">
                  <c:v>56</c:v>
                </c:pt>
                <c:pt idx="21">
                  <c:v>113</c:v>
                </c:pt>
                <c:pt idx="22">
                  <c:v>226</c:v>
                </c:pt>
                <c:pt idx="23">
                  <c:v>454</c:v>
                </c:pt>
                <c:pt idx="24">
                  <c:v>13</c:v>
                </c:pt>
                <c:pt idx="25">
                  <c:v>28</c:v>
                </c:pt>
                <c:pt idx="26">
                  <c:v>56</c:v>
                </c:pt>
                <c:pt idx="27">
                  <c:v>113</c:v>
                </c:pt>
                <c:pt idx="28">
                  <c:v>227</c:v>
                </c:pt>
                <c:pt idx="29">
                  <c:v>456</c:v>
                </c:pt>
              </c:numCache>
            </c:numRef>
          </c:yVal>
          <c:smooth val="0"/>
        </c:ser>
        <c:ser>
          <c:idx val="2"/>
          <c:order val="1"/>
          <c:tx>
            <c:v>centered_triangular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'[1]Location Error - Sim'!$D$108:$D$137</c:f>
              <c:numCache>
                <c:formatCode>General</c:formatCode>
                <c:ptCount val="30"/>
                <c:pt idx="0">
                  <c:v>31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31</c:v>
                </c:pt>
                <c:pt idx="7">
                  <c:v>63</c:v>
                </c:pt>
                <c:pt idx="8">
                  <c:v>125</c:v>
                </c:pt>
                <c:pt idx="9">
                  <c:v>250</c:v>
                </c:pt>
                <c:pt idx="10">
                  <c:v>500</c:v>
                </c:pt>
                <c:pt idx="11">
                  <c:v>1000</c:v>
                </c:pt>
                <c:pt idx="12">
                  <c:v>31</c:v>
                </c:pt>
                <c:pt idx="13">
                  <c:v>63</c:v>
                </c:pt>
                <c:pt idx="14">
                  <c:v>125</c:v>
                </c:pt>
                <c:pt idx="15">
                  <c:v>250</c:v>
                </c:pt>
                <c:pt idx="16">
                  <c:v>500</c:v>
                </c:pt>
                <c:pt idx="17">
                  <c:v>1000</c:v>
                </c:pt>
                <c:pt idx="18">
                  <c:v>31</c:v>
                </c:pt>
                <c:pt idx="19">
                  <c:v>63</c:v>
                </c:pt>
                <c:pt idx="20">
                  <c:v>125</c:v>
                </c:pt>
                <c:pt idx="21">
                  <c:v>250</c:v>
                </c:pt>
                <c:pt idx="22">
                  <c:v>500</c:v>
                </c:pt>
                <c:pt idx="23">
                  <c:v>1000</c:v>
                </c:pt>
                <c:pt idx="24">
                  <c:v>31</c:v>
                </c:pt>
                <c:pt idx="25">
                  <c:v>63</c:v>
                </c:pt>
                <c:pt idx="26">
                  <c:v>125</c:v>
                </c:pt>
                <c:pt idx="27">
                  <c:v>250</c:v>
                </c:pt>
                <c:pt idx="28">
                  <c:v>500</c:v>
                </c:pt>
                <c:pt idx="29">
                  <c:v>1000</c:v>
                </c:pt>
              </c:numCache>
            </c:numRef>
          </c:xVal>
          <c:yVal>
            <c:numRef>
              <c:f>'[1]Location Error - Sim'!$F$108:$F$137</c:f>
              <c:numCache>
                <c:formatCode>General</c:formatCode>
                <c:ptCount val="30"/>
                <c:pt idx="0">
                  <c:v>6</c:v>
                </c:pt>
                <c:pt idx="1">
                  <c:v>13</c:v>
                </c:pt>
                <c:pt idx="2">
                  <c:v>26</c:v>
                </c:pt>
                <c:pt idx="3">
                  <c:v>54</c:v>
                </c:pt>
                <c:pt idx="4">
                  <c:v>108</c:v>
                </c:pt>
                <c:pt idx="5">
                  <c:v>217</c:v>
                </c:pt>
                <c:pt idx="6">
                  <c:v>6</c:v>
                </c:pt>
                <c:pt idx="7">
                  <c:v>13</c:v>
                </c:pt>
                <c:pt idx="8">
                  <c:v>27</c:v>
                </c:pt>
                <c:pt idx="9">
                  <c:v>55</c:v>
                </c:pt>
                <c:pt idx="10">
                  <c:v>112</c:v>
                </c:pt>
                <c:pt idx="11">
                  <c:v>224</c:v>
                </c:pt>
                <c:pt idx="12">
                  <c:v>6</c:v>
                </c:pt>
                <c:pt idx="13">
                  <c:v>13</c:v>
                </c:pt>
                <c:pt idx="14">
                  <c:v>27</c:v>
                </c:pt>
                <c:pt idx="15">
                  <c:v>56</c:v>
                </c:pt>
                <c:pt idx="16">
                  <c:v>113</c:v>
                </c:pt>
                <c:pt idx="17">
                  <c:v>227</c:v>
                </c:pt>
                <c:pt idx="18">
                  <c:v>6</c:v>
                </c:pt>
                <c:pt idx="19">
                  <c:v>13</c:v>
                </c:pt>
                <c:pt idx="20">
                  <c:v>27</c:v>
                </c:pt>
                <c:pt idx="21">
                  <c:v>56</c:v>
                </c:pt>
                <c:pt idx="22">
                  <c:v>114</c:v>
                </c:pt>
                <c:pt idx="23">
                  <c:v>228</c:v>
                </c:pt>
                <c:pt idx="24">
                  <c:v>6</c:v>
                </c:pt>
                <c:pt idx="25">
                  <c:v>13</c:v>
                </c:pt>
                <c:pt idx="26">
                  <c:v>28</c:v>
                </c:pt>
                <c:pt idx="27">
                  <c:v>57</c:v>
                </c:pt>
                <c:pt idx="28">
                  <c:v>114</c:v>
                </c:pt>
                <c:pt idx="29">
                  <c:v>229</c:v>
                </c:pt>
              </c:numCache>
            </c:numRef>
          </c:yVal>
          <c:smooth val="0"/>
        </c:ser>
        <c:ser>
          <c:idx val="1"/>
          <c:order val="2"/>
          <c:tx>
            <c:v>centered_uniform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'[1]Location Error - Sim'!$P$108:$P$137</c:f>
              <c:numCache>
                <c:formatCode>General</c:formatCode>
                <c:ptCount val="30"/>
                <c:pt idx="0">
                  <c:v>31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31</c:v>
                </c:pt>
                <c:pt idx="7">
                  <c:v>63</c:v>
                </c:pt>
                <c:pt idx="8">
                  <c:v>125</c:v>
                </c:pt>
                <c:pt idx="9">
                  <c:v>250</c:v>
                </c:pt>
                <c:pt idx="10">
                  <c:v>500</c:v>
                </c:pt>
                <c:pt idx="11">
                  <c:v>1000</c:v>
                </c:pt>
                <c:pt idx="12">
                  <c:v>31</c:v>
                </c:pt>
                <c:pt idx="13">
                  <c:v>63</c:v>
                </c:pt>
                <c:pt idx="14">
                  <c:v>125</c:v>
                </c:pt>
                <c:pt idx="15">
                  <c:v>250</c:v>
                </c:pt>
                <c:pt idx="16">
                  <c:v>500</c:v>
                </c:pt>
                <c:pt idx="17">
                  <c:v>1000</c:v>
                </c:pt>
                <c:pt idx="18">
                  <c:v>31</c:v>
                </c:pt>
                <c:pt idx="19">
                  <c:v>63</c:v>
                </c:pt>
                <c:pt idx="20">
                  <c:v>125</c:v>
                </c:pt>
                <c:pt idx="21">
                  <c:v>250</c:v>
                </c:pt>
                <c:pt idx="22">
                  <c:v>500</c:v>
                </c:pt>
                <c:pt idx="23">
                  <c:v>1000</c:v>
                </c:pt>
                <c:pt idx="24">
                  <c:v>31</c:v>
                </c:pt>
                <c:pt idx="25">
                  <c:v>63</c:v>
                </c:pt>
                <c:pt idx="26">
                  <c:v>125</c:v>
                </c:pt>
                <c:pt idx="27">
                  <c:v>250</c:v>
                </c:pt>
                <c:pt idx="28">
                  <c:v>500</c:v>
                </c:pt>
                <c:pt idx="29">
                  <c:v>1000</c:v>
                </c:pt>
              </c:numCache>
            </c:numRef>
          </c:xVal>
          <c:yVal>
            <c:numRef>
              <c:f>'[1]Location Error - Sim'!$R$108:$R$137</c:f>
              <c:numCache>
                <c:formatCode>General</c:formatCode>
                <c:ptCount val="30"/>
                <c:pt idx="0">
                  <c:v>8</c:v>
                </c:pt>
                <c:pt idx="1">
                  <c:v>18</c:v>
                </c:pt>
                <c:pt idx="2">
                  <c:v>37</c:v>
                </c:pt>
                <c:pt idx="3">
                  <c:v>75</c:v>
                </c:pt>
                <c:pt idx="4">
                  <c:v>152</c:v>
                </c:pt>
                <c:pt idx="5">
                  <c:v>305</c:v>
                </c:pt>
                <c:pt idx="6">
                  <c:v>9</c:v>
                </c:pt>
                <c:pt idx="7">
                  <c:v>19</c:v>
                </c:pt>
                <c:pt idx="8">
                  <c:v>39</c:v>
                </c:pt>
                <c:pt idx="9">
                  <c:v>79</c:v>
                </c:pt>
                <c:pt idx="10">
                  <c:v>159</c:v>
                </c:pt>
                <c:pt idx="11">
                  <c:v>319</c:v>
                </c:pt>
                <c:pt idx="12">
                  <c:v>9</c:v>
                </c:pt>
                <c:pt idx="13">
                  <c:v>19</c:v>
                </c:pt>
                <c:pt idx="14">
                  <c:v>39</c:v>
                </c:pt>
                <c:pt idx="15">
                  <c:v>80</c:v>
                </c:pt>
                <c:pt idx="16">
                  <c:v>161</c:v>
                </c:pt>
                <c:pt idx="17">
                  <c:v>323</c:v>
                </c:pt>
                <c:pt idx="18">
                  <c:v>9</c:v>
                </c:pt>
                <c:pt idx="19">
                  <c:v>19</c:v>
                </c:pt>
                <c:pt idx="20">
                  <c:v>40</c:v>
                </c:pt>
                <c:pt idx="21">
                  <c:v>81</c:v>
                </c:pt>
                <c:pt idx="22">
                  <c:v>162</c:v>
                </c:pt>
                <c:pt idx="23">
                  <c:v>326</c:v>
                </c:pt>
                <c:pt idx="24">
                  <c:v>9</c:v>
                </c:pt>
                <c:pt idx="25">
                  <c:v>19</c:v>
                </c:pt>
                <c:pt idx="26">
                  <c:v>40</c:v>
                </c:pt>
                <c:pt idx="27">
                  <c:v>81</c:v>
                </c:pt>
                <c:pt idx="28">
                  <c:v>163</c:v>
                </c:pt>
                <c:pt idx="29">
                  <c:v>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42864"/>
        <c:axId val="181060264"/>
      </c:scatterChart>
      <c:valAx>
        <c:axId val="1807428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Location Uncertainty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60264"/>
        <c:crosses val="autoZero"/>
        <c:crossBetween val="midCat"/>
        <c:majorUnit val="125"/>
      </c:valAx>
      <c:valAx>
        <c:axId val="1810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Pairwise Distance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Size vs Location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'[1]Location Error - Sim'!$J$108:$J$137</c:f>
              <c:numCache>
                <c:formatCode>General</c:formatCode>
                <c:ptCount val="30"/>
                <c:pt idx="0">
                  <c:v>31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31</c:v>
                </c:pt>
                <c:pt idx="7">
                  <c:v>63</c:v>
                </c:pt>
                <c:pt idx="8">
                  <c:v>125</c:v>
                </c:pt>
                <c:pt idx="9">
                  <c:v>250</c:v>
                </c:pt>
                <c:pt idx="10">
                  <c:v>500</c:v>
                </c:pt>
                <c:pt idx="11">
                  <c:v>1000</c:v>
                </c:pt>
                <c:pt idx="12">
                  <c:v>31</c:v>
                </c:pt>
                <c:pt idx="13">
                  <c:v>63</c:v>
                </c:pt>
                <c:pt idx="14">
                  <c:v>125</c:v>
                </c:pt>
                <c:pt idx="15">
                  <c:v>250</c:v>
                </c:pt>
                <c:pt idx="16">
                  <c:v>500</c:v>
                </c:pt>
                <c:pt idx="17">
                  <c:v>1000</c:v>
                </c:pt>
                <c:pt idx="18">
                  <c:v>31</c:v>
                </c:pt>
                <c:pt idx="19">
                  <c:v>63</c:v>
                </c:pt>
                <c:pt idx="20">
                  <c:v>125</c:v>
                </c:pt>
                <c:pt idx="21">
                  <c:v>250</c:v>
                </c:pt>
                <c:pt idx="22">
                  <c:v>500</c:v>
                </c:pt>
                <c:pt idx="23">
                  <c:v>1000</c:v>
                </c:pt>
                <c:pt idx="24">
                  <c:v>31</c:v>
                </c:pt>
                <c:pt idx="25">
                  <c:v>63</c:v>
                </c:pt>
                <c:pt idx="26">
                  <c:v>125</c:v>
                </c:pt>
                <c:pt idx="27">
                  <c:v>250</c:v>
                </c:pt>
                <c:pt idx="28">
                  <c:v>500</c:v>
                </c:pt>
                <c:pt idx="29">
                  <c:v>1000</c:v>
                </c:pt>
              </c:numCache>
            </c:numRef>
          </c:xVal>
          <c:yVal>
            <c:numRef>
              <c:f>'[1]Location Error - Sim'!$K$108:$K$137</c:f>
              <c:numCache>
                <c:formatCode>General</c:formatCode>
                <c:ptCount val="30"/>
                <c:pt idx="0">
                  <c:v>9</c:v>
                </c:pt>
                <c:pt idx="1">
                  <c:v>20</c:v>
                </c:pt>
                <c:pt idx="2">
                  <c:v>41</c:v>
                </c:pt>
                <c:pt idx="3">
                  <c:v>82</c:v>
                </c:pt>
                <c:pt idx="4">
                  <c:v>166</c:v>
                </c:pt>
                <c:pt idx="5">
                  <c:v>332</c:v>
                </c:pt>
                <c:pt idx="6">
                  <c:v>9</c:v>
                </c:pt>
                <c:pt idx="7">
                  <c:v>20</c:v>
                </c:pt>
                <c:pt idx="8">
                  <c:v>41</c:v>
                </c:pt>
                <c:pt idx="9">
                  <c:v>82</c:v>
                </c:pt>
                <c:pt idx="10">
                  <c:v>166</c:v>
                </c:pt>
                <c:pt idx="11">
                  <c:v>332</c:v>
                </c:pt>
                <c:pt idx="12">
                  <c:v>9</c:v>
                </c:pt>
                <c:pt idx="13">
                  <c:v>20</c:v>
                </c:pt>
                <c:pt idx="14">
                  <c:v>41</c:v>
                </c:pt>
                <c:pt idx="15">
                  <c:v>82</c:v>
                </c:pt>
                <c:pt idx="16">
                  <c:v>166</c:v>
                </c:pt>
                <c:pt idx="17">
                  <c:v>332</c:v>
                </c:pt>
                <c:pt idx="18">
                  <c:v>9</c:v>
                </c:pt>
                <c:pt idx="19">
                  <c:v>20</c:v>
                </c:pt>
                <c:pt idx="20">
                  <c:v>41</c:v>
                </c:pt>
                <c:pt idx="21">
                  <c:v>82</c:v>
                </c:pt>
                <c:pt idx="22">
                  <c:v>166</c:v>
                </c:pt>
                <c:pt idx="23">
                  <c:v>332</c:v>
                </c:pt>
                <c:pt idx="24">
                  <c:v>9</c:v>
                </c:pt>
                <c:pt idx="25">
                  <c:v>20</c:v>
                </c:pt>
                <c:pt idx="26">
                  <c:v>41</c:v>
                </c:pt>
                <c:pt idx="27">
                  <c:v>82</c:v>
                </c:pt>
                <c:pt idx="28">
                  <c:v>166</c:v>
                </c:pt>
                <c:pt idx="29">
                  <c:v>332</c:v>
                </c:pt>
              </c:numCache>
            </c:numRef>
          </c:yVal>
          <c:smooth val="0"/>
        </c:ser>
        <c:ser>
          <c:idx val="2"/>
          <c:order val="1"/>
          <c:tx>
            <c:v>centered_triangular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'[1]Location Error - Sim'!$D$108:$D$137</c:f>
              <c:numCache>
                <c:formatCode>General</c:formatCode>
                <c:ptCount val="30"/>
                <c:pt idx="0">
                  <c:v>31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31</c:v>
                </c:pt>
                <c:pt idx="7">
                  <c:v>63</c:v>
                </c:pt>
                <c:pt idx="8">
                  <c:v>125</c:v>
                </c:pt>
                <c:pt idx="9">
                  <c:v>250</c:v>
                </c:pt>
                <c:pt idx="10">
                  <c:v>500</c:v>
                </c:pt>
                <c:pt idx="11">
                  <c:v>1000</c:v>
                </c:pt>
                <c:pt idx="12">
                  <c:v>31</c:v>
                </c:pt>
                <c:pt idx="13">
                  <c:v>63</c:v>
                </c:pt>
                <c:pt idx="14">
                  <c:v>125</c:v>
                </c:pt>
                <c:pt idx="15">
                  <c:v>250</c:v>
                </c:pt>
                <c:pt idx="16">
                  <c:v>500</c:v>
                </c:pt>
                <c:pt idx="17">
                  <c:v>1000</c:v>
                </c:pt>
                <c:pt idx="18">
                  <c:v>31</c:v>
                </c:pt>
                <c:pt idx="19">
                  <c:v>63</c:v>
                </c:pt>
                <c:pt idx="20">
                  <c:v>125</c:v>
                </c:pt>
                <c:pt idx="21">
                  <c:v>250</c:v>
                </c:pt>
                <c:pt idx="22">
                  <c:v>500</c:v>
                </c:pt>
                <c:pt idx="23">
                  <c:v>1000</c:v>
                </c:pt>
                <c:pt idx="24">
                  <c:v>31</c:v>
                </c:pt>
                <c:pt idx="25">
                  <c:v>63</c:v>
                </c:pt>
                <c:pt idx="26">
                  <c:v>125</c:v>
                </c:pt>
                <c:pt idx="27">
                  <c:v>250</c:v>
                </c:pt>
                <c:pt idx="28">
                  <c:v>500</c:v>
                </c:pt>
                <c:pt idx="29">
                  <c:v>1000</c:v>
                </c:pt>
              </c:numCache>
            </c:numRef>
          </c:xVal>
          <c:yVal>
            <c:numRef>
              <c:f>'[1]Location Error - Sim'!$E$108:$E$137</c:f>
              <c:numCache>
                <c:formatCode>General</c:formatCode>
                <c:ptCount val="30"/>
                <c:pt idx="0">
                  <c:v>4</c:v>
                </c:pt>
                <c:pt idx="1">
                  <c:v>9</c:v>
                </c:pt>
                <c:pt idx="2">
                  <c:v>19</c:v>
                </c:pt>
                <c:pt idx="3">
                  <c:v>40</c:v>
                </c:pt>
                <c:pt idx="4">
                  <c:v>80</c:v>
                </c:pt>
                <c:pt idx="5">
                  <c:v>161</c:v>
                </c:pt>
                <c:pt idx="6">
                  <c:v>4</c:v>
                </c:pt>
                <c:pt idx="7">
                  <c:v>9</c:v>
                </c:pt>
                <c:pt idx="8">
                  <c:v>19</c:v>
                </c:pt>
                <c:pt idx="9">
                  <c:v>40</c:v>
                </c:pt>
                <c:pt idx="10">
                  <c:v>81</c:v>
                </c:pt>
                <c:pt idx="11">
                  <c:v>163</c:v>
                </c:pt>
                <c:pt idx="12">
                  <c:v>4</c:v>
                </c:pt>
                <c:pt idx="13">
                  <c:v>9</c:v>
                </c:pt>
                <c:pt idx="14">
                  <c:v>20</c:v>
                </c:pt>
                <c:pt idx="15">
                  <c:v>40</c:v>
                </c:pt>
                <c:pt idx="16">
                  <c:v>82</c:v>
                </c:pt>
                <c:pt idx="17">
                  <c:v>164</c:v>
                </c:pt>
                <c:pt idx="18">
                  <c:v>4</c:v>
                </c:pt>
                <c:pt idx="19">
                  <c:v>9</c:v>
                </c:pt>
                <c:pt idx="20">
                  <c:v>20</c:v>
                </c:pt>
                <c:pt idx="21">
                  <c:v>40</c:v>
                </c:pt>
                <c:pt idx="22">
                  <c:v>82</c:v>
                </c:pt>
                <c:pt idx="23">
                  <c:v>165</c:v>
                </c:pt>
                <c:pt idx="24">
                  <c:v>4</c:v>
                </c:pt>
                <c:pt idx="25">
                  <c:v>9</c:v>
                </c:pt>
                <c:pt idx="26">
                  <c:v>19</c:v>
                </c:pt>
                <c:pt idx="27">
                  <c:v>40</c:v>
                </c:pt>
                <c:pt idx="28">
                  <c:v>82</c:v>
                </c:pt>
                <c:pt idx="29">
                  <c:v>165</c:v>
                </c:pt>
              </c:numCache>
            </c:numRef>
          </c:yVal>
          <c:smooth val="0"/>
        </c:ser>
        <c:ser>
          <c:idx val="1"/>
          <c:order val="2"/>
          <c:tx>
            <c:v>centered_uniform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'[1]Location Error - Sim'!$P$108:$P$137</c:f>
              <c:numCache>
                <c:formatCode>General</c:formatCode>
                <c:ptCount val="30"/>
                <c:pt idx="0">
                  <c:v>31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31</c:v>
                </c:pt>
                <c:pt idx="7">
                  <c:v>63</c:v>
                </c:pt>
                <c:pt idx="8">
                  <c:v>125</c:v>
                </c:pt>
                <c:pt idx="9">
                  <c:v>250</c:v>
                </c:pt>
                <c:pt idx="10">
                  <c:v>500</c:v>
                </c:pt>
                <c:pt idx="11">
                  <c:v>1000</c:v>
                </c:pt>
                <c:pt idx="12">
                  <c:v>31</c:v>
                </c:pt>
                <c:pt idx="13">
                  <c:v>63</c:v>
                </c:pt>
                <c:pt idx="14">
                  <c:v>125</c:v>
                </c:pt>
                <c:pt idx="15">
                  <c:v>250</c:v>
                </c:pt>
                <c:pt idx="16">
                  <c:v>500</c:v>
                </c:pt>
                <c:pt idx="17">
                  <c:v>1000</c:v>
                </c:pt>
                <c:pt idx="18">
                  <c:v>31</c:v>
                </c:pt>
                <c:pt idx="19">
                  <c:v>63</c:v>
                </c:pt>
                <c:pt idx="20">
                  <c:v>125</c:v>
                </c:pt>
                <c:pt idx="21">
                  <c:v>250</c:v>
                </c:pt>
                <c:pt idx="22">
                  <c:v>500</c:v>
                </c:pt>
                <c:pt idx="23">
                  <c:v>1000</c:v>
                </c:pt>
                <c:pt idx="24">
                  <c:v>31</c:v>
                </c:pt>
                <c:pt idx="25">
                  <c:v>63</c:v>
                </c:pt>
                <c:pt idx="26">
                  <c:v>125</c:v>
                </c:pt>
                <c:pt idx="27">
                  <c:v>250</c:v>
                </c:pt>
                <c:pt idx="28">
                  <c:v>500</c:v>
                </c:pt>
                <c:pt idx="29">
                  <c:v>1000</c:v>
                </c:pt>
              </c:numCache>
            </c:numRef>
          </c:xVal>
          <c:yVal>
            <c:numRef>
              <c:f>'[1]Location Error - Sim'!$Q$108:$Q$137</c:f>
              <c:numCache>
                <c:formatCode>General</c:formatCode>
                <c:ptCount val="30"/>
                <c:pt idx="0">
                  <c:v>6</c:v>
                </c:pt>
                <c:pt idx="1">
                  <c:v>14</c:v>
                </c:pt>
                <c:pt idx="2">
                  <c:v>29</c:v>
                </c:pt>
                <c:pt idx="3">
                  <c:v>60</c:v>
                </c:pt>
                <c:pt idx="4">
                  <c:v>121</c:v>
                </c:pt>
                <c:pt idx="5">
                  <c:v>242</c:v>
                </c:pt>
                <c:pt idx="6">
                  <c:v>6</c:v>
                </c:pt>
                <c:pt idx="7">
                  <c:v>14</c:v>
                </c:pt>
                <c:pt idx="8">
                  <c:v>30</c:v>
                </c:pt>
                <c:pt idx="9">
                  <c:v>60</c:v>
                </c:pt>
                <c:pt idx="10">
                  <c:v>122</c:v>
                </c:pt>
                <c:pt idx="11">
                  <c:v>246</c:v>
                </c:pt>
                <c:pt idx="12">
                  <c:v>6</c:v>
                </c:pt>
                <c:pt idx="13">
                  <c:v>14</c:v>
                </c:pt>
                <c:pt idx="14">
                  <c:v>30</c:v>
                </c:pt>
                <c:pt idx="15">
                  <c:v>61</c:v>
                </c:pt>
                <c:pt idx="16">
                  <c:v>123</c:v>
                </c:pt>
                <c:pt idx="17">
                  <c:v>247</c:v>
                </c:pt>
                <c:pt idx="18">
                  <c:v>6</c:v>
                </c:pt>
                <c:pt idx="19">
                  <c:v>15</c:v>
                </c:pt>
                <c:pt idx="20">
                  <c:v>30</c:v>
                </c:pt>
                <c:pt idx="21">
                  <c:v>61</c:v>
                </c:pt>
                <c:pt idx="22">
                  <c:v>123</c:v>
                </c:pt>
                <c:pt idx="23">
                  <c:v>247</c:v>
                </c:pt>
                <c:pt idx="24">
                  <c:v>6</c:v>
                </c:pt>
                <c:pt idx="25">
                  <c:v>14</c:v>
                </c:pt>
                <c:pt idx="26">
                  <c:v>30</c:v>
                </c:pt>
                <c:pt idx="27">
                  <c:v>61</c:v>
                </c:pt>
                <c:pt idx="28">
                  <c:v>123</c:v>
                </c:pt>
                <c:pt idx="29">
                  <c:v>248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8552"/>
        <c:axId val="181258936"/>
      </c:scatterChart>
      <c:valAx>
        <c:axId val="18125855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Location Uncertainty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8936"/>
        <c:crosses val="autoZero"/>
        <c:crossBetween val="midCat"/>
        <c:majorUnit val="125"/>
      </c:valAx>
      <c:valAx>
        <c:axId val="18125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Location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8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Obfuscations</a:t>
            </a:r>
            <a:r>
              <a:rPr lang="en-US" baseline="0"/>
              <a:t> </a:t>
            </a:r>
            <a:r>
              <a:rPr lang="en-US"/>
              <a:t>vs Accuracy {</a:t>
            </a:r>
            <a:r>
              <a:rPr lang="en-US" sz="1400" b="0" i="0" u="none" strike="noStrike" baseline="0">
                <a:effectLst/>
              </a:rPr>
              <a:t>Obfuscation Distribution Known, Probability(Obfuscation)=0.3, Size(Vocabulary)=50, Size(Monte Carlo Samples)=150000, Size(History)=50000}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 ob vs accuracy (p[ob]=0.3)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9"/>
            <c:backward val="1"/>
            <c:dispRSqr val="0"/>
            <c:dispEq val="0"/>
          </c:trendline>
          <c:xVal>
            <c:numRef>
              <c:f>'Ob Dist Known--Used Elsewhere'!$C$5:$C$136</c:f>
              <c:numCache>
                <c:formatCode>General</c:formatCode>
                <c:ptCount val="1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</c:numCache>
            </c:numRef>
          </c:xVal>
          <c:yVal>
            <c:numRef>
              <c:f>'Ob Dist Known--Used Elsewhere'!$K$5:$K$136</c:f>
              <c:numCache>
                <c:formatCode>General</c:formatCode>
                <c:ptCount val="132"/>
                <c:pt idx="0">
                  <c:v>0.54901999999999995</c:v>
                </c:pt>
                <c:pt idx="1">
                  <c:v>0.43137300000000001</c:v>
                </c:pt>
                <c:pt idx="2">
                  <c:v>0.47058800000000001</c:v>
                </c:pt>
                <c:pt idx="3">
                  <c:v>0.64705900000000005</c:v>
                </c:pt>
                <c:pt idx="4">
                  <c:v>0.50980400000000003</c:v>
                </c:pt>
                <c:pt idx="5">
                  <c:v>0.52941199999999999</c:v>
                </c:pt>
                <c:pt idx="6">
                  <c:v>0.47058800000000001</c:v>
                </c:pt>
                <c:pt idx="7">
                  <c:v>0.58823499999999995</c:v>
                </c:pt>
                <c:pt idx="8">
                  <c:v>0.45097999999999999</c:v>
                </c:pt>
                <c:pt idx="9">
                  <c:v>0.33333299999999999</c:v>
                </c:pt>
                <c:pt idx="10">
                  <c:v>0.54901999999999995</c:v>
                </c:pt>
                <c:pt idx="11">
                  <c:v>0.49019600000000002</c:v>
                </c:pt>
                <c:pt idx="12">
                  <c:v>0.52941199999999999</c:v>
                </c:pt>
                <c:pt idx="13">
                  <c:v>0.52941199999999999</c:v>
                </c:pt>
                <c:pt idx="14">
                  <c:v>0.352941</c:v>
                </c:pt>
                <c:pt idx="15">
                  <c:v>0.33333299999999999</c:v>
                </c:pt>
                <c:pt idx="16">
                  <c:v>0.45097999999999999</c:v>
                </c:pt>
                <c:pt idx="17">
                  <c:v>0.50980400000000003</c:v>
                </c:pt>
                <c:pt idx="18">
                  <c:v>0.29411799999999999</c:v>
                </c:pt>
                <c:pt idx="19">
                  <c:v>0.56862699999999999</c:v>
                </c:pt>
                <c:pt idx="20">
                  <c:v>0.31372499999999998</c:v>
                </c:pt>
                <c:pt idx="21">
                  <c:v>0.43137300000000001</c:v>
                </c:pt>
                <c:pt idx="22">
                  <c:v>0.33333299999999999</c:v>
                </c:pt>
                <c:pt idx="23">
                  <c:v>0.37254900000000002</c:v>
                </c:pt>
                <c:pt idx="24">
                  <c:v>0.43137300000000001</c:v>
                </c:pt>
                <c:pt idx="25">
                  <c:v>0.56862699999999999</c:v>
                </c:pt>
                <c:pt idx="26">
                  <c:v>0.480769</c:v>
                </c:pt>
                <c:pt idx="27">
                  <c:v>0.44230799999999998</c:v>
                </c:pt>
                <c:pt idx="28">
                  <c:v>0.5</c:v>
                </c:pt>
                <c:pt idx="29">
                  <c:v>0.44230799999999998</c:v>
                </c:pt>
                <c:pt idx="30">
                  <c:v>0.36538500000000002</c:v>
                </c:pt>
                <c:pt idx="31">
                  <c:v>0.36538500000000002</c:v>
                </c:pt>
                <c:pt idx="32">
                  <c:v>0.63461500000000004</c:v>
                </c:pt>
                <c:pt idx="33">
                  <c:v>0.40384599999999998</c:v>
                </c:pt>
                <c:pt idx="34">
                  <c:v>0.44230799999999998</c:v>
                </c:pt>
                <c:pt idx="35">
                  <c:v>0.538462</c:v>
                </c:pt>
                <c:pt idx="36">
                  <c:v>0.38461499999999998</c:v>
                </c:pt>
                <c:pt idx="37">
                  <c:v>0.42307699999999998</c:v>
                </c:pt>
                <c:pt idx="38">
                  <c:v>0.5</c:v>
                </c:pt>
                <c:pt idx="39">
                  <c:v>0.57692299999999996</c:v>
                </c:pt>
                <c:pt idx="40">
                  <c:v>0.32075500000000001</c:v>
                </c:pt>
                <c:pt idx="41">
                  <c:v>0.490566</c:v>
                </c:pt>
                <c:pt idx="42">
                  <c:v>0.43396200000000001</c:v>
                </c:pt>
                <c:pt idx="43">
                  <c:v>0.358491</c:v>
                </c:pt>
                <c:pt idx="44">
                  <c:v>0.52830200000000005</c:v>
                </c:pt>
                <c:pt idx="45">
                  <c:v>0.490566</c:v>
                </c:pt>
                <c:pt idx="46">
                  <c:v>0.39622600000000002</c:v>
                </c:pt>
                <c:pt idx="47">
                  <c:v>0.43396200000000001</c:v>
                </c:pt>
                <c:pt idx="48">
                  <c:v>0.52830200000000005</c:v>
                </c:pt>
                <c:pt idx="49">
                  <c:v>0.41509400000000002</c:v>
                </c:pt>
                <c:pt idx="50">
                  <c:v>0.37735800000000003</c:v>
                </c:pt>
                <c:pt idx="51">
                  <c:v>0.41509400000000002</c:v>
                </c:pt>
                <c:pt idx="52">
                  <c:v>0.43396200000000001</c:v>
                </c:pt>
                <c:pt idx="53">
                  <c:v>0.5</c:v>
                </c:pt>
                <c:pt idx="54">
                  <c:v>0.48148099999999999</c:v>
                </c:pt>
                <c:pt idx="55">
                  <c:v>0.351852</c:v>
                </c:pt>
                <c:pt idx="56">
                  <c:v>0.42592600000000003</c:v>
                </c:pt>
                <c:pt idx="57">
                  <c:v>0.27777800000000002</c:v>
                </c:pt>
                <c:pt idx="58">
                  <c:v>0.296296</c:v>
                </c:pt>
                <c:pt idx="59">
                  <c:v>0.40740700000000002</c:v>
                </c:pt>
                <c:pt idx="60">
                  <c:v>0.55555600000000005</c:v>
                </c:pt>
                <c:pt idx="61">
                  <c:v>0.55555600000000005</c:v>
                </c:pt>
                <c:pt idx="62">
                  <c:v>0.37036999999999998</c:v>
                </c:pt>
                <c:pt idx="63">
                  <c:v>0.55555600000000005</c:v>
                </c:pt>
                <c:pt idx="64">
                  <c:v>0.37036999999999998</c:v>
                </c:pt>
                <c:pt idx="65">
                  <c:v>0.40740700000000002</c:v>
                </c:pt>
                <c:pt idx="66">
                  <c:v>0.42857099999999998</c:v>
                </c:pt>
                <c:pt idx="67">
                  <c:v>0.44642900000000002</c:v>
                </c:pt>
                <c:pt idx="68">
                  <c:v>0.46428599999999998</c:v>
                </c:pt>
                <c:pt idx="69">
                  <c:v>0.55357100000000004</c:v>
                </c:pt>
                <c:pt idx="70">
                  <c:v>0.39285700000000001</c:v>
                </c:pt>
                <c:pt idx="71">
                  <c:v>0.30357099999999998</c:v>
                </c:pt>
                <c:pt idx="72">
                  <c:v>0.35714299999999999</c:v>
                </c:pt>
                <c:pt idx="73">
                  <c:v>0.44642900000000002</c:v>
                </c:pt>
                <c:pt idx="74">
                  <c:v>0.46428599999999998</c:v>
                </c:pt>
                <c:pt idx="75">
                  <c:v>0.44642900000000002</c:v>
                </c:pt>
                <c:pt idx="76">
                  <c:v>0.39285700000000001</c:v>
                </c:pt>
                <c:pt idx="77">
                  <c:v>0.5</c:v>
                </c:pt>
                <c:pt idx="78">
                  <c:v>0.27868900000000002</c:v>
                </c:pt>
                <c:pt idx="79">
                  <c:v>0.27868900000000002</c:v>
                </c:pt>
                <c:pt idx="80">
                  <c:v>0.27868900000000002</c:v>
                </c:pt>
                <c:pt idx="81">
                  <c:v>0.29508200000000001</c:v>
                </c:pt>
                <c:pt idx="82">
                  <c:v>0.34426200000000001</c:v>
                </c:pt>
                <c:pt idx="83">
                  <c:v>0.262295</c:v>
                </c:pt>
                <c:pt idx="84">
                  <c:v>0.29508200000000001</c:v>
                </c:pt>
                <c:pt idx="85">
                  <c:v>0.34426200000000001</c:v>
                </c:pt>
                <c:pt idx="86">
                  <c:v>0.40983599999999998</c:v>
                </c:pt>
                <c:pt idx="87">
                  <c:v>0.213115</c:v>
                </c:pt>
                <c:pt idx="88">
                  <c:v>0.311475</c:v>
                </c:pt>
                <c:pt idx="89">
                  <c:v>0.27868900000000002</c:v>
                </c:pt>
                <c:pt idx="90">
                  <c:v>0.30303000000000002</c:v>
                </c:pt>
                <c:pt idx="91">
                  <c:v>0.33333299999999999</c:v>
                </c:pt>
                <c:pt idx="92">
                  <c:v>0.30303000000000002</c:v>
                </c:pt>
                <c:pt idx="93">
                  <c:v>0.33333299999999999</c:v>
                </c:pt>
                <c:pt idx="94">
                  <c:v>0.33333299999999999</c:v>
                </c:pt>
                <c:pt idx="95">
                  <c:v>0.37878800000000001</c:v>
                </c:pt>
                <c:pt idx="96">
                  <c:v>0.272727</c:v>
                </c:pt>
                <c:pt idx="97">
                  <c:v>0.272727</c:v>
                </c:pt>
                <c:pt idx="98">
                  <c:v>0.43939400000000001</c:v>
                </c:pt>
                <c:pt idx="99">
                  <c:v>0.19697000000000001</c:v>
                </c:pt>
                <c:pt idx="100">
                  <c:v>0.31818200000000002</c:v>
                </c:pt>
                <c:pt idx="101">
                  <c:v>0.34848499999999999</c:v>
                </c:pt>
                <c:pt idx="102">
                  <c:v>0.197183</c:v>
                </c:pt>
                <c:pt idx="103">
                  <c:v>0.23943700000000001</c:v>
                </c:pt>
                <c:pt idx="104">
                  <c:v>0.23943700000000001</c:v>
                </c:pt>
                <c:pt idx="105">
                  <c:v>0.28169</c:v>
                </c:pt>
                <c:pt idx="106">
                  <c:v>0.253521</c:v>
                </c:pt>
                <c:pt idx="107">
                  <c:v>0.36619699999999999</c:v>
                </c:pt>
                <c:pt idx="108">
                  <c:v>0.32394400000000001</c:v>
                </c:pt>
                <c:pt idx="109">
                  <c:v>0.309859</c:v>
                </c:pt>
                <c:pt idx="110">
                  <c:v>0.15493000000000001</c:v>
                </c:pt>
                <c:pt idx="111">
                  <c:v>0.253521</c:v>
                </c:pt>
                <c:pt idx="112">
                  <c:v>0.32394400000000001</c:v>
                </c:pt>
                <c:pt idx="113">
                  <c:v>0.21126800000000001</c:v>
                </c:pt>
                <c:pt idx="114">
                  <c:v>0.21052599999999999</c:v>
                </c:pt>
                <c:pt idx="115">
                  <c:v>0.18421100000000001</c:v>
                </c:pt>
                <c:pt idx="116">
                  <c:v>0.19736799999999999</c:v>
                </c:pt>
                <c:pt idx="117">
                  <c:v>0.28947400000000001</c:v>
                </c:pt>
                <c:pt idx="118">
                  <c:v>0.22368399999999999</c:v>
                </c:pt>
                <c:pt idx="119">
                  <c:v>0.17105300000000001</c:v>
                </c:pt>
                <c:pt idx="120">
                  <c:v>0.21052599999999999</c:v>
                </c:pt>
                <c:pt idx="121">
                  <c:v>0.17105300000000001</c:v>
                </c:pt>
                <c:pt idx="122">
                  <c:v>0.22368399999999999</c:v>
                </c:pt>
                <c:pt idx="123">
                  <c:v>0.27631600000000001</c:v>
                </c:pt>
                <c:pt idx="124">
                  <c:v>0.19736799999999999</c:v>
                </c:pt>
                <c:pt idx="125">
                  <c:v>9.2105300000000001E-2</c:v>
                </c:pt>
                <c:pt idx="126">
                  <c:v>0.19753100000000001</c:v>
                </c:pt>
                <c:pt idx="127">
                  <c:v>0.20987700000000001</c:v>
                </c:pt>
                <c:pt idx="128">
                  <c:v>0.320988</c:v>
                </c:pt>
                <c:pt idx="129">
                  <c:v>0.320988</c:v>
                </c:pt>
                <c:pt idx="130">
                  <c:v>0.19753100000000001</c:v>
                </c:pt>
                <c:pt idx="131">
                  <c:v>0.234568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6888"/>
        <c:axId val="180711008"/>
      </c:scatterChart>
      <c:valAx>
        <c:axId val="18071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1008"/>
        <c:crosses val="autoZero"/>
        <c:crossBetween val="midCat"/>
      </c:valAx>
      <c:valAx>
        <c:axId val="1807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Obfuscations</a:t>
            </a:r>
            <a:r>
              <a:rPr lang="en-US" baseline="0"/>
              <a:t> </a:t>
            </a:r>
            <a:r>
              <a:rPr lang="en-US"/>
              <a:t>vs Accuracy {</a:t>
            </a:r>
            <a:r>
              <a:rPr lang="en-US" sz="1400" b="0" i="0" u="none" strike="noStrike" baseline="0">
                <a:effectLst/>
              </a:rPr>
              <a:t>Obfuscation Distribution Known, Probability(Obfuscation)=0.3, Size(Vocabulary)=50, Size(Monte Carlo Samples)=150000, Size(History)=50000}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 ob vs accuracy (p[ob]=0.3)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9"/>
            <c:backward val="1"/>
            <c:dispRSqr val="0"/>
            <c:dispEq val="0"/>
          </c:trendline>
          <c:xVal>
            <c:numRef>
              <c:f>'Ob Dist Known--Used Elsewhere'!$C$5:$C$190</c:f>
              <c:numCache>
                <c:formatCode>General</c:formatCode>
                <c:ptCount val="1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</c:numCache>
            </c:numRef>
          </c:xVal>
          <c:yVal>
            <c:numRef>
              <c:f>'Ob Dist Known--Used Elsewhere'!$K$5:$K$189</c:f>
              <c:numCache>
                <c:formatCode>General</c:formatCode>
                <c:ptCount val="185"/>
                <c:pt idx="0">
                  <c:v>0.54901999999999995</c:v>
                </c:pt>
                <c:pt idx="1">
                  <c:v>0.43137300000000001</c:v>
                </c:pt>
                <c:pt idx="2">
                  <c:v>0.47058800000000001</c:v>
                </c:pt>
                <c:pt idx="3">
                  <c:v>0.64705900000000005</c:v>
                </c:pt>
                <c:pt idx="4">
                  <c:v>0.50980400000000003</c:v>
                </c:pt>
                <c:pt idx="5">
                  <c:v>0.52941199999999999</c:v>
                </c:pt>
                <c:pt idx="6">
                  <c:v>0.47058800000000001</c:v>
                </c:pt>
                <c:pt idx="7">
                  <c:v>0.58823499999999995</c:v>
                </c:pt>
                <c:pt idx="8">
                  <c:v>0.45097999999999999</c:v>
                </c:pt>
                <c:pt idx="9">
                  <c:v>0.33333299999999999</c:v>
                </c:pt>
                <c:pt idx="10">
                  <c:v>0.54901999999999995</c:v>
                </c:pt>
                <c:pt idx="11">
                  <c:v>0.49019600000000002</c:v>
                </c:pt>
                <c:pt idx="12">
                  <c:v>0.52941199999999999</c:v>
                </c:pt>
                <c:pt idx="13">
                  <c:v>0.52941199999999999</c:v>
                </c:pt>
                <c:pt idx="14">
                  <c:v>0.352941</c:v>
                </c:pt>
                <c:pt idx="15">
                  <c:v>0.33333299999999999</c:v>
                </c:pt>
                <c:pt idx="16">
                  <c:v>0.45097999999999999</c:v>
                </c:pt>
                <c:pt idx="17">
                  <c:v>0.50980400000000003</c:v>
                </c:pt>
                <c:pt idx="18">
                  <c:v>0.29411799999999999</c:v>
                </c:pt>
                <c:pt idx="19">
                  <c:v>0.56862699999999999</c:v>
                </c:pt>
                <c:pt idx="20">
                  <c:v>0.31372499999999998</c:v>
                </c:pt>
                <c:pt idx="21">
                  <c:v>0.43137300000000001</c:v>
                </c:pt>
                <c:pt idx="22">
                  <c:v>0.33333299999999999</c:v>
                </c:pt>
                <c:pt idx="23">
                  <c:v>0.37254900000000002</c:v>
                </c:pt>
                <c:pt idx="24">
                  <c:v>0.43137300000000001</c:v>
                </c:pt>
                <c:pt idx="25">
                  <c:v>0.56862699999999999</c:v>
                </c:pt>
                <c:pt idx="26">
                  <c:v>0.480769</c:v>
                </c:pt>
                <c:pt idx="27">
                  <c:v>0.44230799999999998</c:v>
                </c:pt>
                <c:pt idx="28">
                  <c:v>0.5</c:v>
                </c:pt>
                <c:pt idx="29">
                  <c:v>0.44230799999999998</c:v>
                </c:pt>
                <c:pt idx="30">
                  <c:v>0.36538500000000002</c:v>
                </c:pt>
                <c:pt idx="31">
                  <c:v>0.36538500000000002</c:v>
                </c:pt>
                <c:pt idx="32">
                  <c:v>0.63461500000000004</c:v>
                </c:pt>
                <c:pt idx="33">
                  <c:v>0.40384599999999998</c:v>
                </c:pt>
                <c:pt idx="34">
                  <c:v>0.44230799999999998</c:v>
                </c:pt>
                <c:pt idx="35">
                  <c:v>0.538462</c:v>
                </c:pt>
                <c:pt idx="36">
                  <c:v>0.38461499999999998</c:v>
                </c:pt>
                <c:pt idx="37">
                  <c:v>0.42307699999999998</c:v>
                </c:pt>
                <c:pt idx="38">
                  <c:v>0.5</c:v>
                </c:pt>
                <c:pt idx="39">
                  <c:v>0.57692299999999996</c:v>
                </c:pt>
                <c:pt idx="40">
                  <c:v>0.32075500000000001</c:v>
                </c:pt>
                <c:pt idx="41">
                  <c:v>0.490566</c:v>
                </c:pt>
                <c:pt idx="42">
                  <c:v>0.43396200000000001</c:v>
                </c:pt>
                <c:pt idx="43">
                  <c:v>0.358491</c:v>
                </c:pt>
                <c:pt idx="44">
                  <c:v>0.52830200000000005</c:v>
                </c:pt>
                <c:pt idx="45">
                  <c:v>0.490566</c:v>
                </c:pt>
                <c:pt idx="46">
                  <c:v>0.39622600000000002</c:v>
                </c:pt>
                <c:pt idx="47">
                  <c:v>0.43396200000000001</c:v>
                </c:pt>
                <c:pt idx="48">
                  <c:v>0.52830200000000005</c:v>
                </c:pt>
                <c:pt idx="49">
                  <c:v>0.41509400000000002</c:v>
                </c:pt>
                <c:pt idx="50">
                  <c:v>0.37735800000000003</c:v>
                </c:pt>
                <c:pt idx="51">
                  <c:v>0.41509400000000002</c:v>
                </c:pt>
                <c:pt idx="52">
                  <c:v>0.43396200000000001</c:v>
                </c:pt>
                <c:pt idx="53">
                  <c:v>0.5</c:v>
                </c:pt>
                <c:pt idx="54">
                  <c:v>0.48148099999999999</c:v>
                </c:pt>
                <c:pt idx="55">
                  <c:v>0.351852</c:v>
                </c:pt>
                <c:pt idx="56">
                  <c:v>0.42592600000000003</c:v>
                </c:pt>
                <c:pt idx="57">
                  <c:v>0.27777800000000002</c:v>
                </c:pt>
                <c:pt idx="58">
                  <c:v>0.296296</c:v>
                </c:pt>
                <c:pt idx="59">
                  <c:v>0.40740700000000002</c:v>
                </c:pt>
                <c:pt idx="60">
                  <c:v>0.55555600000000005</c:v>
                </c:pt>
                <c:pt idx="61">
                  <c:v>0.55555600000000005</c:v>
                </c:pt>
                <c:pt idx="62">
                  <c:v>0.37036999999999998</c:v>
                </c:pt>
                <c:pt idx="63">
                  <c:v>0.55555600000000005</c:v>
                </c:pt>
                <c:pt idx="64">
                  <c:v>0.37036999999999998</c:v>
                </c:pt>
                <c:pt idx="65">
                  <c:v>0.40740700000000002</c:v>
                </c:pt>
                <c:pt idx="66">
                  <c:v>0.42857099999999998</c:v>
                </c:pt>
                <c:pt idx="67">
                  <c:v>0.44642900000000002</c:v>
                </c:pt>
                <c:pt idx="68">
                  <c:v>0.46428599999999998</c:v>
                </c:pt>
                <c:pt idx="69">
                  <c:v>0.55357100000000004</c:v>
                </c:pt>
                <c:pt idx="70">
                  <c:v>0.39285700000000001</c:v>
                </c:pt>
                <c:pt idx="71">
                  <c:v>0.30357099999999998</c:v>
                </c:pt>
                <c:pt idx="72">
                  <c:v>0.35714299999999999</c:v>
                </c:pt>
                <c:pt idx="73">
                  <c:v>0.44642900000000002</c:v>
                </c:pt>
                <c:pt idx="74">
                  <c:v>0.46428599999999998</c:v>
                </c:pt>
                <c:pt idx="75">
                  <c:v>0.44642900000000002</c:v>
                </c:pt>
                <c:pt idx="76">
                  <c:v>0.39285700000000001</c:v>
                </c:pt>
                <c:pt idx="77">
                  <c:v>0.5</c:v>
                </c:pt>
                <c:pt idx="78">
                  <c:v>0.27868900000000002</c:v>
                </c:pt>
                <c:pt idx="79">
                  <c:v>0.27868900000000002</c:v>
                </c:pt>
                <c:pt idx="80">
                  <c:v>0.27868900000000002</c:v>
                </c:pt>
                <c:pt idx="81">
                  <c:v>0.29508200000000001</c:v>
                </c:pt>
                <c:pt idx="82">
                  <c:v>0.34426200000000001</c:v>
                </c:pt>
                <c:pt idx="83">
                  <c:v>0.262295</c:v>
                </c:pt>
                <c:pt idx="84">
                  <c:v>0.29508200000000001</c:v>
                </c:pt>
                <c:pt idx="85">
                  <c:v>0.34426200000000001</c:v>
                </c:pt>
                <c:pt idx="86">
                  <c:v>0.40983599999999998</c:v>
                </c:pt>
                <c:pt idx="87">
                  <c:v>0.213115</c:v>
                </c:pt>
                <c:pt idx="88">
                  <c:v>0.311475</c:v>
                </c:pt>
                <c:pt idx="89">
                  <c:v>0.27868900000000002</c:v>
                </c:pt>
                <c:pt idx="90">
                  <c:v>0.30303000000000002</c:v>
                </c:pt>
                <c:pt idx="91">
                  <c:v>0.33333299999999999</c:v>
                </c:pt>
                <c:pt idx="92">
                  <c:v>0.30303000000000002</c:v>
                </c:pt>
                <c:pt idx="93">
                  <c:v>0.33333299999999999</c:v>
                </c:pt>
                <c:pt idx="94">
                  <c:v>0.33333299999999999</c:v>
                </c:pt>
                <c:pt idx="95">
                  <c:v>0.37878800000000001</c:v>
                </c:pt>
                <c:pt idx="96">
                  <c:v>0.272727</c:v>
                </c:pt>
                <c:pt idx="97">
                  <c:v>0.272727</c:v>
                </c:pt>
                <c:pt idx="98">
                  <c:v>0.43939400000000001</c:v>
                </c:pt>
                <c:pt idx="99">
                  <c:v>0.19697000000000001</c:v>
                </c:pt>
                <c:pt idx="100">
                  <c:v>0.31818200000000002</c:v>
                </c:pt>
                <c:pt idx="101">
                  <c:v>0.34848499999999999</c:v>
                </c:pt>
                <c:pt idx="102">
                  <c:v>0.197183</c:v>
                </c:pt>
                <c:pt idx="103">
                  <c:v>0.23943700000000001</c:v>
                </c:pt>
                <c:pt idx="104">
                  <c:v>0.23943700000000001</c:v>
                </c:pt>
                <c:pt idx="105">
                  <c:v>0.28169</c:v>
                </c:pt>
                <c:pt idx="106">
                  <c:v>0.253521</c:v>
                </c:pt>
                <c:pt idx="107">
                  <c:v>0.36619699999999999</c:v>
                </c:pt>
                <c:pt idx="108">
                  <c:v>0.32394400000000001</c:v>
                </c:pt>
                <c:pt idx="109">
                  <c:v>0.309859</c:v>
                </c:pt>
                <c:pt idx="110">
                  <c:v>0.15493000000000001</c:v>
                </c:pt>
                <c:pt idx="111">
                  <c:v>0.253521</c:v>
                </c:pt>
                <c:pt idx="112">
                  <c:v>0.32394400000000001</c:v>
                </c:pt>
                <c:pt idx="113">
                  <c:v>0.21126800000000001</c:v>
                </c:pt>
                <c:pt idx="114">
                  <c:v>0.21052599999999999</c:v>
                </c:pt>
                <c:pt idx="115">
                  <c:v>0.18421100000000001</c:v>
                </c:pt>
                <c:pt idx="116">
                  <c:v>0.19736799999999999</c:v>
                </c:pt>
                <c:pt idx="117">
                  <c:v>0.28947400000000001</c:v>
                </c:pt>
                <c:pt idx="118">
                  <c:v>0.22368399999999999</c:v>
                </c:pt>
                <c:pt idx="119">
                  <c:v>0.17105300000000001</c:v>
                </c:pt>
                <c:pt idx="120">
                  <c:v>0.21052599999999999</c:v>
                </c:pt>
                <c:pt idx="121">
                  <c:v>0.17105300000000001</c:v>
                </c:pt>
                <c:pt idx="122">
                  <c:v>0.22368399999999999</c:v>
                </c:pt>
                <c:pt idx="123">
                  <c:v>0.27631600000000001</c:v>
                </c:pt>
                <c:pt idx="124">
                  <c:v>0.19736799999999999</c:v>
                </c:pt>
                <c:pt idx="125">
                  <c:v>9.2105300000000001E-2</c:v>
                </c:pt>
                <c:pt idx="126">
                  <c:v>0.19753100000000001</c:v>
                </c:pt>
                <c:pt idx="127">
                  <c:v>0.20987700000000001</c:v>
                </c:pt>
                <c:pt idx="128">
                  <c:v>0.320988</c:v>
                </c:pt>
                <c:pt idx="129">
                  <c:v>0.320988</c:v>
                </c:pt>
                <c:pt idx="130">
                  <c:v>0.19753100000000001</c:v>
                </c:pt>
                <c:pt idx="131">
                  <c:v>0.234568</c:v>
                </c:pt>
                <c:pt idx="132">
                  <c:v>0.30864200000000003</c:v>
                </c:pt>
                <c:pt idx="133">
                  <c:v>0.222222</c:v>
                </c:pt>
                <c:pt idx="134">
                  <c:v>0.234568</c:v>
                </c:pt>
                <c:pt idx="135">
                  <c:v>0.148148</c:v>
                </c:pt>
                <c:pt idx="136">
                  <c:v>0.148148</c:v>
                </c:pt>
                <c:pt idx="137">
                  <c:v>0.19753100000000001</c:v>
                </c:pt>
                <c:pt idx="138">
                  <c:v>0.15116299999999999</c:v>
                </c:pt>
                <c:pt idx="139">
                  <c:v>8.1395300000000004E-2</c:v>
                </c:pt>
                <c:pt idx="140">
                  <c:v>0.12790699999999999</c:v>
                </c:pt>
                <c:pt idx="141">
                  <c:v>0.18604699999999999</c:v>
                </c:pt>
                <c:pt idx="142">
                  <c:v>0.13953499999999999</c:v>
                </c:pt>
                <c:pt idx="143">
                  <c:v>0.12790699999999999</c:v>
                </c:pt>
                <c:pt idx="144">
                  <c:v>0.19767399999999999</c:v>
                </c:pt>
                <c:pt idx="145">
                  <c:v>0.20930199999999999</c:v>
                </c:pt>
                <c:pt idx="146">
                  <c:v>0.17441899999999999</c:v>
                </c:pt>
                <c:pt idx="147">
                  <c:v>0.20930199999999999</c:v>
                </c:pt>
                <c:pt idx="148">
                  <c:v>0.13953499999999999</c:v>
                </c:pt>
                <c:pt idx="149">
                  <c:v>0.10465099999999999</c:v>
                </c:pt>
                <c:pt idx="150">
                  <c:v>0.17582400000000001</c:v>
                </c:pt>
                <c:pt idx="151">
                  <c:v>0.21978</c:v>
                </c:pt>
                <c:pt idx="152">
                  <c:v>0.230769</c:v>
                </c:pt>
                <c:pt idx="153">
                  <c:v>0.21978</c:v>
                </c:pt>
                <c:pt idx="154">
                  <c:v>0.14285700000000001</c:v>
                </c:pt>
                <c:pt idx="155">
                  <c:v>0.21978</c:v>
                </c:pt>
                <c:pt idx="156">
                  <c:v>0.17582400000000001</c:v>
                </c:pt>
                <c:pt idx="157">
                  <c:v>0.16483500000000001</c:v>
                </c:pt>
                <c:pt idx="158">
                  <c:v>7.6923099999999994E-2</c:v>
                </c:pt>
                <c:pt idx="159">
                  <c:v>0.208791</c:v>
                </c:pt>
                <c:pt idx="160">
                  <c:v>0.21978</c:v>
                </c:pt>
                <c:pt idx="161">
                  <c:v>0.19780200000000001</c:v>
                </c:pt>
                <c:pt idx="162">
                  <c:v>0.1875</c:v>
                </c:pt>
                <c:pt idx="163">
                  <c:v>0.16666700000000001</c:v>
                </c:pt>
                <c:pt idx="164">
                  <c:v>0.125</c:v>
                </c:pt>
                <c:pt idx="165">
                  <c:v>0.1875</c:v>
                </c:pt>
                <c:pt idx="166">
                  <c:v>0.21875</c:v>
                </c:pt>
                <c:pt idx="167">
                  <c:v>0.14583299999999999</c:v>
                </c:pt>
                <c:pt idx="168">
                  <c:v>0.19791700000000001</c:v>
                </c:pt>
                <c:pt idx="169">
                  <c:v>0.16666700000000001</c:v>
                </c:pt>
                <c:pt idx="170">
                  <c:v>0.125</c:v>
                </c:pt>
                <c:pt idx="171">
                  <c:v>0.15625</c:v>
                </c:pt>
                <c:pt idx="172">
                  <c:v>0.1875</c:v>
                </c:pt>
                <c:pt idx="173">
                  <c:v>0.125</c:v>
                </c:pt>
                <c:pt idx="174">
                  <c:v>0.17821799999999999</c:v>
                </c:pt>
                <c:pt idx="175">
                  <c:v>0.13861399999999999</c:v>
                </c:pt>
                <c:pt idx="176">
                  <c:v>9.9009899999999998E-2</c:v>
                </c:pt>
                <c:pt idx="177">
                  <c:v>0.17821799999999999</c:v>
                </c:pt>
                <c:pt idx="178">
                  <c:v>0.118812</c:v>
                </c:pt>
                <c:pt idx="179">
                  <c:v>9.9009899999999998E-2</c:v>
                </c:pt>
                <c:pt idx="180">
                  <c:v>0.158416</c:v>
                </c:pt>
                <c:pt idx="181">
                  <c:v>0.18811900000000001</c:v>
                </c:pt>
                <c:pt idx="182">
                  <c:v>0.13861399999999999</c:v>
                </c:pt>
                <c:pt idx="183">
                  <c:v>7.9207899999999998E-2</c:v>
                </c:pt>
                <c:pt idx="184">
                  <c:v>0.10891099999999999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72080"/>
        <c:axId val="182251040"/>
      </c:scatterChart>
      <c:valAx>
        <c:axId val="18177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51040"/>
        <c:crosses val="autoZero"/>
        <c:crossBetween val="midCat"/>
      </c:valAx>
      <c:valAx>
        <c:axId val="1822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Obfuscations vs Accuracy {Obfuscation Distribution Known, Probability(Obfuscation)=0.3, Size(Vocabulary)=50, Size(Monte Carlo Samples)=150000, Size(History)=50000}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xxx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00"/>
            <c:dispRSqr val="0"/>
            <c:dispEq val="0"/>
          </c:trendline>
          <c:xVal>
            <c:numRef>
              <c:f>('Ob Dist Known--Used Elsewhere'!$N$5:$N$18,'Ob Dist Known--Used Elsewhere'!$N$42,'Ob Dist Known--Used Elsewhere'!$N$45,'Ob Dist Known--Used Elsewhere'!$N$48,'Ob Dist Known--Used Elsewhere'!$N$51,'Ob Dist Known--Used Elsewhere'!$N$55,'Ob Dist Known--Used Elsewhere'!$N$58,'Ob Dist Known--Used Elsewhere'!$N$60,'Ob Dist Known--Used Elsewhere'!$N$63)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31</c:v>
                </c:pt>
                <c:pt idx="10">
                  <c:v>36</c:v>
                </c:pt>
                <c:pt idx="11">
                  <c:v>41</c:v>
                </c:pt>
                <c:pt idx="12">
                  <c:v>46</c:v>
                </c:pt>
                <c:pt idx="13">
                  <c:v>51</c:v>
                </c:pt>
              </c:numCache>
            </c:numRef>
          </c:xVal>
          <c:yVal>
            <c:numRef>
              <c:f>('Ob Dist Known--Used Elsewhere'!$M$5:$M$18,'Ob Dist Known--Used Elsewhere'!$W$41,'Ob Dist Known--Used Elsewhere'!$W$44,'Ob Dist Known--Used Elsewhere'!$W$47,'Ob Dist Known--Used Elsewhere'!$W$50,'Ob Dist Known--Used Elsewhere'!$W$53,'Ob Dist Known--Used Elsewhere'!$W$56,'Ob Dist Known--Used Elsewhere'!$W$59,'Ob Dist Known--Used Elsewhere'!$W$62)</c:f>
              <c:numCache>
                <c:formatCode>General</c:formatCode>
                <c:ptCount val="22"/>
                <c:pt idx="0">
                  <c:v>0.47630716666666667</c:v>
                </c:pt>
                <c:pt idx="1">
                  <c:v>0.46428578571428575</c:v>
                </c:pt>
                <c:pt idx="2">
                  <c:v>0.43251076923076925</c:v>
                </c:pt>
                <c:pt idx="3">
                  <c:v>0.42735038461538466</c:v>
                </c:pt>
                <c:pt idx="4">
                  <c:v>0.42207800000000001</c:v>
                </c:pt>
                <c:pt idx="5">
                  <c:v>0.29918041666666667</c:v>
                </c:pt>
                <c:pt idx="6">
                  <c:v>0.30853981818181825</c:v>
                </c:pt>
                <c:pt idx="7">
                  <c:v>0.26291091666666666</c:v>
                </c:pt>
                <c:pt idx="8">
                  <c:v>0.20394735833333333</c:v>
                </c:pt>
                <c:pt idx="9">
                  <c:v>0.22839516666666668</c:v>
                </c:pt>
                <c:pt idx="10">
                  <c:v>0.16627909999999999</c:v>
                </c:pt>
                <c:pt idx="11">
                  <c:v>0.18772875833333333</c:v>
                </c:pt>
                <c:pt idx="12">
                  <c:v>0.16579866666666665</c:v>
                </c:pt>
                <c:pt idx="13">
                  <c:v>0.14026414166666668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9296"/>
        <c:axId val="181979680"/>
      </c:scatterChart>
      <c:valAx>
        <c:axId val="18197929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9680"/>
        <c:crosses val="autoZero"/>
        <c:crossBetween val="midCat"/>
      </c:valAx>
      <c:valAx>
        <c:axId val="1819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8</xdr:row>
      <xdr:rowOff>57150</xdr:rowOff>
    </xdr:from>
    <xdr:to>
      <xdr:col>13</xdr:col>
      <xdr:colOff>809625</xdr:colOff>
      <xdr:row>68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70</xdr:row>
      <xdr:rowOff>171450</xdr:rowOff>
    </xdr:from>
    <xdr:to>
      <xdr:col>15</xdr:col>
      <xdr:colOff>28575</xdr:colOff>
      <xdr:row>110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397329</xdr:colOff>
      <xdr:row>97</xdr:row>
      <xdr:rowOff>142059</xdr:rowOff>
    </xdr:from>
    <xdr:to>
      <xdr:col>20</xdr:col>
      <xdr:colOff>223157</xdr:colOff>
      <xdr:row>120</xdr:row>
      <xdr:rowOff>170906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566056</xdr:colOff>
      <xdr:row>68</xdr:row>
      <xdr:rowOff>21771</xdr:rowOff>
    </xdr:from>
    <xdr:to>
      <xdr:col>20</xdr:col>
      <xdr:colOff>391884</xdr:colOff>
      <xdr:row>91</xdr:row>
      <xdr:rowOff>50618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653144</xdr:colOff>
      <xdr:row>20</xdr:row>
      <xdr:rowOff>5442</xdr:rowOff>
    </xdr:from>
    <xdr:to>
      <xdr:col>24</xdr:col>
      <xdr:colOff>421821</xdr:colOff>
      <xdr:row>46</xdr:row>
      <xdr:rowOff>163286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alex_thesis_stats_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V"/>
      <sheetName val="Table"/>
      <sheetName val="Table2"/>
      <sheetName val="terms-query vs bm25"/>
      <sheetName val="terms-query vs mindist_2"/>
      <sheetName val="Secrets vs Stuff"/>
      <sheetName val="fp rate vs precision-recall"/>
      <sheetName val="fp_rate vs mindist-bm25 map"/>
      <sheetName val="ob vs map-lag"/>
      <sheetName val="corpus size vs bm25-mindist"/>
      <sheetName val="terms-query vs mindist"/>
      <sheetName val="words-term vs bm25"/>
      <sheetName val="Size ratio - BM25 Map"/>
      <sheetName val="Size ratio - Mindist Map"/>
      <sheetName val="Bm25 map - loc u"/>
      <sheetName val="Mindist map (unigram) - loc u"/>
      <sheetName val="Mindist map - loc u"/>
      <sheetName val="Location Error - Sim"/>
      <sheetName val="words vs time-size"/>
      <sheetName val="words vs mindist map"/>
      <sheetName val="words vs bm25 ma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08">
          <cell r="D108">
            <v>31</v>
          </cell>
          <cell r="E108">
            <v>4</v>
          </cell>
          <cell r="F108">
            <v>6</v>
          </cell>
          <cell r="J108">
            <v>31</v>
          </cell>
          <cell r="K108">
            <v>9</v>
          </cell>
          <cell r="L108">
            <v>12</v>
          </cell>
          <cell r="P108">
            <v>31</v>
          </cell>
          <cell r="Q108">
            <v>6</v>
          </cell>
          <cell r="R108">
            <v>8</v>
          </cell>
        </row>
        <row r="109">
          <cell r="D109">
            <v>63</v>
          </cell>
          <cell r="E109">
            <v>9</v>
          </cell>
          <cell r="F109">
            <v>13</v>
          </cell>
          <cell r="J109">
            <v>63</v>
          </cell>
          <cell r="K109">
            <v>20</v>
          </cell>
          <cell r="L109">
            <v>25</v>
          </cell>
          <cell r="P109">
            <v>63</v>
          </cell>
          <cell r="Q109">
            <v>14</v>
          </cell>
          <cell r="R109">
            <v>18</v>
          </cell>
        </row>
        <row r="110">
          <cell r="D110">
            <v>125</v>
          </cell>
          <cell r="E110">
            <v>19</v>
          </cell>
          <cell r="F110">
            <v>26</v>
          </cell>
          <cell r="J110">
            <v>125</v>
          </cell>
          <cell r="K110">
            <v>41</v>
          </cell>
          <cell r="L110">
            <v>51</v>
          </cell>
          <cell r="P110">
            <v>125</v>
          </cell>
          <cell r="Q110">
            <v>29</v>
          </cell>
          <cell r="R110">
            <v>37</v>
          </cell>
        </row>
        <row r="111">
          <cell r="D111">
            <v>250</v>
          </cell>
          <cell r="E111">
            <v>40</v>
          </cell>
          <cell r="F111">
            <v>54</v>
          </cell>
          <cell r="J111">
            <v>250</v>
          </cell>
          <cell r="K111">
            <v>82</v>
          </cell>
          <cell r="L111">
            <v>103</v>
          </cell>
          <cell r="P111">
            <v>250</v>
          </cell>
          <cell r="Q111">
            <v>60</v>
          </cell>
          <cell r="R111">
            <v>75</v>
          </cell>
        </row>
        <row r="112">
          <cell r="D112">
            <v>500</v>
          </cell>
          <cell r="E112">
            <v>80</v>
          </cell>
          <cell r="F112">
            <v>108</v>
          </cell>
          <cell r="J112">
            <v>500</v>
          </cell>
          <cell r="K112">
            <v>166</v>
          </cell>
          <cell r="L112">
            <v>207</v>
          </cell>
          <cell r="P112">
            <v>500</v>
          </cell>
          <cell r="Q112">
            <v>121</v>
          </cell>
          <cell r="R112">
            <v>152</v>
          </cell>
        </row>
        <row r="113">
          <cell r="D113">
            <v>1000</v>
          </cell>
          <cell r="E113">
            <v>161</v>
          </cell>
          <cell r="F113">
            <v>217</v>
          </cell>
          <cell r="J113">
            <v>1000</v>
          </cell>
          <cell r="K113">
            <v>332</v>
          </cell>
          <cell r="L113">
            <v>416</v>
          </cell>
          <cell r="P113">
            <v>1000</v>
          </cell>
          <cell r="Q113">
            <v>242</v>
          </cell>
          <cell r="R113">
            <v>305</v>
          </cell>
        </row>
        <row r="114">
          <cell r="D114">
            <v>31</v>
          </cell>
          <cell r="E114">
            <v>4</v>
          </cell>
          <cell r="F114">
            <v>6</v>
          </cell>
          <cell r="J114">
            <v>31</v>
          </cell>
          <cell r="K114">
            <v>9</v>
          </cell>
          <cell r="L114">
            <v>13</v>
          </cell>
          <cell r="P114">
            <v>31</v>
          </cell>
          <cell r="Q114">
            <v>6</v>
          </cell>
          <cell r="R114">
            <v>9</v>
          </cell>
        </row>
        <row r="115">
          <cell r="D115">
            <v>63</v>
          </cell>
          <cell r="E115">
            <v>9</v>
          </cell>
          <cell r="F115">
            <v>13</v>
          </cell>
          <cell r="J115">
            <v>63</v>
          </cell>
          <cell r="K115">
            <v>20</v>
          </cell>
          <cell r="L115">
            <v>27</v>
          </cell>
          <cell r="P115">
            <v>63</v>
          </cell>
          <cell r="Q115">
            <v>14</v>
          </cell>
          <cell r="R115">
            <v>19</v>
          </cell>
        </row>
        <row r="116">
          <cell r="D116">
            <v>125</v>
          </cell>
          <cell r="E116">
            <v>19</v>
          </cell>
          <cell r="F116">
            <v>27</v>
          </cell>
          <cell r="J116">
            <v>125</v>
          </cell>
          <cell r="K116">
            <v>41</v>
          </cell>
          <cell r="L116">
            <v>54</v>
          </cell>
          <cell r="P116">
            <v>125</v>
          </cell>
          <cell r="Q116">
            <v>30</v>
          </cell>
          <cell r="R116">
            <v>39</v>
          </cell>
        </row>
        <row r="117">
          <cell r="D117">
            <v>250</v>
          </cell>
          <cell r="E117">
            <v>40</v>
          </cell>
          <cell r="F117">
            <v>55</v>
          </cell>
          <cell r="J117">
            <v>250</v>
          </cell>
          <cell r="K117">
            <v>82</v>
          </cell>
          <cell r="L117">
            <v>109</v>
          </cell>
          <cell r="P117">
            <v>250</v>
          </cell>
          <cell r="Q117">
            <v>60</v>
          </cell>
          <cell r="R117">
            <v>79</v>
          </cell>
        </row>
        <row r="118">
          <cell r="D118">
            <v>500</v>
          </cell>
          <cell r="E118">
            <v>81</v>
          </cell>
          <cell r="F118">
            <v>112</v>
          </cell>
          <cell r="J118">
            <v>500</v>
          </cell>
          <cell r="K118">
            <v>166</v>
          </cell>
          <cell r="L118">
            <v>220</v>
          </cell>
          <cell r="P118">
            <v>500</v>
          </cell>
          <cell r="Q118">
            <v>122</v>
          </cell>
          <cell r="R118">
            <v>159</v>
          </cell>
        </row>
        <row r="119">
          <cell r="D119">
            <v>1000</v>
          </cell>
          <cell r="E119">
            <v>163</v>
          </cell>
          <cell r="F119">
            <v>224</v>
          </cell>
          <cell r="J119">
            <v>1000</v>
          </cell>
          <cell r="K119">
            <v>332</v>
          </cell>
          <cell r="L119">
            <v>441</v>
          </cell>
          <cell r="P119">
            <v>1000</v>
          </cell>
          <cell r="Q119">
            <v>246</v>
          </cell>
          <cell r="R119">
            <v>319</v>
          </cell>
        </row>
        <row r="120">
          <cell r="D120">
            <v>31</v>
          </cell>
          <cell r="E120">
            <v>4</v>
          </cell>
          <cell r="F120">
            <v>6</v>
          </cell>
          <cell r="J120">
            <v>31</v>
          </cell>
          <cell r="K120">
            <v>9</v>
          </cell>
          <cell r="L120">
            <v>13</v>
          </cell>
          <cell r="P120">
            <v>31</v>
          </cell>
          <cell r="Q120">
            <v>6</v>
          </cell>
          <cell r="R120">
            <v>9</v>
          </cell>
        </row>
        <row r="121">
          <cell r="D121">
            <v>63</v>
          </cell>
          <cell r="E121">
            <v>9</v>
          </cell>
          <cell r="F121">
            <v>13</v>
          </cell>
          <cell r="J121">
            <v>63</v>
          </cell>
          <cell r="K121">
            <v>20</v>
          </cell>
          <cell r="L121">
            <v>27</v>
          </cell>
          <cell r="P121">
            <v>63</v>
          </cell>
          <cell r="Q121">
            <v>14</v>
          </cell>
          <cell r="R121">
            <v>19</v>
          </cell>
        </row>
        <row r="122">
          <cell r="D122">
            <v>125</v>
          </cell>
          <cell r="E122">
            <v>20</v>
          </cell>
          <cell r="F122">
            <v>27</v>
          </cell>
          <cell r="J122">
            <v>125</v>
          </cell>
          <cell r="K122">
            <v>41</v>
          </cell>
          <cell r="L122">
            <v>55</v>
          </cell>
          <cell r="P122">
            <v>125</v>
          </cell>
          <cell r="Q122">
            <v>30</v>
          </cell>
          <cell r="R122">
            <v>39</v>
          </cell>
        </row>
        <row r="123">
          <cell r="D123">
            <v>250</v>
          </cell>
          <cell r="E123">
            <v>40</v>
          </cell>
          <cell r="F123">
            <v>56</v>
          </cell>
          <cell r="J123">
            <v>250</v>
          </cell>
          <cell r="K123">
            <v>82</v>
          </cell>
          <cell r="L123">
            <v>111</v>
          </cell>
          <cell r="P123">
            <v>250</v>
          </cell>
          <cell r="Q123">
            <v>61</v>
          </cell>
          <cell r="R123">
            <v>80</v>
          </cell>
        </row>
        <row r="124">
          <cell r="D124">
            <v>500</v>
          </cell>
          <cell r="E124">
            <v>82</v>
          </cell>
          <cell r="F124">
            <v>113</v>
          </cell>
          <cell r="J124">
            <v>500</v>
          </cell>
          <cell r="K124">
            <v>166</v>
          </cell>
          <cell r="L124">
            <v>224</v>
          </cell>
          <cell r="P124">
            <v>500</v>
          </cell>
          <cell r="Q124">
            <v>123</v>
          </cell>
          <cell r="R124">
            <v>161</v>
          </cell>
        </row>
        <row r="125">
          <cell r="D125">
            <v>1000</v>
          </cell>
          <cell r="E125">
            <v>164</v>
          </cell>
          <cell r="F125">
            <v>227</v>
          </cell>
          <cell r="J125">
            <v>1000</v>
          </cell>
          <cell r="K125">
            <v>332</v>
          </cell>
          <cell r="L125">
            <v>449</v>
          </cell>
          <cell r="P125">
            <v>1000</v>
          </cell>
          <cell r="Q125">
            <v>247</v>
          </cell>
          <cell r="R125">
            <v>323</v>
          </cell>
        </row>
        <row r="126">
          <cell r="D126">
            <v>31</v>
          </cell>
          <cell r="E126">
            <v>4</v>
          </cell>
          <cell r="F126">
            <v>6</v>
          </cell>
          <cell r="J126">
            <v>31</v>
          </cell>
          <cell r="K126">
            <v>9</v>
          </cell>
          <cell r="L126">
            <v>13</v>
          </cell>
          <cell r="P126">
            <v>31</v>
          </cell>
          <cell r="Q126">
            <v>6</v>
          </cell>
          <cell r="R126">
            <v>9</v>
          </cell>
        </row>
        <row r="127">
          <cell r="D127">
            <v>63</v>
          </cell>
          <cell r="E127">
            <v>9</v>
          </cell>
          <cell r="F127">
            <v>13</v>
          </cell>
          <cell r="J127">
            <v>63</v>
          </cell>
          <cell r="K127">
            <v>20</v>
          </cell>
          <cell r="L127">
            <v>28</v>
          </cell>
          <cell r="P127">
            <v>63</v>
          </cell>
          <cell r="Q127">
            <v>15</v>
          </cell>
          <cell r="R127">
            <v>19</v>
          </cell>
        </row>
        <row r="128">
          <cell r="D128">
            <v>125</v>
          </cell>
          <cell r="E128">
            <v>20</v>
          </cell>
          <cell r="F128">
            <v>27</v>
          </cell>
          <cell r="J128">
            <v>125</v>
          </cell>
          <cell r="K128">
            <v>41</v>
          </cell>
          <cell r="L128">
            <v>56</v>
          </cell>
          <cell r="P128">
            <v>125</v>
          </cell>
          <cell r="Q128">
            <v>30</v>
          </cell>
          <cell r="R128">
            <v>40</v>
          </cell>
        </row>
        <row r="129">
          <cell r="D129">
            <v>250</v>
          </cell>
          <cell r="E129">
            <v>40</v>
          </cell>
          <cell r="F129">
            <v>56</v>
          </cell>
          <cell r="J129">
            <v>250</v>
          </cell>
          <cell r="K129">
            <v>82</v>
          </cell>
          <cell r="L129">
            <v>113</v>
          </cell>
          <cell r="P129">
            <v>250</v>
          </cell>
          <cell r="Q129">
            <v>61</v>
          </cell>
          <cell r="R129">
            <v>81</v>
          </cell>
        </row>
        <row r="130">
          <cell r="D130">
            <v>500</v>
          </cell>
          <cell r="E130">
            <v>82</v>
          </cell>
          <cell r="F130">
            <v>114</v>
          </cell>
          <cell r="J130">
            <v>500</v>
          </cell>
          <cell r="K130">
            <v>166</v>
          </cell>
          <cell r="L130">
            <v>226</v>
          </cell>
          <cell r="P130">
            <v>500</v>
          </cell>
          <cell r="Q130">
            <v>123</v>
          </cell>
          <cell r="R130">
            <v>162</v>
          </cell>
        </row>
        <row r="131">
          <cell r="D131">
            <v>1000</v>
          </cell>
          <cell r="E131">
            <v>165</v>
          </cell>
          <cell r="F131">
            <v>228</v>
          </cell>
          <cell r="J131">
            <v>1000</v>
          </cell>
          <cell r="K131">
            <v>332</v>
          </cell>
          <cell r="L131">
            <v>454</v>
          </cell>
          <cell r="P131">
            <v>1000</v>
          </cell>
          <cell r="Q131">
            <v>247</v>
          </cell>
          <cell r="R131">
            <v>326</v>
          </cell>
        </row>
        <row r="132">
          <cell r="D132">
            <v>31</v>
          </cell>
          <cell r="E132">
            <v>4</v>
          </cell>
          <cell r="F132">
            <v>6</v>
          </cell>
          <cell r="J132">
            <v>31</v>
          </cell>
          <cell r="K132">
            <v>9</v>
          </cell>
          <cell r="L132">
            <v>13</v>
          </cell>
          <cell r="P132">
            <v>31</v>
          </cell>
          <cell r="Q132">
            <v>6</v>
          </cell>
          <cell r="R132">
            <v>9</v>
          </cell>
        </row>
        <row r="133">
          <cell r="D133">
            <v>63</v>
          </cell>
          <cell r="E133">
            <v>9</v>
          </cell>
          <cell r="F133">
            <v>13</v>
          </cell>
          <cell r="J133">
            <v>63</v>
          </cell>
          <cell r="K133">
            <v>20</v>
          </cell>
          <cell r="L133">
            <v>28</v>
          </cell>
          <cell r="P133">
            <v>63</v>
          </cell>
          <cell r="Q133">
            <v>14</v>
          </cell>
          <cell r="R133">
            <v>19</v>
          </cell>
        </row>
        <row r="134">
          <cell r="D134">
            <v>125</v>
          </cell>
          <cell r="E134">
            <v>19</v>
          </cell>
          <cell r="F134">
            <v>28</v>
          </cell>
          <cell r="J134">
            <v>125</v>
          </cell>
          <cell r="K134">
            <v>41</v>
          </cell>
          <cell r="L134">
            <v>56</v>
          </cell>
          <cell r="P134">
            <v>125</v>
          </cell>
          <cell r="Q134">
            <v>30</v>
          </cell>
          <cell r="R134">
            <v>40</v>
          </cell>
        </row>
        <row r="135">
          <cell r="D135">
            <v>250</v>
          </cell>
          <cell r="E135">
            <v>40</v>
          </cell>
          <cell r="F135">
            <v>57</v>
          </cell>
          <cell r="J135">
            <v>250</v>
          </cell>
          <cell r="K135">
            <v>82</v>
          </cell>
          <cell r="L135">
            <v>113</v>
          </cell>
          <cell r="P135">
            <v>250</v>
          </cell>
          <cell r="Q135">
            <v>61</v>
          </cell>
          <cell r="R135">
            <v>81</v>
          </cell>
        </row>
        <row r="136">
          <cell r="D136">
            <v>500</v>
          </cell>
          <cell r="E136">
            <v>82</v>
          </cell>
          <cell r="F136">
            <v>114</v>
          </cell>
          <cell r="J136">
            <v>500</v>
          </cell>
          <cell r="K136">
            <v>166</v>
          </cell>
          <cell r="L136">
            <v>227</v>
          </cell>
          <cell r="P136">
            <v>500</v>
          </cell>
          <cell r="Q136">
            <v>123</v>
          </cell>
          <cell r="R136">
            <v>163</v>
          </cell>
        </row>
        <row r="137">
          <cell r="D137">
            <v>1000</v>
          </cell>
          <cell r="E137">
            <v>165</v>
          </cell>
          <cell r="F137">
            <v>229</v>
          </cell>
          <cell r="J137">
            <v>1000</v>
          </cell>
          <cell r="K137">
            <v>332</v>
          </cell>
          <cell r="L137">
            <v>456</v>
          </cell>
          <cell r="P137">
            <v>1000</v>
          </cell>
          <cell r="Q137">
            <v>248</v>
          </cell>
          <cell r="R137">
            <v>327</v>
          </cell>
        </row>
      </sheetData>
      <sheetData sheetId="18"/>
      <sheetData sheetId="19"/>
      <sheetData sheetId="20"/>
      <sheetData sheetId="21" refreshError="1"/>
    </sheetDataSet>
  </externalBook>
</externalLink>
</file>

<file path=xl/tables/table1.xml><?xml version="1.0" encoding="utf-8"?>
<table xmlns="http://schemas.openxmlformats.org/spreadsheetml/2006/main" id="4" name="Table4" displayName="Table4" ref="B9:F99" totalsRowShown="0">
  <autoFilter ref="B9:F99"/>
  <tableColumns count="5">
    <tableColumn id="1" name="type" dataDxfId="0"/>
    <tableColumn id="2" name="doc_size"/>
    <tableColumn id="3" name="block_size"/>
    <tableColumn id="4" name="loc_err"/>
    <tableColumn id="5" name="pair_err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G200:O332" totalsRowShown="0">
  <autoFilter ref="G200:O332"/>
  <sortState ref="G201:O332">
    <sortCondition ref="G200:G332"/>
  </sortState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G335:P386" totalsRowShown="0">
  <autoFilter ref="G335:P386"/>
  <sortState ref="G336:P386">
    <sortCondition ref="H335:H386"/>
  </sortState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4:K190" totalsRowShown="0">
  <autoFilter ref="B4:K190"/>
  <sortState ref="B5:K190">
    <sortCondition ref="C4:C190"/>
  </sortState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R137"/>
  <sheetViews>
    <sheetView workbookViewId="0">
      <selection activeCell="O24" sqref="O24"/>
    </sheetView>
  </sheetViews>
  <sheetFormatPr defaultRowHeight="15" x14ac:dyDescent="0.25"/>
  <cols>
    <col min="2" max="2" width="18.85546875" bestFit="1" customWidth="1"/>
    <col min="3" max="3" width="10.5703125" customWidth="1"/>
    <col min="4" max="4" width="12.140625" customWidth="1"/>
    <col min="5" max="5" width="9.140625" customWidth="1"/>
    <col min="6" max="6" width="10" customWidth="1"/>
    <col min="14" max="14" width="15.28515625" customWidth="1"/>
  </cols>
  <sheetData>
    <row r="9" spans="2:6" x14ac:dyDescent="0.25">
      <c r="B9" s="3" t="s">
        <v>10</v>
      </c>
      <c r="C9" t="s">
        <v>11</v>
      </c>
      <c r="D9" t="s">
        <v>12</v>
      </c>
      <c r="E9" t="s">
        <v>13</v>
      </c>
      <c r="F9" t="s">
        <v>14</v>
      </c>
    </row>
    <row r="10" spans="2:6" x14ac:dyDescent="0.25">
      <c r="B10" s="3" t="s">
        <v>15</v>
      </c>
      <c r="C10">
        <v>124</v>
      </c>
      <c r="D10">
        <v>31</v>
      </c>
      <c r="E10">
        <v>9</v>
      </c>
      <c r="F10">
        <v>12</v>
      </c>
    </row>
    <row r="11" spans="2:6" x14ac:dyDescent="0.25">
      <c r="B11" s="3" t="s">
        <v>16</v>
      </c>
      <c r="C11">
        <v>124</v>
      </c>
      <c r="D11">
        <v>31</v>
      </c>
      <c r="E11">
        <v>6</v>
      </c>
      <c r="F11">
        <v>8</v>
      </c>
    </row>
    <row r="12" spans="2:6" x14ac:dyDescent="0.25">
      <c r="B12" s="3" t="s">
        <v>17</v>
      </c>
      <c r="C12">
        <v>124</v>
      </c>
      <c r="D12">
        <v>31</v>
      </c>
      <c r="E12">
        <v>4</v>
      </c>
      <c r="F12">
        <v>6</v>
      </c>
    </row>
    <row r="13" spans="2:6" x14ac:dyDescent="0.25">
      <c r="B13" s="3" t="s">
        <v>15</v>
      </c>
      <c r="C13">
        <v>252</v>
      </c>
      <c r="D13">
        <v>63</v>
      </c>
      <c r="E13">
        <v>20</v>
      </c>
      <c r="F13">
        <v>25</v>
      </c>
    </row>
    <row r="14" spans="2:6" x14ac:dyDescent="0.25">
      <c r="B14" s="3" t="s">
        <v>16</v>
      </c>
      <c r="C14">
        <v>252</v>
      </c>
      <c r="D14">
        <v>63</v>
      </c>
      <c r="E14">
        <v>14</v>
      </c>
      <c r="F14">
        <v>18</v>
      </c>
    </row>
    <row r="15" spans="2:6" x14ac:dyDescent="0.25">
      <c r="B15" s="3" t="s">
        <v>17</v>
      </c>
      <c r="C15">
        <v>252</v>
      </c>
      <c r="D15">
        <v>63</v>
      </c>
      <c r="E15">
        <v>9</v>
      </c>
      <c r="F15">
        <v>13</v>
      </c>
    </row>
    <row r="16" spans="2:6" x14ac:dyDescent="0.25">
      <c r="B16" s="3" t="s">
        <v>15</v>
      </c>
      <c r="C16">
        <v>500</v>
      </c>
      <c r="D16">
        <v>125</v>
      </c>
      <c r="E16">
        <v>41</v>
      </c>
      <c r="F16">
        <v>51</v>
      </c>
    </row>
    <row r="17" spans="2:6" x14ac:dyDescent="0.25">
      <c r="B17" s="3" t="s">
        <v>16</v>
      </c>
      <c r="C17">
        <v>500</v>
      </c>
      <c r="D17">
        <v>125</v>
      </c>
      <c r="E17">
        <v>29</v>
      </c>
      <c r="F17">
        <v>37</v>
      </c>
    </row>
    <row r="18" spans="2:6" x14ac:dyDescent="0.25">
      <c r="B18" s="3" t="s">
        <v>17</v>
      </c>
      <c r="C18">
        <v>500</v>
      </c>
      <c r="D18">
        <v>125</v>
      </c>
      <c r="E18">
        <v>19</v>
      </c>
      <c r="F18">
        <v>26</v>
      </c>
    </row>
    <row r="19" spans="2:6" x14ac:dyDescent="0.25">
      <c r="B19" s="3" t="s">
        <v>15</v>
      </c>
      <c r="C19">
        <v>1000</v>
      </c>
      <c r="D19">
        <v>250</v>
      </c>
      <c r="E19">
        <v>82</v>
      </c>
      <c r="F19">
        <v>103</v>
      </c>
    </row>
    <row r="20" spans="2:6" x14ac:dyDescent="0.25">
      <c r="B20" s="3" t="s">
        <v>16</v>
      </c>
      <c r="C20">
        <v>1000</v>
      </c>
      <c r="D20">
        <v>250</v>
      </c>
      <c r="E20">
        <v>60</v>
      </c>
      <c r="F20">
        <v>75</v>
      </c>
    </row>
    <row r="21" spans="2:6" x14ac:dyDescent="0.25">
      <c r="B21" s="3" t="s">
        <v>17</v>
      </c>
      <c r="C21">
        <v>1000</v>
      </c>
      <c r="D21">
        <v>250</v>
      </c>
      <c r="E21">
        <v>40</v>
      </c>
      <c r="F21">
        <v>54</v>
      </c>
    </row>
    <row r="22" spans="2:6" x14ac:dyDescent="0.25">
      <c r="B22" s="3" t="s">
        <v>15</v>
      </c>
      <c r="C22">
        <v>2000</v>
      </c>
      <c r="D22">
        <v>500</v>
      </c>
      <c r="E22">
        <v>166</v>
      </c>
      <c r="F22">
        <v>207</v>
      </c>
    </row>
    <row r="23" spans="2:6" x14ac:dyDescent="0.25">
      <c r="B23" s="3" t="s">
        <v>16</v>
      </c>
      <c r="C23">
        <v>2000</v>
      </c>
      <c r="D23">
        <v>500</v>
      </c>
      <c r="E23">
        <v>121</v>
      </c>
      <c r="F23">
        <v>152</v>
      </c>
    </row>
    <row r="24" spans="2:6" x14ac:dyDescent="0.25">
      <c r="B24" s="3" t="s">
        <v>17</v>
      </c>
      <c r="C24">
        <v>2000</v>
      </c>
      <c r="D24">
        <v>500</v>
      </c>
      <c r="E24">
        <v>80</v>
      </c>
      <c r="F24">
        <v>108</v>
      </c>
    </row>
    <row r="25" spans="2:6" x14ac:dyDescent="0.25">
      <c r="B25" s="3" t="s">
        <v>15</v>
      </c>
      <c r="C25">
        <v>4000</v>
      </c>
      <c r="D25">
        <v>1000</v>
      </c>
      <c r="E25">
        <v>332</v>
      </c>
      <c r="F25">
        <v>416</v>
      </c>
    </row>
    <row r="26" spans="2:6" x14ac:dyDescent="0.25">
      <c r="B26" s="3" t="s">
        <v>16</v>
      </c>
      <c r="C26">
        <v>4000</v>
      </c>
      <c r="D26">
        <v>1000</v>
      </c>
      <c r="E26">
        <v>242</v>
      </c>
      <c r="F26">
        <v>305</v>
      </c>
    </row>
    <row r="27" spans="2:6" x14ac:dyDescent="0.25">
      <c r="B27" s="3" t="s">
        <v>17</v>
      </c>
      <c r="C27">
        <v>4000</v>
      </c>
      <c r="D27">
        <v>1000</v>
      </c>
      <c r="E27">
        <v>161</v>
      </c>
      <c r="F27">
        <v>217</v>
      </c>
    </row>
    <row r="28" spans="2:6" x14ac:dyDescent="0.25">
      <c r="B28" s="3" t="s">
        <v>15</v>
      </c>
      <c r="C28">
        <v>248</v>
      </c>
      <c r="D28">
        <v>31</v>
      </c>
      <c r="E28">
        <v>9</v>
      </c>
      <c r="F28">
        <v>13</v>
      </c>
    </row>
    <row r="29" spans="2:6" x14ac:dyDescent="0.25">
      <c r="B29" s="3" t="s">
        <v>16</v>
      </c>
      <c r="C29">
        <v>248</v>
      </c>
      <c r="D29">
        <v>31</v>
      </c>
      <c r="E29">
        <v>6</v>
      </c>
      <c r="F29">
        <v>9</v>
      </c>
    </row>
    <row r="30" spans="2:6" x14ac:dyDescent="0.25">
      <c r="B30" s="3" t="s">
        <v>17</v>
      </c>
      <c r="C30">
        <v>248</v>
      </c>
      <c r="D30">
        <v>31</v>
      </c>
      <c r="E30">
        <v>4</v>
      </c>
      <c r="F30">
        <v>6</v>
      </c>
    </row>
    <row r="31" spans="2:6" x14ac:dyDescent="0.25">
      <c r="B31" s="3" t="s">
        <v>15</v>
      </c>
      <c r="C31">
        <v>504</v>
      </c>
      <c r="D31">
        <v>63</v>
      </c>
      <c r="E31">
        <v>20</v>
      </c>
      <c r="F31">
        <v>27</v>
      </c>
    </row>
    <row r="32" spans="2:6" x14ac:dyDescent="0.25">
      <c r="B32" s="3" t="s">
        <v>16</v>
      </c>
      <c r="C32">
        <v>504</v>
      </c>
      <c r="D32">
        <v>63</v>
      </c>
      <c r="E32">
        <v>14</v>
      </c>
      <c r="F32">
        <v>19</v>
      </c>
    </row>
    <row r="33" spans="2:6" x14ac:dyDescent="0.25">
      <c r="B33" s="3" t="s">
        <v>17</v>
      </c>
      <c r="C33">
        <v>504</v>
      </c>
      <c r="D33">
        <v>63</v>
      </c>
      <c r="E33">
        <v>9</v>
      </c>
      <c r="F33">
        <v>13</v>
      </c>
    </row>
    <row r="34" spans="2:6" x14ac:dyDescent="0.25">
      <c r="B34" s="3" t="s">
        <v>15</v>
      </c>
      <c r="C34">
        <v>1000</v>
      </c>
      <c r="D34">
        <v>125</v>
      </c>
      <c r="E34">
        <v>41</v>
      </c>
      <c r="F34">
        <v>54</v>
      </c>
    </row>
    <row r="35" spans="2:6" x14ac:dyDescent="0.25">
      <c r="B35" s="3" t="s">
        <v>16</v>
      </c>
      <c r="C35">
        <v>1000</v>
      </c>
      <c r="D35">
        <v>125</v>
      </c>
      <c r="E35">
        <v>30</v>
      </c>
      <c r="F35">
        <v>39</v>
      </c>
    </row>
    <row r="36" spans="2:6" x14ac:dyDescent="0.25">
      <c r="B36" s="3" t="s">
        <v>17</v>
      </c>
      <c r="C36">
        <v>1000</v>
      </c>
      <c r="D36">
        <v>125</v>
      </c>
      <c r="E36">
        <v>19</v>
      </c>
      <c r="F36">
        <v>27</v>
      </c>
    </row>
    <row r="37" spans="2:6" x14ac:dyDescent="0.25">
      <c r="B37" s="3" t="s">
        <v>15</v>
      </c>
      <c r="C37">
        <v>2000</v>
      </c>
      <c r="D37">
        <v>250</v>
      </c>
      <c r="E37">
        <v>82</v>
      </c>
      <c r="F37">
        <v>109</v>
      </c>
    </row>
    <row r="38" spans="2:6" x14ac:dyDescent="0.25">
      <c r="B38" s="3" t="s">
        <v>16</v>
      </c>
      <c r="C38">
        <v>2000</v>
      </c>
      <c r="D38">
        <v>250</v>
      </c>
      <c r="E38">
        <v>60</v>
      </c>
      <c r="F38">
        <v>79</v>
      </c>
    </row>
    <row r="39" spans="2:6" x14ac:dyDescent="0.25">
      <c r="B39" s="3" t="s">
        <v>17</v>
      </c>
      <c r="C39">
        <v>2000</v>
      </c>
      <c r="D39">
        <v>250</v>
      </c>
      <c r="E39">
        <v>40</v>
      </c>
      <c r="F39">
        <v>55</v>
      </c>
    </row>
    <row r="40" spans="2:6" x14ac:dyDescent="0.25">
      <c r="B40" s="3" t="s">
        <v>15</v>
      </c>
      <c r="C40">
        <v>4000</v>
      </c>
      <c r="D40">
        <v>500</v>
      </c>
      <c r="E40">
        <v>166</v>
      </c>
      <c r="F40">
        <v>220</v>
      </c>
    </row>
    <row r="41" spans="2:6" x14ac:dyDescent="0.25">
      <c r="B41" s="3" t="s">
        <v>16</v>
      </c>
      <c r="C41">
        <v>4000</v>
      </c>
      <c r="D41">
        <v>500</v>
      </c>
      <c r="E41">
        <v>122</v>
      </c>
      <c r="F41">
        <v>159</v>
      </c>
    </row>
    <row r="42" spans="2:6" x14ac:dyDescent="0.25">
      <c r="B42" s="3" t="s">
        <v>17</v>
      </c>
      <c r="C42">
        <v>4000</v>
      </c>
      <c r="D42">
        <v>500</v>
      </c>
      <c r="E42">
        <v>81</v>
      </c>
      <c r="F42">
        <v>112</v>
      </c>
    </row>
    <row r="43" spans="2:6" x14ac:dyDescent="0.25">
      <c r="B43" s="3" t="s">
        <v>15</v>
      </c>
      <c r="C43">
        <v>8000</v>
      </c>
      <c r="D43">
        <v>1000</v>
      </c>
      <c r="E43">
        <v>332</v>
      </c>
      <c r="F43">
        <v>441</v>
      </c>
    </row>
    <row r="44" spans="2:6" x14ac:dyDescent="0.25">
      <c r="B44" s="3" t="s">
        <v>16</v>
      </c>
      <c r="C44">
        <v>8000</v>
      </c>
      <c r="D44">
        <v>1000</v>
      </c>
      <c r="E44">
        <v>246</v>
      </c>
      <c r="F44">
        <v>319</v>
      </c>
    </row>
    <row r="45" spans="2:6" x14ac:dyDescent="0.25">
      <c r="B45" s="3" t="s">
        <v>17</v>
      </c>
      <c r="C45">
        <v>8000</v>
      </c>
      <c r="D45">
        <v>1000</v>
      </c>
      <c r="E45">
        <v>163</v>
      </c>
      <c r="F45">
        <v>224</v>
      </c>
    </row>
    <row r="46" spans="2:6" x14ac:dyDescent="0.25">
      <c r="B46" s="3" t="s">
        <v>15</v>
      </c>
      <c r="C46">
        <v>372</v>
      </c>
      <c r="D46">
        <v>31</v>
      </c>
      <c r="E46">
        <v>9</v>
      </c>
      <c r="F46">
        <v>13</v>
      </c>
    </row>
    <row r="47" spans="2:6" x14ac:dyDescent="0.25">
      <c r="B47" s="3" t="s">
        <v>16</v>
      </c>
      <c r="C47">
        <v>372</v>
      </c>
      <c r="D47">
        <v>31</v>
      </c>
      <c r="E47">
        <v>6</v>
      </c>
      <c r="F47">
        <v>9</v>
      </c>
    </row>
    <row r="48" spans="2:6" x14ac:dyDescent="0.25">
      <c r="B48" s="3" t="s">
        <v>17</v>
      </c>
      <c r="C48">
        <v>372</v>
      </c>
      <c r="D48">
        <v>31</v>
      </c>
      <c r="E48">
        <v>4</v>
      </c>
      <c r="F48">
        <v>6</v>
      </c>
    </row>
    <row r="49" spans="2:6" x14ac:dyDescent="0.25">
      <c r="B49" s="3" t="s">
        <v>15</v>
      </c>
      <c r="C49">
        <v>756</v>
      </c>
      <c r="D49">
        <v>63</v>
      </c>
      <c r="E49">
        <v>20</v>
      </c>
      <c r="F49">
        <v>27</v>
      </c>
    </row>
    <row r="50" spans="2:6" x14ac:dyDescent="0.25">
      <c r="B50" s="3" t="s">
        <v>16</v>
      </c>
      <c r="C50">
        <v>756</v>
      </c>
      <c r="D50">
        <v>63</v>
      </c>
      <c r="E50">
        <v>14</v>
      </c>
      <c r="F50">
        <v>19</v>
      </c>
    </row>
    <row r="51" spans="2:6" x14ac:dyDescent="0.25">
      <c r="B51" s="3" t="s">
        <v>17</v>
      </c>
      <c r="C51">
        <v>756</v>
      </c>
      <c r="D51">
        <v>63</v>
      </c>
      <c r="E51">
        <v>9</v>
      </c>
      <c r="F51">
        <v>13</v>
      </c>
    </row>
    <row r="52" spans="2:6" x14ac:dyDescent="0.25">
      <c r="B52" s="3" t="s">
        <v>15</v>
      </c>
      <c r="C52">
        <v>1500</v>
      </c>
      <c r="D52">
        <v>125</v>
      </c>
      <c r="E52">
        <v>41</v>
      </c>
      <c r="F52">
        <v>55</v>
      </c>
    </row>
    <row r="53" spans="2:6" x14ac:dyDescent="0.25">
      <c r="B53" s="3" t="s">
        <v>16</v>
      </c>
      <c r="C53">
        <v>1500</v>
      </c>
      <c r="D53">
        <v>125</v>
      </c>
      <c r="E53">
        <v>30</v>
      </c>
      <c r="F53">
        <v>39</v>
      </c>
    </row>
    <row r="54" spans="2:6" x14ac:dyDescent="0.25">
      <c r="B54" s="3" t="s">
        <v>17</v>
      </c>
      <c r="C54">
        <v>1500</v>
      </c>
      <c r="D54">
        <v>125</v>
      </c>
      <c r="E54">
        <v>20</v>
      </c>
      <c r="F54">
        <v>27</v>
      </c>
    </row>
    <row r="55" spans="2:6" x14ac:dyDescent="0.25">
      <c r="B55" s="3" t="s">
        <v>15</v>
      </c>
      <c r="C55">
        <v>3000</v>
      </c>
      <c r="D55">
        <v>250</v>
      </c>
      <c r="E55">
        <v>82</v>
      </c>
      <c r="F55">
        <v>111</v>
      </c>
    </row>
    <row r="56" spans="2:6" x14ac:dyDescent="0.25">
      <c r="B56" s="3" t="s">
        <v>16</v>
      </c>
      <c r="C56">
        <v>3000</v>
      </c>
      <c r="D56">
        <v>250</v>
      </c>
      <c r="E56">
        <v>61</v>
      </c>
      <c r="F56">
        <v>80</v>
      </c>
    </row>
    <row r="57" spans="2:6" x14ac:dyDescent="0.25">
      <c r="B57" s="3" t="s">
        <v>17</v>
      </c>
      <c r="C57">
        <v>3000</v>
      </c>
      <c r="D57">
        <v>250</v>
      </c>
      <c r="E57">
        <v>40</v>
      </c>
      <c r="F57">
        <v>56</v>
      </c>
    </row>
    <row r="58" spans="2:6" x14ac:dyDescent="0.25">
      <c r="B58" s="3" t="s">
        <v>15</v>
      </c>
      <c r="C58">
        <v>6000</v>
      </c>
      <c r="D58">
        <v>500</v>
      </c>
      <c r="E58">
        <v>166</v>
      </c>
      <c r="F58">
        <v>224</v>
      </c>
    </row>
    <row r="59" spans="2:6" x14ac:dyDescent="0.25">
      <c r="B59" s="3" t="s">
        <v>16</v>
      </c>
      <c r="C59">
        <v>6000</v>
      </c>
      <c r="D59">
        <v>500</v>
      </c>
      <c r="E59">
        <v>123</v>
      </c>
      <c r="F59">
        <v>161</v>
      </c>
    </row>
    <row r="60" spans="2:6" x14ac:dyDescent="0.25">
      <c r="B60" s="3" t="s">
        <v>17</v>
      </c>
      <c r="C60">
        <v>6000</v>
      </c>
      <c r="D60">
        <v>500</v>
      </c>
      <c r="E60">
        <v>82</v>
      </c>
      <c r="F60">
        <v>113</v>
      </c>
    </row>
    <row r="61" spans="2:6" x14ac:dyDescent="0.25">
      <c r="B61" s="3" t="s">
        <v>15</v>
      </c>
      <c r="C61">
        <v>12000</v>
      </c>
      <c r="D61">
        <v>1000</v>
      </c>
      <c r="E61">
        <v>332</v>
      </c>
      <c r="F61">
        <v>449</v>
      </c>
    </row>
    <row r="62" spans="2:6" x14ac:dyDescent="0.25">
      <c r="B62" s="3" t="s">
        <v>16</v>
      </c>
      <c r="C62">
        <v>12000</v>
      </c>
      <c r="D62">
        <v>1000</v>
      </c>
      <c r="E62">
        <v>247</v>
      </c>
      <c r="F62">
        <v>323</v>
      </c>
    </row>
    <row r="63" spans="2:6" x14ac:dyDescent="0.25">
      <c r="B63" s="3" t="s">
        <v>17</v>
      </c>
      <c r="C63">
        <v>12000</v>
      </c>
      <c r="D63">
        <v>1000</v>
      </c>
      <c r="E63">
        <v>164</v>
      </c>
      <c r="F63">
        <v>227</v>
      </c>
    </row>
    <row r="64" spans="2:6" x14ac:dyDescent="0.25">
      <c r="B64" s="3" t="s">
        <v>15</v>
      </c>
      <c r="C64">
        <v>496</v>
      </c>
      <c r="D64">
        <v>31</v>
      </c>
      <c r="E64">
        <v>9</v>
      </c>
      <c r="F64">
        <v>13</v>
      </c>
    </row>
    <row r="65" spans="2:6" x14ac:dyDescent="0.25">
      <c r="B65" s="3" t="s">
        <v>16</v>
      </c>
      <c r="C65">
        <v>496</v>
      </c>
      <c r="D65">
        <v>31</v>
      </c>
      <c r="E65">
        <v>6</v>
      </c>
      <c r="F65">
        <v>9</v>
      </c>
    </row>
    <row r="66" spans="2:6" x14ac:dyDescent="0.25">
      <c r="B66" s="3" t="s">
        <v>17</v>
      </c>
      <c r="C66">
        <v>496</v>
      </c>
      <c r="D66">
        <v>31</v>
      </c>
      <c r="E66">
        <v>4</v>
      </c>
      <c r="F66">
        <v>6</v>
      </c>
    </row>
    <row r="67" spans="2:6" x14ac:dyDescent="0.25">
      <c r="B67" s="3" t="s">
        <v>15</v>
      </c>
      <c r="C67">
        <v>1008</v>
      </c>
      <c r="D67">
        <v>63</v>
      </c>
      <c r="E67">
        <v>20</v>
      </c>
      <c r="F67">
        <v>28</v>
      </c>
    </row>
    <row r="68" spans="2:6" x14ac:dyDescent="0.25">
      <c r="B68" s="3" t="s">
        <v>16</v>
      </c>
      <c r="C68">
        <v>1008</v>
      </c>
      <c r="D68">
        <v>63</v>
      </c>
      <c r="E68">
        <v>15</v>
      </c>
      <c r="F68">
        <v>19</v>
      </c>
    </row>
    <row r="69" spans="2:6" x14ac:dyDescent="0.25">
      <c r="B69" s="3" t="s">
        <v>17</v>
      </c>
      <c r="C69">
        <v>1008</v>
      </c>
      <c r="D69">
        <v>63</v>
      </c>
      <c r="E69">
        <v>9</v>
      </c>
      <c r="F69">
        <v>13</v>
      </c>
    </row>
    <row r="70" spans="2:6" x14ac:dyDescent="0.25">
      <c r="B70" s="3" t="s">
        <v>15</v>
      </c>
      <c r="C70">
        <v>2000</v>
      </c>
      <c r="D70">
        <v>125</v>
      </c>
      <c r="E70">
        <v>41</v>
      </c>
      <c r="F70">
        <v>56</v>
      </c>
    </row>
    <row r="71" spans="2:6" x14ac:dyDescent="0.25">
      <c r="B71" s="3" t="s">
        <v>16</v>
      </c>
      <c r="C71">
        <v>2000</v>
      </c>
      <c r="D71">
        <v>125</v>
      </c>
      <c r="E71">
        <v>30</v>
      </c>
      <c r="F71">
        <v>40</v>
      </c>
    </row>
    <row r="72" spans="2:6" x14ac:dyDescent="0.25">
      <c r="B72" s="3" t="s">
        <v>17</v>
      </c>
      <c r="C72">
        <v>2000</v>
      </c>
      <c r="D72">
        <v>125</v>
      </c>
      <c r="E72">
        <v>20</v>
      </c>
      <c r="F72">
        <v>27</v>
      </c>
    </row>
    <row r="73" spans="2:6" x14ac:dyDescent="0.25">
      <c r="B73" s="3" t="s">
        <v>15</v>
      </c>
      <c r="C73">
        <v>4000</v>
      </c>
      <c r="D73">
        <v>250</v>
      </c>
      <c r="E73">
        <v>82</v>
      </c>
      <c r="F73">
        <v>113</v>
      </c>
    </row>
    <row r="74" spans="2:6" x14ac:dyDescent="0.25">
      <c r="B74" s="3" t="s">
        <v>16</v>
      </c>
      <c r="C74">
        <v>4000</v>
      </c>
      <c r="D74">
        <v>250</v>
      </c>
      <c r="E74">
        <v>61</v>
      </c>
      <c r="F74">
        <v>81</v>
      </c>
    </row>
    <row r="75" spans="2:6" x14ac:dyDescent="0.25">
      <c r="B75" s="3" t="s">
        <v>17</v>
      </c>
      <c r="C75">
        <v>4000</v>
      </c>
      <c r="D75">
        <v>250</v>
      </c>
      <c r="E75">
        <v>40</v>
      </c>
      <c r="F75">
        <v>56</v>
      </c>
    </row>
    <row r="76" spans="2:6" x14ac:dyDescent="0.25">
      <c r="B76" s="3" t="s">
        <v>15</v>
      </c>
      <c r="C76">
        <v>8000</v>
      </c>
      <c r="D76">
        <v>500</v>
      </c>
      <c r="E76">
        <v>166</v>
      </c>
      <c r="F76">
        <v>226</v>
      </c>
    </row>
    <row r="77" spans="2:6" x14ac:dyDescent="0.25">
      <c r="B77" s="3" t="s">
        <v>16</v>
      </c>
      <c r="C77">
        <v>8000</v>
      </c>
      <c r="D77">
        <v>500</v>
      </c>
      <c r="E77">
        <v>123</v>
      </c>
      <c r="F77">
        <v>162</v>
      </c>
    </row>
    <row r="78" spans="2:6" x14ac:dyDescent="0.25">
      <c r="B78" s="3" t="s">
        <v>17</v>
      </c>
      <c r="C78">
        <v>8000</v>
      </c>
      <c r="D78">
        <v>500</v>
      </c>
      <c r="E78">
        <v>82</v>
      </c>
      <c r="F78">
        <v>114</v>
      </c>
    </row>
    <row r="79" spans="2:6" x14ac:dyDescent="0.25">
      <c r="B79" s="3" t="s">
        <v>15</v>
      </c>
      <c r="C79">
        <v>16000</v>
      </c>
      <c r="D79">
        <v>1000</v>
      </c>
      <c r="E79">
        <v>332</v>
      </c>
      <c r="F79">
        <v>454</v>
      </c>
    </row>
    <row r="80" spans="2:6" x14ac:dyDescent="0.25">
      <c r="B80" s="3" t="s">
        <v>16</v>
      </c>
      <c r="C80">
        <v>16000</v>
      </c>
      <c r="D80">
        <v>1000</v>
      </c>
      <c r="E80">
        <v>247</v>
      </c>
      <c r="F80">
        <v>326</v>
      </c>
    </row>
    <row r="81" spans="2:6" x14ac:dyDescent="0.25">
      <c r="B81" s="3" t="s">
        <v>17</v>
      </c>
      <c r="C81">
        <v>16000</v>
      </c>
      <c r="D81">
        <v>1000</v>
      </c>
      <c r="E81">
        <v>165</v>
      </c>
      <c r="F81">
        <v>228</v>
      </c>
    </row>
    <row r="82" spans="2:6" x14ac:dyDescent="0.25">
      <c r="B82" s="3" t="s">
        <v>15</v>
      </c>
      <c r="C82">
        <v>620</v>
      </c>
      <c r="D82">
        <v>31</v>
      </c>
      <c r="E82">
        <v>9</v>
      </c>
      <c r="F82">
        <v>13</v>
      </c>
    </row>
    <row r="83" spans="2:6" x14ac:dyDescent="0.25">
      <c r="B83" s="3" t="s">
        <v>16</v>
      </c>
      <c r="C83">
        <v>620</v>
      </c>
      <c r="D83">
        <v>31</v>
      </c>
      <c r="E83">
        <v>6</v>
      </c>
      <c r="F83">
        <v>9</v>
      </c>
    </row>
    <row r="84" spans="2:6" x14ac:dyDescent="0.25">
      <c r="B84" s="3" t="s">
        <v>17</v>
      </c>
      <c r="C84">
        <v>620</v>
      </c>
      <c r="D84">
        <v>31</v>
      </c>
      <c r="E84">
        <v>4</v>
      </c>
      <c r="F84">
        <v>6</v>
      </c>
    </row>
    <row r="85" spans="2:6" x14ac:dyDescent="0.25">
      <c r="B85" s="3" t="s">
        <v>15</v>
      </c>
      <c r="C85">
        <v>1260</v>
      </c>
      <c r="D85">
        <v>63</v>
      </c>
      <c r="E85">
        <v>20</v>
      </c>
      <c r="F85">
        <v>28</v>
      </c>
    </row>
    <row r="86" spans="2:6" x14ac:dyDescent="0.25">
      <c r="B86" s="3" t="s">
        <v>16</v>
      </c>
      <c r="C86">
        <v>1260</v>
      </c>
      <c r="D86">
        <v>63</v>
      </c>
      <c r="E86">
        <v>14</v>
      </c>
      <c r="F86">
        <v>19</v>
      </c>
    </row>
    <row r="87" spans="2:6" x14ac:dyDescent="0.25">
      <c r="B87" s="3" t="s">
        <v>17</v>
      </c>
      <c r="C87">
        <v>1260</v>
      </c>
      <c r="D87">
        <v>63</v>
      </c>
      <c r="E87">
        <v>9</v>
      </c>
      <c r="F87">
        <v>13</v>
      </c>
    </row>
    <row r="88" spans="2:6" x14ac:dyDescent="0.25">
      <c r="B88" s="3" t="s">
        <v>15</v>
      </c>
      <c r="C88">
        <v>2500</v>
      </c>
      <c r="D88">
        <v>125</v>
      </c>
      <c r="E88">
        <v>41</v>
      </c>
      <c r="F88">
        <v>56</v>
      </c>
    </row>
    <row r="89" spans="2:6" x14ac:dyDescent="0.25">
      <c r="B89" s="3" t="s">
        <v>16</v>
      </c>
      <c r="C89">
        <v>2500</v>
      </c>
      <c r="D89">
        <v>125</v>
      </c>
      <c r="E89">
        <v>30</v>
      </c>
      <c r="F89">
        <v>40</v>
      </c>
    </row>
    <row r="90" spans="2:6" x14ac:dyDescent="0.25">
      <c r="B90" s="3" t="s">
        <v>17</v>
      </c>
      <c r="C90">
        <v>2500</v>
      </c>
      <c r="D90">
        <v>125</v>
      </c>
      <c r="E90">
        <v>19</v>
      </c>
      <c r="F90">
        <v>28</v>
      </c>
    </row>
    <row r="91" spans="2:6" x14ac:dyDescent="0.25">
      <c r="B91" s="3" t="s">
        <v>15</v>
      </c>
      <c r="C91">
        <v>5000</v>
      </c>
      <c r="D91">
        <v>250</v>
      </c>
      <c r="E91">
        <v>82</v>
      </c>
      <c r="F91">
        <v>113</v>
      </c>
    </row>
    <row r="92" spans="2:6" x14ac:dyDescent="0.25">
      <c r="B92" s="3" t="s">
        <v>16</v>
      </c>
      <c r="C92">
        <v>5000</v>
      </c>
      <c r="D92">
        <v>250</v>
      </c>
      <c r="E92">
        <v>61</v>
      </c>
      <c r="F92">
        <v>81</v>
      </c>
    </row>
    <row r="93" spans="2:6" x14ac:dyDescent="0.25">
      <c r="B93" s="3" t="s">
        <v>17</v>
      </c>
      <c r="C93">
        <v>5000</v>
      </c>
      <c r="D93">
        <v>250</v>
      </c>
      <c r="E93">
        <v>40</v>
      </c>
      <c r="F93">
        <v>57</v>
      </c>
    </row>
    <row r="94" spans="2:6" x14ac:dyDescent="0.25">
      <c r="B94" s="3" t="s">
        <v>15</v>
      </c>
      <c r="C94">
        <v>10000</v>
      </c>
      <c r="D94">
        <v>500</v>
      </c>
      <c r="E94">
        <v>166</v>
      </c>
      <c r="F94">
        <v>227</v>
      </c>
    </row>
    <row r="95" spans="2:6" x14ac:dyDescent="0.25">
      <c r="B95" s="3" t="s">
        <v>16</v>
      </c>
      <c r="C95">
        <v>10000</v>
      </c>
      <c r="D95">
        <v>500</v>
      </c>
      <c r="E95">
        <v>123</v>
      </c>
      <c r="F95">
        <v>163</v>
      </c>
    </row>
    <row r="96" spans="2:6" x14ac:dyDescent="0.25">
      <c r="B96" s="3" t="s">
        <v>17</v>
      </c>
      <c r="C96">
        <v>10000</v>
      </c>
      <c r="D96">
        <v>500</v>
      </c>
      <c r="E96">
        <v>82</v>
      </c>
      <c r="F96">
        <v>114</v>
      </c>
    </row>
    <row r="97" spans="2:18" hidden="1" x14ac:dyDescent="0.25">
      <c r="B97" s="3" t="s">
        <v>15</v>
      </c>
      <c r="C97">
        <v>20000</v>
      </c>
      <c r="D97">
        <v>1000</v>
      </c>
      <c r="E97">
        <v>332</v>
      </c>
      <c r="F97">
        <v>456</v>
      </c>
    </row>
    <row r="98" spans="2:18" x14ac:dyDescent="0.25">
      <c r="B98" s="3" t="s">
        <v>16</v>
      </c>
      <c r="C98">
        <v>20000</v>
      </c>
      <c r="D98">
        <v>1000</v>
      </c>
      <c r="E98">
        <v>248</v>
      </c>
      <c r="F98">
        <v>327</v>
      </c>
    </row>
    <row r="99" spans="2:18" hidden="1" x14ac:dyDescent="0.25">
      <c r="B99" s="3" t="s">
        <v>17</v>
      </c>
      <c r="C99">
        <v>20000</v>
      </c>
      <c r="D99">
        <v>1000</v>
      </c>
      <c r="E99">
        <v>165</v>
      </c>
      <c r="F99">
        <v>229</v>
      </c>
    </row>
    <row r="107" spans="2:18" x14ac:dyDescent="0.25">
      <c r="B107" s="4" t="s">
        <v>10</v>
      </c>
      <c r="C107" s="5" t="s">
        <v>11</v>
      </c>
      <c r="D107" s="5" t="s">
        <v>12</v>
      </c>
      <c r="E107" s="5" t="s">
        <v>13</v>
      </c>
      <c r="F107" s="6" t="s">
        <v>14</v>
      </c>
      <c r="H107" s="4" t="s">
        <v>10</v>
      </c>
      <c r="I107" s="5" t="s">
        <v>11</v>
      </c>
      <c r="J107" s="5" t="s">
        <v>12</v>
      </c>
      <c r="K107" s="5" t="s">
        <v>13</v>
      </c>
      <c r="L107" s="6" t="s">
        <v>14</v>
      </c>
      <c r="N107" s="4" t="s">
        <v>10</v>
      </c>
      <c r="O107" s="5" t="s">
        <v>11</v>
      </c>
      <c r="P107" s="5" t="s">
        <v>12</v>
      </c>
      <c r="Q107" s="5" t="s">
        <v>13</v>
      </c>
      <c r="R107" s="6" t="s">
        <v>14</v>
      </c>
    </row>
    <row r="108" spans="2:18" x14ac:dyDescent="0.25">
      <c r="B108" s="7" t="s">
        <v>17</v>
      </c>
      <c r="C108" s="8">
        <v>124</v>
      </c>
      <c r="D108" s="8">
        <v>31</v>
      </c>
      <c r="E108" s="8">
        <v>4</v>
      </c>
      <c r="F108" s="9">
        <v>6</v>
      </c>
      <c r="H108" s="7" t="s">
        <v>15</v>
      </c>
      <c r="I108" s="8">
        <v>124</v>
      </c>
      <c r="J108" s="8">
        <v>31</v>
      </c>
      <c r="K108" s="8">
        <v>9</v>
      </c>
      <c r="L108" s="9">
        <v>12</v>
      </c>
      <c r="N108" s="7" t="s">
        <v>16</v>
      </c>
      <c r="O108" s="8">
        <v>124</v>
      </c>
      <c r="P108" s="8">
        <v>31</v>
      </c>
      <c r="Q108" s="8">
        <v>6</v>
      </c>
      <c r="R108" s="9">
        <v>8</v>
      </c>
    </row>
    <row r="109" spans="2:18" x14ac:dyDescent="0.25">
      <c r="B109" s="7" t="s">
        <v>17</v>
      </c>
      <c r="C109" s="8">
        <v>252</v>
      </c>
      <c r="D109" s="8">
        <v>63</v>
      </c>
      <c r="E109" s="8">
        <v>9</v>
      </c>
      <c r="F109" s="9">
        <v>13</v>
      </c>
      <c r="H109" s="7" t="s">
        <v>15</v>
      </c>
      <c r="I109" s="8">
        <v>252</v>
      </c>
      <c r="J109" s="8">
        <v>63</v>
      </c>
      <c r="K109" s="8">
        <v>20</v>
      </c>
      <c r="L109" s="9">
        <v>25</v>
      </c>
      <c r="N109" s="7" t="s">
        <v>16</v>
      </c>
      <c r="O109" s="8">
        <v>252</v>
      </c>
      <c r="P109" s="8">
        <v>63</v>
      </c>
      <c r="Q109" s="8">
        <v>14</v>
      </c>
      <c r="R109" s="9">
        <v>18</v>
      </c>
    </row>
    <row r="110" spans="2:18" x14ac:dyDescent="0.25">
      <c r="B110" s="7" t="s">
        <v>17</v>
      </c>
      <c r="C110" s="8">
        <v>500</v>
      </c>
      <c r="D110" s="8">
        <v>125</v>
      </c>
      <c r="E110" s="8">
        <v>19</v>
      </c>
      <c r="F110" s="9">
        <v>26</v>
      </c>
      <c r="H110" s="7" t="s">
        <v>15</v>
      </c>
      <c r="I110" s="8">
        <v>500</v>
      </c>
      <c r="J110" s="8">
        <v>125</v>
      </c>
      <c r="K110" s="8">
        <v>41</v>
      </c>
      <c r="L110" s="9">
        <v>51</v>
      </c>
      <c r="N110" s="7" t="s">
        <v>16</v>
      </c>
      <c r="O110" s="8">
        <v>500</v>
      </c>
      <c r="P110" s="8">
        <v>125</v>
      </c>
      <c r="Q110" s="8">
        <v>29</v>
      </c>
      <c r="R110" s="9">
        <v>37</v>
      </c>
    </row>
    <row r="111" spans="2:18" x14ac:dyDescent="0.25">
      <c r="B111" s="7" t="s">
        <v>17</v>
      </c>
      <c r="C111" s="8">
        <v>1000</v>
      </c>
      <c r="D111" s="8">
        <v>250</v>
      </c>
      <c r="E111" s="8">
        <v>40</v>
      </c>
      <c r="F111" s="9">
        <v>54</v>
      </c>
      <c r="H111" s="7" t="s">
        <v>15</v>
      </c>
      <c r="I111" s="8">
        <v>1000</v>
      </c>
      <c r="J111" s="8">
        <v>250</v>
      </c>
      <c r="K111" s="8">
        <v>82</v>
      </c>
      <c r="L111" s="9">
        <v>103</v>
      </c>
      <c r="N111" s="7" t="s">
        <v>16</v>
      </c>
      <c r="O111" s="8">
        <v>1000</v>
      </c>
      <c r="P111" s="8">
        <v>250</v>
      </c>
      <c r="Q111" s="8">
        <v>60</v>
      </c>
      <c r="R111" s="9">
        <v>75</v>
      </c>
    </row>
    <row r="112" spans="2:18" x14ac:dyDescent="0.25">
      <c r="B112" s="7" t="s">
        <v>17</v>
      </c>
      <c r="C112" s="8">
        <v>2000</v>
      </c>
      <c r="D112" s="8">
        <v>500</v>
      </c>
      <c r="E112" s="8">
        <v>80</v>
      </c>
      <c r="F112" s="9">
        <v>108</v>
      </c>
      <c r="H112" s="7" t="s">
        <v>15</v>
      </c>
      <c r="I112" s="8">
        <v>2000</v>
      </c>
      <c r="J112" s="8">
        <v>500</v>
      </c>
      <c r="K112" s="8">
        <v>166</v>
      </c>
      <c r="L112" s="9">
        <v>207</v>
      </c>
      <c r="N112" s="7" t="s">
        <v>16</v>
      </c>
      <c r="O112" s="8">
        <v>2000</v>
      </c>
      <c r="P112" s="8">
        <v>500</v>
      </c>
      <c r="Q112" s="8">
        <v>121</v>
      </c>
      <c r="R112" s="9">
        <v>152</v>
      </c>
    </row>
    <row r="113" spans="2:18" x14ac:dyDescent="0.25">
      <c r="B113" s="7" t="s">
        <v>17</v>
      </c>
      <c r="C113" s="8">
        <v>4000</v>
      </c>
      <c r="D113" s="8">
        <v>1000</v>
      </c>
      <c r="E113" s="8">
        <v>161</v>
      </c>
      <c r="F113" s="9">
        <v>217</v>
      </c>
      <c r="H113" s="7" t="s">
        <v>15</v>
      </c>
      <c r="I113" s="8">
        <v>4000</v>
      </c>
      <c r="J113" s="8">
        <v>1000</v>
      </c>
      <c r="K113" s="8">
        <v>332</v>
      </c>
      <c r="L113" s="9">
        <v>416</v>
      </c>
      <c r="N113" s="7" t="s">
        <v>16</v>
      </c>
      <c r="O113" s="8">
        <v>4000</v>
      </c>
      <c r="P113" s="8">
        <v>1000</v>
      </c>
      <c r="Q113" s="8">
        <v>242</v>
      </c>
      <c r="R113" s="9">
        <v>305</v>
      </c>
    </row>
    <row r="114" spans="2:18" x14ac:dyDescent="0.25">
      <c r="B114" s="7" t="s">
        <v>17</v>
      </c>
      <c r="C114" s="8">
        <v>248</v>
      </c>
      <c r="D114" s="8">
        <v>31</v>
      </c>
      <c r="E114" s="8">
        <v>4</v>
      </c>
      <c r="F114" s="9">
        <v>6</v>
      </c>
      <c r="H114" s="7" t="s">
        <v>15</v>
      </c>
      <c r="I114" s="8">
        <v>248</v>
      </c>
      <c r="J114" s="8">
        <v>31</v>
      </c>
      <c r="K114" s="8">
        <v>9</v>
      </c>
      <c r="L114" s="9">
        <v>13</v>
      </c>
      <c r="N114" s="7" t="s">
        <v>16</v>
      </c>
      <c r="O114" s="8">
        <v>248</v>
      </c>
      <c r="P114" s="8">
        <v>31</v>
      </c>
      <c r="Q114" s="8">
        <v>6</v>
      </c>
      <c r="R114" s="9">
        <v>9</v>
      </c>
    </row>
    <row r="115" spans="2:18" x14ac:dyDescent="0.25">
      <c r="B115" s="7" t="s">
        <v>17</v>
      </c>
      <c r="C115" s="8">
        <v>504</v>
      </c>
      <c r="D115" s="8">
        <v>63</v>
      </c>
      <c r="E115" s="8">
        <v>9</v>
      </c>
      <c r="F115" s="9">
        <v>13</v>
      </c>
      <c r="H115" s="7" t="s">
        <v>15</v>
      </c>
      <c r="I115" s="8">
        <v>504</v>
      </c>
      <c r="J115" s="8">
        <v>63</v>
      </c>
      <c r="K115" s="8">
        <v>20</v>
      </c>
      <c r="L115" s="9">
        <v>27</v>
      </c>
      <c r="N115" s="7" t="s">
        <v>16</v>
      </c>
      <c r="O115" s="8">
        <v>504</v>
      </c>
      <c r="P115" s="8">
        <v>63</v>
      </c>
      <c r="Q115" s="8">
        <v>14</v>
      </c>
      <c r="R115" s="9">
        <v>19</v>
      </c>
    </row>
    <row r="116" spans="2:18" x14ac:dyDescent="0.25">
      <c r="B116" s="7" t="s">
        <v>17</v>
      </c>
      <c r="C116" s="8">
        <v>1000</v>
      </c>
      <c r="D116" s="8">
        <v>125</v>
      </c>
      <c r="E116" s="8">
        <v>19</v>
      </c>
      <c r="F116" s="9">
        <v>27</v>
      </c>
      <c r="H116" s="7" t="s">
        <v>15</v>
      </c>
      <c r="I116" s="8">
        <v>1000</v>
      </c>
      <c r="J116" s="8">
        <v>125</v>
      </c>
      <c r="K116" s="8">
        <v>41</v>
      </c>
      <c r="L116" s="9">
        <v>54</v>
      </c>
      <c r="N116" s="7" t="s">
        <v>16</v>
      </c>
      <c r="O116" s="8">
        <v>1000</v>
      </c>
      <c r="P116" s="8">
        <v>125</v>
      </c>
      <c r="Q116" s="8">
        <v>30</v>
      </c>
      <c r="R116" s="9">
        <v>39</v>
      </c>
    </row>
    <row r="117" spans="2:18" x14ac:dyDescent="0.25">
      <c r="B117" s="7" t="s">
        <v>17</v>
      </c>
      <c r="C117" s="8">
        <v>2000</v>
      </c>
      <c r="D117" s="8">
        <v>250</v>
      </c>
      <c r="E117" s="8">
        <v>40</v>
      </c>
      <c r="F117" s="9">
        <v>55</v>
      </c>
      <c r="H117" s="7" t="s">
        <v>15</v>
      </c>
      <c r="I117" s="8">
        <v>2000</v>
      </c>
      <c r="J117" s="8">
        <v>250</v>
      </c>
      <c r="K117" s="8">
        <v>82</v>
      </c>
      <c r="L117" s="9">
        <v>109</v>
      </c>
      <c r="N117" s="7" t="s">
        <v>16</v>
      </c>
      <c r="O117" s="8">
        <v>2000</v>
      </c>
      <c r="P117" s="8">
        <v>250</v>
      </c>
      <c r="Q117" s="8">
        <v>60</v>
      </c>
      <c r="R117" s="9">
        <v>79</v>
      </c>
    </row>
    <row r="118" spans="2:18" x14ac:dyDescent="0.25">
      <c r="B118" s="7" t="s">
        <v>17</v>
      </c>
      <c r="C118" s="8">
        <v>4000</v>
      </c>
      <c r="D118" s="8">
        <v>500</v>
      </c>
      <c r="E118" s="8">
        <v>81</v>
      </c>
      <c r="F118" s="9">
        <v>112</v>
      </c>
      <c r="H118" s="7" t="s">
        <v>15</v>
      </c>
      <c r="I118" s="8">
        <v>4000</v>
      </c>
      <c r="J118" s="8">
        <v>500</v>
      </c>
      <c r="K118" s="8">
        <v>166</v>
      </c>
      <c r="L118" s="9">
        <v>220</v>
      </c>
      <c r="N118" s="7" t="s">
        <v>16</v>
      </c>
      <c r="O118" s="8">
        <v>4000</v>
      </c>
      <c r="P118" s="8">
        <v>500</v>
      </c>
      <c r="Q118" s="8">
        <v>122</v>
      </c>
      <c r="R118" s="9">
        <v>159</v>
      </c>
    </row>
    <row r="119" spans="2:18" x14ac:dyDescent="0.25">
      <c r="B119" s="7" t="s">
        <v>17</v>
      </c>
      <c r="C119" s="8">
        <v>8000</v>
      </c>
      <c r="D119" s="8">
        <v>1000</v>
      </c>
      <c r="E119" s="8">
        <v>163</v>
      </c>
      <c r="F119" s="9">
        <v>224</v>
      </c>
      <c r="H119" s="7" t="s">
        <v>15</v>
      </c>
      <c r="I119" s="8">
        <v>8000</v>
      </c>
      <c r="J119" s="8">
        <v>1000</v>
      </c>
      <c r="K119" s="8">
        <v>332</v>
      </c>
      <c r="L119" s="9">
        <v>441</v>
      </c>
      <c r="N119" s="7" t="s">
        <v>16</v>
      </c>
      <c r="O119" s="8">
        <v>8000</v>
      </c>
      <c r="P119" s="8">
        <v>1000</v>
      </c>
      <c r="Q119" s="8">
        <v>246</v>
      </c>
      <c r="R119" s="9">
        <v>319</v>
      </c>
    </row>
    <row r="120" spans="2:18" x14ac:dyDescent="0.25">
      <c r="B120" s="7" t="s">
        <v>17</v>
      </c>
      <c r="C120" s="8">
        <v>372</v>
      </c>
      <c r="D120" s="8">
        <v>31</v>
      </c>
      <c r="E120" s="8">
        <v>4</v>
      </c>
      <c r="F120" s="9">
        <v>6</v>
      </c>
      <c r="H120" s="7" t="s">
        <v>15</v>
      </c>
      <c r="I120" s="8">
        <v>372</v>
      </c>
      <c r="J120" s="8">
        <v>31</v>
      </c>
      <c r="K120" s="8">
        <v>9</v>
      </c>
      <c r="L120" s="9">
        <v>13</v>
      </c>
      <c r="N120" s="7" t="s">
        <v>16</v>
      </c>
      <c r="O120" s="8">
        <v>372</v>
      </c>
      <c r="P120" s="8">
        <v>31</v>
      </c>
      <c r="Q120" s="8">
        <v>6</v>
      </c>
      <c r="R120" s="9">
        <v>9</v>
      </c>
    </row>
    <row r="121" spans="2:18" x14ac:dyDescent="0.25">
      <c r="B121" s="7" t="s">
        <v>17</v>
      </c>
      <c r="C121" s="8">
        <v>756</v>
      </c>
      <c r="D121" s="8">
        <v>63</v>
      </c>
      <c r="E121" s="8">
        <v>9</v>
      </c>
      <c r="F121" s="9">
        <v>13</v>
      </c>
      <c r="H121" s="7" t="s">
        <v>15</v>
      </c>
      <c r="I121" s="8">
        <v>756</v>
      </c>
      <c r="J121" s="8">
        <v>63</v>
      </c>
      <c r="K121" s="8">
        <v>20</v>
      </c>
      <c r="L121" s="9">
        <v>27</v>
      </c>
      <c r="N121" s="7" t="s">
        <v>16</v>
      </c>
      <c r="O121" s="8">
        <v>756</v>
      </c>
      <c r="P121" s="8">
        <v>63</v>
      </c>
      <c r="Q121" s="8">
        <v>14</v>
      </c>
      <c r="R121" s="9">
        <v>19</v>
      </c>
    </row>
    <row r="122" spans="2:18" x14ac:dyDescent="0.25">
      <c r="B122" s="7" t="s">
        <v>17</v>
      </c>
      <c r="C122" s="8">
        <v>1500</v>
      </c>
      <c r="D122" s="8">
        <v>125</v>
      </c>
      <c r="E122" s="8">
        <v>20</v>
      </c>
      <c r="F122" s="9">
        <v>27</v>
      </c>
      <c r="H122" s="7" t="s">
        <v>15</v>
      </c>
      <c r="I122" s="8">
        <v>1500</v>
      </c>
      <c r="J122" s="8">
        <v>125</v>
      </c>
      <c r="K122" s="8">
        <v>41</v>
      </c>
      <c r="L122" s="9">
        <v>55</v>
      </c>
      <c r="N122" s="7" t="s">
        <v>16</v>
      </c>
      <c r="O122" s="8">
        <v>1500</v>
      </c>
      <c r="P122" s="8">
        <v>125</v>
      </c>
      <c r="Q122" s="8">
        <v>30</v>
      </c>
      <c r="R122" s="9">
        <v>39</v>
      </c>
    </row>
    <row r="123" spans="2:18" x14ac:dyDescent="0.25">
      <c r="B123" s="7" t="s">
        <v>17</v>
      </c>
      <c r="C123" s="8">
        <v>3000</v>
      </c>
      <c r="D123" s="8">
        <v>250</v>
      </c>
      <c r="E123" s="8">
        <v>40</v>
      </c>
      <c r="F123" s="9">
        <v>56</v>
      </c>
      <c r="H123" s="7" t="s">
        <v>15</v>
      </c>
      <c r="I123" s="8">
        <v>3000</v>
      </c>
      <c r="J123" s="8">
        <v>250</v>
      </c>
      <c r="K123" s="8">
        <v>82</v>
      </c>
      <c r="L123" s="9">
        <v>111</v>
      </c>
      <c r="N123" s="7" t="s">
        <v>16</v>
      </c>
      <c r="O123" s="8">
        <v>3000</v>
      </c>
      <c r="P123" s="8">
        <v>250</v>
      </c>
      <c r="Q123" s="8">
        <v>61</v>
      </c>
      <c r="R123" s="9">
        <v>80</v>
      </c>
    </row>
    <row r="124" spans="2:18" x14ac:dyDescent="0.25">
      <c r="B124" s="7" t="s">
        <v>17</v>
      </c>
      <c r="C124" s="8">
        <v>6000</v>
      </c>
      <c r="D124" s="8">
        <v>500</v>
      </c>
      <c r="E124" s="8">
        <v>82</v>
      </c>
      <c r="F124" s="9">
        <v>113</v>
      </c>
      <c r="H124" s="7" t="s">
        <v>15</v>
      </c>
      <c r="I124" s="8">
        <v>6000</v>
      </c>
      <c r="J124" s="8">
        <v>500</v>
      </c>
      <c r="K124" s="8">
        <v>166</v>
      </c>
      <c r="L124" s="9">
        <v>224</v>
      </c>
      <c r="N124" s="7" t="s">
        <v>16</v>
      </c>
      <c r="O124" s="8">
        <v>6000</v>
      </c>
      <c r="P124" s="8">
        <v>500</v>
      </c>
      <c r="Q124" s="8">
        <v>123</v>
      </c>
      <c r="R124" s="9">
        <v>161</v>
      </c>
    </row>
    <row r="125" spans="2:18" x14ac:dyDescent="0.25">
      <c r="B125" s="7" t="s">
        <v>17</v>
      </c>
      <c r="C125" s="8">
        <v>12000</v>
      </c>
      <c r="D125" s="8">
        <v>1000</v>
      </c>
      <c r="E125" s="8">
        <v>164</v>
      </c>
      <c r="F125" s="9">
        <v>227</v>
      </c>
      <c r="H125" s="7" t="s">
        <v>15</v>
      </c>
      <c r="I125" s="8">
        <v>12000</v>
      </c>
      <c r="J125" s="8">
        <v>1000</v>
      </c>
      <c r="K125" s="8">
        <v>332</v>
      </c>
      <c r="L125" s="9">
        <v>449</v>
      </c>
      <c r="N125" s="7" t="s">
        <v>16</v>
      </c>
      <c r="O125" s="8">
        <v>12000</v>
      </c>
      <c r="P125" s="8">
        <v>1000</v>
      </c>
      <c r="Q125" s="8">
        <v>247</v>
      </c>
      <c r="R125" s="9">
        <v>323</v>
      </c>
    </row>
    <row r="126" spans="2:18" x14ac:dyDescent="0.25">
      <c r="B126" s="7" t="s">
        <v>17</v>
      </c>
      <c r="C126" s="8">
        <v>496</v>
      </c>
      <c r="D126" s="8">
        <v>31</v>
      </c>
      <c r="E126" s="8">
        <v>4</v>
      </c>
      <c r="F126" s="9">
        <v>6</v>
      </c>
      <c r="H126" s="7" t="s">
        <v>15</v>
      </c>
      <c r="I126" s="8">
        <v>496</v>
      </c>
      <c r="J126" s="8">
        <v>31</v>
      </c>
      <c r="K126" s="8">
        <v>9</v>
      </c>
      <c r="L126" s="9">
        <v>13</v>
      </c>
      <c r="N126" s="7" t="s">
        <v>16</v>
      </c>
      <c r="O126" s="8">
        <v>496</v>
      </c>
      <c r="P126" s="8">
        <v>31</v>
      </c>
      <c r="Q126" s="8">
        <v>6</v>
      </c>
      <c r="R126" s="9">
        <v>9</v>
      </c>
    </row>
    <row r="127" spans="2:18" x14ac:dyDescent="0.25">
      <c r="B127" s="7" t="s">
        <v>17</v>
      </c>
      <c r="C127" s="8">
        <v>1008</v>
      </c>
      <c r="D127" s="8">
        <v>63</v>
      </c>
      <c r="E127" s="8">
        <v>9</v>
      </c>
      <c r="F127" s="9">
        <v>13</v>
      </c>
      <c r="H127" s="7" t="s">
        <v>15</v>
      </c>
      <c r="I127" s="8">
        <v>1008</v>
      </c>
      <c r="J127" s="8">
        <v>63</v>
      </c>
      <c r="K127" s="8">
        <v>20</v>
      </c>
      <c r="L127" s="9">
        <v>28</v>
      </c>
      <c r="N127" s="7" t="s">
        <v>16</v>
      </c>
      <c r="O127" s="8">
        <v>1008</v>
      </c>
      <c r="P127" s="8">
        <v>63</v>
      </c>
      <c r="Q127" s="8">
        <v>15</v>
      </c>
      <c r="R127" s="9">
        <v>19</v>
      </c>
    </row>
    <row r="128" spans="2:18" x14ac:dyDescent="0.25">
      <c r="B128" s="7" t="s">
        <v>17</v>
      </c>
      <c r="C128" s="8">
        <v>2000</v>
      </c>
      <c r="D128" s="8">
        <v>125</v>
      </c>
      <c r="E128" s="8">
        <v>20</v>
      </c>
      <c r="F128" s="9">
        <v>27</v>
      </c>
      <c r="H128" s="7" t="s">
        <v>15</v>
      </c>
      <c r="I128" s="8">
        <v>2000</v>
      </c>
      <c r="J128" s="8">
        <v>125</v>
      </c>
      <c r="K128" s="8">
        <v>41</v>
      </c>
      <c r="L128" s="9">
        <v>56</v>
      </c>
      <c r="N128" s="7" t="s">
        <v>16</v>
      </c>
      <c r="O128" s="8">
        <v>2000</v>
      </c>
      <c r="P128" s="8">
        <v>125</v>
      </c>
      <c r="Q128" s="8">
        <v>30</v>
      </c>
      <c r="R128" s="9">
        <v>40</v>
      </c>
    </row>
    <row r="129" spans="2:18" x14ac:dyDescent="0.25">
      <c r="B129" s="7" t="s">
        <v>17</v>
      </c>
      <c r="C129" s="8">
        <v>4000</v>
      </c>
      <c r="D129" s="8">
        <v>250</v>
      </c>
      <c r="E129" s="8">
        <v>40</v>
      </c>
      <c r="F129" s="9">
        <v>56</v>
      </c>
      <c r="H129" s="7" t="s">
        <v>15</v>
      </c>
      <c r="I129" s="8">
        <v>4000</v>
      </c>
      <c r="J129" s="8">
        <v>250</v>
      </c>
      <c r="K129" s="8">
        <v>82</v>
      </c>
      <c r="L129" s="9">
        <v>113</v>
      </c>
      <c r="N129" s="7" t="s">
        <v>16</v>
      </c>
      <c r="O129" s="8">
        <v>4000</v>
      </c>
      <c r="P129" s="8">
        <v>250</v>
      </c>
      <c r="Q129" s="8">
        <v>61</v>
      </c>
      <c r="R129" s="9">
        <v>81</v>
      </c>
    </row>
    <row r="130" spans="2:18" x14ac:dyDescent="0.25">
      <c r="B130" s="7" t="s">
        <v>17</v>
      </c>
      <c r="C130" s="8">
        <v>8000</v>
      </c>
      <c r="D130" s="8">
        <v>500</v>
      </c>
      <c r="E130" s="8">
        <v>82</v>
      </c>
      <c r="F130" s="9">
        <v>114</v>
      </c>
      <c r="H130" s="7" t="s">
        <v>15</v>
      </c>
      <c r="I130" s="8">
        <v>8000</v>
      </c>
      <c r="J130" s="8">
        <v>500</v>
      </c>
      <c r="K130" s="8">
        <v>166</v>
      </c>
      <c r="L130" s="9">
        <v>226</v>
      </c>
      <c r="N130" s="7" t="s">
        <v>16</v>
      </c>
      <c r="O130" s="8">
        <v>8000</v>
      </c>
      <c r="P130" s="8">
        <v>500</v>
      </c>
      <c r="Q130" s="8">
        <v>123</v>
      </c>
      <c r="R130" s="9">
        <v>162</v>
      </c>
    </row>
    <row r="131" spans="2:18" x14ac:dyDescent="0.25">
      <c r="B131" s="7" t="s">
        <v>17</v>
      </c>
      <c r="C131" s="8">
        <v>16000</v>
      </c>
      <c r="D131" s="8">
        <v>1000</v>
      </c>
      <c r="E131" s="8">
        <v>165</v>
      </c>
      <c r="F131" s="9">
        <v>228</v>
      </c>
      <c r="H131" s="7" t="s">
        <v>15</v>
      </c>
      <c r="I131" s="8">
        <v>16000</v>
      </c>
      <c r="J131" s="8">
        <v>1000</v>
      </c>
      <c r="K131" s="8">
        <v>332</v>
      </c>
      <c r="L131" s="9">
        <v>454</v>
      </c>
      <c r="N131" s="7" t="s">
        <v>16</v>
      </c>
      <c r="O131" s="8">
        <v>16000</v>
      </c>
      <c r="P131" s="8">
        <v>1000</v>
      </c>
      <c r="Q131" s="8">
        <v>247</v>
      </c>
      <c r="R131" s="9">
        <v>326</v>
      </c>
    </row>
    <row r="132" spans="2:18" x14ac:dyDescent="0.25">
      <c r="B132" s="7" t="s">
        <v>17</v>
      </c>
      <c r="C132" s="8">
        <v>620</v>
      </c>
      <c r="D132" s="8">
        <v>31</v>
      </c>
      <c r="E132" s="8">
        <v>4</v>
      </c>
      <c r="F132" s="9">
        <v>6</v>
      </c>
      <c r="H132" s="7" t="s">
        <v>15</v>
      </c>
      <c r="I132" s="8">
        <v>620</v>
      </c>
      <c r="J132" s="8">
        <v>31</v>
      </c>
      <c r="K132" s="8">
        <v>9</v>
      </c>
      <c r="L132" s="9">
        <v>13</v>
      </c>
      <c r="N132" s="7" t="s">
        <v>16</v>
      </c>
      <c r="O132" s="8">
        <v>620</v>
      </c>
      <c r="P132" s="8">
        <v>31</v>
      </c>
      <c r="Q132" s="8">
        <v>6</v>
      </c>
      <c r="R132" s="9">
        <v>9</v>
      </c>
    </row>
    <row r="133" spans="2:18" x14ac:dyDescent="0.25">
      <c r="B133" s="7" t="s">
        <v>17</v>
      </c>
      <c r="C133" s="8">
        <v>1260</v>
      </c>
      <c r="D133" s="8">
        <v>63</v>
      </c>
      <c r="E133" s="8">
        <v>9</v>
      </c>
      <c r="F133" s="9">
        <v>13</v>
      </c>
      <c r="H133" s="7" t="s">
        <v>15</v>
      </c>
      <c r="I133" s="8">
        <v>1260</v>
      </c>
      <c r="J133" s="8">
        <v>63</v>
      </c>
      <c r="K133" s="8">
        <v>20</v>
      </c>
      <c r="L133" s="9">
        <v>28</v>
      </c>
      <c r="N133" s="7" t="s">
        <v>16</v>
      </c>
      <c r="O133" s="8">
        <v>1260</v>
      </c>
      <c r="P133" s="8">
        <v>63</v>
      </c>
      <c r="Q133" s="8">
        <v>14</v>
      </c>
      <c r="R133" s="9">
        <v>19</v>
      </c>
    </row>
    <row r="134" spans="2:18" x14ac:dyDescent="0.25">
      <c r="B134" s="7" t="s">
        <v>17</v>
      </c>
      <c r="C134" s="8">
        <v>2500</v>
      </c>
      <c r="D134" s="8">
        <v>125</v>
      </c>
      <c r="E134" s="8">
        <v>19</v>
      </c>
      <c r="F134" s="9">
        <v>28</v>
      </c>
      <c r="H134" s="7" t="s">
        <v>15</v>
      </c>
      <c r="I134" s="8">
        <v>2500</v>
      </c>
      <c r="J134" s="8">
        <v>125</v>
      </c>
      <c r="K134" s="8">
        <v>41</v>
      </c>
      <c r="L134" s="9">
        <v>56</v>
      </c>
      <c r="N134" s="7" t="s">
        <v>16</v>
      </c>
      <c r="O134" s="8">
        <v>2500</v>
      </c>
      <c r="P134" s="8">
        <v>125</v>
      </c>
      <c r="Q134" s="8">
        <v>30</v>
      </c>
      <c r="R134" s="9">
        <v>40</v>
      </c>
    </row>
    <row r="135" spans="2:18" x14ac:dyDescent="0.25">
      <c r="B135" s="7" t="s">
        <v>17</v>
      </c>
      <c r="C135" s="8">
        <v>5000</v>
      </c>
      <c r="D135" s="8">
        <v>250</v>
      </c>
      <c r="E135" s="8">
        <v>40</v>
      </c>
      <c r="F135" s="9">
        <v>57</v>
      </c>
      <c r="H135" s="7" t="s">
        <v>15</v>
      </c>
      <c r="I135" s="8">
        <v>5000</v>
      </c>
      <c r="J135" s="8">
        <v>250</v>
      </c>
      <c r="K135" s="8">
        <v>82</v>
      </c>
      <c r="L135" s="9">
        <v>113</v>
      </c>
      <c r="N135" s="7" t="s">
        <v>16</v>
      </c>
      <c r="O135" s="8">
        <v>5000</v>
      </c>
      <c r="P135" s="8">
        <v>250</v>
      </c>
      <c r="Q135" s="8">
        <v>61</v>
      </c>
      <c r="R135" s="9">
        <v>81</v>
      </c>
    </row>
    <row r="136" spans="2:18" x14ac:dyDescent="0.25">
      <c r="B136" s="7" t="s">
        <v>17</v>
      </c>
      <c r="C136" s="8">
        <v>10000</v>
      </c>
      <c r="D136" s="8">
        <v>500</v>
      </c>
      <c r="E136" s="8">
        <v>82</v>
      </c>
      <c r="F136" s="9">
        <v>114</v>
      </c>
      <c r="H136" s="7" t="s">
        <v>15</v>
      </c>
      <c r="I136" s="8">
        <v>10000</v>
      </c>
      <c r="J136" s="8">
        <v>500</v>
      </c>
      <c r="K136" s="8">
        <v>166</v>
      </c>
      <c r="L136" s="9">
        <v>227</v>
      </c>
      <c r="N136" s="7" t="s">
        <v>16</v>
      </c>
      <c r="O136" s="8">
        <v>10000</v>
      </c>
      <c r="P136" s="8">
        <v>500</v>
      </c>
      <c r="Q136" s="8">
        <v>123</v>
      </c>
      <c r="R136" s="9">
        <v>163</v>
      </c>
    </row>
    <row r="137" spans="2:18" x14ac:dyDescent="0.25">
      <c r="B137" s="10" t="s">
        <v>17</v>
      </c>
      <c r="C137" s="11">
        <v>20000</v>
      </c>
      <c r="D137" s="11">
        <v>1000</v>
      </c>
      <c r="E137" s="11">
        <v>165</v>
      </c>
      <c r="F137" s="12">
        <v>229</v>
      </c>
      <c r="H137" s="10" t="s">
        <v>15</v>
      </c>
      <c r="I137" s="11">
        <v>20000</v>
      </c>
      <c r="J137" s="11">
        <v>1000</v>
      </c>
      <c r="K137" s="11">
        <v>332</v>
      </c>
      <c r="L137" s="12">
        <v>456</v>
      </c>
      <c r="N137" s="10" t="s">
        <v>16</v>
      </c>
      <c r="O137" s="11">
        <v>20000</v>
      </c>
      <c r="P137" s="11">
        <v>1000</v>
      </c>
      <c r="Q137" s="11">
        <v>248</v>
      </c>
      <c r="R137" s="12">
        <v>327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386"/>
  <sheetViews>
    <sheetView tabSelected="1" topLeftCell="G1" zoomScale="70" zoomScaleNormal="70" workbookViewId="0">
      <selection activeCell="W14" sqref="W14"/>
    </sheetView>
  </sheetViews>
  <sheetFormatPr defaultRowHeight="15" x14ac:dyDescent="0.25"/>
  <cols>
    <col min="2" max="2" width="10.140625" customWidth="1"/>
    <col min="3" max="10" width="10.42578125" customWidth="1"/>
    <col min="11" max="11" width="11.140625" customWidth="1"/>
    <col min="12" max="15" width="10.42578125" customWidth="1"/>
    <col min="16" max="16" width="11.140625" customWidth="1"/>
    <col min="17" max="21" width="10.42578125" customWidth="1"/>
    <col min="22" max="22" width="11.140625" customWidth="1"/>
  </cols>
  <sheetData>
    <row r="4" spans="2:14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</row>
    <row r="5" spans="2:14" x14ac:dyDescent="0.25">
      <c r="B5">
        <v>50</v>
      </c>
      <c r="C5">
        <v>1</v>
      </c>
      <c r="D5">
        <v>1</v>
      </c>
      <c r="E5">
        <v>1</v>
      </c>
      <c r="F5">
        <v>50000</v>
      </c>
      <c r="G5">
        <v>0.3</v>
      </c>
      <c r="H5">
        <v>1</v>
      </c>
      <c r="I5">
        <v>1</v>
      </c>
      <c r="J5">
        <v>150000</v>
      </c>
      <c r="K5">
        <v>0.54901999999999995</v>
      </c>
      <c r="M5">
        <f>AVERAGE(K5:K22,K24,K26:K30)</f>
        <v>0.47630716666666667</v>
      </c>
      <c r="N5">
        <v>1</v>
      </c>
    </row>
    <row r="6" spans="2:14" x14ac:dyDescent="0.25">
      <c r="B6">
        <v>50</v>
      </c>
      <c r="C6">
        <v>1</v>
      </c>
      <c r="D6">
        <v>1</v>
      </c>
      <c r="E6">
        <v>1</v>
      </c>
      <c r="F6">
        <v>50000</v>
      </c>
      <c r="G6">
        <v>0.3</v>
      </c>
      <c r="H6">
        <v>1</v>
      </c>
      <c r="I6">
        <v>1</v>
      </c>
      <c r="J6">
        <v>150000</v>
      </c>
      <c r="K6">
        <v>0.43137300000000001</v>
      </c>
      <c r="M6">
        <f>AVERAGE(K31:K44)</f>
        <v>0.46428578571428575</v>
      </c>
      <c r="N6">
        <v>2</v>
      </c>
    </row>
    <row r="7" spans="2:14" x14ac:dyDescent="0.25">
      <c r="B7">
        <v>50</v>
      </c>
      <c r="C7">
        <v>1</v>
      </c>
      <c r="D7">
        <v>1</v>
      </c>
      <c r="E7">
        <v>1</v>
      </c>
      <c r="F7">
        <v>50000</v>
      </c>
      <c r="G7">
        <v>0.3</v>
      </c>
      <c r="H7">
        <v>1</v>
      </c>
      <c r="I7">
        <v>1</v>
      </c>
      <c r="J7">
        <v>150000</v>
      </c>
      <c r="K7">
        <v>0.47058800000000001</v>
      </c>
      <c r="M7">
        <f>AVERAGE(K45:K57)</f>
        <v>0.43251076923076925</v>
      </c>
      <c r="N7">
        <v>3</v>
      </c>
    </row>
    <row r="8" spans="2:14" x14ac:dyDescent="0.25">
      <c r="B8">
        <v>50</v>
      </c>
      <c r="C8">
        <v>1</v>
      </c>
      <c r="D8">
        <v>1</v>
      </c>
      <c r="E8">
        <v>1</v>
      </c>
      <c r="F8">
        <v>50000</v>
      </c>
      <c r="G8">
        <v>0.3</v>
      </c>
      <c r="H8">
        <v>1</v>
      </c>
      <c r="I8">
        <v>1</v>
      </c>
      <c r="J8">
        <v>150000</v>
      </c>
      <c r="K8">
        <v>0.64705900000000005</v>
      </c>
      <c r="M8">
        <f>AVERAGE(K58:K70)</f>
        <v>0.42735038461538466</v>
      </c>
      <c r="N8">
        <v>4</v>
      </c>
    </row>
    <row r="9" spans="2:14" x14ac:dyDescent="0.25">
      <c r="B9">
        <v>50</v>
      </c>
      <c r="C9">
        <v>1</v>
      </c>
      <c r="D9">
        <v>1</v>
      </c>
      <c r="E9">
        <v>1</v>
      </c>
      <c r="F9">
        <v>50000</v>
      </c>
      <c r="G9">
        <v>0.3</v>
      </c>
      <c r="H9">
        <v>1</v>
      </c>
      <c r="I9">
        <v>1</v>
      </c>
      <c r="J9">
        <v>150000</v>
      </c>
      <c r="K9">
        <v>0.50980400000000003</v>
      </c>
      <c r="M9">
        <f>AVERAGE(K71,K72,K73,K75,K76,K77,K78,K79,K80,K81,K82)</f>
        <v>0.42207800000000001</v>
      </c>
      <c r="N9">
        <v>6</v>
      </c>
    </row>
    <row r="10" spans="2:14" x14ac:dyDescent="0.25">
      <c r="B10">
        <v>50</v>
      </c>
      <c r="C10">
        <v>1</v>
      </c>
      <c r="D10">
        <v>1</v>
      </c>
      <c r="E10">
        <v>1</v>
      </c>
      <c r="F10">
        <v>50000</v>
      </c>
      <c r="G10">
        <v>0.3</v>
      </c>
      <c r="H10">
        <v>1</v>
      </c>
      <c r="I10">
        <v>1</v>
      </c>
      <c r="J10">
        <v>150000</v>
      </c>
      <c r="K10">
        <v>0.52941199999999999</v>
      </c>
      <c r="M10">
        <f>AVERAGE(K83:K94)</f>
        <v>0.29918041666666667</v>
      </c>
      <c r="N10">
        <v>11</v>
      </c>
    </row>
    <row r="11" spans="2:14" x14ac:dyDescent="0.25">
      <c r="B11">
        <v>50</v>
      </c>
      <c r="C11">
        <v>1</v>
      </c>
      <c r="D11">
        <v>1</v>
      </c>
      <c r="E11">
        <v>1</v>
      </c>
      <c r="F11">
        <v>50000</v>
      </c>
      <c r="G11">
        <v>0.3</v>
      </c>
      <c r="H11">
        <v>1</v>
      </c>
      <c r="I11">
        <v>1</v>
      </c>
      <c r="J11">
        <v>150000</v>
      </c>
      <c r="K11">
        <v>0.47058800000000001</v>
      </c>
      <c r="M11">
        <f>AVERAGE(K95,K96,K97,K98,K99,K100,K101,K102,K104,K105,K106)</f>
        <v>0.30853981818181825</v>
      </c>
      <c r="N11">
        <v>16</v>
      </c>
    </row>
    <row r="12" spans="2:14" x14ac:dyDescent="0.25">
      <c r="B12">
        <v>50</v>
      </c>
      <c r="C12">
        <v>1</v>
      </c>
      <c r="D12">
        <v>1</v>
      </c>
      <c r="E12">
        <v>1</v>
      </c>
      <c r="F12">
        <v>50000</v>
      </c>
      <c r="G12">
        <v>0.3</v>
      </c>
      <c r="H12">
        <v>1</v>
      </c>
      <c r="I12">
        <v>1</v>
      </c>
      <c r="J12">
        <v>150000</v>
      </c>
      <c r="K12">
        <v>0.58823499999999995</v>
      </c>
      <c r="M12">
        <f>AVERAGE(K107:K118)</f>
        <v>0.26291091666666666</v>
      </c>
      <c r="N12">
        <v>21</v>
      </c>
    </row>
    <row r="13" spans="2:14" x14ac:dyDescent="0.25">
      <c r="B13">
        <v>50</v>
      </c>
      <c r="C13">
        <v>1</v>
      </c>
      <c r="D13">
        <v>1</v>
      </c>
      <c r="E13">
        <v>1</v>
      </c>
      <c r="F13">
        <v>50000</v>
      </c>
      <c r="G13">
        <v>0.3</v>
      </c>
      <c r="H13">
        <v>1</v>
      </c>
      <c r="I13">
        <v>1</v>
      </c>
      <c r="J13">
        <v>150000</v>
      </c>
      <c r="K13">
        <v>0.45097999999999999</v>
      </c>
      <c r="M13">
        <f>AVERAGE(K119:K130)</f>
        <v>0.20394735833333333</v>
      </c>
      <c r="N13">
        <v>26</v>
      </c>
    </row>
    <row r="14" spans="2:14" x14ac:dyDescent="0.25">
      <c r="B14">
        <v>50</v>
      </c>
      <c r="C14">
        <v>1</v>
      </c>
      <c r="D14">
        <v>1</v>
      </c>
      <c r="E14">
        <v>1</v>
      </c>
      <c r="F14">
        <v>50000</v>
      </c>
      <c r="G14">
        <v>0.3</v>
      </c>
      <c r="H14">
        <v>1</v>
      </c>
      <c r="I14">
        <v>1</v>
      </c>
      <c r="J14">
        <v>150000</v>
      </c>
      <c r="K14">
        <v>0.33333299999999999</v>
      </c>
      <c r="M14">
        <f>AVERAGE(K131:K142)</f>
        <v>0.22839516666666668</v>
      </c>
      <c r="N14">
        <v>31</v>
      </c>
    </row>
    <row r="15" spans="2:14" x14ac:dyDescent="0.25">
      <c r="B15">
        <v>50</v>
      </c>
      <c r="C15">
        <v>1</v>
      </c>
      <c r="D15">
        <v>1</v>
      </c>
      <c r="E15">
        <v>1</v>
      </c>
      <c r="F15">
        <v>50000</v>
      </c>
      <c r="G15">
        <v>0.3</v>
      </c>
      <c r="H15">
        <v>1</v>
      </c>
      <c r="I15">
        <v>1</v>
      </c>
      <c r="J15">
        <v>150000</v>
      </c>
      <c r="K15">
        <v>0.54901999999999995</v>
      </c>
      <c r="M15">
        <f>AVERAGE(K143,K145,K146,K147,K148,K149,K150,K151,K152,K153)</f>
        <v>0.16627909999999999</v>
      </c>
      <c r="N15">
        <v>36</v>
      </c>
    </row>
    <row r="16" spans="2:14" x14ac:dyDescent="0.25">
      <c r="B16">
        <v>50</v>
      </c>
      <c r="C16">
        <v>1</v>
      </c>
      <c r="D16">
        <v>1</v>
      </c>
      <c r="E16">
        <v>1</v>
      </c>
      <c r="F16">
        <v>50000</v>
      </c>
      <c r="G16">
        <v>0.3</v>
      </c>
      <c r="H16">
        <v>1</v>
      </c>
      <c r="I16">
        <v>1</v>
      </c>
      <c r="J16">
        <v>150000</v>
      </c>
      <c r="K16">
        <v>0.49019600000000002</v>
      </c>
      <c r="M16">
        <f>AVERAGE(K155:K166)</f>
        <v>0.18772875833333333</v>
      </c>
      <c r="N16">
        <v>41</v>
      </c>
    </row>
    <row r="17" spans="2:14" x14ac:dyDescent="0.25">
      <c r="B17">
        <v>50</v>
      </c>
      <c r="C17">
        <v>1</v>
      </c>
      <c r="D17">
        <v>1</v>
      </c>
      <c r="E17">
        <v>1</v>
      </c>
      <c r="F17">
        <v>50000</v>
      </c>
      <c r="G17">
        <v>0.3</v>
      </c>
      <c r="H17">
        <v>1</v>
      </c>
      <c r="I17">
        <v>1</v>
      </c>
      <c r="J17">
        <v>150000</v>
      </c>
      <c r="K17">
        <v>0.52941199999999999</v>
      </c>
      <c r="M17">
        <f>AVERAGE(K167:K178)</f>
        <v>0.16579866666666665</v>
      </c>
      <c r="N17">
        <v>46</v>
      </c>
    </row>
    <row r="18" spans="2:14" x14ac:dyDescent="0.25">
      <c r="B18">
        <v>50</v>
      </c>
      <c r="C18">
        <v>1</v>
      </c>
      <c r="D18">
        <v>1</v>
      </c>
      <c r="E18">
        <v>1</v>
      </c>
      <c r="F18">
        <v>50000</v>
      </c>
      <c r="G18">
        <v>0.3</v>
      </c>
      <c r="H18">
        <v>1</v>
      </c>
      <c r="I18">
        <v>1</v>
      </c>
      <c r="J18">
        <v>150000</v>
      </c>
      <c r="K18">
        <v>0.52941199999999999</v>
      </c>
      <c r="M18">
        <f>AVERAGE(K179:K190)</f>
        <v>0.14026414166666668</v>
      </c>
      <c r="N18">
        <v>51</v>
      </c>
    </row>
    <row r="19" spans="2:14" x14ac:dyDescent="0.25">
      <c r="B19">
        <v>50</v>
      </c>
      <c r="C19">
        <v>1</v>
      </c>
      <c r="D19">
        <v>1</v>
      </c>
      <c r="E19">
        <v>1</v>
      </c>
      <c r="F19">
        <v>50000</v>
      </c>
      <c r="G19">
        <v>0.3</v>
      </c>
      <c r="H19">
        <v>1</v>
      </c>
      <c r="I19">
        <v>1</v>
      </c>
      <c r="J19">
        <v>150000</v>
      </c>
      <c r="K19">
        <v>0.352941</v>
      </c>
    </row>
    <row r="20" spans="2:14" x14ac:dyDescent="0.25">
      <c r="B20">
        <v>50</v>
      </c>
      <c r="C20">
        <v>1</v>
      </c>
      <c r="D20">
        <v>1</v>
      </c>
      <c r="E20">
        <v>1</v>
      </c>
      <c r="F20">
        <v>50000</v>
      </c>
      <c r="G20">
        <v>0.3</v>
      </c>
      <c r="H20">
        <v>1</v>
      </c>
      <c r="I20">
        <v>1</v>
      </c>
      <c r="J20">
        <v>150000</v>
      </c>
      <c r="K20">
        <v>0.33333299999999999</v>
      </c>
    </row>
    <row r="21" spans="2:14" x14ac:dyDescent="0.25">
      <c r="B21">
        <v>50</v>
      </c>
      <c r="C21">
        <v>1</v>
      </c>
      <c r="D21">
        <v>1</v>
      </c>
      <c r="E21">
        <v>1</v>
      </c>
      <c r="F21">
        <v>50000</v>
      </c>
      <c r="G21">
        <v>0.3</v>
      </c>
      <c r="H21">
        <v>1</v>
      </c>
      <c r="I21">
        <v>1</v>
      </c>
      <c r="J21">
        <v>150000</v>
      </c>
      <c r="K21">
        <v>0.45097999999999999</v>
      </c>
    </row>
    <row r="22" spans="2:14" x14ac:dyDescent="0.25">
      <c r="B22">
        <v>50</v>
      </c>
      <c r="C22">
        <v>1</v>
      </c>
      <c r="D22">
        <v>1</v>
      </c>
      <c r="E22">
        <v>1</v>
      </c>
      <c r="F22">
        <v>50000</v>
      </c>
      <c r="G22">
        <v>0.3</v>
      </c>
      <c r="H22">
        <v>1</v>
      </c>
      <c r="I22">
        <v>1</v>
      </c>
      <c r="J22">
        <v>150000</v>
      </c>
      <c r="K22">
        <v>0.50980400000000003</v>
      </c>
    </row>
    <row r="23" spans="2:14" x14ac:dyDescent="0.25">
      <c r="B23">
        <v>50</v>
      </c>
      <c r="C23">
        <v>1</v>
      </c>
      <c r="D23">
        <v>1</v>
      </c>
      <c r="E23">
        <v>1</v>
      </c>
      <c r="F23">
        <v>50000</v>
      </c>
      <c r="G23">
        <v>0.3</v>
      </c>
      <c r="H23">
        <v>1</v>
      </c>
      <c r="I23">
        <v>1</v>
      </c>
      <c r="J23">
        <v>150000</v>
      </c>
      <c r="K23">
        <v>0.29411799999999999</v>
      </c>
    </row>
    <row r="24" spans="2:14" x14ac:dyDescent="0.25">
      <c r="B24">
        <v>50</v>
      </c>
      <c r="C24">
        <v>1</v>
      </c>
      <c r="D24">
        <v>1</v>
      </c>
      <c r="E24">
        <v>1</v>
      </c>
      <c r="F24">
        <v>50000</v>
      </c>
      <c r="G24">
        <v>0.3</v>
      </c>
      <c r="H24">
        <v>1</v>
      </c>
      <c r="I24">
        <v>1</v>
      </c>
      <c r="J24">
        <v>150000</v>
      </c>
      <c r="K24">
        <v>0.56862699999999999</v>
      </c>
    </row>
    <row r="25" spans="2:14" x14ac:dyDescent="0.25">
      <c r="B25">
        <v>50</v>
      </c>
      <c r="C25">
        <v>1</v>
      </c>
      <c r="D25">
        <v>1</v>
      </c>
      <c r="E25">
        <v>1</v>
      </c>
      <c r="F25">
        <v>50000</v>
      </c>
      <c r="G25">
        <v>0.3</v>
      </c>
      <c r="H25">
        <v>1</v>
      </c>
      <c r="I25">
        <v>1</v>
      </c>
      <c r="J25">
        <v>150000</v>
      </c>
      <c r="K25">
        <v>0.31372499999999998</v>
      </c>
    </row>
    <row r="26" spans="2:14" x14ac:dyDescent="0.25">
      <c r="B26">
        <v>50</v>
      </c>
      <c r="C26">
        <v>1</v>
      </c>
      <c r="D26">
        <v>1</v>
      </c>
      <c r="E26">
        <v>1</v>
      </c>
      <c r="F26">
        <v>50000</v>
      </c>
      <c r="G26">
        <v>0.3</v>
      </c>
      <c r="H26">
        <v>1</v>
      </c>
      <c r="I26">
        <v>1</v>
      </c>
      <c r="J26">
        <v>150000</v>
      </c>
      <c r="K26">
        <v>0.43137300000000001</v>
      </c>
    </row>
    <row r="27" spans="2:14" x14ac:dyDescent="0.25">
      <c r="B27">
        <v>50</v>
      </c>
      <c r="C27">
        <v>1</v>
      </c>
      <c r="D27">
        <v>1</v>
      </c>
      <c r="E27">
        <v>1</v>
      </c>
      <c r="F27">
        <v>50000</v>
      </c>
      <c r="G27">
        <v>0.3</v>
      </c>
      <c r="H27">
        <v>1</v>
      </c>
      <c r="I27">
        <v>1</v>
      </c>
      <c r="J27">
        <v>150000</v>
      </c>
      <c r="K27">
        <v>0.33333299999999999</v>
      </c>
    </row>
    <row r="28" spans="2:14" x14ac:dyDescent="0.25">
      <c r="B28">
        <v>50</v>
      </c>
      <c r="C28">
        <v>1</v>
      </c>
      <c r="D28">
        <v>1</v>
      </c>
      <c r="E28">
        <v>1</v>
      </c>
      <c r="F28">
        <v>50000</v>
      </c>
      <c r="G28">
        <v>0.3</v>
      </c>
      <c r="H28">
        <v>1</v>
      </c>
      <c r="I28">
        <v>1</v>
      </c>
      <c r="J28">
        <v>150000</v>
      </c>
      <c r="K28">
        <v>0.37254900000000002</v>
      </c>
    </row>
    <row r="29" spans="2:14" x14ac:dyDescent="0.25">
      <c r="B29">
        <v>50</v>
      </c>
      <c r="C29">
        <v>1</v>
      </c>
      <c r="D29">
        <v>1</v>
      </c>
      <c r="E29">
        <v>1</v>
      </c>
      <c r="F29">
        <v>50000</v>
      </c>
      <c r="G29">
        <v>0.3</v>
      </c>
      <c r="H29">
        <v>1</v>
      </c>
      <c r="I29">
        <v>1</v>
      </c>
      <c r="J29">
        <v>150000</v>
      </c>
      <c r="K29">
        <v>0.43137300000000001</v>
      </c>
    </row>
    <row r="30" spans="2:14" x14ac:dyDescent="0.25">
      <c r="B30">
        <v>50</v>
      </c>
      <c r="C30">
        <v>1</v>
      </c>
      <c r="D30">
        <v>1</v>
      </c>
      <c r="E30">
        <v>1</v>
      </c>
      <c r="F30">
        <v>50000</v>
      </c>
      <c r="G30">
        <v>0.3</v>
      </c>
      <c r="H30">
        <v>1</v>
      </c>
      <c r="I30">
        <v>1</v>
      </c>
      <c r="J30">
        <v>150000</v>
      </c>
      <c r="K30">
        <v>0.56862699999999999</v>
      </c>
    </row>
    <row r="31" spans="2:14" x14ac:dyDescent="0.25">
      <c r="B31">
        <v>50</v>
      </c>
      <c r="C31">
        <v>2</v>
      </c>
      <c r="D31">
        <v>1</v>
      </c>
      <c r="E31">
        <v>1</v>
      </c>
      <c r="F31">
        <v>50000</v>
      </c>
      <c r="G31">
        <v>0.3</v>
      </c>
      <c r="H31">
        <v>1</v>
      </c>
      <c r="I31">
        <v>1</v>
      </c>
      <c r="J31">
        <v>150000</v>
      </c>
      <c r="K31">
        <v>0.480769</v>
      </c>
    </row>
    <row r="32" spans="2:14" x14ac:dyDescent="0.25">
      <c r="B32">
        <v>50</v>
      </c>
      <c r="C32">
        <v>2</v>
      </c>
      <c r="D32">
        <v>1</v>
      </c>
      <c r="E32">
        <v>1</v>
      </c>
      <c r="F32">
        <v>50000</v>
      </c>
      <c r="G32">
        <v>0.3</v>
      </c>
      <c r="H32">
        <v>1</v>
      </c>
      <c r="I32">
        <v>1</v>
      </c>
      <c r="J32">
        <v>150000</v>
      </c>
      <c r="K32">
        <v>0.44230799999999998</v>
      </c>
    </row>
    <row r="33" spans="2:11" x14ac:dyDescent="0.25">
      <c r="B33">
        <v>50</v>
      </c>
      <c r="C33">
        <v>2</v>
      </c>
      <c r="D33">
        <v>1</v>
      </c>
      <c r="E33">
        <v>1</v>
      </c>
      <c r="F33">
        <v>50000</v>
      </c>
      <c r="G33">
        <v>0.3</v>
      </c>
      <c r="H33">
        <v>1</v>
      </c>
      <c r="I33">
        <v>1</v>
      </c>
      <c r="J33">
        <v>150000</v>
      </c>
      <c r="K33">
        <v>0.5</v>
      </c>
    </row>
    <row r="34" spans="2:11" x14ac:dyDescent="0.25">
      <c r="B34">
        <v>50</v>
      </c>
      <c r="C34">
        <v>2</v>
      </c>
      <c r="D34">
        <v>1</v>
      </c>
      <c r="E34">
        <v>1</v>
      </c>
      <c r="F34">
        <v>50000</v>
      </c>
      <c r="G34">
        <v>0.3</v>
      </c>
      <c r="H34">
        <v>1</v>
      </c>
      <c r="I34">
        <v>1</v>
      </c>
      <c r="J34">
        <v>150000</v>
      </c>
      <c r="K34">
        <v>0.44230799999999998</v>
      </c>
    </row>
    <row r="35" spans="2:11" x14ac:dyDescent="0.25">
      <c r="B35">
        <v>50</v>
      </c>
      <c r="C35">
        <v>2</v>
      </c>
      <c r="D35">
        <v>1</v>
      </c>
      <c r="E35">
        <v>1</v>
      </c>
      <c r="F35">
        <v>50000</v>
      </c>
      <c r="G35">
        <v>0.3</v>
      </c>
      <c r="H35">
        <v>1</v>
      </c>
      <c r="I35">
        <v>1</v>
      </c>
      <c r="J35">
        <v>150000</v>
      </c>
      <c r="K35">
        <v>0.36538500000000002</v>
      </c>
    </row>
    <row r="36" spans="2:11" x14ac:dyDescent="0.25">
      <c r="B36">
        <v>50</v>
      </c>
      <c r="C36">
        <v>2</v>
      </c>
      <c r="D36">
        <v>1</v>
      </c>
      <c r="E36">
        <v>1</v>
      </c>
      <c r="F36">
        <v>50000</v>
      </c>
      <c r="G36">
        <v>0.3</v>
      </c>
      <c r="H36">
        <v>1</v>
      </c>
      <c r="I36">
        <v>1</v>
      </c>
      <c r="J36">
        <v>150000</v>
      </c>
      <c r="K36">
        <v>0.36538500000000002</v>
      </c>
    </row>
    <row r="37" spans="2:11" x14ac:dyDescent="0.25">
      <c r="B37">
        <v>50</v>
      </c>
      <c r="C37">
        <v>2</v>
      </c>
      <c r="D37">
        <v>1</v>
      </c>
      <c r="E37">
        <v>1</v>
      </c>
      <c r="F37">
        <v>50000</v>
      </c>
      <c r="G37">
        <v>0.3</v>
      </c>
      <c r="H37">
        <v>1</v>
      </c>
      <c r="I37">
        <v>1</v>
      </c>
      <c r="J37">
        <v>150000</v>
      </c>
      <c r="K37">
        <v>0.63461500000000004</v>
      </c>
    </row>
    <row r="38" spans="2:11" x14ac:dyDescent="0.25">
      <c r="B38">
        <v>50</v>
      </c>
      <c r="C38">
        <v>2</v>
      </c>
      <c r="D38">
        <v>1</v>
      </c>
      <c r="E38">
        <v>1</v>
      </c>
      <c r="F38">
        <v>50000</v>
      </c>
      <c r="G38">
        <v>0.3</v>
      </c>
      <c r="H38">
        <v>1</v>
      </c>
      <c r="I38">
        <v>1</v>
      </c>
      <c r="J38">
        <v>150000</v>
      </c>
      <c r="K38">
        <v>0.40384599999999998</v>
      </c>
    </row>
    <row r="39" spans="2:11" x14ac:dyDescent="0.25">
      <c r="B39">
        <v>50</v>
      </c>
      <c r="C39">
        <v>2</v>
      </c>
      <c r="D39">
        <v>1</v>
      </c>
      <c r="E39">
        <v>1</v>
      </c>
      <c r="F39">
        <v>50000</v>
      </c>
      <c r="G39">
        <v>0.3</v>
      </c>
      <c r="H39">
        <v>1</v>
      </c>
      <c r="I39">
        <v>1</v>
      </c>
      <c r="J39">
        <v>150000</v>
      </c>
      <c r="K39">
        <v>0.44230799999999998</v>
      </c>
    </row>
    <row r="40" spans="2:11" x14ac:dyDescent="0.25">
      <c r="B40">
        <v>50</v>
      </c>
      <c r="C40">
        <v>2</v>
      </c>
      <c r="D40">
        <v>1</v>
      </c>
      <c r="E40">
        <v>1</v>
      </c>
      <c r="F40">
        <v>50000</v>
      </c>
      <c r="G40">
        <v>0.3</v>
      </c>
      <c r="H40">
        <v>1</v>
      </c>
      <c r="I40">
        <v>1</v>
      </c>
      <c r="J40">
        <v>150000</v>
      </c>
      <c r="K40">
        <v>0.538462</v>
      </c>
    </row>
    <row r="41" spans="2:11" x14ac:dyDescent="0.25">
      <c r="B41">
        <v>50</v>
      </c>
      <c r="C41">
        <v>2</v>
      </c>
      <c r="D41">
        <v>1</v>
      </c>
      <c r="E41">
        <v>1</v>
      </c>
      <c r="F41">
        <v>50000</v>
      </c>
      <c r="G41">
        <v>0.3</v>
      </c>
      <c r="H41">
        <v>1</v>
      </c>
      <c r="I41">
        <v>1</v>
      </c>
      <c r="J41">
        <v>150000</v>
      </c>
      <c r="K41">
        <v>0.38461499999999998</v>
      </c>
    </row>
    <row r="42" spans="2:11" x14ac:dyDescent="0.25">
      <c r="B42">
        <v>50</v>
      </c>
      <c r="C42">
        <v>2</v>
      </c>
      <c r="D42">
        <v>1</v>
      </c>
      <c r="E42">
        <v>1</v>
      </c>
      <c r="F42">
        <v>50000</v>
      </c>
      <c r="G42">
        <v>0.3</v>
      </c>
      <c r="H42">
        <v>1</v>
      </c>
      <c r="I42">
        <v>1</v>
      </c>
      <c r="J42">
        <v>150000</v>
      </c>
      <c r="K42">
        <v>0.42307699999999998</v>
      </c>
    </row>
    <row r="43" spans="2:11" x14ac:dyDescent="0.25">
      <c r="B43">
        <v>50</v>
      </c>
      <c r="C43">
        <v>2</v>
      </c>
      <c r="D43">
        <v>1</v>
      </c>
      <c r="E43">
        <v>1</v>
      </c>
      <c r="F43">
        <v>50000</v>
      </c>
      <c r="G43">
        <v>0.3</v>
      </c>
      <c r="H43">
        <v>1</v>
      </c>
      <c r="I43">
        <v>1</v>
      </c>
      <c r="J43">
        <v>150000</v>
      </c>
      <c r="K43">
        <v>0.5</v>
      </c>
    </row>
    <row r="44" spans="2:11" x14ac:dyDescent="0.25">
      <c r="B44">
        <v>50</v>
      </c>
      <c r="C44">
        <v>2</v>
      </c>
      <c r="D44">
        <v>1</v>
      </c>
      <c r="E44">
        <v>1</v>
      </c>
      <c r="F44">
        <v>50000</v>
      </c>
      <c r="G44">
        <v>0.3</v>
      </c>
      <c r="H44">
        <v>1</v>
      </c>
      <c r="I44">
        <v>1</v>
      </c>
      <c r="J44">
        <v>150000</v>
      </c>
      <c r="K44">
        <v>0.57692299999999996</v>
      </c>
    </row>
    <row r="45" spans="2:11" x14ac:dyDescent="0.25">
      <c r="B45">
        <v>50</v>
      </c>
      <c r="C45">
        <v>3</v>
      </c>
      <c r="D45">
        <v>1</v>
      </c>
      <c r="E45">
        <v>1</v>
      </c>
      <c r="F45">
        <v>50000</v>
      </c>
      <c r="G45">
        <v>0.3</v>
      </c>
      <c r="H45">
        <v>1</v>
      </c>
      <c r="I45">
        <v>1</v>
      </c>
      <c r="J45">
        <v>150000</v>
      </c>
      <c r="K45">
        <v>0.32075500000000001</v>
      </c>
    </row>
    <row r="46" spans="2:11" x14ac:dyDescent="0.25">
      <c r="B46">
        <v>50</v>
      </c>
      <c r="C46">
        <v>3</v>
      </c>
      <c r="D46">
        <v>1</v>
      </c>
      <c r="E46">
        <v>1</v>
      </c>
      <c r="F46">
        <v>50000</v>
      </c>
      <c r="G46">
        <v>0.3</v>
      </c>
      <c r="H46">
        <v>1</v>
      </c>
      <c r="I46">
        <v>1</v>
      </c>
      <c r="J46">
        <v>150000</v>
      </c>
      <c r="K46">
        <v>0.490566</v>
      </c>
    </row>
    <row r="47" spans="2:11" x14ac:dyDescent="0.25">
      <c r="B47">
        <v>50</v>
      </c>
      <c r="C47">
        <v>3</v>
      </c>
      <c r="D47">
        <v>1</v>
      </c>
      <c r="E47">
        <v>1</v>
      </c>
      <c r="F47">
        <v>50000</v>
      </c>
      <c r="G47">
        <v>0.3</v>
      </c>
      <c r="H47">
        <v>1</v>
      </c>
      <c r="I47">
        <v>1</v>
      </c>
      <c r="J47">
        <v>150000</v>
      </c>
      <c r="K47">
        <v>0.43396200000000001</v>
      </c>
    </row>
    <row r="48" spans="2:11" x14ac:dyDescent="0.25">
      <c r="B48">
        <v>50</v>
      </c>
      <c r="C48">
        <v>3</v>
      </c>
      <c r="D48">
        <v>1</v>
      </c>
      <c r="E48">
        <v>1</v>
      </c>
      <c r="F48">
        <v>50000</v>
      </c>
      <c r="G48">
        <v>0.3</v>
      </c>
      <c r="H48">
        <v>1</v>
      </c>
      <c r="I48">
        <v>1</v>
      </c>
      <c r="J48">
        <v>150000</v>
      </c>
      <c r="K48">
        <v>0.358491</v>
      </c>
    </row>
    <row r="49" spans="2:11" x14ac:dyDescent="0.25">
      <c r="B49">
        <v>50</v>
      </c>
      <c r="C49">
        <v>3</v>
      </c>
      <c r="D49">
        <v>1</v>
      </c>
      <c r="E49">
        <v>1</v>
      </c>
      <c r="F49">
        <v>50000</v>
      </c>
      <c r="G49">
        <v>0.3</v>
      </c>
      <c r="H49">
        <v>1</v>
      </c>
      <c r="I49">
        <v>1</v>
      </c>
      <c r="J49">
        <v>150000</v>
      </c>
      <c r="K49">
        <v>0.52830200000000005</v>
      </c>
    </row>
    <row r="50" spans="2:11" x14ac:dyDescent="0.25">
      <c r="B50">
        <v>50</v>
      </c>
      <c r="C50">
        <v>3</v>
      </c>
      <c r="D50">
        <v>1</v>
      </c>
      <c r="E50">
        <v>1</v>
      </c>
      <c r="F50">
        <v>50000</v>
      </c>
      <c r="G50">
        <v>0.3</v>
      </c>
      <c r="H50">
        <v>1</v>
      </c>
      <c r="I50">
        <v>1</v>
      </c>
      <c r="J50">
        <v>150000</v>
      </c>
      <c r="K50">
        <v>0.490566</v>
      </c>
    </row>
    <row r="51" spans="2:11" x14ac:dyDescent="0.25">
      <c r="B51">
        <v>50</v>
      </c>
      <c r="C51">
        <v>3</v>
      </c>
      <c r="D51">
        <v>1</v>
      </c>
      <c r="E51">
        <v>1</v>
      </c>
      <c r="F51">
        <v>50000</v>
      </c>
      <c r="G51">
        <v>0.3</v>
      </c>
      <c r="H51">
        <v>1</v>
      </c>
      <c r="I51">
        <v>1</v>
      </c>
      <c r="J51">
        <v>150000</v>
      </c>
      <c r="K51">
        <v>0.39622600000000002</v>
      </c>
    </row>
    <row r="52" spans="2:11" x14ac:dyDescent="0.25">
      <c r="B52">
        <v>50</v>
      </c>
      <c r="C52">
        <v>3</v>
      </c>
      <c r="D52">
        <v>1</v>
      </c>
      <c r="E52">
        <v>1</v>
      </c>
      <c r="F52">
        <v>50000</v>
      </c>
      <c r="G52">
        <v>0.3</v>
      </c>
      <c r="H52">
        <v>1</v>
      </c>
      <c r="I52">
        <v>1</v>
      </c>
      <c r="J52">
        <v>150000</v>
      </c>
      <c r="K52">
        <v>0.43396200000000001</v>
      </c>
    </row>
    <row r="53" spans="2:11" x14ac:dyDescent="0.25">
      <c r="B53">
        <v>50</v>
      </c>
      <c r="C53">
        <v>3</v>
      </c>
      <c r="D53">
        <v>1</v>
      </c>
      <c r="E53">
        <v>1</v>
      </c>
      <c r="F53">
        <v>50000</v>
      </c>
      <c r="G53">
        <v>0.3</v>
      </c>
      <c r="H53">
        <v>1</v>
      </c>
      <c r="I53">
        <v>1</v>
      </c>
      <c r="J53">
        <v>150000</v>
      </c>
      <c r="K53">
        <v>0.52830200000000005</v>
      </c>
    </row>
    <row r="54" spans="2:11" x14ac:dyDescent="0.25">
      <c r="B54">
        <v>50</v>
      </c>
      <c r="C54">
        <v>3</v>
      </c>
      <c r="D54">
        <v>1</v>
      </c>
      <c r="E54">
        <v>1</v>
      </c>
      <c r="F54">
        <v>50000</v>
      </c>
      <c r="G54">
        <v>0.3</v>
      </c>
      <c r="H54">
        <v>1</v>
      </c>
      <c r="I54">
        <v>1</v>
      </c>
      <c r="J54">
        <v>150000</v>
      </c>
      <c r="K54">
        <v>0.41509400000000002</v>
      </c>
    </row>
    <row r="55" spans="2:11" x14ac:dyDescent="0.25">
      <c r="B55">
        <v>50</v>
      </c>
      <c r="C55">
        <v>3</v>
      </c>
      <c r="D55">
        <v>1</v>
      </c>
      <c r="E55">
        <v>1</v>
      </c>
      <c r="F55">
        <v>50000</v>
      </c>
      <c r="G55">
        <v>0.3</v>
      </c>
      <c r="H55">
        <v>1</v>
      </c>
      <c r="I55">
        <v>1</v>
      </c>
      <c r="J55">
        <v>150000</v>
      </c>
      <c r="K55">
        <v>0.37735800000000003</v>
      </c>
    </row>
    <row r="56" spans="2:11" x14ac:dyDescent="0.25">
      <c r="B56">
        <v>50</v>
      </c>
      <c r="C56">
        <v>3</v>
      </c>
      <c r="D56">
        <v>1</v>
      </c>
      <c r="E56">
        <v>1</v>
      </c>
      <c r="F56">
        <v>50000</v>
      </c>
      <c r="G56">
        <v>0.3</v>
      </c>
      <c r="H56">
        <v>1</v>
      </c>
      <c r="I56">
        <v>1</v>
      </c>
      <c r="J56">
        <v>150000</v>
      </c>
      <c r="K56">
        <v>0.41509400000000002</v>
      </c>
    </row>
    <row r="57" spans="2:11" x14ac:dyDescent="0.25">
      <c r="B57">
        <v>50</v>
      </c>
      <c r="C57">
        <v>3</v>
      </c>
      <c r="D57">
        <v>1</v>
      </c>
      <c r="E57">
        <v>1</v>
      </c>
      <c r="F57">
        <v>50000</v>
      </c>
      <c r="G57">
        <v>0.3</v>
      </c>
      <c r="H57">
        <v>1</v>
      </c>
      <c r="I57">
        <v>1</v>
      </c>
      <c r="J57">
        <v>150000</v>
      </c>
      <c r="K57">
        <v>0.43396200000000001</v>
      </c>
    </row>
    <row r="58" spans="2:11" x14ac:dyDescent="0.25">
      <c r="B58">
        <v>50</v>
      </c>
      <c r="C58">
        <v>4</v>
      </c>
      <c r="D58">
        <v>1</v>
      </c>
      <c r="E58">
        <v>1</v>
      </c>
      <c r="F58">
        <v>50000</v>
      </c>
      <c r="G58">
        <v>0.3</v>
      </c>
      <c r="H58">
        <v>1</v>
      </c>
      <c r="I58">
        <v>1</v>
      </c>
      <c r="J58">
        <v>150000</v>
      </c>
      <c r="K58">
        <v>0.5</v>
      </c>
    </row>
    <row r="59" spans="2:11" x14ac:dyDescent="0.25">
      <c r="B59">
        <v>50</v>
      </c>
      <c r="C59">
        <v>4</v>
      </c>
      <c r="D59">
        <v>1</v>
      </c>
      <c r="E59">
        <v>1</v>
      </c>
      <c r="F59">
        <v>50000</v>
      </c>
      <c r="G59">
        <v>0.3</v>
      </c>
      <c r="H59">
        <v>1</v>
      </c>
      <c r="I59">
        <v>1</v>
      </c>
      <c r="J59">
        <v>150000</v>
      </c>
      <c r="K59">
        <v>0.48148099999999999</v>
      </c>
    </row>
    <row r="60" spans="2:11" x14ac:dyDescent="0.25">
      <c r="B60">
        <v>50</v>
      </c>
      <c r="C60">
        <v>4</v>
      </c>
      <c r="D60">
        <v>1</v>
      </c>
      <c r="E60">
        <v>1</v>
      </c>
      <c r="F60">
        <v>50000</v>
      </c>
      <c r="G60">
        <v>0.3</v>
      </c>
      <c r="H60">
        <v>1</v>
      </c>
      <c r="I60">
        <v>1</v>
      </c>
      <c r="J60">
        <v>150000</v>
      </c>
      <c r="K60">
        <v>0.351852</v>
      </c>
    </row>
    <row r="61" spans="2:11" x14ac:dyDescent="0.25">
      <c r="B61">
        <v>50</v>
      </c>
      <c r="C61">
        <v>4</v>
      </c>
      <c r="D61">
        <v>1</v>
      </c>
      <c r="E61">
        <v>1</v>
      </c>
      <c r="F61">
        <v>50000</v>
      </c>
      <c r="G61">
        <v>0.3</v>
      </c>
      <c r="H61">
        <v>1</v>
      </c>
      <c r="I61">
        <v>1</v>
      </c>
      <c r="J61">
        <v>150000</v>
      </c>
      <c r="K61">
        <v>0.42592600000000003</v>
      </c>
    </row>
    <row r="62" spans="2:11" x14ac:dyDescent="0.25">
      <c r="B62">
        <v>50</v>
      </c>
      <c r="C62">
        <v>4</v>
      </c>
      <c r="D62">
        <v>1</v>
      </c>
      <c r="E62">
        <v>1</v>
      </c>
      <c r="F62">
        <v>50000</v>
      </c>
      <c r="G62">
        <v>0.3</v>
      </c>
      <c r="H62">
        <v>1</v>
      </c>
      <c r="I62">
        <v>1</v>
      </c>
      <c r="J62">
        <v>150000</v>
      </c>
      <c r="K62">
        <v>0.27777800000000002</v>
      </c>
    </row>
    <row r="63" spans="2:11" x14ac:dyDescent="0.25">
      <c r="B63">
        <v>50</v>
      </c>
      <c r="C63">
        <v>4</v>
      </c>
      <c r="D63">
        <v>1</v>
      </c>
      <c r="E63">
        <v>1</v>
      </c>
      <c r="F63">
        <v>50000</v>
      </c>
      <c r="G63">
        <v>0.3</v>
      </c>
      <c r="H63">
        <v>1</v>
      </c>
      <c r="I63">
        <v>1</v>
      </c>
      <c r="J63">
        <v>150000</v>
      </c>
      <c r="K63">
        <v>0.296296</v>
      </c>
    </row>
    <row r="64" spans="2:11" x14ac:dyDescent="0.25">
      <c r="B64">
        <v>50</v>
      </c>
      <c r="C64">
        <v>4</v>
      </c>
      <c r="D64">
        <v>1</v>
      </c>
      <c r="E64">
        <v>1</v>
      </c>
      <c r="F64">
        <v>50000</v>
      </c>
      <c r="G64">
        <v>0.3</v>
      </c>
      <c r="H64">
        <v>1</v>
      </c>
      <c r="I64">
        <v>1</v>
      </c>
      <c r="J64">
        <v>150000</v>
      </c>
      <c r="K64">
        <v>0.40740700000000002</v>
      </c>
    </row>
    <row r="65" spans="2:11" x14ac:dyDescent="0.25">
      <c r="B65">
        <v>50</v>
      </c>
      <c r="C65">
        <v>4</v>
      </c>
      <c r="D65">
        <v>1</v>
      </c>
      <c r="E65">
        <v>1</v>
      </c>
      <c r="F65">
        <v>50000</v>
      </c>
      <c r="G65">
        <v>0.3</v>
      </c>
      <c r="H65">
        <v>1</v>
      </c>
      <c r="I65">
        <v>1</v>
      </c>
      <c r="J65">
        <v>150000</v>
      </c>
      <c r="K65">
        <v>0.55555600000000005</v>
      </c>
    </row>
    <row r="66" spans="2:11" x14ac:dyDescent="0.25">
      <c r="B66">
        <v>50</v>
      </c>
      <c r="C66">
        <v>4</v>
      </c>
      <c r="D66">
        <v>1</v>
      </c>
      <c r="E66">
        <v>1</v>
      </c>
      <c r="F66">
        <v>50000</v>
      </c>
      <c r="G66">
        <v>0.3</v>
      </c>
      <c r="H66">
        <v>1</v>
      </c>
      <c r="I66">
        <v>1</v>
      </c>
      <c r="J66">
        <v>150000</v>
      </c>
      <c r="K66">
        <v>0.55555600000000005</v>
      </c>
    </row>
    <row r="67" spans="2:11" x14ac:dyDescent="0.25">
      <c r="B67">
        <v>50</v>
      </c>
      <c r="C67">
        <v>4</v>
      </c>
      <c r="D67">
        <v>1</v>
      </c>
      <c r="E67">
        <v>1</v>
      </c>
      <c r="F67">
        <v>50000</v>
      </c>
      <c r="G67">
        <v>0.3</v>
      </c>
      <c r="H67">
        <v>1</v>
      </c>
      <c r="I67">
        <v>1</v>
      </c>
      <c r="J67">
        <v>150000</v>
      </c>
      <c r="K67">
        <v>0.37036999999999998</v>
      </c>
    </row>
    <row r="68" spans="2:11" x14ac:dyDescent="0.25">
      <c r="B68">
        <v>50</v>
      </c>
      <c r="C68">
        <v>4</v>
      </c>
      <c r="D68">
        <v>1</v>
      </c>
      <c r="E68">
        <v>1</v>
      </c>
      <c r="F68">
        <v>50000</v>
      </c>
      <c r="G68">
        <v>0.3</v>
      </c>
      <c r="H68">
        <v>1</v>
      </c>
      <c r="I68">
        <v>1</v>
      </c>
      <c r="J68">
        <v>150000</v>
      </c>
      <c r="K68">
        <v>0.55555600000000005</v>
      </c>
    </row>
    <row r="69" spans="2:11" x14ac:dyDescent="0.25">
      <c r="B69">
        <v>50</v>
      </c>
      <c r="C69">
        <v>4</v>
      </c>
      <c r="D69">
        <v>1</v>
      </c>
      <c r="E69">
        <v>1</v>
      </c>
      <c r="F69">
        <v>50000</v>
      </c>
      <c r="G69">
        <v>0.3</v>
      </c>
      <c r="H69">
        <v>1</v>
      </c>
      <c r="I69">
        <v>1</v>
      </c>
      <c r="J69">
        <v>150000</v>
      </c>
      <c r="K69">
        <v>0.37036999999999998</v>
      </c>
    </row>
    <row r="70" spans="2:11" x14ac:dyDescent="0.25">
      <c r="B70">
        <v>50</v>
      </c>
      <c r="C70">
        <v>4</v>
      </c>
      <c r="D70">
        <v>1</v>
      </c>
      <c r="E70">
        <v>1</v>
      </c>
      <c r="F70">
        <v>50000</v>
      </c>
      <c r="G70">
        <v>0.3</v>
      </c>
      <c r="H70">
        <v>1</v>
      </c>
      <c r="I70">
        <v>1</v>
      </c>
      <c r="J70">
        <v>150000</v>
      </c>
      <c r="K70">
        <v>0.40740700000000002</v>
      </c>
    </row>
    <row r="71" spans="2:11" x14ac:dyDescent="0.25">
      <c r="B71">
        <v>50</v>
      </c>
      <c r="C71">
        <v>6</v>
      </c>
      <c r="D71">
        <v>1</v>
      </c>
      <c r="E71">
        <v>1</v>
      </c>
      <c r="F71">
        <v>50000</v>
      </c>
      <c r="G71">
        <v>0.3</v>
      </c>
      <c r="H71">
        <v>1</v>
      </c>
      <c r="I71">
        <v>1</v>
      </c>
      <c r="J71">
        <v>150000</v>
      </c>
      <c r="K71">
        <v>0.42857099999999998</v>
      </c>
    </row>
    <row r="72" spans="2:11" x14ac:dyDescent="0.25">
      <c r="B72">
        <v>50</v>
      </c>
      <c r="C72">
        <v>6</v>
      </c>
      <c r="D72">
        <v>1</v>
      </c>
      <c r="E72">
        <v>1</v>
      </c>
      <c r="F72">
        <v>50000</v>
      </c>
      <c r="G72">
        <v>0.3</v>
      </c>
      <c r="H72">
        <v>1</v>
      </c>
      <c r="I72">
        <v>1</v>
      </c>
      <c r="J72">
        <v>150000</v>
      </c>
      <c r="K72">
        <v>0.44642900000000002</v>
      </c>
    </row>
    <row r="73" spans="2:11" x14ac:dyDescent="0.25">
      <c r="B73">
        <v>50</v>
      </c>
      <c r="C73">
        <v>6</v>
      </c>
      <c r="D73">
        <v>1</v>
      </c>
      <c r="E73">
        <v>1</v>
      </c>
      <c r="F73">
        <v>50000</v>
      </c>
      <c r="G73">
        <v>0.3</v>
      </c>
      <c r="H73">
        <v>1</v>
      </c>
      <c r="I73">
        <v>1</v>
      </c>
      <c r="J73">
        <v>150000</v>
      </c>
      <c r="K73">
        <v>0.46428599999999998</v>
      </c>
    </row>
    <row r="74" spans="2:11" x14ac:dyDescent="0.25">
      <c r="B74">
        <v>50</v>
      </c>
      <c r="C74">
        <v>6</v>
      </c>
      <c r="D74">
        <v>1</v>
      </c>
      <c r="E74">
        <v>1</v>
      </c>
      <c r="F74">
        <v>50000</v>
      </c>
      <c r="G74">
        <v>0.3</v>
      </c>
      <c r="H74">
        <v>1</v>
      </c>
      <c r="I74">
        <v>1</v>
      </c>
      <c r="J74">
        <v>150000</v>
      </c>
      <c r="K74">
        <v>0.55357100000000004</v>
      </c>
    </row>
    <row r="75" spans="2:11" x14ac:dyDescent="0.25">
      <c r="B75">
        <v>50</v>
      </c>
      <c r="C75">
        <v>6</v>
      </c>
      <c r="D75">
        <v>1</v>
      </c>
      <c r="E75">
        <v>1</v>
      </c>
      <c r="F75">
        <v>50000</v>
      </c>
      <c r="G75">
        <v>0.3</v>
      </c>
      <c r="H75">
        <v>1</v>
      </c>
      <c r="I75">
        <v>1</v>
      </c>
      <c r="J75">
        <v>150000</v>
      </c>
      <c r="K75">
        <v>0.39285700000000001</v>
      </c>
    </row>
    <row r="76" spans="2:11" x14ac:dyDescent="0.25">
      <c r="B76">
        <v>50</v>
      </c>
      <c r="C76">
        <v>6</v>
      </c>
      <c r="D76">
        <v>1</v>
      </c>
      <c r="E76">
        <v>1</v>
      </c>
      <c r="F76">
        <v>50000</v>
      </c>
      <c r="G76">
        <v>0.3</v>
      </c>
      <c r="H76">
        <v>1</v>
      </c>
      <c r="I76">
        <v>1</v>
      </c>
      <c r="J76">
        <v>150000</v>
      </c>
      <c r="K76">
        <v>0.30357099999999998</v>
      </c>
    </row>
    <row r="77" spans="2:11" x14ac:dyDescent="0.25">
      <c r="B77">
        <v>50</v>
      </c>
      <c r="C77">
        <v>6</v>
      </c>
      <c r="D77">
        <v>1</v>
      </c>
      <c r="E77">
        <v>1</v>
      </c>
      <c r="F77">
        <v>50000</v>
      </c>
      <c r="G77">
        <v>0.3</v>
      </c>
      <c r="H77">
        <v>1</v>
      </c>
      <c r="I77">
        <v>1</v>
      </c>
      <c r="J77">
        <v>150000</v>
      </c>
      <c r="K77">
        <v>0.35714299999999999</v>
      </c>
    </row>
    <row r="78" spans="2:11" x14ac:dyDescent="0.25">
      <c r="B78">
        <v>50</v>
      </c>
      <c r="C78">
        <v>6</v>
      </c>
      <c r="D78">
        <v>1</v>
      </c>
      <c r="E78">
        <v>1</v>
      </c>
      <c r="F78">
        <v>50000</v>
      </c>
      <c r="G78">
        <v>0.3</v>
      </c>
      <c r="H78">
        <v>1</v>
      </c>
      <c r="I78">
        <v>1</v>
      </c>
      <c r="J78">
        <v>150000</v>
      </c>
      <c r="K78">
        <v>0.44642900000000002</v>
      </c>
    </row>
    <row r="79" spans="2:11" x14ac:dyDescent="0.25">
      <c r="B79">
        <v>50</v>
      </c>
      <c r="C79">
        <v>6</v>
      </c>
      <c r="D79">
        <v>1</v>
      </c>
      <c r="E79">
        <v>1</v>
      </c>
      <c r="F79">
        <v>50000</v>
      </c>
      <c r="G79">
        <v>0.3</v>
      </c>
      <c r="H79">
        <v>1</v>
      </c>
      <c r="I79">
        <v>1</v>
      </c>
      <c r="J79">
        <v>150000</v>
      </c>
      <c r="K79">
        <v>0.46428599999999998</v>
      </c>
    </row>
    <row r="80" spans="2:11" x14ac:dyDescent="0.25">
      <c r="B80">
        <v>50</v>
      </c>
      <c r="C80">
        <v>6</v>
      </c>
      <c r="D80">
        <v>1</v>
      </c>
      <c r="E80">
        <v>1</v>
      </c>
      <c r="F80">
        <v>50000</v>
      </c>
      <c r="G80">
        <v>0.3</v>
      </c>
      <c r="H80">
        <v>1</v>
      </c>
      <c r="I80">
        <v>1</v>
      </c>
      <c r="J80">
        <v>150000</v>
      </c>
      <c r="K80">
        <v>0.44642900000000002</v>
      </c>
    </row>
    <row r="81" spans="2:11" x14ac:dyDescent="0.25">
      <c r="B81">
        <v>50</v>
      </c>
      <c r="C81">
        <v>6</v>
      </c>
      <c r="D81">
        <v>1</v>
      </c>
      <c r="E81">
        <v>1</v>
      </c>
      <c r="F81">
        <v>50000</v>
      </c>
      <c r="G81">
        <v>0.3</v>
      </c>
      <c r="H81">
        <v>1</v>
      </c>
      <c r="I81">
        <v>1</v>
      </c>
      <c r="J81">
        <v>150000</v>
      </c>
      <c r="K81">
        <v>0.39285700000000001</v>
      </c>
    </row>
    <row r="82" spans="2:11" x14ac:dyDescent="0.25">
      <c r="B82">
        <v>50</v>
      </c>
      <c r="C82">
        <v>6</v>
      </c>
      <c r="D82">
        <v>1</v>
      </c>
      <c r="E82">
        <v>1</v>
      </c>
      <c r="F82">
        <v>50000</v>
      </c>
      <c r="G82">
        <v>0.3</v>
      </c>
      <c r="H82">
        <v>1</v>
      </c>
      <c r="I82">
        <v>1</v>
      </c>
      <c r="J82">
        <v>150000</v>
      </c>
      <c r="K82">
        <v>0.5</v>
      </c>
    </row>
    <row r="83" spans="2:11" x14ac:dyDescent="0.25">
      <c r="B83">
        <v>50</v>
      </c>
      <c r="C83">
        <v>11</v>
      </c>
      <c r="D83">
        <v>1</v>
      </c>
      <c r="E83">
        <v>1</v>
      </c>
      <c r="F83">
        <v>50000</v>
      </c>
      <c r="G83">
        <v>0.3</v>
      </c>
      <c r="H83">
        <v>1</v>
      </c>
      <c r="I83">
        <v>1</v>
      </c>
      <c r="J83">
        <v>150000</v>
      </c>
      <c r="K83">
        <v>0.27868900000000002</v>
      </c>
    </row>
    <row r="84" spans="2:11" x14ac:dyDescent="0.25">
      <c r="B84">
        <v>50</v>
      </c>
      <c r="C84">
        <v>11</v>
      </c>
      <c r="D84">
        <v>1</v>
      </c>
      <c r="E84">
        <v>1</v>
      </c>
      <c r="F84">
        <v>50000</v>
      </c>
      <c r="G84">
        <v>0.3</v>
      </c>
      <c r="H84">
        <v>1</v>
      </c>
      <c r="I84">
        <v>1</v>
      </c>
      <c r="J84">
        <v>150000</v>
      </c>
      <c r="K84">
        <v>0.27868900000000002</v>
      </c>
    </row>
    <row r="85" spans="2:11" x14ac:dyDescent="0.25">
      <c r="B85">
        <v>50</v>
      </c>
      <c r="C85">
        <v>11</v>
      </c>
      <c r="D85">
        <v>1</v>
      </c>
      <c r="E85">
        <v>1</v>
      </c>
      <c r="F85">
        <v>50000</v>
      </c>
      <c r="G85">
        <v>0.3</v>
      </c>
      <c r="H85">
        <v>1</v>
      </c>
      <c r="I85">
        <v>1</v>
      </c>
      <c r="J85">
        <v>150000</v>
      </c>
      <c r="K85">
        <v>0.27868900000000002</v>
      </c>
    </row>
    <row r="86" spans="2:11" x14ac:dyDescent="0.25">
      <c r="B86">
        <v>50</v>
      </c>
      <c r="C86">
        <v>11</v>
      </c>
      <c r="D86">
        <v>1</v>
      </c>
      <c r="E86">
        <v>1</v>
      </c>
      <c r="F86">
        <v>50000</v>
      </c>
      <c r="G86">
        <v>0.3</v>
      </c>
      <c r="H86">
        <v>1</v>
      </c>
      <c r="I86">
        <v>1</v>
      </c>
      <c r="J86">
        <v>150000</v>
      </c>
      <c r="K86">
        <v>0.29508200000000001</v>
      </c>
    </row>
    <row r="87" spans="2:11" x14ac:dyDescent="0.25">
      <c r="B87">
        <v>50</v>
      </c>
      <c r="C87">
        <v>11</v>
      </c>
      <c r="D87">
        <v>1</v>
      </c>
      <c r="E87">
        <v>1</v>
      </c>
      <c r="F87">
        <v>50000</v>
      </c>
      <c r="G87">
        <v>0.3</v>
      </c>
      <c r="H87">
        <v>1</v>
      </c>
      <c r="I87">
        <v>1</v>
      </c>
      <c r="J87">
        <v>150000</v>
      </c>
      <c r="K87">
        <v>0.34426200000000001</v>
      </c>
    </row>
    <row r="88" spans="2:11" x14ac:dyDescent="0.25">
      <c r="B88">
        <v>50</v>
      </c>
      <c r="C88">
        <v>11</v>
      </c>
      <c r="D88">
        <v>1</v>
      </c>
      <c r="E88">
        <v>1</v>
      </c>
      <c r="F88">
        <v>50000</v>
      </c>
      <c r="G88">
        <v>0.3</v>
      </c>
      <c r="H88">
        <v>1</v>
      </c>
      <c r="I88">
        <v>1</v>
      </c>
      <c r="J88">
        <v>150000</v>
      </c>
      <c r="K88">
        <v>0.262295</v>
      </c>
    </row>
    <row r="89" spans="2:11" x14ac:dyDescent="0.25">
      <c r="B89">
        <v>50</v>
      </c>
      <c r="C89">
        <v>11</v>
      </c>
      <c r="D89">
        <v>1</v>
      </c>
      <c r="E89">
        <v>1</v>
      </c>
      <c r="F89">
        <v>50000</v>
      </c>
      <c r="G89">
        <v>0.3</v>
      </c>
      <c r="H89">
        <v>1</v>
      </c>
      <c r="I89">
        <v>1</v>
      </c>
      <c r="J89">
        <v>150000</v>
      </c>
      <c r="K89">
        <v>0.29508200000000001</v>
      </c>
    </row>
    <row r="90" spans="2:11" x14ac:dyDescent="0.25">
      <c r="B90">
        <v>50</v>
      </c>
      <c r="C90">
        <v>11</v>
      </c>
      <c r="D90">
        <v>1</v>
      </c>
      <c r="E90">
        <v>1</v>
      </c>
      <c r="F90">
        <v>50000</v>
      </c>
      <c r="G90">
        <v>0.3</v>
      </c>
      <c r="H90">
        <v>1</v>
      </c>
      <c r="I90">
        <v>1</v>
      </c>
      <c r="J90">
        <v>150000</v>
      </c>
      <c r="K90">
        <v>0.34426200000000001</v>
      </c>
    </row>
    <row r="91" spans="2:11" x14ac:dyDescent="0.25">
      <c r="B91">
        <v>50</v>
      </c>
      <c r="C91">
        <v>11</v>
      </c>
      <c r="D91">
        <v>1</v>
      </c>
      <c r="E91">
        <v>1</v>
      </c>
      <c r="F91">
        <v>50000</v>
      </c>
      <c r="G91">
        <v>0.3</v>
      </c>
      <c r="H91">
        <v>1</v>
      </c>
      <c r="I91">
        <v>1</v>
      </c>
      <c r="J91">
        <v>150000</v>
      </c>
      <c r="K91">
        <v>0.40983599999999998</v>
      </c>
    </row>
    <row r="92" spans="2:11" x14ac:dyDescent="0.25">
      <c r="B92">
        <v>50</v>
      </c>
      <c r="C92">
        <v>11</v>
      </c>
      <c r="D92">
        <v>1</v>
      </c>
      <c r="E92">
        <v>1</v>
      </c>
      <c r="F92">
        <v>50000</v>
      </c>
      <c r="G92">
        <v>0.3</v>
      </c>
      <c r="H92">
        <v>1</v>
      </c>
      <c r="I92">
        <v>1</v>
      </c>
      <c r="J92">
        <v>150000</v>
      </c>
      <c r="K92">
        <v>0.213115</v>
      </c>
    </row>
    <row r="93" spans="2:11" x14ac:dyDescent="0.25">
      <c r="B93">
        <v>50</v>
      </c>
      <c r="C93">
        <v>11</v>
      </c>
      <c r="D93">
        <v>1</v>
      </c>
      <c r="E93">
        <v>1</v>
      </c>
      <c r="F93">
        <v>50000</v>
      </c>
      <c r="G93">
        <v>0.3</v>
      </c>
      <c r="H93">
        <v>1</v>
      </c>
      <c r="I93">
        <v>1</v>
      </c>
      <c r="J93">
        <v>150000</v>
      </c>
      <c r="K93">
        <v>0.311475</v>
      </c>
    </row>
    <row r="94" spans="2:11" x14ac:dyDescent="0.25">
      <c r="B94">
        <v>50</v>
      </c>
      <c r="C94">
        <v>11</v>
      </c>
      <c r="D94">
        <v>1</v>
      </c>
      <c r="E94">
        <v>1</v>
      </c>
      <c r="F94">
        <v>50000</v>
      </c>
      <c r="G94">
        <v>0.3</v>
      </c>
      <c r="H94">
        <v>1</v>
      </c>
      <c r="I94">
        <v>1</v>
      </c>
      <c r="J94">
        <v>150000</v>
      </c>
      <c r="K94">
        <v>0.27868900000000002</v>
      </c>
    </row>
    <row r="95" spans="2:11" x14ac:dyDescent="0.25">
      <c r="B95">
        <v>50</v>
      </c>
      <c r="C95">
        <v>16</v>
      </c>
      <c r="D95">
        <v>1</v>
      </c>
      <c r="E95">
        <v>1</v>
      </c>
      <c r="F95">
        <v>50000</v>
      </c>
      <c r="G95">
        <v>0.3</v>
      </c>
      <c r="H95">
        <v>1</v>
      </c>
      <c r="I95">
        <v>1</v>
      </c>
      <c r="J95">
        <v>150000</v>
      </c>
      <c r="K95">
        <v>0.30303000000000002</v>
      </c>
    </row>
    <row r="96" spans="2:11" x14ac:dyDescent="0.25">
      <c r="B96">
        <v>50</v>
      </c>
      <c r="C96">
        <v>16</v>
      </c>
      <c r="D96">
        <v>1</v>
      </c>
      <c r="E96">
        <v>1</v>
      </c>
      <c r="F96">
        <v>50000</v>
      </c>
      <c r="G96">
        <v>0.3</v>
      </c>
      <c r="H96">
        <v>1</v>
      </c>
      <c r="I96">
        <v>1</v>
      </c>
      <c r="J96">
        <v>150000</v>
      </c>
      <c r="K96">
        <v>0.33333299999999999</v>
      </c>
    </row>
    <row r="97" spans="2:11" x14ac:dyDescent="0.25">
      <c r="B97">
        <v>50</v>
      </c>
      <c r="C97">
        <v>16</v>
      </c>
      <c r="D97">
        <v>1</v>
      </c>
      <c r="E97">
        <v>1</v>
      </c>
      <c r="F97">
        <v>50000</v>
      </c>
      <c r="G97">
        <v>0.3</v>
      </c>
      <c r="H97">
        <v>1</v>
      </c>
      <c r="I97">
        <v>1</v>
      </c>
      <c r="J97">
        <v>150000</v>
      </c>
      <c r="K97">
        <v>0.30303000000000002</v>
      </c>
    </row>
    <row r="98" spans="2:11" x14ac:dyDescent="0.25">
      <c r="B98">
        <v>50</v>
      </c>
      <c r="C98">
        <v>16</v>
      </c>
      <c r="D98">
        <v>1</v>
      </c>
      <c r="E98">
        <v>1</v>
      </c>
      <c r="F98">
        <v>50000</v>
      </c>
      <c r="G98">
        <v>0.3</v>
      </c>
      <c r="H98">
        <v>1</v>
      </c>
      <c r="I98">
        <v>1</v>
      </c>
      <c r="J98">
        <v>150000</v>
      </c>
      <c r="K98">
        <v>0.33333299999999999</v>
      </c>
    </row>
    <row r="99" spans="2:11" x14ac:dyDescent="0.25">
      <c r="B99">
        <v>50</v>
      </c>
      <c r="C99">
        <v>16</v>
      </c>
      <c r="D99">
        <v>1</v>
      </c>
      <c r="E99">
        <v>1</v>
      </c>
      <c r="F99">
        <v>50000</v>
      </c>
      <c r="G99">
        <v>0.3</v>
      </c>
      <c r="H99">
        <v>1</v>
      </c>
      <c r="I99">
        <v>1</v>
      </c>
      <c r="J99">
        <v>150000</v>
      </c>
      <c r="K99">
        <v>0.33333299999999999</v>
      </c>
    </row>
    <row r="100" spans="2:11" x14ac:dyDescent="0.25">
      <c r="B100">
        <v>50</v>
      </c>
      <c r="C100">
        <v>16</v>
      </c>
      <c r="D100">
        <v>1</v>
      </c>
      <c r="E100">
        <v>1</v>
      </c>
      <c r="F100">
        <v>50000</v>
      </c>
      <c r="G100">
        <v>0.3</v>
      </c>
      <c r="H100">
        <v>1</v>
      </c>
      <c r="I100">
        <v>1</v>
      </c>
      <c r="J100">
        <v>150000</v>
      </c>
      <c r="K100">
        <v>0.37878800000000001</v>
      </c>
    </row>
    <row r="101" spans="2:11" x14ac:dyDescent="0.25">
      <c r="B101">
        <v>50</v>
      </c>
      <c r="C101">
        <v>16</v>
      </c>
      <c r="D101">
        <v>1</v>
      </c>
      <c r="E101">
        <v>1</v>
      </c>
      <c r="F101">
        <v>50000</v>
      </c>
      <c r="G101">
        <v>0.3</v>
      </c>
      <c r="H101">
        <v>1</v>
      </c>
      <c r="I101">
        <v>1</v>
      </c>
      <c r="J101">
        <v>150000</v>
      </c>
      <c r="K101">
        <v>0.272727</v>
      </c>
    </row>
    <row r="102" spans="2:11" x14ac:dyDescent="0.25">
      <c r="B102">
        <v>50</v>
      </c>
      <c r="C102">
        <v>16</v>
      </c>
      <c r="D102">
        <v>1</v>
      </c>
      <c r="E102">
        <v>1</v>
      </c>
      <c r="F102">
        <v>50000</v>
      </c>
      <c r="G102">
        <v>0.3</v>
      </c>
      <c r="H102">
        <v>1</v>
      </c>
      <c r="I102">
        <v>1</v>
      </c>
      <c r="J102">
        <v>150000</v>
      </c>
      <c r="K102">
        <v>0.272727</v>
      </c>
    </row>
    <row r="103" spans="2:11" x14ac:dyDescent="0.25">
      <c r="B103">
        <v>50</v>
      </c>
      <c r="C103">
        <v>16</v>
      </c>
      <c r="D103">
        <v>1</v>
      </c>
      <c r="E103">
        <v>1</v>
      </c>
      <c r="F103">
        <v>50000</v>
      </c>
      <c r="G103">
        <v>0.3</v>
      </c>
      <c r="H103">
        <v>1</v>
      </c>
      <c r="I103">
        <v>1</v>
      </c>
      <c r="J103">
        <v>150000</v>
      </c>
      <c r="K103">
        <v>0.43939400000000001</v>
      </c>
    </row>
    <row r="104" spans="2:11" x14ac:dyDescent="0.25">
      <c r="B104">
        <v>50</v>
      </c>
      <c r="C104">
        <v>16</v>
      </c>
      <c r="D104">
        <v>1</v>
      </c>
      <c r="E104">
        <v>1</v>
      </c>
      <c r="F104">
        <v>50000</v>
      </c>
      <c r="G104">
        <v>0.3</v>
      </c>
      <c r="H104">
        <v>1</v>
      </c>
      <c r="I104">
        <v>1</v>
      </c>
      <c r="J104">
        <v>150000</v>
      </c>
      <c r="K104">
        <v>0.19697000000000001</v>
      </c>
    </row>
    <row r="105" spans="2:11" x14ac:dyDescent="0.25">
      <c r="B105">
        <v>50</v>
      </c>
      <c r="C105">
        <v>16</v>
      </c>
      <c r="D105">
        <v>1</v>
      </c>
      <c r="E105">
        <v>1</v>
      </c>
      <c r="F105">
        <v>50000</v>
      </c>
      <c r="G105">
        <v>0.3</v>
      </c>
      <c r="H105">
        <v>1</v>
      </c>
      <c r="I105">
        <v>1</v>
      </c>
      <c r="J105">
        <v>150000</v>
      </c>
      <c r="K105">
        <v>0.31818200000000002</v>
      </c>
    </row>
    <row r="106" spans="2:11" x14ac:dyDescent="0.25">
      <c r="B106">
        <v>50</v>
      </c>
      <c r="C106">
        <v>16</v>
      </c>
      <c r="D106">
        <v>1</v>
      </c>
      <c r="E106">
        <v>1</v>
      </c>
      <c r="F106">
        <v>50000</v>
      </c>
      <c r="G106">
        <v>0.3</v>
      </c>
      <c r="H106">
        <v>1</v>
      </c>
      <c r="I106">
        <v>1</v>
      </c>
      <c r="J106">
        <v>150000</v>
      </c>
      <c r="K106">
        <v>0.34848499999999999</v>
      </c>
    </row>
    <row r="107" spans="2:11" x14ac:dyDescent="0.25">
      <c r="B107">
        <v>50</v>
      </c>
      <c r="C107">
        <v>21</v>
      </c>
      <c r="D107">
        <v>1</v>
      </c>
      <c r="E107">
        <v>1</v>
      </c>
      <c r="F107">
        <v>50000</v>
      </c>
      <c r="G107">
        <v>0.3</v>
      </c>
      <c r="H107">
        <v>1</v>
      </c>
      <c r="I107">
        <v>1</v>
      </c>
      <c r="J107">
        <v>150000</v>
      </c>
      <c r="K107">
        <v>0.197183</v>
      </c>
    </row>
    <row r="108" spans="2:11" x14ac:dyDescent="0.25">
      <c r="B108">
        <v>50</v>
      </c>
      <c r="C108">
        <v>21</v>
      </c>
      <c r="D108">
        <v>1</v>
      </c>
      <c r="E108">
        <v>1</v>
      </c>
      <c r="F108">
        <v>50000</v>
      </c>
      <c r="G108">
        <v>0.3</v>
      </c>
      <c r="H108">
        <v>1</v>
      </c>
      <c r="I108">
        <v>1</v>
      </c>
      <c r="J108">
        <v>150000</v>
      </c>
      <c r="K108">
        <v>0.23943700000000001</v>
      </c>
    </row>
    <row r="109" spans="2:11" x14ac:dyDescent="0.25">
      <c r="B109">
        <v>50</v>
      </c>
      <c r="C109">
        <v>21</v>
      </c>
      <c r="D109">
        <v>1</v>
      </c>
      <c r="E109">
        <v>1</v>
      </c>
      <c r="F109">
        <v>50000</v>
      </c>
      <c r="G109">
        <v>0.3</v>
      </c>
      <c r="H109">
        <v>1</v>
      </c>
      <c r="I109">
        <v>1</v>
      </c>
      <c r="J109">
        <v>150000</v>
      </c>
      <c r="K109">
        <v>0.23943700000000001</v>
      </c>
    </row>
    <row r="110" spans="2:11" x14ac:dyDescent="0.25">
      <c r="B110">
        <v>50</v>
      </c>
      <c r="C110">
        <v>21</v>
      </c>
      <c r="D110">
        <v>1</v>
      </c>
      <c r="E110">
        <v>1</v>
      </c>
      <c r="F110">
        <v>50000</v>
      </c>
      <c r="G110">
        <v>0.3</v>
      </c>
      <c r="H110">
        <v>1</v>
      </c>
      <c r="I110">
        <v>1</v>
      </c>
      <c r="J110">
        <v>150000</v>
      </c>
      <c r="K110">
        <v>0.28169</v>
      </c>
    </row>
    <row r="111" spans="2:11" x14ac:dyDescent="0.25">
      <c r="B111">
        <v>50</v>
      </c>
      <c r="C111">
        <v>21</v>
      </c>
      <c r="D111">
        <v>1</v>
      </c>
      <c r="E111">
        <v>1</v>
      </c>
      <c r="F111">
        <v>50000</v>
      </c>
      <c r="G111">
        <v>0.3</v>
      </c>
      <c r="H111">
        <v>1</v>
      </c>
      <c r="I111">
        <v>1</v>
      </c>
      <c r="J111">
        <v>150000</v>
      </c>
      <c r="K111">
        <v>0.253521</v>
      </c>
    </row>
    <row r="112" spans="2:11" x14ac:dyDescent="0.25">
      <c r="B112">
        <v>50</v>
      </c>
      <c r="C112">
        <v>21</v>
      </c>
      <c r="D112">
        <v>1</v>
      </c>
      <c r="E112">
        <v>1</v>
      </c>
      <c r="F112">
        <v>50000</v>
      </c>
      <c r="G112">
        <v>0.3</v>
      </c>
      <c r="H112">
        <v>1</v>
      </c>
      <c r="I112">
        <v>1</v>
      </c>
      <c r="J112">
        <v>150000</v>
      </c>
      <c r="K112">
        <v>0.36619699999999999</v>
      </c>
    </row>
    <row r="113" spans="2:11" x14ac:dyDescent="0.25">
      <c r="B113">
        <v>50</v>
      </c>
      <c r="C113">
        <v>21</v>
      </c>
      <c r="D113">
        <v>1</v>
      </c>
      <c r="E113">
        <v>1</v>
      </c>
      <c r="F113">
        <v>50000</v>
      </c>
      <c r="G113">
        <v>0.3</v>
      </c>
      <c r="H113">
        <v>1</v>
      </c>
      <c r="I113">
        <v>1</v>
      </c>
      <c r="J113">
        <v>150000</v>
      </c>
      <c r="K113">
        <v>0.32394400000000001</v>
      </c>
    </row>
    <row r="114" spans="2:11" x14ac:dyDescent="0.25">
      <c r="B114">
        <v>50</v>
      </c>
      <c r="C114">
        <v>21</v>
      </c>
      <c r="D114">
        <v>1</v>
      </c>
      <c r="E114">
        <v>1</v>
      </c>
      <c r="F114">
        <v>50000</v>
      </c>
      <c r="G114">
        <v>0.3</v>
      </c>
      <c r="H114">
        <v>1</v>
      </c>
      <c r="I114">
        <v>1</v>
      </c>
      <c r="J114">
        <v>150000</v>
      </c>
      <c r="K114">
        <v>0.309859</v>
      </c>
    </row>
    <row r="115" spans="2:11" x14ac:dyDescent="0.25">
      <c r="B115">
        <v>50</v>
      </c>
      <c r="C115">
        <v>21</v>
      </c>
      <c r="D115">
        <v>1</v>
      </c>
      <c r="E115">
        <v>1</v>
      </c>
      <c r="F115">
        <v>50000</v>
      </c>
      <c r="G115">
        <v>0.3</v>
      </c>
      <c r="H115">
        <v>1</v>
      </c>
      <c r="I115">
        <v>1</v>
      </c>
      <c r="J115">
        <v>150000</v>
      </c>
      <c r="K115">
        <v>0.15493000000000001</v>
      </c>
    </row>
    <row r="116" spans="2:11" x14ac:dyDescent="0.25">
      <c r="B116">
        <v>50</v>
      </c>
      <c r="C116">
        <v>21</v>
      </c>
      <c r="D116">
        <v>1</v>
      </c>
      <c r="E116">
        <v>1</v>
      </c>
      <c r="F116">
        <v>50000</v>
      </c>
      <c r="G116">
        <v>0.3</v>
      </c>
      <c r="H116">
        <v>1</v>
      </c>
      <c r="I116">
        <v>1</v>
      </c>
      <c r="J116">
        <v>150000</v>
      </c>
      <c r="K116">
        <v>0.253521</v>
      </c>
    </row>
    <row r="117" spans="2:11" x14ac:dyDescent="0.25">
      <c r="B117">
        <v>50</v>
      </c>
      <c r="C117">
        <v>21</v>
      </c>
      <c r="D117">
        <v>1</v>
      </c>
      <c r="E117">
        <v>1</v>
      </c>
      <c r="F117">
        <v>50000</v>
      </c>
      <c r="G117">
        <v>0.3</v>
      </c>
      <c r="H117">
        <v>1</v>
      </c>
      <c r="I117">
        <v>1</v>
      </c>
      <c r="J117">
        <v>150000</v>
      </c>
      <c r="K117">
        <v>0.32394400000000001</v>
      </c>
    </row>
    <row r="118" spans="2:11" x14ac:dyDescent="0.25">
      <c r="B118">
        <v>50</v>
      </c>
      <c r="C118">
        <v>21</v>
      </c>
      <c r="D118">
        <v>1</v>
      </c>
      <c r="E118">
        <v>1</v>
      </c>
      <c r="F118">
        <v>50000</v>
      </c>
      <c r="G118">
        <v>0.3</v>
      </c>
      <c r="H118">
        <v>1</v>
      </c>
      <c r="I118">
        <v>1</v>
      </c>
      <c r="J118">
        <v>150000</v>
      </c>
      <c r="K118">
        <v>0.21126800000000001</v>
      </c>
    </row>
    <row r="119" spans="2:11" x14ac:dyDescent="0.25">
      <c r="B119">
        <v>50</v>
      </c>
      <c r="C119">
        <v>26</v>
      </c>
      <c r="D119">
        <v>1</v>
      </c>
      <c r="E119">
        <v>1</v>
      </c>
      <c r="F119">
        <v>50000</v>
      </c>
      <c r="G119">
        <v>0.3</v>
      </c>
      <c r="H119">
        <v>1</v>
      </c>
      <c r="I119">
        <v>1</v>
      </c>
      <c r="J119">
        <v>150000</v>
      </c>
      <c r="K119">
        <v>0.21052599999999999</v>
      </c>
    </row>
    <row r="120" spans="2:11" x14ac:dyDescent="0.25">
      <c r="B120">
        <v>50</v>
      </c>
      <c r="C120">
        <v>26</v>
      </c>
      <c r="D120">
        <v>1</v>
      </c>
      <c r="E120">
        <v>1</v>
      </c>
      <c r="F120">
        <v>50000</v>
      </c>
      <c r="G120">
        <v>0.3</v>
      </c>
      <c r="H120">
        <v>1</v>
      </c>
      <c r="I120">
        <v>1</v>
      </c>
      <c r="J120">
        <v>150000</v>
      </c>
      <c r="K120">
        <v>0.18421100000000001</v>
      </c>
    </row>
    <row r="121" spans="2:11" x14ac:dyDescent="0.25">
      <c r="B121">
        <v>50</v>
      </c>
      <c r="C121">
        <v>26</v>
      </c>
      <c r="D121">
        <v>1</v>
      </c>
      <c r="E121">
        <v>1</v>
      </c>
      <c r="F121">
        <v>50000</v>
      </c>
      <c r="G121">
        <v>0.3</v>
      </c>
      <c r="H121">
        <v>1</v>
      </c>
      <c r="I121">
        <v>1</v>
      </c>
      <c r="J121">
        <v>150000</v>
      </c>
      <c r="K121">
        <v>0.19736799999999999</v>
      </c>
    </row>
    <row r="122" spans="2:11" x14ac:dyDescent="0.25">
      <c r="B122">
        <v>50</v>
      </c>
      <c r="C122">
        <v>26</v>
      </c>
      <c r="D122">
        <v>1</v>
      </c>
      <c r="E122">
        <v>1</v>
      </c>
      <c r="F122">
        <v>50000</v>
      </c>
      <c r="G122">
        <v>0.3</v>
      </c>
      <c r="H122">
        <v>1</v>
      </c>
      <c r="I122">
        <v>1</v>
      </c>
      <c r="J122">
        <v>150000</v>
      </c>
      <c r="K122">
        <v>0.28947400000000001</v>
      </c>
    </row>
    <row r="123" spans="2:11" x14ac:dyDescent="0.25">
      <c r="B123">
        <v>50</v>
      </c>
      <c r="C123">
        <v>26</v>
      </c>
      <c r="D123">
        <v>1</v>
      </c>
      <c r="E123">
        <v>1</v>
      </c>
      <c r="F123">
        <v>50000</v>
      </c>
      <c r="G123">
        <v>0.3</v>
      </c>
      <c r="H123">
        <v>1</v>
      </c>
      <c r="I123">
        <v>1</v>
      </c>
      <c r="J123">
        <v>150000</v>
      </c>
      <c r="K123">
        <v>0.22368399999999999</v>
      </c>
    </row>
    <row r="124" spans="2:11" x14ac:dyDescent="0.25">
      <c r="B124">
        <v>50</v>
      </c>
      <c r="C124">
        <v>26</v>
      </c>
      <c r="D124">
        <v>1</v>
      </c>
      <c r="E124">
        <v>1</v>
      </c>
      <c r="F124">
        <v>50000</v>
      </c>
      <c r="G124">
        <v>0.3</v>
      </c>
      <c r="H124">
        <v>1</v>
      </c>
      <c r="I124">
        <v>1</v>
      </c>
      <c r="J124">
        <v>150000</v>
      </c>
      <c r="K124">
        <v>0.17105300000000001</v>
      </c>
    </row>
    <row r="125" spans="2:11" x14ac:dyDescent="0.25">
      <c r="B125">
        <v>50</v>
      </c>
      <c r="C125">
        <v>26</v>
      </c>
      <c r="D125">
        <v>1</v>
      </c>
      <c r="E125">
        <v>1</v>
      </c>
      <c r="F125">
        <v>50000</v>
      </c>
      <c r="G125">
        <v>0.3</v>
      </c>
      <c r="H125">
        <v>1</v>
      </c>
      <c r="I125">
        <v>1</v>
      </c>
      <c r="J125">
        <v>150000</v>
      </c>
      <c r="K125">
        <v>0.21052599999999999</v>
      </c>
    </row>
    <row r="126" spans="2:11" x14ac:dyDescent="0.25">
      <c r="B126">
        <v>50</v>
      </c>
      <c r="C126">
        <v>26</v>
      </c>
      <c r="D126">
        <v>1</v>
      </c>
      <c r="E126">
        <v>1</v>
      </c>
      <c r="F126">
        <v>50000</v>
      </c>
      <c r="G126">
        <v>0.3</v>
      </c>
      <c r="H126">
        <v>1</v>
      </c>
      <c r="I126">
        <v>1</v>
      </c>
      <c r="J126">
        <v>150000</v>
      </c>
      <c r="K126">
        <v>0.17105300000000001</v>
      </c>
    </row>
    <row r="127" spans="2:11" x14ac:dyDescent="0.25">
      <c r="B127">
        <v>50</v>
      </c>
      <c r="C127">
        <v>26</v>
      </c>
      <c r="D127">
        <v>1</v>
      </c>
      <c r="E127">
        <v>1</v>
      </c>
      <c r="F127">
        <v>50000</v>
      </c>
      <c r="G127">
        <v>0.3</v>
      </c>
      <c r="H127">
        <v>1</v>
      </c>
      <c r="I127">
        <v>1</v>
      </c>
      <c r="J127">
        <v>150000</v>
      </c>
      <c r="K127">
        <v>0.22368399999999999</v>
      </c>
    </row>
    <row r="128" spans="2:11" x14ac:dyDescent="0.25">
      <c r="B128">
        <v>50</v>
      </c>
      <c r="C128">
        <v>26</v>
      </c>
      <c r="D128">
        <v>1</v>
      </c>
      <c r="E128">
        <v>1</v>
      </c>
      <c r="F128">
        <v>50000</v>
      </c>
      <c r="G128">
        <v>0.3</v>
      </c>
      <c r="H128">
        <v>1</v>
      </c>
      <c r="I128">
        <v>1</v>
      </c>
      <c r="J128">
        <v>150000</v>
      </c>
      <c r="K128">
        <v>0.27631600000000001</v>
      </c>
    </row>
    <row r="129" spans="2:11" x14ac:dyDescent="0.25">
      <c r="B129">
        <v>50</v>
      </c>
      <c r="C129">
        <v>26</v>
      </c>
      <c r="D129">
        <v>1</v>
      </c>
      <c r="E129">
        <v>1</v>
      </c>
      <c r="F129">
        <v>50000</v>
      </c>
      <c r="G129">
        <v>0.3</v>
      </c>
      <c r="H129">
        <v>1</v>
      </c>
      <c r="I129">
        <v>1</v>
      </c>
      <c r="J129">
        <v>150000</v>
      </c>
      <c r="K129">
        <v>0.19736799999999999</v>
      </c>
    </row>
    <row r="130" spans="2:11" x14ac:dyDescent="0.25">
      <c r="B130">
        <v>50</v>
      </c>
      <c r="C130">
        <v>26</v>
      </c>
      <c r="D130">
        <v>1</v>
      </c>
      <c r="E130">
        <v>1</v>
      </c>
      <c r="F130">
        <v>50000</v>
      </c>
      <c r="G130">
        <v>0.3</v>
      </c>
      <c r="H130">
        <v>1</v>
      </c>
      <c r="I130">
        <v>1</v>
      </c>
      <c r="J130">
        <v>150000</v>
      </c>
      <c r="K130">
        <v>9.2105300000000001E-2</v>
      </c>
    </row>
    <row r="131" spans="2:11" x14ac:dyDescent="0.25">
      <c r="B131">
        <v>50</v>
      </c>
      <c r="C131">
        <v>31</v>
      </c>
      <c r="D131">
        <v>1</v>
      </c>
      <c r="E131">
        <v>1</v>
      </c>
      <c r="F131">
        <v>50000</v>
      </c>
      <c r="G131">
        <v>0.3</v>
      </c>
      <c r="H131">
        <v>1</v>
      </c>
      <c r="I131">
        <v>1</v>
      </c>
      <c r="J131">
        <v>150000</v>
      </c>
      <c r="K131">
        <v>0.19753100000000001</v>
      </c>
    </row>
    <row r="132" spans="2:11" x14ac:dyDescent="0.25">
      <c r="B132">
        <v>50</v>
      </c>
      <c r="C132">
        <v>31</v>
      </c>
      <c r="D132">
        <v>1</v>
      </c>
      <c r="E132">
        <v>1</v>
      </c>
      <c r="F132">
        <v>50000</v>
      </c>
      <c r="G132">
        <v>0.3</v>
      </c>
      <c r="H132">
        <v>1</v>
      </c>
      <c r="I132">
        <v>1</v>
      </c>
      <c r="J132">
        <v>150000</v>
      </c>
      <c r="K132">
        <v>0.20987700000000001</v>
      </c>
    </row>
    <row r="133" spans="2:11" x14ac:dyDescent="0.25">
      <c r="B133">
        <v>50</v>
      </c>
      <c r="C133">
        <v>31</v>
      </c>
      <c r="D133">
        <v>1</v>
      </c>
      <c r="E133">
        <v>1</v>
      </c>
      <c r="F133">
        <v>50000</v>
      </c>
      <c r="G133">
        <v>0.3</v>
      </c>
      <c r="H133">
        <v>1</v>
      </c>
      <c r="I133">
        <v>1</v>
      </c>
      <c r="J133">
        <v>150000</v>
      </c>
      <c r="K133">
        <v>0.320988</v>
      </c>
    </row>
    <row r="134" spans="2:11" x14ac:dyDescent="0.25">
      <c r="B134">
        <v>50</v>
      </c>
      <c r="C134">
        <v>31</v>
      </c>
      <c r="D134">
        <v>1</v>
      </c>
      <c r="E134">
        <v>1</v>
      </c>
      <c r="F134">
        <v>50000</v>
      </c>
      <c r="G134">
        <v>0.3</v>
      </c>
      <c r="H134">
        <v>1</v>
      </c>
      <c r="I134">
        <v>1</v>
      </c>
      <c r="J134">
        <v>150000</v>
      </c>
      <c r="K134">
        <v>0.320988</v>
      </c>
    </row>
    <row r="135" spans="2:11" x14ac:dyDescent="0.25">
      <c r="B135">
        <v>50</v>
      </c>
      <c r="C135">
        <v>31</v>
      </c>
      <c r="D135">
        <v>1</v>
      </c>
      <c r="E135">
        <v>1</v>
      </c>
      <c r="F135">
        <v>50000</v>
      </c>
      <c r="G135">
        <v>0.3</v>
      </c>
      <c r="H135">
        <v>1</v>
      </c>
      <c r="I135">
        <v>1</v>
      </c>
      <c r="J135">
        <v>150000</v>
      </c>
      <c r="K135">
        <v>0.19753100000000001</v>
      </c>
    </row>
    <row r="136" spans="2:11" x14ac:dyDescent="0.25">
      <c r="B136">
        <v>50</v>
      </c>
      <c r="C136">
        <v>31</v>
      </c>
      <c r="D136">
        <v>1</v>
      </c>
      <c r="E136">
        <v>1</v>
      </c>
      <c r="F136">
        <v>50000</v>
      </c>
      <c r="G136">
        <v>0.3</v>
      </c>
      <c r="H136">
        <v>1</v>
      </c>
      <c r="I136">
        <v>1</v>
      </c>
      <c r="J136">
        <v>150000</v>
      </c>
      <c r="K136">
        <v>0.234568</v>
      </c>
    </row>
    <row r="137" spans="2:11" x14ac:dyDescent="0.25">
      <c r="B137">
        <v>50</v>
      </c>
      <c r="C137">
        <v>31</v>
      </c>
      <c r="D137">
        <v>1</v>
      </c>
      <c r="E137">
        <v>1</v>
      </c>
      <c r="F137">
        <v>50000</v>
      </c>
      <c r="G137">
        <v>0.3</v>
      </c>
      <c r="H137">
        <v>1</v>
      </c>
      <c r="I137">
        <v>1</v>
      </c>
      <c r="J137">
        <v>150000</v>
      </c>
      <c r="K137">
        <v>0.30864200000000003</v>
      </c>
    </row>
    <row r="138" spans="2:11" x14ac:dyDescent="0.25">
      <c r="B138">
        <v>50</v>
      </c>
      <c r="C138">
        <v>31</v>
      </c>
      <c r="D138">
        <v>1</v>
      </c>
      <c r="E138">
        <v>1</v>
      </c>
      <c r="F138">
        <v>50000</v>
      </c>
      <c r="G138">
        <v>0.3</v>
      </c>
      <c r="H138">
        <v>1</v>
      </c>
      <c r="I138">
        <v>1</v>
      </c>
      <c r="J138">
        <v>150000</v>
      </c>
      <c r="K138">
        <v>0.222222</v>
      </c>
    </row>
    <row r="139" spans="2:11" x14ac:dyDescent="0.25">
      <c r="B139">
        <v>50</v>
      </c>
      <c r="C139">
        <v>31</v>
      </c>
      <c r="D139">
        <v>1</v>
      </c>
      <c r="E139">
        <v>1</v>
      </c>
      <c r="F139">
        <v>50000</v>
      </c>
      <c r="G139">
        <v>0.3</v>
      </c>
      <c r="H139">
        <v>1</v>
      </c>
      <c r="I139">
        <v>1</v>
      </c>
      <c r="J139">
        <v>150000</v>
      </c>
      <c r="K139">
        <v>0.234568</v>
      </c>
    </row>
    <row r="140" spans="2:11" x14ac:dyDescent="0.25">
      <c r="B140">
        <v>50</v>
      </c>
      <c r="C140">
        <v>31</v>
      </c>
      <c r="D140">
        <v>1</v>
      </c>
      <c r="E140">
        <v>1</v>
      </c>
      <c r="F140">
        <v>50000</v>
      </c>
      <c r="G140">
        <v>0.3</v>
      </c>
      <c r="H140">
        <v>1</v>
      </c>
      <c r="I140">
        <v>1</v>
      </c>
      <c r="J140">
        <v>150000</v>
      </c>
      <c r="K140">
        <v>0.148148</v>
      </c>
    </row>
    <row r="141" spans="2:11" x14ac:dyDescent="0.25">
      <c r="B141">
        <v>50</v>
      </c>
      <c r="C141">
        <v>31</v>
      </c>
      <c r="D141">
        <v>1</v>
      </c>
      <c r="E141">
        <v>1</v>
      </c>
      <c r="F141">
        <v>50000</v>
      </c>
      <c r="G141">
        <v>0.3</v>
      </c>
      <c r="H141">
        <v>1</v>
      </c>
      <c r="I141">
        <v>1</v>
      </c>
      <c r="J141">
        <v>150000</v>
      </c>
      <c r="K141">
        <v>0.148148</v>
      </c>
    </row>
    <row r="142" spans="2:11" x14ac:dyDescent="0.25">
      <c r="B142">
        <v>50</v>
      </c>
      <c r="C142">
        <v>31</v>
      </c>
      <c r="D142">
        <v>1</v>
      </c>
      <c r="E142">
        <v>1</v>
      </c>
      <c r="F142">
        <v>50000</v>
      </c>
      <c r="G142">
        <v>0.3</v>
      </c>
      <c r="H142">
        <v>1</v>
      </c>
      <c r="I142">
        <v>1</v>
      </c>
      <c r="J142">
        <v>150000</v>
      </c>
      <c r="K142">
        <v>0.19753100000000001</v>
      </c>
    </row>
    <row r="143" spans="2:11" x14ac:dyDescent="0.25">
      <c r="B143">
        <v>50</v>
      </c>
      <c r="C143">
        <v>36</v>
      </c>
      <c r="D143">
        <v>1</v>
      </c>
      <c r="E143">
        <v>1</v>
      </c>
      <c r="F143">
        <v>50000</v>
      </c>
      <c r="G143">
        <v>0.3</v>
      </c>
      <c r="H143">
        <v>1</v>
      </c>
      <c r="I143">
        <v>1</v>
      </c>
      <c r="J143">
        <v>150000</v>
      </c>
      <c r="K143">
        <v>0.15116299999999999</v>
      </c>
    </row>
    <row r="144" spans="2:11" x14ac:dyDescent="0.25">
      <c r="B144">
        <v>50</v>
      </c>
      <c r="C144">
        <v>36</v>
      </c>
      <c r="D144">
        <v>1</v>
      </c>
      <c r="E144">
        <v>1</v>
      </c>
      <c r="F144">
        <v>50000</v>
      </c>
      <c r="G144">
        <v>0.3</v>
      </c>
      <c r="H144">
        <v>1</v>
      </c>
      <c r="I144">
        <v>1</v>
      </c>
      <c r="J144">
        <v>150000</v>
      </c>
      <c r="K144">
        <v>8.1395300000000004E-2</v>
      </c>
    </row>
    <row r="145" spans="2:11" x14ac:dyDescent="0.25">
      <c r="B145">
        <v>50</v>
      </c>
      <c r="C145">
        <v>36</v>
      </c>
      <c r="D145">
        <v>1</v>
      </c>
      <c r="E145">
        <v>1</v>
      </c>
      <c r="F145">
        <v>50000</v>
      </c>
      <c r="G145">
        <v>0.3</v>
      </c>
      <c r="H145">
        <v>1</v>
      </c>
      <c r="I145">
        <v>1</v>
      </c>
      <c r="J145">
        <v>150000</v>
      </c>
      <c r="K145">
        <v>0.12790699999999999</v>
      </c>
    </row>
    <row r="146" spans="2:11" x14ac:dyDescent="0.25">
      <c r="B146">
        <v>50</v>
      </c>
      <c r="C146">
        <v>36</v>
      </c>
      <c r="D146">
        <v>1</v>
      </c>
      <c r="E146">
        <v>1</v>
      </c>
      <c r="F146">
        <v>50000</v>
      </c>
      <c r="G146">
        <v>0.3</v>
      </c>
      <c r="H146">
        <v>1</v>
      </c>
      <c r="I146">
        <v>1</v>
      </c>
      <c r="J146">
        <v>150000</v>
      </c>
      <c r="K146">
        <v>0.18604699999999999</v>
      </c>
    </row>
    <row r="147" spans="2:11" x14ac:dyDescent="0.25">
      <c r="B147">
        <v>50</v>
      </c>
      <c r="C147">
        <v>36</v>
      </c>
      <c r="D147">
        <v>1</v>
      </c>
      <c r="E147">
        <v>1</v>
      </c>
      <c r="F147">
        <v>50000</v>
      </c>
      <c r="G147">
        <v>0.3</v>
      </c>
      <c r="H147">
        <v>1</v>
      </c>
      <c r="I147">
        <v>1</v>
      </c>
      <c r="J147">
        <v>150000</v>
      </c>
      <c r="K147">
        <v>0.13953499999999999</v>
      </c>
    </row>
    <row r="148" spans="2:11" x14ac:dyDescent="0.25">
      <c r="B148">
        <v>50</v>
      </c>
      <c r="C148">
        <v>36</v>
      </c>
      <c r="D148">
        <v>1</v>
      </c>
      <c r="E148">
        <v>1</v>
      </c>
      <c r="F148">
        <v>50000</v>
      </c>
      <c r="G148">
        <v>0.3</v>
      </c>
      <c r="H148">
        <v>1</v>
      </c>
      <c r="I148">
        <v>1</v>
      </c>
      <c r="J148">
        <v>150000</v>
      </c>
      <c r="K148">
        <v>0.12790699999999999</v>
      </c>
    </row>
    <row r="149" spans="2:11" x14ac:dyDescent="0.25">
      <c r="B149">
        <v>50</v>
      </c>
      <c r="C149">
        <v>36</v>
      </c>
      <c r="D149">
        <v>1</v>
      </c>
      <c r="E149">
        <v>1</v>
      </c>
      <c r="F149">
        <v>50000</v>
      </c>
      <c r="G149">
        <v>0.3</v>
      </c>
      <c r="H149">
        <v>1</v>
      </c>
      <c r="I149">
        <v>1</v>
      </c>
      <c r="J149">
        <v>150000</v>
      </c>
      <c r="K149">
        <v>0.19767399999999999</v>
      </c>
    </row>
    <row r="150" spans="2:11" x14ac:dyDescent="0.25">
      <c r="B150">
        <v>50</v>
      </c>
      <c r="C150">
        <v>36</v>
      </c>
      <c r="D150">
        <v>1</v>
      </c>
      <c r="E150">
        <v>1</v>
      </c>
      <c r="F150">
        <v>50000</v>
      </c>
      <c r="G150">
        <v>0.3</v>
      </c>
      <c r="H150">
        <v>1</v>
      </c>
      <c r="I150">
        <v>1</v>
      </c>
      <c r="J150">
        <v>150000</v>
      </c>
      <c r="K150">
        <v>0.20930199999999999</v>
      </c>
    </row>
    <row r="151" spans="2:11" x14ac:dyDescent="0.25">
      <c r="B151">
        <v>50</v>
      </c>
      <c r="C151">
        <v>36</v>
      </c>
      <c r="D151">
        <v>1</v>
      </c>
      <c r="E151">
        <v>1</v>
      </c>
      <c r="F151">
        <v>50000</v>
      </c>
      <c r="G151">
        <v>0.3</v>
      </c>
      <c r="H151">
        <v>1</v>
      </c>
      <c r="I151">
        <v>1</v>
      </c>
      <c r="J151">
        <v>150000</v>
      </c>
      <c r="K151">
        <v>0.17441899999999999</v>
      </c>
    </row>
    <row r="152" spans="2:11" x14ac:dyDescent="0.25">
      <c r="B152">
        <v>50</v>
      </c>
      <c r="C152">
        <v>36</v>
      </c>
      <c r="D152">
        <v>1</v>
      </c>
      <c r="E152">
        <v>1</v>
      </c>
      <c r="F152">
        <v>50000</v>
      </c>
      <c r="G152">
        <v>0.3</v>
      </c>
      <c r="H152">
        <v>1</v>
      </c>
      <c r="I152">
        <v>1</v>
      </c>
      <c r="J152">
        <v>150000</v>
      </c>
      <c r="K152">
        <v>0.20930199999999999</v>
      </c>
    </row>
    <row r="153" spans="2:11" x14ac:dyDescent="0.25">
      <c r="B153">
        <v>50</v>
      </c>
      <c r="C153">
        <v>36</v>
      </c>
      <c r="D153">
        <v>1</v>
      </c>
      <c r="E153">
        <v>1</v>
      </c>
      <c r="F153">
        <v>50000</v>
      </c>
      <c r="G153">
        <v>0.3</v>
      </c>
      <c r="H153">
        <v>1</v>
      </c>
      <c r="I153">
        <v>1</v>
      </c>
      <c r="J153">
        <v>150000</v>
      </c>
      <c r="K153">
        <v>0.13953499999999999</v>
      </c>
    </row>
    <row r="154" spans="2:11" x14ac:dyDescent="0.25">
      <c r="B154">
        <v>50</v>
      </c>
      <c r="C154">
        <v>36</v>
      </c>
      <c r="D154">
        <v>1</v>
      </c>
      <c r="E154">
        <v>1</v>
      </c>
      <c r="F154">
        <v>50000</v>
      </c>
      <c r="G154">
        <v>0.3</v>
      </c>
      <c r="H154">
        <v>1</v>
      </c>
      <c r="I154">
        <v>1</v>
      </c>
      <c r="J154">
        <v>150000</v>
      </c>
      <c r="K154">
        <v>0.10465099999999999</v>
      </c>
    </row>
    <row r="155" spans="2:11" x14ac:dyDescent="0.25">
      <c r="B155">
        <v>50</v>
      </c>
      <c r="C155">
        <v>41</v>
      </c>
      <c r="D155">
        <v>1</v>
      </c>
      <c r="E155">
        <v>1</v>
      </c>
      <c r="F155">
        <v>50000</v>
      </c>
      <c r="G155">
        <v>0.3</v>
      </c>
      <c r="H155">
        <v>1</v>
      </c>
      <c r="I155">
        <v>1</v>
      </c>
      <c r="J155">
        <v>150000</v>
      </c>
      <c r="K155">
        <v>0.17582400000000001</v>
      </c>
    </row>
    <row r="156" spans="2:11" x14ac:dyDescent="0.25">
      <c r="B156">
        <v>50</v>
      </c>
      <c r="C156">
        <v>41</v>
      </c>
      <c r="D156">
        <v>1</v>
      </c>
      <c r="E156">
        <v>1</v>
      </c>
      <c r="F156">
        <v>50000</v>
      </c>
      <c r="G156">
        <v>0.3</v>
      </c>
      <c r="H156">
        <v>1</v>
      </c>
      <c r="I156">
        <v>1</v>
      </c>
      <c r="J156">
        <v>150000</v>
      </c>
      <c r="K156">
        <v>0.21978</v>
      </c>
    </row>
    <row r="157" spans="2:11" x14ac:dyDescent="0.25">
      <c r="B157">
        <v>50</v>
      </c>
      <c r="C157">
        <v>41</v>
      </c>
      <c r="D157">
        <v>1</v>
      </c>
      <c r="E157">
        <v>1</v>
      </c>
      <c r="F157">
        <v>50000</v>
      </c>
      <c r="G157">
        <v>0.3</v>
      </c>
      <c r="H157">
        <v>1</v>
      </c>
      <c r="I157">
        <v>1</v>
      </c>
      <c r="J157">
        <v>150000</v>
      </c>
      <c r="K157">
        <v>0.230769</v>
      </c>
    </row>
    <row r="158" spans="2:11" x14ac:dyDescent="0.25">
      <c r="B158">
        <v>50</v>
      </c>
      <c r="C158">
        <v>41</v>
      </c>
      <c r="D158">
        <v>1</v>
      </c>
      <c r="E158">
        <v>1</v>
      </c>
      <c r="F158">
        <v>50000</v>
      </c>
      <c r="G158">
        <v>0.3</v>
      </c>
      <c r="H158">
        <v>1</v>
      </c>
      <c r="I158">
        <v>1</v>
      </c>
      <c r="J158">
        <v>150000</v>
      </c>
      <c r="K158">
        <v>0.21978</v>
      </c>
    </row>
    <row r="159" spans="2:11" x14ac:dyDescent="0.25">
      <c r="B159">
        <v>50</v>
      </c>
      <c r="C159">
        <v>41</v>
      </c>
      <c r="D159">
        <v>1</v>
      </c>
      <c r="E159">
        <v>1</v>
      </c>
      <c r="F159">
        <v>50000</v>
      </c>
      <c r="G159">
        <v>0.3</v>
      </c>
      <c r="H159">
        <v>1</v>
      </c>
      <c r="I159">
        <v>1</v>
      </c>
      <c r="J159">
        <v>150000</v>
      </c>
      <c r="K159">
        <v>0.14285700000000001</v>
      </c>
    </row>
    <row r="160" spans="2:11" x14ac:dyDescent="0.25">
      <c r="B160">
        <v>50</v>
      </c>
      <c r="C160">
        <v>41</v>
      </c>
      <c r="D160">
        <v>1</v>
      </c>
      <c r="E160">
        <v>1</v>
      </c>
      <c r="F160">
        <v>50000</v>
      </c>
      <c r="G160">
        <v>0.3</v>
      </c>
      <c r="H160">
        <v>1</v>
      </c>
      <c r="I160">
        <v>1</v>
      </c>
      <c r="J160">
        <v>150000</v>
      </c>
      <c r="K160">
        <v>0.21978</v>
      </c>
    </row>
    <row r="161" spans="2:11" x14ac:dyDescent="0.25">
      <c r="B161">
        <v>50</v>
      </c>
      <c r="C161">
        <v>41</v>
      </c>
      <c r="D161">
        <v>1</v>
      </c>
      <c r="E161">
        <v>1</v>
      </c>
      <c r="F161">
        <v>50000</v>
      </c>
      <c r="G161">
        <v>0.3</v>
      </c>
      <c r="H161">
        <v>1</v>
      </c>
      <c r="I161">
        <v>1</v>
      </c>
      <c r="J161">
        <v>150000</v>
      </c>
      <c r="K161">
        <v>0.17582400000000001</v>
      </c>
    </row>
    <row r="162" spans="2:11" x14ac:dyDescent="0.25">
      <c r="B162">
        <v>50</v>
      </c>
      <c r="C162">
        <v>41</v>
      </c>
      <c r="D162">
        <v>1</v>
      </c>
      <c r="E162">
        <v>1</v>
      </c>
      <c r="F162">
        <v>50000</v>
      </c>
      <c r="G162">
        <v>0.3</v>
      </c>
      <c r="H162">
        <v>1</v>
      </c>
      <c r="I162">
        <v>1</v>
      </c>
      <c r="J162">
        <v>150000</v>
      </c>
      <c r="K162">
        <v>0.16483500000000001</v>
      </c>
    </row>
    <row r="163" spans="2:11" x14ac:dyDescent="0.25">
      <c r="B163">
        <v>50</v>
      </c>
      <c r="C163">
        <v>41</v>
      </c>
      <c r="D163">
        <v>1</v>
      </c>
      <c r="E163">
        <v>1</v>
      </c>
      <c r="F163">
        <v>50000</v>
      </c>
      <c r="G163">
        <v>0.3</v>
      </c>
      <c r="H163">
        <v>1</v>
      </c>
      <c r="I163">
        <v>1</v>
      </c>
      <c r="J163">
        <v>150000</v>
      </c>
      <c r="K163">
        <v>7.6923099999999994E-2</v>
      </c>
    </row>
    <row r="164" spans="2:11" x14ac:dyDescent="0.25">
      <c r="B164">
        <v>50</v>
      </c>
      <c r="C164">
        <v>41</v>
      </c>
      <c r="D164">
        <v>1</v>
      </c>
      <c r="E164">
        <v>1</v>
      </c>
      <c r="F164">
        <v>50000</v>
      </c>
      <c r="G164">
        <v>0.3</v>
      </c>
      <c r="H164">
        <v>1</v>
      </c>
      <c r="I164">
        <v>1</v>
      </c>
      <c r="J164">
        <v>150000</v>
      </c>
      <c r="K164">
        <v>0.208791</v>
      </c>
    </row>
    <row r="165" spans="2:11" x14ac:dyDescent="0.25">
      <c r="B165">
        <v>50</v>
      </c>
      <c r="C165">
        <v>41</v>
      </c>
      <c r="D165">
        <v>1</v>
      </c>
      <c r="E165">
        <v>1</v>
      </c>
      <c r="F165">
        <v>50000</v>
      </c>
      <c r="G165">
        <v>0.3</v>
      </c>
      <c r="H165">
        <v>1</v>
      </c>
      <c r="I165">
        <v>1</v>
      </c>
      <c r="J165">
        <v>150000</v>
      </c>
      <c r="K165">
        <v>0.21978</v>
      </c>
    </row>
    <row r="166" spans="2:11" x14ac:dyDescent="0.25">
      <c r="B166">
        <v>50</v>
      </c>
      <c r="C166">
        <v>41</v>
      </c>
      <c r="D166">
        <v>1</v>
      </c>
      <c r="E166">
        <v>1</v>
      </c>
      <c r="F166">
        <v>50000</v>
      </c>
      <c r="G166">
        <v>0.3</v>
      </c>
      <c r="H166">
        <v>1</v>
      </c>
      <c r="I166">
        <v>1</v>
      </c>
      <c r="J166">
        <v>150000</v>
      </c>
      <c r="K166">
        <v>0.19780200000000001</v>
      </c>
    </row>
    <row r="167" spans="2:11" x14ac:dyDescent="0.25">
      <c r="B167">
        <v>50</v>
      </c>
      <c r="C167">
        <v>46</v>
      </c>
      <c r="D167">
        <v>1</v>
      </c>
      <c r="E167">
        <v>1</v>
      </c>
      <c r="F167">
        <v>50000</v>
      </c>
      <c r="G167">
        <v>0.3</v>
      </c>
      <c r="H167">
        <v>1</v>
      </c>
      <c r="I167">
        <v>1</v>
      </c>
      <c r="J167">
        <v>150000</v>
      </c>
      <c r="K167">
        <v>0.1875</v>
      </c>
    </row>
    <row r="168" spans="2:11" x14ac:dyDescent="0.25">
      <c r="B168">
        <v>50</v>
      </c>
      <c r="C168">
        <v>46</v>
      </c>
      <c r="D168">
        <v>1</v>
      </c>
      <c r="E168">
        <v>1</v>
      </c>
      <c r="F168">
        <v>50000</v>
      </c>
      <c r="G168">
        <v>0.3</v>
      </c>
      <c r="H168">
        <v>1</v>
      </c>
      <c r="I168">
        <v>1</v>
      </c>
      <c r="J168">
        <v>150000</v>
      </c>
      <c r="K168">
        <v>0.16666700000000001</v>
      </c>
    </row>
    <row r="169" spans="2:11" x14ac:dyDescent="0.25">
      <c r="B169">
        <v>50</v>
      </c>
      <c r="C169">
        <v>46</v>
      </c>
      <c r="D169">
        <v>1</v>
      </c>
      <c r="E169">
        <v>1</v>
      </c>
      <c r="F169">
        <v>50000</v>
      </c>
      <c r="G169">
        <v>0.3</v>
      </c>
      <c r="H169">
        <v>1</v>
      </c>
      <c r="I169">
        <v>1</v>
      </c>
      <c r="J169">
        <v>150000</v>
      </c>
      <c r="K169">
        <v>0.125</v>
      </c>
    </row>
    <row r="170" spans="2:11" x14ac:dyDescent="0.25">
      <c r="B170">
        <v>50</v>
      </c>
      <c r="C170">
        <v>46</v>
      </c>
      <c r="D170">
        <v>1</v>
      </c>
      <c r="E170">
        <v>1</v>
      </c>
      <c r="F170">
        <v>50000</v>
      </c>
      <c r="G170">
        <v>0.3</v>
      </c>
      <c r="H170">
        <v>1</v>
      </c>
      <c r="I170">
        <v>1</v>
      </c>
      <c r="J170">
        <v>150000</v>
      </c>
      <c r="K170">
        <v>0.1875</v>
      </c>
    </row>
    <row r="171" spans="2:11" x14ac:dyDescent="0.25">
      <c r="B171">
        <v>50</v>
      </c>
      <c r="C171">
        <v>46</v>
      </c>
      <c r="D171">
        <v>1</v>
      </c>
      <c r="E171">
        <v>1</v>
      </c>
      <c r="F171">
        <v>50000</v>
      </c>
      <c r="G171">
        <v>0.3</v>
      </c>
      <c r="H171">
        <v>1</v>
      </c>
      <c r="I171">
        <v>1</v>
      </c>
      <c r="J171">
        <v>150000</v>
      </c>
      <c r="K171">
        <v>0.21875</v>
      </c>
    </row>
    <row r="172" spans="2:11" x14ac:dyDescent="0.25">
      <c r="B172">
        <v>50</v>
      </c>
      <c r="C172">
        <v>46</v>
      </c>
      <c r="D172">
        <v>1</v>
      </c>
      <c r="E172">
        <v>1</v>
      </c>
      <c r="F172">
        <v>50000</v>
      </c>
      <c r="G172">
        <v>0.3</v>
      </c>
      <c r="H172">
        <v>1</v>
      </c>
      <c r="I172">
        <v>1</v>
      </c>
      <c r="J172">
        <v>150000</v>
      </c>
      <c r="K172">
        <v>0.14583299999999999</v>
      </c>
    </row>
    <row r="173" spans="2:11" x14ac:dyDescent="0.25">
      <c r="B173">
        <v>50</v>
      </c>
      <c r="C173">
        <v>46</v>
      </c>
      <c r="D173">
        <v>1</v>
      </c>
      <c r="E173">
        <v>1</v>
      </c>
      <c r="F173">
        <v>50000</v>
      </c>
      <c r="G173">
        <v>0.3</v>
      </c>
      <c r="H173">
        <v>1</v>
      </c>
      <c r="I173">
        <v>1</v>
      </c>
      <c r="J173">
        <v>150000</v>
      </c>
      <c r="K173">
        <v>0.19791700000000001</v>
      </c>
    </row>
    <row r="174" spans="2:11" x14ac:dyDescent="0.25">
      <c r="B174">
        <v>50</v>
      </c>
      <c r="C174">
        <v>46</v>
      </c>
      <c r="D174">
        <v>1</v>
      </c>
      <c r="E174">
        <v>1</v>
      </c>
      <c r="F174">
        <v>50000</v>
      </c>
      <c r="G174">
        <v>0.3</v>
      </c>
      <c r="H174">
        <v>1</v>
      </c>
      <c r="I174">
        <v>1</v>
      </c>
      <c r="J174">
        <v>150000</v>
      </c>
      <c r="K174">
        <v>0.16666700000000001</v>
      </c>
    </row>
    <row r="175" spans="2:11" x14ac:dyDescent="0.25">
      <c r="B175">
        <v>50</v>
      </c>
      <c r="C175">
        <v>46</v>
      </c>
      <c r="D175">
        <v>1</v>
      </c>
      <c r="E175">
        <v>1</v>
      </c>
      <c r="F175">
        <v>50000</v>
      </c>
      <c r="G175">
        <v>0.3</v>
      </c>
      <c r="H175">
        <v>1</v>
      </c>
      <c r="I175">
        <v>1</v>
      </c>
      <c r="J175">
        <v>150000</v>
      </c>
      <c r="K175">
        <v>0.125</v>
      </c>
    </row>
    <row r="176" spans="2:11" x14ac:dyDescent="0.25">
      <c r="B176">
        <v>50</v>
      </c>
      <c r="C176">
        <v>46</v>
      </c>
      <c r="D176">
        <v>1</v>
      </c>
      <c r="E176">
        <v>1</v>
      </c>
      <c r="F176">
        <v>50000</v>
      </c>
      <c r="G176">
        <v>0.3</v>
      </c>
      <c r="H176">
        <v>1</v>
      </c>
      <c r="I176">
        <v>1</v>
      </c>
      <c r="J176">
        <v>150000</v>
      </c>
      <c r="K176">
        <v>0.15625</v>
      </c>
    </row>
    <row r="177" spans="2:11" x14ac:dyDescent="0.25">
      <c r="B177">
        <v>50</v>
      </c>
      <c r="C177">
        <v>46</v>
      </c>
      <c r="D177">
        <v>1</v>
      </c>
      <c r="E177">
        <v>1</v>
      </c>
      <c r="F177">
        <v>50000</v>
      </c>
      <c r="G177">
        <v>0.3</v>
      </c>
      <c r="H177">
        <v>1</v>
      </c>
      <c r="I177">
        <v>1</v>
      </c>
      <c r="J177">
        <v>150000</v>
      </c>
      <c r="K177">
        <v>0.1875</v>
      </c>
    </row>
    <row r="178" spans="2:11" x14ac:dyDescent="0.25">
      <c r="B178">
        <v>50</v>
      </c>
      <c r="C178">
        <v>46</v>
      </c>
      <c r="D178">
        <v>1</v>
      </c>
      <c r="E178">
        <v>1</v>
      </c>
      <c r="F178">
        <v>50000</v>
      </c>
      <c r="G178">
        <v>0.3</v>
      </c>
      <c r="H178">
        <v>1</v>
      </c>
      <c r="I178">
        <v>1</v>
      </c>
      <c r="J178">
        <v>150000</v>
      </c>
      <c r="K178">
        <v>0.125</v>
      </c>
    </row>
    <row r="179" spans="2:11" x14ac:dyDescent="0.25">
      <c r="B179">
        <v>50</v>
      </c>
      <c r="C179">
        <v>51</v>
      </c>
      <c r="D179">
        <v>1</v>
      </c>
      <c r="E179">
        <v>1</v>
      </c>
      <c r="F179">
        <v>50000</v>
      </c>
      <c r="G179">
        <v>0.3</v>
      </c>
      <c r="H179">
        <v>1</v>
      </c>
      <c r="I179">
        <v>1</v>
      </c>
      <c r="J179">
        <v>150000</v>
      </c>
      <c r="K179">
        <v>0.17821799999999999</v>
      </c>
    </row>
    <row r="180" spans="2:11" x14ac:dyDescent="0.25">
      <c r="B180">
        <v>50</v>
      </c>
      <c r="C180">
        <v>51</v>
      </c>
      <c r="D180">
        <v>1</v>
      </c>
      <c r="E180">
        <v>1</v>
      </c>
      <c r="F180">
        <v>50000</v>
      </c>
      <c r="G180">
        <v>0.3</v>
      </c>
      <c r="H180">
        <v>1</v>
      </c>
      <c r="I180">
        <v>1</v>
      </c>
      <c r="J180">
        <v>150000</v>
      </c>
      <c r="K180">
        <v>0.13861399999999999</v>
      </c>
    </row>
    <row r="181" spans="2:11" x14ac:dyDescent="0.25">
      <c r="B181">
        <v>50</v>
      </c>
      <c r="C181">
        <v>51</v>
      </c>
      <c r="D181">
        <v>1</v>
      </c>
      <c r="E181">
        <v>1</v>
      </c>
      <c r="F181">
        <v>50000</v>
      </c>
      <c r="G181">
        <v>0.3</v>
      </c>
      <c r="H181">
        <v>1</v>
      </c>
      <c r="I181">
        <v>1</v>
      </c>
      <c r="J181">
        <v>150000</v>
      </c>
      <c r="K181">
        <v>9.9009899999999998E-2</v>
      </c>
    </row>
    <row r="182" spans="2:11" x14ac:dyDescent="0.25">
      <c r="B182">
        <v>50</v>
      </c>
      <c r="C182">
        <v>51</v>
      </c>
      <c r="D182">
        <v>1</v>
      </c>
      <c r="E182">
        <v>1</v>
      </c>
      <c r="F182">
        <v>50000</v>
      </c>
      <c r="G182">
        <v>0.3</v>
      </c>
      <c r="H182">
        <v>1</v>
      </c>
      <c r="I182">
        <v>1</v>
      </c>
      <c r="J182">
        <v>150000</v>
      </c>
      <c r="K182">
        <v>0.17821799999999999</v>
      </c>
    </row>
    <row r="183" spans="2:11" x14ac:dyDescent="0.25">
      <c r="B183">
        <v>50</v>
      </c>
      <c r="C183">
        <v>51</v>
      </c>
      <c r="D183">
        <v>1</v>
      </c>
      <c r="E183">
        <v>1</v>
      </c>
      <c r="F183">
        <v>50000</v>
      </c>
      <c r="G183">
        <v>0.3</v>
      </c>
      <c r="H183">
        <v>1</v>
      </c>
      <c r="I183">
        <v>1</v>
      </c>
      <c r="J183">
        <v>150000</v>
      </c>
      <c r="K183">
        <v>0.118812</v>
      </c>
    </row>
    <row r="184" spans="2:11" x14ac:dyDescent="0.25">
      <c r="B184">
        <v>50</v>
      </c>
      <c r="C184">
        <v>51</v>
      </c>
      <c r="D184">
        <v>1</v>
      </c>
      <c r="E184">
        <v>1</v>
      </c>
      <c r="F184">
        <v>50000</v>
      </c>
      <c r="G184">
        <v>0.3</v>
      </c>
      <c r="H184">
        <v>1</v>
      </c>
      <c r="I184">
        <v>1</v>
      </c>
      <c r="J184">
        <v>150000</v>
      </c>
      <c r="K184">
        <v>9.9009899999999998E-2</v>
      </c>
    </row>
    <row r="185" spans="2:11" x14ac:dyDescent="0.25">
      <c r="B185">
        <v>50</v>
      </c>
      <c r="C185">
        <v>51</v>
      </c>
      <c r="D185">
        <v>1</v>
      </c>
      <c r="E185">
        <v>1</v>
      </c>
      <c r="F185">
        <v>50000</v>
      </c>
      <c r="G185">
        <v>0.3</v>
      </c>
      <c r="H185">
        <v>1</v>
      </c>
      <c r="I185">
        <v>1</v>
      </c>
      <c r="J185">
        <v>150000</v>
      </c>
      <c r="K185">
        <v>0.158416</v>
      </c>
    </row>
    <row r="186" spans="2:11" x14ac:dyDescent="0.25">
      <c r="B186">
        <v>50</v>
      </c>
      <c r="C186">
        <v>51</v>
      </c>
      <c r="D186">
        <v>1</v>
      </c>
      <c r="E186">
        <v>1</v>
      </c>
      <c r="F186">
        <v>50000</v>
      </c>
      <c r="G186">
        <v>0.3</v>
      </c>
      <c r="H186">
        <v>1</v>
      </c>
      <c r="I186">
        <v>1</v>
      </c>
      <c r="J186">
        <v>150000</v>
      </c>
      <c r="K186">
        <v>0.18811900000000001</v>
      </c>
    </row>
    <row r="187" spans="2:11" x14ac:dyDescent="0.25">
      <c r="B187">
        <v>50</v>
      </c>
      <c r="C187">
        <v>51</v>
      </c>
      <c r="D187">
        <v>1</v>
      </c>
      <c r="E187">
        <v>1</v>
      </c>
      <c r="F187">
        <v>50000</v>
      </c>
      <c r="G187">
        <v>0.3</v>
      </c>
      <c r="H187">
        <v>1</v>
      </c>
      <c r="I187">
        <v>1</v>
      </c>
      <c r="J187">
        <v>150000</v>
      </c>
      <c r="K187">
        <v>0.13861399999999999</v>
      </c>
    </row>
    <row r="188" spans="2:11" x14ac:dyDescent="0.25">
      <c r="B188">
        <v>50</v>
      </c>
      <c r="C188">
        <v>51</v>
      </c>
      <c r="D188">
        <v>1</v>
      </c>
      <c r="E188">
        <v>1</v>
      </c>
      <c r="F188">
        <v>50000</v>
      </c>
      <c r="G188">
        <v>0.3</v>
      </c>
      <c r="H188">
        <v>1</v>
      </c>
      <c r="I188">
        <v>1</v>
      </c>
      <c r="J188">
        <v>150000</v>
      </c>
      <c r="K188">
        <v>7.9207899999999998E-2</v>
      </c>
    </row>
    <row r="189" spans="2:11" x14ac:dyDescent="0.25">
      <c r="B189">
        <v>50</v>
      </c>
      <c r="C189">
        <v>51</v>
      </c>
      <c r="D189">
        <v>1</v>
      </c>
      <c r="E189">
        <v>1</v>
      </c>
      <c r="F189">
        <v>50000</v>
      </c>
      <c r="G189">
        <v>0.3</v>
      </c>
      <c r="H189">
        <v>1</v>
      </c>
      <c r="I189">
        <v>1</v>
      </c>
      <c r="J189">
        <v>150000</v>
      </c>
      <c r="K189">
        <v>0.10891099999999999</v>
      </c>
    </row>
    <row r="190" spans="2:11" x14ac:dyDescent="0.25">
      <c r="B190">
        <v>50</v>
      </c>
      <c r="C190">
        <v>51</v>
      </c>
      <c r="D190">
        <v>1</v>
      </c>
      <c r="E190">
        <v>1</v>
      </c>
      <c r="F190">
        <v>50000</v>
      </c>
      <c r="G190">
        <v>0.3</v>
      </c>
      <c r="H190">
        <v>1</v>
      </c>
      <c r="I190">
        <v>1</v>
      </c>
      <c r="J190">
        <v>150000</v>
      </c>
      <c r="K190">
        <v>0.19802</v>
      </c>
    </row>
    <row r="196" spans="7:16" x14ac:dyDescent="0.25">
      <c r="P196" s="1">
        <v>0.41176499999999999</v>
      </c>
    </row>
    <row r="197" spans="7:16" x14ac:dyDescent="0.25">
      <c r="P197" s="2">
        <v>0.47058800000000001</v>
      </c>
    </row>
    <row r="198" spans="7:16" x14ac:dyDescent="0.25">
      <c r="P198" s="1">
        <v>0.41176499999999999</v>
      </c>
    </row>
    <row r="199" spans="7:16" x14ac:dyDescent="0.25">
      <c r="P199" s="2">
        <v>0.47058800000000001</v>
      </c>
    </row>
    <row r="200" spans="7:16" x14ac:dyDescent="0.25">
      <c r="G200" t="s">
        <v>0</v>
      </c>
      <c r="H200" t="s">
        <v>1</v>
      </c>
      <c r="I200" t="s">
        <v>2</v>
      </c>
      <c r="J200" t="s">
        <v>3</v>
      </c>
      <c r="K200" t="s">
        <v>4</v>
      </c>
      <c r="L200" t="s">
        <v>5</v>
      </c>
      <c r="M200" t="s">
        <v>6</v>
      </c>
      <c r="N200" t="s">
        <v>7</v>
      </c>
      <c r="O200" t="s">
        <v>8</v>
      </c>
      <c r="P200" s="1">
        <v>0.45097999999999999</v>
      </c>
    </row>
    <row r="201" spans="7:16" x14ac:dyDescent="0.25">
      <c r="G201">
        <v>1</v>
      </c>
      <c r="H201">
        <v>1</v>
      </c>
      <c r="I201">
        <v>1</v>
      </c>
      <c r="J201">
        <v>50000</v>
      </c>
      <c r="K201">
        <v>0.3</v>
      </c>
      <c r="L201">
        <v>1</v>
      </c>
      <c r="M201">
        <v>1</v>
      </c>
      <c r="N201">
        <v>150000</v>
      </c>
      <c r="O201">
        <v>0.54901999999999995</v>
      </c>
      <c r="P201" s="2">
        <v>0.64705900000000005</v>
      </c>
    </row>
    <row r="202" spans="7:16" x14ac:dyDescent="0.25">
      <c r="G202">
        <v>1</v>
      </c>
      <c r="H202">
        <v>1</v>
      </c>
      <c r="I202">
        <v>1</v>
      </c>
      <c r="J202">
        <v>50000</v>
      </c>
      <c r="K202">
        <v>0.3</v>
      </c>
      <c r="L202">
        <v>1</v>
      </c>
      <c r="M202">
        <v>1</v>
      </c>
      <c r="N202">
        <v>150000</v>
      </c>
      <c r="O202">
        <v>0.43137300000000001</v>
      </c>
      <c r="P202" s="1">
        <v>0.37254900000000002</v>
      </c>
    </row>
    <row r="203" spans="7:16" x14ac:dyDescent="0.25">
      <c r="G203">
        <v>1</v>
      </c>
      <c r="H203">
        <v>1</v>
      </c>
      <c r="I203">
        <v>1</v>
      </c>
      <c r="J203">
        <v>50000</v>
      </c>
      <c r="K203">
        <v>0.3</v>
      </c>
      <c r="L203">
        <v>1</v>
      </c>
      <c r="M203">
        <v>1</v>
      </c>
      <c r="N203">
        <v>150000</v>
      </c>
      <c r="O203">
        <v>0.47058800000000001</v>
      </c>
      <c r="P203" s="2">
        <v>0.47058800000000001</v>
      </c>
    </row>
    <row r="204" spans="7:16" x14ac:dyDescent="0.25">
      <c r="G204">
        <v>1</v>
      </c>
      <c r="H204">
        <v>1</v>
      </c>
      <c r="I204">
        <v>1</v>
      </c>
      <c r="J204">
        <v>50000</v>
      </c>
      <c r="K204">
        <v>0.3</v>
      </c>
      <c r="L204">
        <v>1</v>
      </c>
      <c r="M204">
        <v>1</v>
      </c>
      <c r="N204">
        <v>150000</v>
      </c>
      <c r="O204">
        <v>0.64705900000000005</v>
      </c>
      <c r="P204" s="1">
        <v>0.52941199999999999</v>
      </c>
    </row>
    <row r="205" spans="7:16" x14ac:dyDescent="0.25">
      <c r="G205">
        <v>1</v>
      </c>
      <c r="H205">
        <v>1</v>
      </c>
      <c r="I205">
        <v>1</v>
      </c>
      <c r="J205">
        <v>50000</v>
      </c>
      <c r="K205">
        <v>0.3</v>
      </c>
      <c r="L205">
        <v>1</v>
      </c>
      <c r="M205">
        <v>1</v>
      </c>
      <c r="N205">
        <v>150000</v>
      </c>
      <c r="O205">
        <v>0.50980400000000003</v>
      </c>
      <c r="P205" s="2">
        <v>0.31372499999999998</v>
      </c>
    </row>
    <row r="206" spans="7:16" x14ac:dyDescent="0.25">
      <c r="G206">
        <v>1</v>
      </c>
      <c r="H206">
        <v>1</v>
      </c>
      <c r="I206">
        <v>1</v>
      </c>
      <c r="J206">
        <v>50000</v>
      </c>
      <c r="K206">
        <v>0.3</v>
      </c>
      <c r="L206">
        <v>1</v>
      </c>
      <c r="M206">
        <v>1</v>
      </c>
      <c r="N206">
        <v>150000</v>
      </c>
      <c r="O206">
        <v>0.52941199999999999</v>
      </c>
      <c r="P206" s="1">
        <v>0.33333299999999999</v>
      </c>
    </row>
    <row r="207" spans="7:16" x14ac:dyDescent="0.25">
      <c r="G207">
        <v>1</v>
      </c>
      <c r="H207">
        <v>1</v>
      </c>
      <c r="I207">
        <v>1</v>
      </c>
      <c r="J207">
        <v>50000</v>
      </c>
      <c r="K207">
        <v>0.3</v>
      </c>
      <c r="L207">
        <v>1</v>
      </c>
      <c r="M207">
        <v>1</v>
      </c>
      <c r="N207">
        <v>150000</v>
      </c>
      <c r="O207">
        <v>0.47058800000000001</v>
      </c>
      <c r="P207" s="2">
        <v>0.54901999999999995</v>
      </c>
    </row>
    <row r="208" spans="7:16" x14ac:dyDescent="0.25">
      <c r="G208">
        <v>1</v>
      </c>
      <c r="H208">
        <v>1</v>
      </c>
      <c r="I208">
        <v>1</v>
      </c>
      <c r="J208">
        <v>50000</v>
      </c>
      <c r="K208">
        <v>0.3</v>
      </c>
      <c r="L208">
        <v>1</v>
      </c>
      <c r="M208">
        <v>1</v>
      </c>
      <c r="N208">
        <v>150000</v>
      </c>
      <c r="O208">
        <v>0.58823499999999995</v>
      </c>
      <c r="P208" s="1">
        <v>0.31372499999999998</v>
      </c>
    </row>
    <row r="209" spans="7:16" x14ac:dyDescent="0.25">
      <c r="G209">
        <v>1</v>
      </c>
      <c r="H209">
        <v>1</v>
      </c>
      <c r="I209">
        <v>1</v>
      </c>
      <c r="J209">
        <v>50000</v>
      </c>
      <c r="K209">
        <v>0.3</v>
      </c>
      <c r="L209">
        <v>1</v>
      </c>
      <c r="M209">
        <v>1</v>
      </c>
      <c r="N209">
        <v>150000</v>
      </c>
      <c r="O209">
        <v>0.45097999999999999</v>
      </c>
    </row>
    <row r="210" spans="7:16" x14ac:dyDescent="0.25">
      <c r="G210">
        <v>1</v>
      </c>
      <c r="H210">
        <v>1</v>
      </c>
      <c r="I210">
        <v>1</v>
      </c>
      <c r="J210">
        <v>50000</v>
      </c>
      <c r="K210">
        <v>0.3</v>
      </c>
      <c r="L210">
        <v>1</v>
      </c>
      <c r="M210">
        <v>1</v>
      </c>
      <c r="N210">
        <v>150000</v>
      </c>
      <c r="O210">
        <v>0.33333299999999999</v>
      </c>
    </row>
    <row r="211" spans="7:16" x14ac:dyDescent="0.25">
      <c r="G211">
        <v>1</v>
      </c>
      <c r="H211">
        <v>1</v>
      </c>
      <c r="I211">
        <v>1</v>
      </c>
      <c r="J211">
        <v>50000</v>
      </c>
      <c r="K211">
        <v>0.3</v>
      </c>
      <c r="L211">
        <v>1</v>
      </c>
      <c r="M211">
        <v>1</v>
      </c>
      <c r="N211">
        <v>150000</v>
      </c>
      <c r="O211">
        <v>0.54901999999999995</v>
      </c>
    </row>
    <row r="212" spans="7:16" x14ac:dyDescent="0.25">
      <c r="G212">
        <v>1</v>
      </c>
      <c r="H212">
        <v>1</v>
      </c>
      <c r="I212">
        <v>1</v>
      </c>
      <c r="J212">
        <v>50000</v>
      </c>
      <c r="K212">
        <v>0.3</v>
      </c>
      <c r="L212">
        <v>1</v>
      </c>
      <c r="M212">
        <v>1</v>
      </c>
      <c r="N212">
        <v>150000</v>
      </c>
      <c r="O212">
        <v>0.49019600000000002</v>
      </c>
      <c r="P212">
        <f>AVERAGE(O201:O212,P196:P208)</f>
        <v>0.47058819999999996</v>
      </c>
    </row>
    <row r="213" spans="7:16" x14ac:dyDescent="0.25">
      <c r="G213">
        <v>6</v>
      </c>
      <c r="H213">
        <v>1</v>
      </c>
      <c r="I213">
        <v>1</v>
      </c>
      <c r="J213">
        <v>50000</v>
      </c>
      <c r="K213">
        <v>0.3</v>
      </c>
      <c r="L213">
        <v>1</v>
      </c>
      <c r="M213">
        <v>1</v>
      </c>
      <c r="N213">
        <v>150000</v>
      </c>
      <c r="O213">
        <v>0.42857099999999998</v>
      </c>
    </row>
    <row r="214" spans="7:16" x14ac:dyDescent="0.25">
      <c r="G214">
        <v>6</v>
      </c>
      <c r="H214">
        <v>1</v>
      </c>
      <c r="I214">
        <v>1</v>
      </c>
      <c r="J214">
        <v>50000</v>
      </c>
      <c r="K214">
        <v>0.3</v>
      </c>
      <c r="L214">
        <v>1</v>
      </c>
      <c r="M214">
        <v>1</v>
      </c>
      <c r="N214">
        <v>150000</v>
      </c>
      <c r="O214">
        <v>0.44642900000000002</v>
      </c>
    </row>
    <row r="215" spans="7:16" x14ac:dyDescent="0.25">
      <c r="G215">
        <v>6</v>
      </c>
      <c r="H215">
        <v>1</v>
      </c>
      <c r="I215">
        <v>1</v>
      </c>
      <c r="J215">
        <v>50000</v>
      </c>
      <c r="K215">
        <v>0.3</v>
      </c>
      <c r="L215">
        <v>1</v>
      </c>
      <c r="M215">
        <v>1</v>
      </c>
      <c r="N215">
        <v>150000</v>
      </c>
      <c r="O215">
        <v>0.46428599999999998</v>
      </c>
    </row>
    <row r="216" spans="7:16" x14ac:dyDescent="0.25">
      <c r="G216">
        <v>6</v>
      </c>
      <c r="H216">
        <v>1</v>
      </c>
      <c r="I216">
        <v>1</v>
      </c>
      <c r="J216">
        <v>50000</v>
      </c>
      <c r="K216">
        <v>0.3</v>
      </c>
      <c r="L216">
        <v>1</v>
      </c>
      <c r="M216">
        <v>1</v>
      </c>
      <c r="N216">
        <v>150000</v>
      </c>
      <c r="O216">
        <v>0.55357100000000004</v>
      </c>
    </row>
    <row r="217" spans="7:16" x14ac:dyDescent="0.25">
      <c r="G217">
        <v>6</v>
      </c>
      <c r="H217">
        <v>1</v>
      </c>
      <c r="I217">
        <v>1</v>
      </c>
      <c r="J217">
        <v>50000</v>
      </c>
      <c r="K217">
        <v>0.3</v>
      </c>
      <c r="L217">
        <v>1</v>
      </c>
      <c r="M217">
        <v>1</v>
      </c>
      <c r="N217">
        <v>150000</v>
      </c>
      <c r="O217">
        <v>0.39285700000000001</v>
      </c>
    </row>
    <row r="218" spans="7:16" x14ac:dyDescent="0.25">
      <c r="G218">
        <v>6</v>
      </c>
      <c r="H218">
        <v>1</v>
      </c>
      <c r="I218">
        <v>1</v>
      </c>
      <c r="J218">
        <v>50000</v>
      </c>
      <c r="K218">
        <v>0.3</v>
      </c>
      <c r="L218">
        <v>1</v>
      </c>
      <c r="M218">
        <v>1</v>
      </c>
      <c r="N218">
        <v>150000</v>
      </c>
      <c r="O218">
        <v>0.30357099999999998</v>
      </c>
    </row>
    <row r="219" spans="7:16" x14ac:dyDescent="0.25">
      <c r="G219">
        <v>6</v>
      </c>
      <c r="H219">
        <v>1</v>
      </c>
      <c r="I219">
        <v>1</v>
      </c>
      <c r="J219">
        <v>50000</v>
      </c>
      <c r="K219">
        <v>0.3</v>
      </c>
      <c r="L219">
        <v>1</v>
      </c>
      <c r="M219">
        <v>1</v>
      </c>
      <c r="N219">
        <v>150000</v>
      </c>
      <c r="O219">
        <v>0.35714299999999999</v>
      </c>
    </row>
    <row r="220" spans="7:16" x14ac:dyDescent="0.25">
      <c r="G220">
        <v>6</v>
      </c>
      <c r="H220">
        <v>1</v>
      </c>
      <c r="I220">
        <v>1</v>
      </c>
      <c r="J220">
        <v>50000</v>
      </c>
      <c r="K220">
        <v>0.3</v>
      </c>
      <c r="L220">
        <v>1</v>
      </c>
      <c r="M220">
        <v>1</v>
      </c>
      <c r="N220">
        <v>150000</v>
      </c>
      <c r="O220">
        <v>0.44642900000000002</v>
      </c>
    </row>
    <row r="221" spans="7:16" x14ac:dyDescent="0.25">
      <c r="G221">
        <v>6</v>
      </c>
      <c r="H221">
        <v>1</v>
      </c>
      <c r="I221">
        <v>1</v>
      </c>
      <c r="J221">
        <v>50000</v>
      </c>
      <c r="K221">
        <v>0.3</v>
      </c>
      <c r="L221">
        <v>1</v>
      </c>
      <c r="M221">
        <v>1</v>
      </c>
      <c r="N221">
        <v>150000</v>
      </c>
      <c r="O221">
        <v>0.46428599999999998</v>
      </c>
    </row>
    <row r="222" spans="7:16" x14ac:dyDescent="0.25">
      <c r="G222">
        <v>6</v>
      </c>
      <c r="H222">
        <v>1</v>
      </c>
      <c r="I222">
        <v>1</v>
      </c>
      <c r="J222">
        <v>50000</v>
      </c>
      <c r="K222">
        <v>0.3</v>
      </c>
      <c r="L222">
        <v>1</v>
      </c>
      <c r="M222">
        <v>1</v>
      </c>
      <c r="N222">
        <v>150000</v>
      </c>
      <c r="O222">
        <v>0.44642900000000002</v>
      </c>
    </row>
    <row r="223" spans="7:16" x14ac:dyDescent="0.25">
      <c r="G223">
        <v>6</v>
      </c>
      <c r="H223">
        <v>1</v>
      </c>
      <c r="I223">
        <v>1</v>
      </c>
      <c r="J223">
        <v>50000</v>
      </c>
      <c r="K223">
        <v>0.3</v>
      </c>
      <c r="L223">
        <v>1</v>
      </c>
      <c r="M223">
        <v>1</v>
      </c>
      <c r="N223">
        <v>150000</v>
      </c>
      <c r="O223">
        <v>0.39285700000000001</v>
      </c>
    </row>
    <row r="224" spans="7:16" x14ac:dyDescent="0.25">
      <c r="G224">
        <v>6</v>
      </c>
      <c r="H224">
        <v>1</v>
      </c>
      <c r="I224">
        <v>1</v>
      </c>
      <c r="J224">
        <v>50000</v>
      </c>
      <c r="K224">
        <v>0.3</v>
      </c>
      <c r="L224">
        <v>1</v>
      </c>
      <c r="M224">
        <v>1</v>
      </c>
      <c r="N224">
        <v>150000</v>
      </c>
      <c r="O224">
        <v>0.5</v>
      </c>
      <c r="P224">
        <f>AVERAGE(O213:O224)</f>
        <v>0.43303575</v>
      </c>
    </row>
    <row r="225" spans="7:16" x14ac:dyDescent="0.25">
      <c r="G225">
        <v>11</v>
      </c>
      <c r="H225">
        <v>1</v>
      </c>
      <c r="I225">
        <v>1</v>
      </c>
      <c r="J225">
        <v>50000</v>
      </c>
      <c r="K225">
        <v>0.3</v>
      </c>
      <c r="L225">
        <v>1</v>
      </c>
      <c r="M225">
        <v>1</v>
      </c>
      <c r="N225">
        <v>150000</v>
      </c>
      <c r="O225">
        <v>0.27868900000000002</v>
      </c>
    </row>
    <row r="226" spans="7:16" x14ac:dyDescent="0.25">
      <c r="G226">
        <v>11</v>
      </c>
      <c r="H226">
        <v>1</v>
      </c>
      <c r="I226">
        <v>1</v>
      </c>
      <c r="J226">
        <v>50000</v>
      </c>
      <c r="K226">
        <v>0.3</v>
      </c>
      <c r="L226">
        <v>1</v>
      </c>
      <c r="M226">
        <v>1</v>
      </c>
      <c r="N226">
        <v>150000</v>
      </c>
      <c r="O226">
        <v>0.27868900000000002</v>
      </c>
    </row>
    <row r="227" spans="7:16" x14ac:dyDescent="0.25">
      <c r="G227">
        <v>11</v>
      </c>
      <c r="H227">
        <v>1</v>
      </c>
      <c r="I227">
        <v>1</v>
      </c>
      <c r="J227">
        <v>50000</v>
      </c>
      <c r="K227">
        <v>0.3</v>
      </c>
      <c r="L227">
        <v>1</v>
      </c>
      <c r="M227">
        <v>1</v>
      </c>
      <c r="N227">
        <v>150000</v>
      </c>
      <c r="O227">
        <v>0.27868900000000002</v>
      </c>
    </row>
    <row r="228" spans="7:16" x14ac:dyDescent="0.25">
      <c r="G228">
        <v>11</v>
      </c>
      <c r="H228">
        <v>1</v>
      </c>
      <c r="I228">
        <v>1</v>
      </c>
      <c r="J228">
        <v>50000</v>
      </c>
      <c r="K228">
        <v>0.3</v>
      </c>
      <c r="L228">
        <v>1</v>
      </c>
      <c r="M228">
        <v>1</v>
      </c>
      <c r="N228">
        <v>150000</v>
      </c>
      <c r="O228">
        <v>0.29508200000000001</v>
      </c>
    </row>
    <row r="229" spans="7:16" x14ac:dyDescent="0.25">
      <c r="G229">
        <v>11</v>
      </c>
      <c r="H229">
        <v>1</v>
      </c>
      <c r="I229">
        <v>1</v>
      </c>
      <c r="J229">
        <v>50000</v>
      </c>
      <c r="K229">
        <v>0.3</v>
      </c>
      <c r="L229">
        <v>1</v>
      </c>
      <c r="M229">
        <v>1</v>
      </c>
      <c r="N229">
        <v>150000</v>
      </c>
      <c r="O229">
        <v>0.34426200000000001</v>
      </c>
    </row>
    <row r="230" spans="7:16" x14ac:dyDescent="0.25">
      <c r="G230">
        <v>11</v>
      </c>
      <c r="H230">
        <v>1</v>
      </c>
      <c r="I230">
        <v>1</v>
      </c>
      <c r="J230">
        <v>50000</v>
      </c>
      <c r="K230">
        <v>0.3</v>
      </c>
      <c r="L230">
        <v>1</v>
      </c>
      <c r="M230">
        <v>1</v>
      </c>
      <c r="N230">
        <v>150000</v>
      </c>
      <c r="O230">
        <v>0.262295</v>
      </c>
    </row>
    <row r="231" spans="7:16" x14ac:dyDescent="0.25">
      <c r="G231">
        <v>11</v>
      </c>
      <c r="H231">
        <v>1</v>
      </c>
      <c r="I231">
        <v>1</v>
      </c>
      <c r="J231">
        <v>50000</v>
      </c>
      <c r="K231">
        <v>0.3</v>
      </c>
      <c r="L231">
        <v>1</v>
      </c>
      <c r="M231">
        <v>1</v>
      </c>
      <c r="N231">
        <v>150000</v>
      </c>
      <c r="O231">
        <v>0.29508200000000001</v>
      </c>
    </row>
    <row r="232" spans="7:16" x14ac:dyDescent="0.25">
      <c r="G232">
        <v>11</v>
      </c>
      <c r="H232">
        <v>1</v>
      </c>
      <c r="I232">
        <v>1</v>
      </c>
      <c r="J232">
        <v>50000</v>
      </c>
      <c r="K232">
        <v>0.3</v>
      </c>
      <c r="L232">
        <v>1</v>
      </c>
      <c r="M232">
        <v>1</v>
      </c>
      <c r="N232">
        <v>150000</v>
      </c>
      <c r="O232">
        <v>0.34426200000000001</v>
      </c>
    </row>
    <row r="233" spans="7:16" x14ac:dyDescent="0.25">
      <c r="G233">
        <v>11</v>
      </c>
      <c r="H233">
        <v>1</v>
      </c>
      <c r="I233">
        <v>1</v>
      </c>
      <c r="J233">
        <v>50000</v>
      </c>
      <c r="K233">
        <v>0.3</v>
      </c>
      <c r="L233">
        <v>1</v>
      </c>
      <c r="M233">
        <v>1</v>
      </c>
      <c r="N233">
        <v>150000</v>
      </c>
      <c r="O233">
        <v>0.40983599999999998</v>
      </c>
    </row>
    <row r="234" spans="7:16" x14ac:dyDescent="0.25">
      <c r="G234">
        <v>11</v>
      </c>
      <c r="H234">
        <v>1</v>
      </c>
      <c r="I234">
        <v>1</v>
      </c>
      <c r="J234">
        <v>50000</v>
      </c>
      <c r="K234">
        <v>0.3</v>
      </c>
      <c r="L234">
        <v>1</v>
      </c>
      <c r="M234">
        <v>1</v>
      </c>
      <c r="N234">
        <v>150000</v>
      </c>
      <c r="O234">
        <v>0.213115</v>
      </c>
    </row>
    <row r="235" spans="7:16" x14ac:dyDescent="0.25">
      <c r="G235">
        <v>11</v>
      </c>
      <c r="H235">
        <v>1</v>
      </c>
      <c r="I235">
        <v>1</v>
      </c>
      <c r="J235">
        <v>50000</v>
      </c>
      <c r="K235">
        <v>0.3</v>
      </c>
      <c r="L235">
        <v>1</v>
      </c>
      <c r="M235">
        <v>1</v>
      </c>
      <c r="N235">
        <v>150000</v>
      </c>
      <c r="O235">
        <v>0.311475</v>
      </c>
    </row>
    <row r="236" spans="7:16" x14ac:dyDescent="0.25">
      <c r="G236">
        <v>11</v>
      </c>
      <c r="H236">
        <v>1</v>
      </c>
      <c r="I236">
        <v>1</v>
      </c>
      <c r="J236">
        <v>50000</v>
      </c>
      <c r="K236">
        <v>0.3</v>
      </c>
      <c r="L236">
        <v>1</v>
      </c>
      <c r="M236">
        <v>1</v>
      </c>
      <c r="N236">
        <v>150000</v>
      </c>
      <c r="O236">
        <v>0.27868900000000002</v>
      </c>
      <c r="P236">
        <f>AVERAGE(O225:O236)</f>
        <v>0.29918041666666667</v>
      </c>
    </row>
    <row r="237" spans="7:16" x14ac:dyDescent="0.25">
      <c r="G237">
        <v>16</v>
      </c>
      <c r="H237">
        <v>1</v>
      </c>
      <c r="I237">
        <v>1</v>
      </c>
      <c r="J237">
        <v>50000</v>
      </c>
      <c r="K237">
        <v>0.3</v>
      </c>
      <c r="L237">
        <v>1</v>
      </c>
      <c r="M237">
        <v>1</v>
      </c>
      <c r="N237">
        <v>150000</v>
      </c>
      <c r="O237">
        <v>0.30303000000000002</v>
      </c>
    </row>
    <row r="238" spans="7:16" x14ac:dyDescent="0.25">
      <c r="G238">
        <v>16</v>
      </c>
      <c r="H238">
        <v>1</v>
      </c>
      <c r="I238">
        <v>1</v>
      </c>
      <c r="J238">
        <v>50000</v>
      </c>
      <c r="K238">
        <v>0.3</v>
      </c>
      <c r="L238">
        <v>1</v>
      </c>
      <c r="M238">
        <v>1</v>
      </c>
      <c r="N238">
        <v>150000</v>
      </c>
      <c r="O238">
        <v>0.33333299999999999</v>
      </c>
    </row>
    <row r="239" spans="7:16" x14ac:dyDescent="0.25">
      <c r="G239">
        <v>16</v>
      </c>
      <c r="H239">
        <v>1</v>
      </c>
      <c r="I239">
        <v>1</v>
      </c>
      <c r="J239">
        <v>50000</v>
      </c>
      <c r="K239">
        <v>0.3</v>
      </c>
      <c r="L239">
        <v>1</v>
      </c>
      <c r="M239">
        <v>1</v>
      </c>
      <c r="N239">
        <v>150000</v>
      </c>
      <c r="O239">
        <v>0.30303000000000002</v>
      </c>
    </row>
    <row r="240" spans="7:16" x14ac:dyDescent="0.25">
      <c r="G240">
        <v>16</v>
      </c>
      <c r="H240">
        <v>1</v>
      </c>
      <c r="I240">
        <v>1</v>
      </c>
      <c r="J240">
        <v>50000</v>
      </c>
      <c r="K240">
        <v>0.3</v>
      </c>
      <c r="L240">
        <v>1</v>
      </c>
      <c r="M240">
        <v>1</v>
      </c>
      <c r="N240">
        <v>150000</v>
      </c>
      <c r="O240">
        <v>0.33333299999999999</v>
      </c>
    </row>
    <row r="241" spans="7:16" x14ac:dyDescent="0.25">
      <c r="G241">
        <v>16</v>
      </c>
      <c r="H241">
        <v>1</v>
      </c>
      <c r="I241">
        <v>1</v>
      </c>
      <c r="J241">
        <v>50000</v>
      </c>
      <c r="K241">
        <v>0.3</v>
      </c>
      <c r="L241">
        <v>1</v>
      </c>
      <c r="M241">
        <v>1</v>
      </c>
      <c r="N241">
        <v>150000</v>
      </c>
      <c r="O241">
        <v>0.33333299999999999</v>
      </c>
    </row>
    <row r="242" spans="7:16" x14ac:dyDescent="0.25">
      <c r="G242">
        <v>16</v>
      </c>
      <c r="H242">
        <v>1</v>
      </c>
      <c r="I242">
        <v>1</v>
      </c>
      <c r="J242">
        <v>50000</v>
      </c>
      <c r="K242">
        <v>0.3</v>
      </c>
      <c r="L242">
        <v>1</v>
      </c>
      <c r="M242">
        <v>1</v>
      </c>
      <c r="N242">
        <v>150000</v>
      </c>
      <c r="O242">
        <v>0.37878800000000001</v>
      </c>
    </row>
    <row r="243" spans="7:16" x14ac:dyDescent="0.25">
      <c r="G243">
        <v>16</v>
      </c>
      <c r="H243">
        <v>1</v>
      </c>
      <c r="I243">
        <v>1</v>
      </c>
      <c r="J243">
        <v>50000</v>
      </c>
      <c r="K243">
        <v>0.3</v>
      </c>
      <c r="L243">
        <v>1</v>
      </c>
      <c r="M243">
        <v>1</v>
      </c>
      <c r="N243">
        <v>150000</v>
      </c>
      <c r="O243">
        <v>0.272727</v>
      </c>
    </row>
    <row r="244" spans="7:16" x14ac:dyDescent="0.25">
      <c r="G244">
        <v>16</v>
      </c>
      <c r="H244">
        <v>1</v>
      </c>
      <c r="I244">
        <v>1</v>
      </c>
      <c r="J244">
        <v>50000</v>
      </c>
      <c r="K244">
        <v>0.3</v>
      </c>
      <c r="L244">
        <v>1</v>
      </c>
      <c r="M244">
        <v>1</v>
      </c>
      <c r="N244">
        <v>150000</v>
      </c>
      <c r="O244">
        <v>0.272727</v>
      </c>
    </row>
    <row r="245" spans="7:16" x14ac:dyDescent="0.25">
      <c r="G245">
        <v>16</v>
      </c>
      <c r="H245">
        <v>1</v>
      </c>
      <c r="I245">
        <v>1</v>
      </c>
      <c r="J245">
        <v>50000</v>
      </c>
      <c r="K245">
        <v>0.3</v>
      </c>
      <c r="L245">
        <v>1</v>
      </c>
      <c r="M245">
        <v>1</v>
      </c>
      <c r="N245">
        <v>150000</v>
      </c>
      <c r="O245">
        <v>0.43939400000000001</v>
      </c>
    </row>
    <row r="246" spans="7:16" x14ac:dyDescent="0.25">
      <c r="G246">
        <v>16</v>
      </c>
      <c r="H246">
        <v>1</v>
      </c>
      <c r="I246">
        <v>1</v>
      </c>
      <c r="J246">
        <v>50000</v>
      </c>
      <c r="K246">
        <v>0.3</v>
      </c>
      <c r="L246">
        <v>1</v>
      </c>
      <c r="M246">
        <v>1</v>
      </c>
      <c r="N246">
        <v>150000</v>
      </c>
      <c r="O246">
        <v>0.19697000000000001</v>
      </c>
    </row>
    <row r="247" spans="7:16" x14ac:dyDescent="0.25">
      <c r="G247">
        <v>16</v>
      </c>
      <c r="H247">
        <v>1</v>
      </c>
      <c r="I247">
        <v>1</v>
      </c>
      <c r="J247">
        <v>50000</v>
      </c>
      <c r="K247">
        <v>0.3</v>
      </c>
      <c r="L247">
        <v>1</v>
      </c>
      <c r="M247">
        <v>1</v>
      </c>
      <c r="N247">
        <v>150000</v>
      </c>
      <c r="O247">
        <v>0.31818200000000002</v>
      </c>
    </row>
    <row r="248" spans="7:16" x14ac:dyDescent="0.25">
      <c r="G248">
        <v>16</v>
      </c>
      <c r="H248">
        <v>1</v>
      </c>
      <c r="I248">
        <v>1</v>
      </c>
      <c r="J248">
        <v>50000</v>
      </c>
      <c r="K248">
        <v>0.3</v>
      </c>
      <c r="L248">
        <v>1</v>
      </c>
      <c r="M248">
        <v>1</v>
      </c>
      <c r="N248">
        <v>150000</v>
      </c>
      <c r="O248">
        <v>0.34848499999999999</v>
      </c>
      <c r="P248">
        <f>AVERAGE(O237:O248)</f>
        <v>0.31944433333333339</v>
      </c>
    </row>
    <row r="249" spans="7:16" x14ac:dyDescent="0.25">
      <c r="G249">
        <v>21</v>
      </c>
      <c r="H249">
        <v>1</v>
      </c>
      <c r="I249">
        <v>1</v>
      </c>
      <c r="J249">
        <v>50000</v>
      </c>
      <c r="K249">
        <v>0.3</v>
      </c>
      <c r="L249">
        <v>1</v>
      </c>
      <c r="M249">
        <v>1</v>
      </c>
      <c r="N249">
        <v>150000</v>
      </c>
      <c r="O249">
        <v>0.197183</v>
      </c>
    </row>
    <row r="250" spans="7:16" x14ac:dyDescent="0.25">
      <c r="G250">
        <v>21</v>
      </c>
      <c r="H250">
        <v>1</v>
      </c>
      <c r="I250">
        <v>1</v>
      </c>
      <c r="J250">
        <v>50000</v>
      </c>
      <c r="K250">
        <v>0.3</v>
      </c>
      <c r="L250">
        <v>1</v>
      </c>
      <c r="M250">
        <v>1</v>
      </c>
      <c r="N250">
        <v>150000</v>
      </c>
      <c r="O250">
        <v>0.23943700000000001</v>
      </c>
    </row>
    <row r="251" spans="7:16" x14ac:dyDescent="0.25">
      <c r="G251">
        <v>21</v>
      </c>
      <c r="H251">
        <v>1</v>
      </c>
      <c r="I251">
        <v>1</v>
      </c>
      <c r="J251">
        <v>50000</v>
      </c>
      <c r="K251">
        <v>0.3</v>
      </c>
      <c r="L251">
        <v>1</v>
      </c>
      <c r="M251">
        <v>1</v>
      </c>
      <c r="N251">
        <v>150000</v>
      </c>
      <c r="O251">
        <v>0.23943700000000001</v>
      </c>
    </row>
    <row r="252" spans="7:16" x14ac:dyDescent="0.25">
      <c r="G252">
        <v>21</v>
      </c>
      <c r="H252">
        <v>1</v>
      </c>
      <c r="I252">
        <v>1</v>
      </c>
      <c r="J252">
        <v>50000</v>
      </c>
      <c r="K252">
        <v>0.3</v>
      </c>
      <c r="L252">
        <v>1</v>
      </c>
      <c r="M252">
        <v>1</v>
      </c>
      <c r="N252">
        <v>150000</v>
      </c>
      <c r="O252">
        <v>0.28169</v>
      </c>
    </row>
    <row r="253" spans="7:16" x14ac:dyDescent="0.25">
      <c r="G253">
        <v>21</v>
      </c>
      <c r="H253">
        <v>1</v>
      </c>
      <c r="I253">
        <v>1</v>
      </c>
      <c r="J253">
        <v>50000</v>
      </c>
      <c r="K253">
        <v>0.3</v>
      </c>
      <c r="L253">
        <v>1</v>
      </c>
      <c r="M253">
        <v>1</v>
      </c>
      <c r="N253">
        <v>150000</v>
      </c>
      <c r="O253">
        <v>0.253521</v>
      </c>
    </row>
    <row r="254" spans="7:16" x14ac:dyDescent="0.25">
      <c r="G254">
        <v>21</v>
      </c>
      <c r="H254">
        <v>1</v>
      </c>
      <c r="I254">
        <v>1</v>
      </c>
      <c r="J254">
        <v>50000</v>
      </c>
      <c r="K254">
        <v>0.3</v>
      </c>
      <c r="L254">
        <v>1</v>
      </c>
      <c r="M254">
        <v>1</v>
      </c>
      <c r="N254">
        <v>150000</v>
      </c>
      <c r="O254">
        <v>0.36619699999999999</v>
      </c>
    </row>
    <row r="255" spans="7:16" x14ac:dyDescent="0.25">
      <c r="G255">
        <v>21</v>
      </c>
      <c r="H255">
        <v>1</v>
      </c>
      <c r="I255">
        <v>1</v>
      </c>
      <c r="J255">
        <v>50000</v>
      </c>
      <c r="K255">
        <v>0.3</v>
      </c>
      <c r="L255">
        <v>1</v>
      </c>
      <c r="M255">
        <v>1</v>
      </c>
      <c r="N255">
        <v>150000</v>
      </c>
      <c r="O255">
        <v>0.32394400000000001</v>
      </c>
    </row>
    <row r="256" spans="7:16" x14ac:dyDescent="0.25">
      <c r="G256">
        <v>21</v>
      </c>
      <c r="H256">
        <v>1</v>
      </c>
      <c r="I256">
        <v>1</v>
      </c>
      <c r="J256">
        <v>50000</v>
      </c>
      <c r="K256">
        <v>0.3</v>
      </c>
      <c r="L256">
        <v>1</v>
      </c>
      <c r="M256">
        <v>1</v>
      </c>
      <c r="N256">
        <v>150000</v>
      </c>
      <c r="O256">
        <v>0.309859</v>
      </c>
    </row>
    <row r="257" spans="7:16" x14ac:dyDescent="0.25">
      <c r="G257">
        <v>21</v>
      </c>
      <c r="H257">
        <v>1</v>
      </c>
      <c r="I257">
        <v>1</v>
      </c>
      <c r="J257">
        <v>50000</v>
      </c>
      <c r="K257">
        <v>0.3</v>
      </c>
      <c r="L257">
        <v>1</v>
      </c>
      <c r="M257">
        <v>1</v>
      </c>
      <c r="N257">
        <v>150000</v>
      </c>
      <c r="O257">
        <v>0.15493000000000001</v>
      </c>
    </row>
    <row r="258" spans="7:16" x14ac:dyDescent="0.25">
      <c r="G258">
        <v>21</v>
      </c>
      <c r="H258">
        <v>1</v>
      </c>
      <c r="I258">
        <v>1</v>
      </c>
      <c r="J258">
        <v>50000</v>
      </c>
      <c r="K258">
        <v>0.3</v>
      </c>
      <c r="L258">
        <v>1</v>
      </c>
      <c r="M258">
        <v>1</v>
      </c>
      <c r="N258">
        <v>150000</v>
      </c>
      <c r="O258">
        <v>0.253521</v>
      </c>
    </row>
    <row r="259" spans="7:16" x14ac:dyDescent="0.25">
      <c r="G259">
        <v>21</v>
      </c>
      <c r="H259">
        <v>1</v>
      </c>
      <c r="I259">
        <v>1</v>
      </c>
      <c r="J259">
        <v>50000</v>
      </c>
      <c r="K259">
        <v>0.3</v>
      </c>
      <c r="L259">
        <v>1</v>
      </c>
      <c r="M259">
        <v>1</v>
      </c>
      <c r="N259">
        <v>150000</v>
      </c>
      <c r="O259">
        <v>0.32394400000000001</v>
      </c>
    </row>
    <row r="260" spans="7:16" x14ac:dyDescent="0.25">
      <c r="G260">
        <v>21</v>
      </c>
      <c r="H260">
        <v>1</v>
      </c>
      <c r="I260">
        <v>1</v>
      </c>
      <c r="J260">
        <v>50000</v>
      </c>
      <c r="K260">
        <v>0.3</v>
      </c>
      <c r="L260">
        <v>1</v>
      </c>
      <c r="M260">
        <v>1</v>
      </c>
      <c r="N260">
        <v>150000</v>
      </c>
      <c r="O260">
        <v>0.21126800000000001</v>
      </c>
      <c r="P260">
        <f>AVERAGE(O249:O260)</f>
        <v>0.26291091666666666</v>
      </c>
    </row>
    <row r="261" spans="7:16" x14ac:dyDescent="0.25">
      <c r="G261">
        <v>26</v>
      </c>
      <c r="H261">
        <v>1</v>
      </c>
      <c r="I261">
        <v>1</v>
      </c>
      <c r="J261">
        <v>50000</v>
      </c>
      <c r="K261">
        <v>0.3</v>
      </c>
      <c r="L261">
        <v>1</v>
      </c>
      <c r="M261">
        <v>1</v>
      </c>
      <c r="N261">
        <v>150000</v>
      </c>
      <c r="O261">
        <v>0.21052599999999999</v>
      </c>
    </row>
    <row r="262" spans="7:16" x14ac:dyDescent="0.25">
      <c r="G262">
        <v>26</v>
      </c>
      <c r="H262">
        <v>1</v>
      </c>
      <c r="I262">
        <v>1</v>
      </c>
      <c r="J262">
        <v>50000</v>
      </c>
      <c r="K262">
        <v>0.3</v>
      </c>
      <c r="L262">
        <v>1</v>
      </c>
      <c r="M262">
        <v>1</v>
      </c>
      <c r="N262">
        <v>150000</v>
      </c>
      <c r="O262">
        <v>0.18421100000000001</v>
      </c>
    </row>
    <row r="263" spans="7:16" x14ac:dyDescent="0.25">
      <c r="G263">
        <v>26</v>
      </c>
      <c r="H263">
        <v>1</v>
      </c>
      <c r="I263">
        <v>1</v>
      </c>
      <c r="J263">
        <v>50000</v>
      </c>
      <c r="K263">
        <v>0.3</v>
      </c>
      <c r="L263">
        <v>1</v>
      </c>
      <c r="M263">
        <v>1</v>
      </c>
      <c r="N263">
        <v>150000</v>
      </c>
      <c r="O263">
        <v>0.19736799999999999</v>
      </c>
    </row>
    <row r="264" spans="7:16" x14ac:dyDescent="0.25">
      <c r="G264">
        <v>26</v>
      </c>
      <c r="H264">
        <v>1</v>
      </c>
      <c r="I264">
        <v>1</v>
      </c>
      <c r="J264">
        <v>50000</v>
      </c>
      <c r="K264">
        <v>0.3</v>
      </c>
      <c r="L264">
        <v>1</v>
      </c>
      <c r="M264">
        <v>1</v>
      </c>
      <c r="N264">
        <v>150000</v>
      </c>
      <c r="O264">
        <v>0.28947400000000001</v>
      </c>
    </row>
    <row r="265" spans="7:16" x14ac:dyDescent="0.25">
      <c r="G265">
        <v>26</v>
      </c>
      <c r="H265">
        <v>1</v>
      </c>
      <c r="I265">
        <v>1</v>
      </c>
      <c r="J265">
        <v>50000</v>
      </c>
      <c r="K265">
        <v>0.3</v>
      </c>
      <c r="L265">
        <v>1</v>
      </c>
      <c r="M265">
        <v>1</v>
      </c>
      <c r="N265">
        <v>150000</v>
      </c>
      <c r="O265">
        <v>0.22368399999999999</v>
      </c>
    </row>
    <row r="266" spans="7:16" x14ac:dyDescent="0.25">
      <c r="G266">
        <v>26</v>
      </c>
      <c r="H266">
        <v>1</v>
      </c>
      <c r="I266">
        <v>1</v>
      </c>
      <c r="J266">
        <v>50000</v>
      </c>
      <c r="K266">
        <v>0.3</v>
      </c>
      <c r="L266">
        <v>1</v>
      </c>
      <c r="M266">
        <v>1</v>
      </c>
      <c r="N266">
        <v>150000</v>
      </c>
      <c r="O266">
        <v>0.17105300000000001</v>
      </c>
    </row>
    <row r="267" spans="7:16" x14ac:dyDescent="0.25">
      <c r="G267">
        <v>26</v>
      </c>
      <c r="H267">
        <v>1</v>
      </c>
      <c r="I267">
        <v>1</v>
      </c>
      <c r="J267">
        <v>50000</v>
      </c>
      <c r="K267">
        <v>0.3</v>
      </c>
      <c r="L267">
        <v>1</v>
      </c>
      <c r="M267">
        <v>1</v>
      </c>
      <c r="N267">
        <v>150000</v>
      </c>
      <c r="O267">
        <v>0.21052599999999999</v>
      </c>
    </row>
    <row r="268" spans="7:16" x14ac:dyDescent="0.25">
      <c r="G268">
        <v>26</v>
      </c>
      <c r="H268">
        <v>1</v>
      </c>
      <c r="I268">
        <v>1</v>
      </c>
      <c r="J268">
        <v>50000</v>
      </c>
      <c r="K268">
        <v>0.3</v>
      </c>
      <c r="L268">
        <v>1</v>
      </c>
      <c r="M268">
        <v>1</v>
      </c>
      <c r="N268">
        <v>150000</v>
      </c>
      <c r="O268">
        <v>0.17105300000000001</v>
      </c>
    </row>
    <row r="269" spans="7:16" x14ac:dyDescent="0.25">
      <c r="G269">
        <v>26</v>
      </c>
      <c r="H269">
        <v>1</v>
      </c>
      <c r="I269">
        <v>1</v>
      </c>
      <c r="J269">
        <v>50000</v>
      </c>
      <c r="K269">
        <v>0.3</v>
      </c>
      <c r="L269">
        <v>1</v>
      </c>
      <c r="M269">
        <v>1</v>
      </c>
      <c r="N269">
        <v>150000</v>
      </c>
      <c r="O269">
        <v>0.22368399999999999</v>
      </c>
    </row>
    <row r="270" spans="7:16" x14ac:dyDescent="0.25">
      <c r="G270">
        <v>26</v>
      </c>
      <c r="H270">
        <v>1</v>
      </c>
      <c r="I270">
        <v>1</v>
      </c>
      <c r="J270">
        <v>50000</v>
      </c>
      <c r="K270">
        <v>0.3</v>
      </c>
      <c r="L270">
        <v>1</v>
      </c>
      <c r="M270">
        <v>1</v>
      </c>
      <c r="N270">
        <v>150000</v>
      </c>
      <c r="O270">
        <v>0.27631600000000001</v>
      </c>
    </row>
    <row r="271" spans="7:16" x14ac:dyDescent="0.25">
      <c r="G271">
        <v>26</v>
      </c>
      <c r="H271">
        <v>1</v>
      </c>
      <c r="I271">
        <v>1</v>
      </c>
      <c r="J271">
        <v>50000</v>
      </c>
      <c r="K271">
        <v>0.3</v>
      </c>
      <c r="L271">
        <v>1</v>
      </c>
      <c r="M271">
        <v>1</v>
      </c>
      <c r="N271">
        <v>150000</v>
      </c>
      <c r="O271">
        <v>0.19736799999999999</v>
      </c>
    </row>
    <row r="272" spans="7:16" x14ac:dyDescent="0.25">
      <c r="G272">
        <v>26</v>
      </c>
      <c r="H272">
        <v>1</v>
      </c>
      <c r="I272">
        <v>1</v>
      </c>
      <c r="J272">
        <v>50000</v>
      </c>
      <c r="K272">
        <v>0.3</v>
      </c>
      <c r="L272">
        <v>1</v>
      </c>
      <c r="M272">
        <v>1</v>
      </c>
      <c r="N272">
        <v>150000</v>
      </c>
      <c r="O272">
        <v>9.2105300000000001E-2</v>
      </c>
      <c r="P272">
        <f>AVERAGE(O261:O272)</f>
        <v>0.20394735833333333</v>
      </c>
    </row>
    <row r="273" spans="7:16" x14ac:dyDescent="0.25">
      <c r="G273">
        <v>31</v>
      </c>
      <c r="H273">
        <v>1</v>
      </c>
      <c r="I273">
        <v>1</v>
      </c>
      <c r="J273">
        <v>50000</v>
      </c>
      <c r="K273">
        <v>0.3</v>
      </c>
      <c r="L273">
        <v>1</v>
      </c>
      <c r="M273">
        <v>1</v>
      </c>
      <c r="N273">
        <v>150000</v>
      </c>
      <c r="O273">
        <v>0.19753100000000001</v>
      </c>
    </row>
    <row r="274" spans="7:16" x14ac:dyDescent="0.25">
      <c r="G274">
        <v>31</v>
      </c>
      <c r="H274">
        <v>1</v>
      </c>
      <c r="I274">
        <v>1</v>
      </c>
      <c r="J274">
        <v>50000</v>
      </c>
      <c r="K274">
        <v>0.3</v>
      </c>
      <c r="L274">
        <v>1</v>
      </c>
      <c r="M274">
        <v>1</v>
      </c>
      <c r="N274">
        <v>150000</v>
      </c>
      <c r="O274">
        <v>0.20987700000000001</v>
      </c>
    </row>
    <row r="275" spans="7:16" x14ac:dyDescent="0.25">
      <c r="G275">
        <v>31</v>
      </c>
      <c r="H275">
        <v>1</v>
      </c>
      <c r="I275">
        <v>1</v>
      </c>
      <c r="J275">
        <v>50000</v>
      </c>
      <c r="K275">
        <v>0.3</v>
      </c>
      <c r="L275">
        <v>1</v>
      </c>
      <c r="M275">
        <v>1</v>
      </c>
      <c r="N275">
        <v>150000</v>
      </c>
      <c r="O275">
        <v>0.320988</v>
      </c>
    </row>
    <row r="276" spans="7:16" x14ac:dyDescent="0.25">
      <c r="G276">
        <v>31</v>
      </c>
      <c r="H276">
        <v>1</v>
      </c>
      <c r="I276">
        <v>1</v>
      </c>
      <c r="J276">
        <v>50000</v>
      </c>
      <c r="K276">
        <v>0.3</v>
      </c>
      <c r="L276">
        <v>1</v>
      </c>
      <c r="M276">
        <v>1</v>
      </c>
      <c r="N276">
        <v>150000</v>
      </c>
      <c r="O276">
        <v>0.320988</v>
      </c>
    </row>
    <row r="277" spans="7:16" x14ac:dyDescent="0.25">
      <c r="G277">
        <v>31</v>
      </c>
      <c r="H277">
        <v>1</v>
      </c>
      <c r="I277">
        <v>1</v>
      </c>
      <c r="J277">
        <v>50000</v>
      </c>
      <c r="K277">
        <v>0.3</v>
      </c>
      <c r="L277">
        <v>1</v>
      </c>
      <c r="M277">
        <v>1</v>
      </c>
      <c r="N277">
        <v>150000</v>
      </c>
      <c r="O277">
        <v>0.19753100000000001</v>
      </c>
    </row>
    <row r="278" spans="7:16" x14ac:dyDescent="0.25">
      <c r="G278">
        <v>31</v>
      </c>
      <c r="H278">
        <v>1</v>
      </c>
      <c r="I278">
        <v>1</v>
      </c>
      <c r="J278">
        <v>50000</v>
      </c>
      <c r="K278">
        <v>0.3</v>
      </c>
      <c r="L278">
        <v>1</v>
      </c>
      <c r="M278">
        <v>1</v>
      </c>
      <c r="N278">
        <v>150000</v>
      </c>
      <c r="O278">
        <v>0.234568</v>
      </c>
    </row>
    <row r="279" spans="7:16" x14ac:dyDescent="0.25">
      <c r="G279">
        <v>31</v>
      </c>
      <c r="H279">
        <v>1</v>
      </c>
      <c r="I279">
        <v>1</v>
      </c>
      <c r="J279">
        <v>50000</v>
      </c>
      <c r="K279">
        <v>0.3</v>
      </c>
      <c r="L279">
        <v>1</v>
      </c>
      <c r="M279">
        <v>1</v>
      </c>
      <c r="N279">
        <v>150000</v>
      </c>
      <c r="O279">
        <v>0.30864200000000003</v>
      </c>
    </row>
    <row r="280" spans="7:16" x14ac:dyDescent="0.25">
      <c r="G280">
        <v>31</v>
      </c>
      <c r="H280">
        <v>1</v>
      </c>
      <c r="I280">
        <v>1</v>
      </c>
      <c r="J280">
        <v>50000</v>
      </c>
      <c r="K280">
        <v>0.3</v>
      </c>
      <c r="L280">
        <v>1</v>
      </c>
      <c r="M280">
        <v>1</v>
      </c>
      <c r="N280">
        <v>150000</v>
      </c>
      <c r="O280">
        <v>0.222222</v>
      </c>
    </row>
    <row r="281" spans="7:16" x14ac:dyDescent="0.25">
      <c r="G281">
        <v>31</v>
      </c>
      <c r="H281">
        <v>1</v>
      </c>
      <c r="I281">
        <v>1</v>
      </c>
      <c r="J281">
        <v>50000</v>
      </c>
      <c r="K281">
        <v>0.3</v>
      </c>
      <c r="L281">
        <v>1</v>
      </c>
      <c r="M281">
        <v>1</v>
      </c>
      <c r="N281">
        <v>150000</v>
      </c>
      <c r="O281">
        <v>0.234568</v>
      </c>
    </row>
    <row r="282" spans="7:16" x14ac:dyDescent="0.25">
      <c r="G282">
        <v>31</v>
      </c>
      <c r="H282">
        <v>1</v>
      </c>
      <c r="I282">
        <v>1</v>
      </c>
      <c r="J282">
        <v>50000</v>
      </c>
      <c r="K282">
        <v>0.3</v>
      </c>
      <c r="L282">
        <v>1</v>
      </c>
      <c r="M282">
        <v>1</v>
      </c>
      <c r="N282">
        <v>150000</v>
      </c>
      <c r="O282">
        <v>0.148148</v>
      </c>
    </row>
    <row r="283" spans="7:16" x14ac:dyDescent="0.25">
      <c r="G283">
        <v>31</v>
      </c>
      <c r="H283">
        <v>1</v>
      </c>
      <c r="I283">
        <v>1</v>
      </c>
      <c r="J283">
        <v>50000</v>
      </c>
      <c r="K283">
        <v>0.3</v>
      </c>
      <c r="L283">
        <v>1</v>
      </c>
      <c r="M283">
        <v>1</v>
      </c>
      <c r="N283">
        <v>150000</v>
      </c>
      <c r="O283">
        <v>0.148148</v>
      </c>
    </row>
    <row r="284" spans="7:16" x14ac:dyDescent="0.25">
      <c r="G284">
        <v>31</v>
      </c>
      <c r="H284">
        <v>1</v>
      </c>
      <c r="I284">
        <v>1</v>
      </c>
      <c r="J284">
        <v>50000</v>
      </c>
      <c r="K284">
        <v>0.3</v>
      </c>
      <c r="L284">
        <v>1</v>
      </c>
      <c r="M284">
        <v>1</v>
      </c>
      <c r="N284">
        <v>150000</v>
      </c>
      <c r="O284">
        <v>0.19753100000000001</v>
      </c>
      <c r="P284">
        <f>AVERAGE(O273:O284)</f>
        <v>0.22839516666666668</v>
      </c>
    </row>
    <row r="285" spans="7:16" x14ac:dyDescent="0.25">
      <c r="G285">
        <v>36</v>
      </c>
      <c r="H285">
        <v>1</v>
      </c>
      <c r="I285">
        <v>1</v>
      </c>
      <c r="J285">
        <v>50000</v>
      </c>
      <c r="K285">
        <v>0.3</v>
      </c>
      <c r="L285">
        <v>1</v>
      </c>
      <c r="M285">
        <v>1</v>
      </c>
      <c r="N285">
        <v>150000</v>
      </c>
      <c r="O285">
        <v>0.15116299999999999</v>
      </c>
    </row>
    <row r="286" spans="7:16" x14ac:dyDescent="0.25">
      <c r="G286">
        <v>36</v>
      </c>
      <c r="H286">
        <v>1</v>
      </c>
      <c r="I286">
        <v>1</v>
      </c>
      <c r="J286">
        <v>50000</v>
      </c>
      <c r="K286">
        <v>0.3</v>
      </c>
      <c r="L286">
        <v>1</v>
      </c>
      <c r="M286">
        <v>1</v>
      </c>
      <c r="N286">
        <v>150000</v>
      </c>
      <c r="O286">
        <v>8.1395300000000004E-2</v>
      </c>
    </row>
    <row r="287" spans="7:16" x14ac:dyDescent="0.25">
      <c r="G287">
        <v>36</v>
      </c>
      <c r="H287">
        <v>1</v>
      </c>
      <c r="I287">
        <v>1</v>
      </c>
      <c r="J287">
        <v>50000</v>
      </c>
      <c r="K287">
        <v>0.3</v>
      </c>
      <c r="L287">
        <v>1</v>
      </c>
      <c r="M287">
        <v>1</v>
      </c>
      <c r="N287">
        <v>150000</v>
      </c>
      <c r="O287">
        <v>0.12790699999999999</v>
      </c>
    </row>
    <row r="288" spans="7:16" x14ac:dyDescent="0.25">
      <c r="G288">
        <v>36</v>
      </c>
      <c r="H288">
        <v>1</v>
      </c>
      <c r="I288">
        <v>1</v>
      </c>
      <c r="J288">
        <v>50000</v>
      </c>
      <c r="K288">
        <v>0.3</v>
      </c>
      <c r="L288">
        <v>1</v>
      </c>
      <c r="M288">
        <v>1</v>
      </c>
      <c r="N288">
        <v>150000</v>
      </c>
      <c r="O288">
        <v>0.18604699999999999</v>
      </c>
    </row>
    <row r="289" spans="7:16" x14ac:dyDescent="0.25">
      <c r="G289">
        <v>36</v>
      </c>
      <c r="H289">
        <v>1</v>
      </c>
      <c r="I289">
        <v>1</v>
      </c>
      <c r="J289">
        <v>50000</v>
      </c>
      <c r="K289">
        <v>0.3</v>
      </c>
      <c r="L289">
        <v>1</v>
      </c>
      <c r="M289">
        <v>1</v>
      </c>
      <c r="N289">
        <v>150000</v>
      </c>
      <c r="O289">
        <v>0.13953499999999999</v>
      </c>
    </row>
    <row r="290" spans="7:16" x14ac:dyDescent="0.25">
      <c r="G290">
        <v>36</v>
      </c>
      <c r="H290">
        <v>1</v>
      </c>
      <c r="I290">
        <v>1</v>
      </c>
      <c r="J290">
        <v>50000</v>
      </c>
      <c r="K290">
        <v>0.3</v>
      </c>
      <c r="L290">
        <v>1</v>
      </c>
      <c r="M290">
        <v>1</v>
      </c>
      <c r="N290">
        <v>150000</v>
      </c>
      <c r="O290">
        <v>0.12790699999999999</v>
      </c>
    </row>
    <row r="291" spans="7:16" x14ac:dyDescent="0.25">
      <c r="G291">
        <v>36</v>
      </c>
      <c r="H291">
        <v>1</v>
      </c>
      <c r="I291">
        <v>1</v>
      </c>
      <c r="J291">
        <v>50000</v>
      </c>
      <c r="K291">
        <v>0.3</v>
      </c>
      <c r="L291">
        <v>1</v>
      </c>
      <c r="M291">
        <v>1</v>
      </c>
      <c r="N291">
        <v>150000</v>
      </c>
      <c r="O291">
        <v>0.19767399999999999</v>
      </c>
    </row>
    <row r="292" spans="7:16" x14ac:dyDescent="0.25">
      <c r="G292">
        <v>36</v>
      </c>
      <c r="H292">
        <v>1</v>
      </c>
      <c r="I292">
        <v>1</v>
      </c>
      <c r="J292">
        <v>50000</v>
      </c>
      <c r="K292">
        <v>0.3</v>
      </c>
      <c r="L292">
        <v>1</v>
      </c>
      <c r="M292">
        <v>1</v>
      </c>
      <c r="N292">
        <v>150000</v>
      </c>
      <c r="O292">
        <v>0.20930199999999999</v>
      </c>
    </row>
    <row r="293" spans="7:16" x14ac:dyDescent="0.25">
      <c r="G293">
        <v>36</v>
      </c>
      <c r="H293">
        <v>1</v>
      </c>
      <c r="I293">
        <v>1</v>
      </c>
      <c r="J293">
        <v>50000</v>
      </c>
      <c r="K293">
        <v>0.3</v>
      </c>
      <c r="L293">
        <v>1</v>
      </c>
      <c r="M293">
        <v>1</v>
      </c>
      <c r="N293">
        <v>150000</v>
      </c>
      <c r="O293">
        <v>0.17441899999999999</v>
      </c>
    </row>
    <row r="294" spans="7:16" x14ac:dyDescent="0.25">
      <c r="G294">
        <v>36</v>
      </c>
      <c r="H294">
        <v>1</v>
      </c>
      <c r="I294">
        <v>1</v>
      </c>
      <c r="J294">
        <v>50000</v>
      </c>
      <c r="K294">
        <v>0.3</v>
      </c>
      <c r="L294">
        <v>1</v>
      </c>
      <c r="M294">
        <v>1</v>
      </c>
      <c r="N294">
        <v>150000</v>
      </c>
      <c r="O294">
        <v>0.20930199999999999</v>
      </c>
    </row>
    <row r="295" spans="7:16" x14ac:dyDescent="0.25">
      <c r="G295">
        <v>36</v>
      </c>
      <c r="H295">
        <v>1</v>
      </c>
      <c r="I295">
        <v>1</v>
      </c>
      <c r="J295">
        <v>50000</v>
      </c>
      <c r="K295">
        <v>0.3</v>
      </c>
      <c r="L295">
        <v>1</v>
      </c>
      <c r="M295">
        <v>1</v>
      </c>
      <c r="N295">
        <v>150000</v>
      </c>
      <c r="O295">
        <v>0.13953499999999999</v>
      </c>
    </row>
    <row r="296" spans="7:16" x14ac:dyDescent="0.25">
      <c r="G296">
        <v>36</v>
      </c>
      <c r="H296">
        <v>1</v>
      </c>
      <c r="I296">
        <v>1</v>
      </c>
      <c r="J296">
        <v>50000</v>
      </c>
      <c r="K296">
        <v>0.3</v>
      </c>
      <c r="L296">
        <v>1</v>
      </c>
      <c r="M296">
        <v>1</v>
      </c>
      <c r="N296">
        <v>150000</v>
      </c>
      <c r="O296">
        <v>0.10465099999999999</v>
      </c>
      <c r="P296">
        <f>AVERAGE(O285:O296)</f>
        <v>0.15406977499999999</v>
      </c>
    </row>
    <row r="297" spans="7:16" x14ac:dyDescent="0.25">
      <c r="G297">
        <v>41</v>
      </c>
      <c r="H297">
        <v>1</v>
      </c>
      <c r="I297">
        <v>1</v>
      </c>
      <c r="J297">
        <v>50000</v>
      </c>
      <c r="K297">
        <v>0.3</v>
      </c>
      <c r="L297">
        <v>1</v>
      </c>
      <c r="M297">
        <v>1</v>
      </c>
      <c r="N297">
        <v>150000</v>
      </c>
      <c r="O297">
        <v>0.17582400000000001</v>
      </c>
    </row>
    <row r="298" spans="7:16" x14ac:dyDescent="0.25">
      <c r="G298">
        <v>41</v>
      </c>
      <c r="H298">
        <v>1</v>
      </c>
      <c r="I298">
        <v>1</v>
      </c>
      <c r="J298">
        <v>50000</v>
      </c>
      <c r="K298">
        <v>0.3</v>
      </c>
      <c r="L298">
        <v>1</v>
      </c>
      <c r="M298">
        <v>1</v>
      </c>
      <c r="N298">
        <v>150000</v>
      </c>
      <c r="O298">
        <v>0.21978</v>
      </c>
    </row>
    <row r="299" spans="7:16" x14ac:dyDescent="0.25">
      <c r="G299">
        <v>41</v>
      </c>
      <c r="H299">
        <v>1</v>
      </c>
      <c r="I299">
        <v>1</v>
      </c>
      <c r="J299">
        <v>50000</v>
      </c>
      <c r="K299">
        <v>0.3</v>
      </c>
      <c r="L299">
        <v>1</v>
      </c>
      <c r="M299">
        <v>1</v>
      </c>
      <c r="N299">
        <v>150000</v>
      </c>
      <c r="O299">
        <v>0.230769</v>
      </c>
    </row>
    <row r="300" spans="7:16" x14ac:dyDescent="0.25">
      <c r="G300">
        <v>41</v>
      </c>
      <c r="H300">
        <v>1</v>
      </c>
      <c r="I300">
        <v>1</v>
      </c>
      <c r="J300">
        <v>50000</v>
      </c>
      <c r="K300">
        <v>0.3</v>
      </c>
      <c r="L300">
        <v>1</v>
      </c>
      <c r="M300">
        <v>1</v>
      </c>
      <c r="N300">
        <v>150000</v>
      </c>
      <c r="O300">
        <v>0.21978</v>
      </c>
    </row>
    <row r="301" spans="7:16" x14ac:dyDescent="0.25">
      <c r="G301">
        <v>41</v>
      </c>
      <c r="H301">
        <v>1</v>
      </c>
      <c r="I301">
        <v>1</v>
      </c>
      <c r="J301">
        <v>50000</v>
      </c>
      <c r="K301">
        <v>0.3</v>
      </c>
      <c r="L301">
        <v>1</v>
      </c>
      <c r="M301">
        <v>1</v>
      </c>
      <c r="N301">
        <v>150000</v>
      </c>
      <c r="O301">
        <v>0.14285700000000001</v>
      </c>
    </row>
    <row r="302" spans="7:16" x14ac:dyDescent="0.25">
      <c r="G302">
        <v>41</v>
      </c>
      <c r="H302">
        <v>1</v>
      </c>
      <c r="I302">
        <v>1</v>
      </c>
      <c r="J302">
        <v>50000</v>
      </c>
      <c r="K302">
        <v>0.3</v>
      </c>
      <c r="L302">
        <v>1</v>
      </c>
      <c r="M302">
        <v>1</v>
      </c>
      <c r="N302">
        <v>150000</v>
      </c>
      <c r="O302">
        <v>0.21978</v>
      </c>
    </row>
    <row r="303" spans="7:16" x14ac:dyDescent="0.25">
      <c r="G303">
        <v>41</v>
      </c>
      <c r="H303">
        <v>1</v>
      </c>
      <c r="I303">
        <v>1</v>
      </c>
      <c r="J303">
        <v>50000</v>
      </c>
      <c r="K303">
        <v>0.3</v>
      </c>
      <c r="L303">
        <v>1</v>
      </c>
      <c r="M303">
        <v>1</v>
      </c>
      <c r="N303">
        <v>150000</v>
      </c>
      <c r="O303">
        <v>0.17582400000000001</v>
      </c>
    </row>
    <row r="304" spans="7:16" x14ac:dyDescent="0.25">
      <c r="G304">
        <v>41</v>
      </c>
      <c r="H304">
        <v>1</v>
      </c>
      <c r="I304">
        <v>1</v>
      </c>
      <c r="J304">
        <v>50000</v>
      </c>
      <c r="K304">
        <v>0.3</v>
      </c>
      <c r="L304">
        <v>1</v>
      </c>
      <c r="M304">
        <v>1</v>
      </c>
      <c r="N304">
        <v>150000</v>
      </c>
      <c r="O304">
        <v>0.16483500000000001</v>
      </c>
    </row>
    <row r="305" spans="7:16" x14ac:dyDescent="0.25">
      <c r="G305">
        <v>41</v>
      </c>
      <c r="H305">
        <v>1</v>
      </c>
      <c r="I305">
        <v>1</v>
      </c>
      <c r="J305">
        <v>50000</v>
      </c>
      <c r="K305">
        <v>0.3</v>
      </c>
      <c r="L305">
        <v>1</v>
      </c>
      <c r="M305">
        <v>1</v>
      </c>
      <c r="N305">
        <v>150000</v>
      </c>
      <c r="O305">
        <v>7.6923099999999994E-2</v>
      </c>
    </row>
    <row r="306" spans="7:16" x14ac:dyDescent="0.25">
      <c r="G306">
        <v>41</v>
      </c>
      <c r="H306">
        <v>1</v>
      </c>
      <c r="I306">
        <v>1</v>
      </c>
      <c r="J306">
        <v>50000</v>
      </c>
      <c r="K306">
        <v>0.3</v>
      </c>
      <c r="L306">
        <v>1</v>
      </c>
      <c r="M306">
        <v>1</v>
      </c>
      <c r="N306">
        <v>150000</v>
      </c>
      <c r="O306">
        <v>0.208791</v>
      </c>
    </row>
    <row r="307" spans="7:16" x14ac:dyDescent="0.25">
      <c r="G307">
        <v>41</v>
      </c>
      <c r="H307">
        <v>1</v>
      </c>
      <c r="I307">
        <v>1</v>
      </c>
      <c r="J307">
        <v>50000</v>
      </c>
      <c r="K307">
        <v>0.3</v>
      </c>
      <c r="L307">
        <v>1</v>
      </c>
      <c r="M307">
        <v>1</v>
      </c>
      <c r="N307">
        <v>150000</v>
      </c>
      <c r="O307">
        <v>0.21978</v>
      </c>
    </row>
    <row r="308" spans="7:16" x14ac:dyDescent="0.25">
      <c r="G308">
        <v>41</v>
      </c>
      <c r="H308">
        <v>1</v>
      </c>
      <c r="I308">
        <v>1</v>
      </c>
      <c r="J308">
        <v>50000</v>
      </c>
      <c r="K308">
        <v>0.3</v>
      </c>
      <c r="L308">
        <v>1</v>
      </c>
      <c r="M308">
        <v>1</v>
      </c>
      <c r="N308">
        <v>150000</v>
      </c>
      <c r="O308">
        <v>0.19780200000000001</v>
      </c>
      <c r="P308">
        <f>AVERAGE(O297:O308)</f>
        <v>0.18772875833333333</v>
      </c>
    </row>
    <row r="309" spans="7:16" x14ac:dyDescent="0.25">
      <c r="G309">
        <v>46</v>
      </c>
      <c r="H309">
        <v>1</v>
      </c>
      <c r="I309">
        <v>1</v>
      </c>
      <c r="J309">
        <v>50000</v>
      </c>
      <c r="K309">
        <v>0.3</v>
      </c>
      <c r="L309">
        <v>1</v>
      </c>
      <c r="M309">
        <v>1</v>
      </c>
      <c r="N309">
        <v>150000</v>
      </c>
      <c r="O309">
        <v>0.1875</v>
      </c>
    </row>
    <row r="310" spans="7:16" x14ac:dyDescent="0.25">
      <c r="G310">
        <v>46</v>
      </c>
      <c r="H310">
        <v>1</v>
      </c>
      <c r="I310">
        <v>1</v>
      </c>
      <c r="J310">
        <v>50000</v>
      </c>
      <c r="K310">
        <v>0.3</v>
      </c>
      <c r="L310">
        <v>1</v>
      </c>
      <c r="M310">
        <v>1</v>
      </c>
      <c r="N310">
        <v>150000</v>
      </c>
      <c r="O310">
        <v>0.16666700000000001</v>
      </c>
    </row>
    <row r="311" spans="7:16" x14ac:dyDescent="0.25">
      <c r="G311">
        <v>46</v>
      </c>
      <c r="H311">
        <v>1</v>
      </c>
      <c r="I311">
        <v>1</v>
      </c>
      <c r="J311">
        <v>50000</v>
      </c>
      <c r="K311">
        <v>0.3</v>
      </c>
      <c r="L311">
        <v>1</v>
      </c>
      <c r="M311">
        <v>1</v>
      </c>
      <c r="N311">
        <v>150000</v>
      </c>
      <c r="O311">
        <v>0.125</v>
      </c>
    </row>
    <row r="312" spans="7:16" x14ac:dyDescent="0.25">
      <c r="G312">
        <v>46</v>
      </c>
      <c r="H312">
        <v>1</v>
      </c>
      <c r="I312">
        <v>1</v>
      </c>
      <c r="J312">
        <v>50000</v>
      </c>
      <c r="K312">
        <v>0.3</v>
      </c>
      <c r="L312">
        <v>1</v>
      </c>
      <c r="M312">
        <v>1</v>
      </c>
      <c r="N312">
        <v>150000</v>
      </c>
      <c r="O312">
        <v>0.1875</v>
      </c>
    </row>
    <row r="313" spans="7:16" x14ac:dyDescent="0.25">
      <c r="G313">
        <v>46</v>
      </c>
      <c r="H313">
        <v>1</v>
      </c>
      <c r="I313">
        <v>1</v>
      </c>
      <c r="J313">
        <v>50000</v>
      </c>
      <c r="K313">
        <v>0.3</v>
      </c>
      <c r="L313">
        <v>1</v>
      </c>
      <c r="M313">
        <v>1</v>
      </c>
      <c r="N313">
        <v>150000</v>
      </c>
      <c r="O313">
        <v>0.21875</v>
      </c>
    </row>
    <row r="314" spans="7:16" x14ac:dyDescent="0.25">
      <c r="G314">
        <v>46</v>
      </c>
      <c r="H314">
        <v>1</v>
      </c>
      <c r="I314">
        <v>1</v>
      </c>
      <c r="J314">
        <v>50000</v>
      </c>
      <c r="K314">
        <v>0.3</v>
      </c>
      <c r="L314">
        <v>1</v>
      </c>
      <c r="M314">
        <v>1</v>
      </c>
      <c r="N314">
        <v>150000</v>
      </c>
      <c r="O314">
        <v>0.14583299999999999</v>
      </c>
    </row>
    <row r="315" spans="7:16" x14ac:dyDescent="0.25">
      <c r="G315">
        <v>46</v>
      </c>
      <c r="H315">
        <v>1</v>
      </c>
      <c r="I315">
        <v>1</v>
      </c>
      <c r="J315">
        <v>50000</v>
      </c>
      <c r="K315">
        <v>0.3</v>
      </c>
      <c r="L315">
        <v>1</v>
      </c>
      <c r="M315">
        <v>1</v>
      </c>
      <c r="N315">
        <v>150000</v>
      </c>
      <c r="O315">
        <v>0.19791700000000001</v>
      </c>
    </row>
    <row r="316" spans="7:16" x14ac:dyDescent="0.25">
      <c r="G316">
        <v>46</v>
      </c>
      <c r="H316">
        <v>1</v>
      </c>
      <c r="I316">
        <v>1</v>
      </c>
      <c r="J316">
        <v>50000</v>
      </c>
      <c r="K316">
        <v>0.3</v>
      </c>
      <c r="L316">
        <v>1</v>
      </c>
      <c r="M316">
        <v>1</v>
      </c>
      <c r="N316">
        <v>150000</v>
      </c>
      <c r="O316">
        <v>0.16666700000000001</v>
      </c>
    </row>
    <row r="317" spans="7:16" x14ac:dyDescent="0.25">
      <c r="G317">
        <v>46</v>
      </c>
      <c r="H317">
        <v>1</v>
      </c>
      <c r="I317">
        <v>1</v>
      </c>
      <c r="J317">
        <v>50000</v>
      </c>
      <c r="K317">
        <v>0.3</v>
      </c>
      <c r="L317">
        <v>1</v>
      </c>
      <c r="M317">
        <v>1</v>
      </c>
      <c r="N317">
        <v>150000</v>
      </c>
      <c r="O317">
        <v>0.125</v>
      </c>
    </row>
    <row r="318" spans="7:16" x14ac:dyDescent="0.25">
      <c r="G318">
        <v>46</v>
      </c>
      <c r="H318">
        <v>1</v>
      </c>
      <c r="I318">
        <v>1</v>
      </c>
      <c r="J318">
        <v>50000</v>
      </c>
      <c r="K318">
        <v>0.3</v>
      </c>
      <c r="L318">
        <v>1</v>
      </c>
      <c r="M318">
        <v>1</v>
      </c>
      <c r="N318">
        <v>150000</v>
      </c>
      <c r="O318">
        <v>0.15625</v>
      </c>
    </row>
    <row r="319" spans="7:16" x14ac:dyDescent="0.25">
      <c r="G319">
        <v>46</v>
      </c>
      <c r="H319">
        <v>1</v>
      </c>
      <c r="I319">
        <v>1</v>
      </c>
      <c r="J319">
        <v>50000</v>
      </c>
      <c r="K319">
        <v>0.3</v>
      </c>
      <c r="L319">
        <v>1</v>
      </c>
      <c r="M319">
        <v>1</v>
      </c>
      <c r="N319">
        <v>150000</v>
      </c>
      <c r="O319">
        <v>0.1875</v>
      </c>
    </row>
    <row r="320" spans="7:16" x14ac:dyDescent="0.25">
      <c r="G320">
        <v>46</v>
      </c>
      <c r="H320">
        <v>1</v>
      </c>
      <c r="I320">
        <v>1</v>
      </c>
      <c r="J320">
        <v>50000</v>
      </c>
      <c r="K320">
        <v>0.3</v>
      </c>
      <c r="L320">
        <v>1</v>
      </c>
      <c r="M320">
        <v>1</v>
      </c>
      <c r="N320">
        <v>150000</v>
      </c>
      <c r="O320">
        <v>0.125</v>
      </c>
      <c r="P320">
        <f>AVERAGE(O309:O320)</f>
        <v>0.16579866666666665</v>
      </c>
    </row>
    <row r="321" spans="7:16" x14ac:dyDescent="0.25">
      <c r="G321">
        <v>51</v>
      </c>
      <c r="H321">
        <v>1</v>
      </c>
      <c r="I321">
        <v>1</v>
      </c>
      <c r="J321">
        <v>50000</v>
      </c>
      <c r="K321">
        <v>0.3</v>
      </c>
      <c r="L321">
        <v>1</v>
      </c>
      <c r="M321">
        <v>1</v>
      </c>
      <c r="N321">
        <v>150000</v>
      </c>
      <c r="O321">
        <v>0.17821799999999999</v>
      </c>
    </row>
    <row r="322" spans="7:16" x14ac:dyDescent="0.25">
      <c r="G322">
        <v>51</v>
      </c>
      <c r="H322">
        <v>1</v>
      </c>
      <c r="I322">
        <v>1</v>
      </c>
      <c r="J322">
        <v>50000</v>
      </c>
      <c r="K322">
        <v>0.3</v>
      </c>
      <c r="L322">
        <v>1</v>
      </c>
      <c r="M322">
        <v>1</v>
      </c>
      <c r="N322">
        <v>150000</v>
      </c>
      <c r="O322">
        <v>0.13861399999999999</v>
      </c>
    </row>
    <row r="323" spans="7:16" x14ac:dyDescent="0.25">
      <c r="G323">
        <v>51</v>
      </c>
      <c r="H323">
        <v>1</v>
      </c>
      <c r="I323">
        <v>1</v>
      </c>
      <c r="J323">
        <v>50000</v>
      </c>
      <c r="K323">
        <v>0.3</v>
      </c>
      <c r="L323">
        <v>1</v>
      </c>
      <c r="M323">
        <v>1</v>
      </c>
      <c r="N323">
        <v>150000</v>
      </c>
      <c r="O323">
        <v>9.9009899999999998E-2</v>
      </c>
    </row>
    <row r="324" spans="7:16" x14ac:dyDescent="0.25">
      <c r="G324">
        <v>51</v>
      </c>
      <c r="H324">
        <v>1</v>
      </c>
      <c r="I324">
        <v>1</v>
      </c>
      <c r="J324">
        <v>50000</v>
      </c>
      <c r="K324">
        <v>0.3</v>
      </c>
      <c r="L324">
        <v>1</v>
      </c>
      <c r="M324">
        <v>1</v>
      </c>
      <c r="N324">
        <v>150000</v>
      </c>
      <c r="O324">
        <v>0.17821799999999999</v>
      </c>
    </row>
    <row r="325" spans="7:16" x14ac:dyDescent="0.25">
      <c r="G325">
        <v>51</v>
      </c>
      <c r="H325">
        <v>1</v>
      </c>
      <c r="I325">
        <v>1</v>
      </c>
      <c r="J325">
        <v>50000</v>
      </c>
      <c r="K325">
        <v>0.3</v>
      </c>
      <c r="L325">
        <v>1</v>
      </c>
      <c r="M325">
        <v>1</v>
      </c>
      <c r="N325">
        <v>150000</v>
      </c>
      <c r="O325">
        <v>0.118812</v>
      </c>
    </row>
    <row r="326" spans="7:16" x14ac:dyDescent="0.25">
      <c r="G326">
        <v>51</v>
      </c>
      <c r="H326">
        <v>1</v>
      </c>
      <c r="I326">
        <v>1</v>
      </c>
      <c r="J326">
        <v>50000</v>
      </c>
      <c r="K326">
        <v>0.3</v>
      </c>
      <c r="L326">
        <v>1</v>
      </c>
      <c r="M326">
        <v>1</v>
      </c>
      <c r="N326">
        <v>150000</v>
      </c>
      <c r="O326">
        <v>9.9009899999999998E-2</v>
      </c>
    </row>
    <row r="327" spans="7:16" x14ac:dyDescent="0.25">
      <c r="G327">
        <v>51</v>
      </c>
      <c r="H327">
        <v>1</v>
      </c>
      <c r="I327">
        <v>1</v>
      </c>
      <c r="J327">
        <v>50000</v>
      </c>
      <c r="K327">
        <v>0.3</v>
      </c>
      <c r="L327">
        <v>1</v>
      </c>
      <c r="M327">
        <v>1</v>
      </c>
      <c r="N327">
        <v>150000</v>
      </c>
      <c r="O327">
        <v>0.158416</v>
      </c>
    </row>
    <row r="328" spans="7:16" x14ac:dyDescent="0.25">
      <c r="G328">
        <v>51</v>
      </c>
      <c r="H328">
        <v>1</v>
      </c>
      <c r="I328">
        <v>1</v>
      </c>
      <c r="J328">
        <v>50000</v>
      </c>
      <c r="K328">
        <v>0.3</v>
      </c>
      <c r="L328">
        <v>1</v>
      </c>
      <c r="M328">
        <v>1</v>
      </c>
      <c r="N328">
        <v>150000</v>
      </c>
      <c r="O328">
        <v>0.18811900000000001</v>
      </c>
    </row>
    <row r="329" spans="7:16" x14ac:dyDescent="0.25">
      <c r="G329">
        <v>51</v>
      </c>
      <c r="H329">
        <v>1</v>
      </c>
      <c r="I329">
        <v>1</v>
      </c>
      <c r="J329">
        <v>50000</v>
      </c>
      <c r="K329">
        <v>0.3</v>
      </c>
      <c r="L329">
        <v>1</v>
      </c>
      <c r="M329">
        <v>1</v>
      </c>
      <c r="N329">
        <v>150000</v>
      </c>
      <c r="O329">
        <v>0.13861399999999999</v>
      </c>
    </row>
    <row r="330" spans="7:16" x14ac:dyDescent="0.25">
      <c r="G330">
        <v>51</v>
      </c>
      <c r="H330">
        <v>1</v>
      </c>
      <c r="I330">
        <v>1</v>
      </c>
      <c r="J330">
        <v>50000</v>
      </c>
      <c r="K330">
        <v>0.3</v>
      </c>
      <c r="L330">
        <v>1</v>
      </c>
      <c r="M330">
        <v>1</v>
      </c>
      <c r="N330">
        <v>150000</v>
      </c>
      <c r="O330">
        <v>7.9207899999999998E-2</v>
      </c>
    </row>
    <row r="331" spans="7:16" x14ac:dyDescent="0.25">
      <c r="G331">
        <v>51</v>
      </c>
      <c r="H331">
        <v>1</v>
      </c>
      <c r="I331">
        <v>1</v>
      </c>
      <c r="J331">
        <v>50000</v>
      </c>
      <c r="K331">
        <v>0.3</v>
      </c>
      <c r="L331">
        <v>1</v>
      </c>
      <c r="M331">
        <v>1</v>
      </c>
      <c r="N331">
        <v>150000</v>
      </c>
      <c r="O331">
        <v>0.10891099999999999</v>
      </c>
    </row>
    <row r="332" spans="7:16" x14ac:dyDescent="0.25">
      <c r="G332">
        <v>51</v>
      </c>
      <c r="H332">
        <v>1</v>
      </c>
      <c r="I332">
        <v>1</v>
      </c>
      <c r="J332">
        <v>50000</v>
      </c>
      <c r="K332">
        <v>0.3</v>
      </c>
      <c r="L332">
        <v>1</v>
      </c>
      <c r="M332">
        <v>1</v>
      </c>
      <c r="N332">
        <v>150000</v>
      </c>
      <c r="O332">
        <v>0.19802</v>
      </c>
      <c r="P332">
        <f>AVERAGE(O321:O332)</f>
        <v>0.14026414166666668</v>
      </c>
    </row>
    <row r="335" spans="7:16" x14ac:dyDescent="0.25">
      <c r="G335" t="s">
        <v>0</v>
      </c>
      <c r="H335" t="s">
        <v>1</v>
      </c>
      <c r="I335" t="s">
        <v>2</v>
      </c>
      <c r="J335" t="s">
        <v>3</v>
      </c>
      <c r="K335" t="s">
        <v>4</v>
      </c>
      <c r="L335" t="s">
        <v>5</v>
      </c>
      <c r="M335" t="s">
        <v>6</v>
      </c>
      <c r="N335" t="s">
        <v>7</v>
      </c>
      <c r="O335" t="s">
        <v>8</v>
      </c>
      <c r="P335" t="s">
        <v>9</v>
      </c>
    </row>
    <row r="336" spans="7:16" x14ac:dyDescent="0.25">
      <c r="G336">
        <v>50</v>
      </c>
      <c r="H336">
        <v>1</v>
      </c>
      <c r="I336">
        <v>1</v>
      </c>
      <c r="J336">
        <v>1</v>
      </c>
      <c r="K336">
        <v>50000</v>
      </c>
      <c r="L336">
        <v>0.3</v>
      </c>
      <c r="M336">
        <v>0</v>
      </c>
      <c r="N336">
        <v>1</v>
      </c>
      <c r="O336">
        <v>150000</v>
      </c>
      <c r="P336">
        <v>0.41176499999999999</v>
      </c>
    </row>
    <row r="337" spans="7:16" x14ac:dyDescent="0.25">
      <c r="G337">
        <v>50</v>
      </c>
      <c r="H337">
        <v>1</v>
      </c>
      <c r="I337">
        <v>1</v>
      </c>
      <c r="J337">
        <v>1</v>
      </c>
      <c r="K337">
        <v>50000</v>
      </c>
      <c r="L337">
        <v>0.3</v>
      </c>
      <c r="M337">
        <v>0</v>
      </c>
      <c r="N337">
        <v>1</v>
      </c>
      <c r="O337">
        <v>150000</v>
      </c>
      <c r="P337">
        <v>0.47058800000000001</v>
      </c>
    </row>
    <row r="338" spans="7:16" x14ac:dyDescent="0.25">
      <c r="G338">
        <v>50</v>
      </c>
      <c r="H338">
        <v>1</v>
      </c>
      <c r="I338">
        <v>1</v>
      </c>
      <c r="J338">
        <v>1</v>
      </c>
      <c r="K338">
        <v>50000</v>
      </c>
      <c r="L338">
        <v>0.3</v>
      </c>
      <c r="M338">
        <v>0</v>
      </c>
      <c r="N338">
        <v>1</v>
      </c>
      <c r="O338">
        <v>150000</v>
      </c>
      <c r="P338">
        <v>0.41176499999999999</v>
      </c>
    </row>
    <row r="339" spans="7:16" x14ac:dyDescent="0.25">
      <c r="G339">
        <v>50</v>
      </c>
      <c r="H339">
        <v>1</v>
      </c>
      <c r="I339">
        <v>1</v>
      </c>
      <c r="J339">
        <v>1</v>
      </c>
      <c r="K339">
        <v>50000</v>
      </c>
      <c r="L339">
        <v>0.3</v>
      </c>
      <c r="M339">
        <v>0</v>
      </c>
      <c r="N339">
        <v>1</v>
      </c>
      <c r="O339">
        <v>150000</v>
      </c>
      <c r="P339">
        <v>0.47058800000000001</v>
      </c>
    </row>
    <row r="340" spans="7:16" x14ac:dyDescent="0.25">
      <c r="G340">
        <v>50</v>
      </c>
      <c r="H340">
        <v>1</v>
      </c>
      <c r="I340">
        <v>1</v>
      </c>
      <c r="J340">
        <v>1</v>
      </c>
      <c r="K340">
        <v>50000</v>
      </c>
      <c r="L340">
        <v>0.3</v>
      </c>
      <c r="M340">
        <v>0</v>
      </c>
      <c r="N340">
        <v>1</v>
      </c>
      <c r="O340">
        <v>150000</v>
      </c>
      <c r="P340">
        <v>0.45097999999999999</v>
      </c>
    </row>
    <row r="341" spans="7:16" x14ac:dyDescent="0.25">
      <c r="G341">
        <v>50</v>
      </c>
      <c r="H341">
        <v>1</v>
      </c>
      <c r="I341">
        <v>1</v>
      </c>
      <c r="J341">
        <v>1</v>
      </c>
      <c r="K341">
        <v>50000</v>
      </c>
      <c r="L341">
        <v>0.3</v>
      </c>
      <c r="M341">
        <v>0</v>
      </c>
      <c r="N341">
        <v>1</v>
      </c>
      <c r="O341">
        <v>150000</v>
      </c>
      <c r="P341">
        <v>0.64705900000000005</v>
      </c>
    </row>
    <row r="342" spans="7:16" x14ac:dyDescent="0.25">
      <c r="G342">
        <v>50</v>
      </c>
      <c r="H342">
        <v>1</v>
      </c>
      <c r="I342">
        <v>1</v>
      </c>
      <c r="J342">
        <v>1</v>
      </c>
      <c r="K342">
        <v>50000</v>
      </c>
      <c r="L342">
        <v>0.3</v>
      </c>
      <c r="M342">
        <v>0</v>
      </c>
      <c r="N342">
        <v>1</v>
      </c>
      <c r="O342">
        <v>150000</v>
      </c>
      <c r="P342">
        <v>0.37254900000000002</v>
      </c>
    </row>
    <row r="343" spans="7:16" x14ac:dyDescent="0.25">
      <c r="G343">
        <v>50</v>
      </c>
      <c r="H343">
        <v>1</v>
      </c>
      <c r="I343">
        <v>1</v>
      </c>
      <c r="J343">
        <v>1</v>
      </c>
      <c r="K343">
        <v>50000</v>
      </c>
      <c r="L343">
        <v>0.3</v>
      </c>
      <c r="M343">
        <v>0</v>
      </c>
      <c r="N343">
        <v>1</v>
      </c>
      <c r="O343">
        <v>150000</v>
      </c>
      <c r="P343">
        <v>0.47058800000000001</v>
      </c>
    </row>
    <row r="344" spans="7:16" x14ac:dyDescent="0.25">
      <c r="G344">
        <v>50</v>
      </c>
      <c r="H344">
        <v>1</v>
      </c>
      <c r="I344">
        <v>1</v>
      </c>
      <c r="J344">
        <v>1</v>
      </c>
      <c r="K344">
        <v>50000</v>
      </c>
      <c r="L344">
        <v>0.3</v>
      </c>
      <c r="M344">
        <v>0</v>
      </c>
      <c r="N344">
        <v>1</v>
      </c>
      <c r="O344">
        <v>150000</v>
      </c>
      <c r="P344">
        <v>0.52941199999999999</v>
      </c>
    </row>
    <row r="345" spans="7:16" x14ac:dyDescent="0.25">
      <c r="G345">
        <v>50</v>
      </c>
      <c r="H345">
        <v>1</v>
      </c>
      <c r="I345">
        <v>1</v>
      </c>
      <c r="J345">
        <v>1</v>
      </c>
      <c r="K345">
        <v>50000</v>
      </c>
      <c r="L345">
        <v>0.3</v>
      </c>
      <c r="M345">
        <v>0</v>
      </c>
      <c r="N345">
        <v>1</v>
      </c>
      <c r="O345">
        <v>150000</v>
      </c>
      <c r="P345">
        <v>0.31372499999999998</v>
      </c>
    </row>
    <row r="346" spans="7:16" x14ac:dyDescent="0.25">
      <c r="G346">
        <v>50</v>
      </c>
      <c r="H346">
        <v>1</v>
      </c>
      <c r="I346">
        <v>1</v>
      </c>
      <c r="J346">
        <v>1</v>
      </c>
      <c r="K346">
        <v>50000</v>
      </c>
      <c r="L346">
        <v>0.3</v>
      </c>
      <c r="M346">
        <v>0</v>
      </c>
      <c r="N346">
        <v>1</v>
      </c>
      <c r="O346">
        <v>150000</v>
      </c>
      <c r="P346">
        <v>0.33333299999999999</v>
      </c>
    </row>
    <row r="347" spans="7:16" x14ac:dyDescent="0.25">
      <c r="G347">
        <v>50</v>
      </c>
      <c r="H347">
        <v>1</v>
      </c>
      <c r="I347">
        <v>1</v>
      </c>
      <c r="J347">
        <v>1</v>
      </c>
      <c r="K347">
        <v>50000</v>
      </c>
      <c r="L347">
        <v>0.3</v>
      </c>
      <c r="M347">
        <v>0</v>
      </c>
      <c r="N347">
        <v>1</v>
      </c>
      <c r="O347">
        <v>150000</v>
      </c>
      <c r="P347">
        <v>0.54901999999999995</v>
      </c>
    </row>
    <row r="348" spans="7:16" x14ac:dyDescent="0.25">
      <c r="G348">
        <v>50</v>
      </c>
      <c r="H348">
        <v>1</v>
      </c>
      <c r="I348">
        <v>1</v>
      </c>
      <c r="J348">
        <v>1</v>
      </c>
      <c r="K348">
        <v>50000</v>
      </c>
      <c r="L348">
        <v>0.3</v>
      </c>
      <c r="M348">
        <v>0</v>
      </c>
      <c r="N348">
        <v>1</v>
      </c>
      <c r="O348">
        <v>150000</v>
      </c>
      <c r="P348">
        <v>0.31372499999999998</v>
      </c>
    </row>
    <row r="349" spans="7:16" x14ac:dyDescent="0.25">
      <c r="G349">
        <v>50</v>
      </c>
      <c r="H349">
        <v>2</v>
      </c>
      <c r="I349">
        <v>1</v>
      </c>
      <c r="J349">
        <v>1</v>
      </c>
      <c r="K349">
        <v>50000</v>
      </c>
      <c r="L349">
        <v>0.3</v>
      </c>
      <c r="M349">
        <v>0</v>
      </c>
      <c r="N349">
        <v>1</v>
      </c>
      <c r="O349">
        <v>150000</v>
      </c>
      <c r="P349">
        <v>0.538462</v>
      </c>
    </row>
    <row r="350" spans="7:16" x14ac:dyDescent="0.25">
      <c r="G350">
        <v>50</v>
      </c>
      <c r="H350">
        <v>2</v>
      </c>
      <c r="I350">
        <v>1</v>
      </c>
      <c r="J350">
        <v>1</v>
      </c>
      <c r="K350">
        <v>50000</v>
      </c>
      <c r="L350">
        <v>0.3</v>
      </c>
      <c r="M350">
        <v>0</v>
      </c>
      <c r="N350">
        <v>1</v>
      </c>
      <c r="O350">
        <v>150000</v>
      </c>
      <c r="P350">
        <v>0.59615399999999996</v>
      </c>
    </row>
    <row r="351" spans="7:16" x14ac:dyDescent="0.25">
      <c r="G351">
        <v>50</v>
      </c>
      <c r="H351">
        <v>2</v>
      </c>
      <c r="I351">
        <v>1</v>
      </c>
      <c r="J351">
        <v>1</v>
      </c>
      <c r="K351">
        <v>50000</v>
      </c>
      <c r="L351">
        <v>0.3</v>
      </c>
      <c r="M351">
        <v>0</v>
      </c>
      <c r="N351">
        <v>1</v>
      </c>
      <c r="O351">
        <v>150000</v>
      </c>
      <c r="P351">
        <v>0.30769200000000002</v>
      </c>
    </row>
    <row r="352" spans="7:16" x14ac:dyDescent="0.25">
      <c r="G352">
        <v>50</v>
      </c>
      <c r="H352">
        <v>2</v>
      </c>
      <c r="I352">
        <v>1</v>
      </c>
      <c r="J352">
        <v>1</v>
      </c>
      <c r="K352">
        <v>50000</v>
      </c>
      <c r="L352">
        <v>0.3</v>
      </c>
      <c r="M352">
        <v>0</v>
      </c>
      <c r="N352">
        <v>1</v>
      </c>
      <c r="O352">
        <v>150000</v>
      </c>
      <c r="P352">
        <v>0.40384599999999998</v>
      </c>
    </row>
    <row r="353" spans="7:16" x14ac:dyDescent="0.25">
      <c r="G353">
        <v>50</v>
      </c>
      <c r="H353">
        <v>2</v>
      </c>
      <c r="I353">
        <v>1</v>
      </c>
      <c r="J353">
        <v>1</v>
      </c>
      <c r="K353">
        <v>50000</v>
      </c>
      <c r="L353">
        <v>0.3</v>
      </c>
      <c r="M353">
        <v>0</v>
      </c>
      <c r="N353">
        <v>1</v>
      </c>
      <c r="O353">
        <v>150000</v>
      </c>
      <c r="P353">
        <v>0.461538</v>
      </c>
    </row>
    <row r="354" spans="7:16" x14ac:dyDescent="0.25">
      <c r="G354">
        <v>50</v>
      </c>
      <c r="H354">
        <v>2</v>
      </c>
      <c r="I354">
        <v>1</v>
      </c>
      <c r="J354">
        <v>1</v>
      </c>
      <c r="K354">
        <v>50000</v>
      </c>
      <c r="L354">
        <v>0.3</v>
      </c>
      <c r="M354">
        <v>0</v>
      </c>
      <c r="N354">
        <v>1</v>
      </c>
      <c r="O354">
        <v>150000</v>
      </c>
      <c r="P354">
        <v>0.480769</v>
      </c>
    </row>
    <row r="355" spans="7:16" x14ac:dyDescent="0.25">
      <c r="G355">
        <v>50</v>
      </c>
      <c r="H355">
        <v>2</v>
      </c>
      <c r="I355">
        <v>1</v>
      </c>
      <c r="J355">
        <v>1</v>
      </c>
      <c r="K355">
        <v>50000</v>
      </c>
      <c r="L355">
        <v>0.3</v>
      </c>
      <c r="M355">
        <v>0</v>
      </c>
      <c r="N355">
        <v>1</v>
      </c>
      <c r="O355">
        <v>150000</v>
      </c>
      <c r="P355">
        <v>0.288462</v>
      </c>
    </row>
    <row r="356" spans="7:16" x14ac:dyDescent="0.25">
      <c r="G356">
        <v>50</v>
      </c>
      <c r="H356">
        <v>2</v>
      </c>
      <c r="I356">
        <v>1</v>
      </c>
      <c r="J356">
        <v>1</v>
      </c>
      <c r="K356">
        <v>50000</v>
      </c>
      <c r="L356">
        <v>0.3</v>
      </c>
      <c r="M356">
        <v>0</v>
      </c>
      <c r="N356">
        <v>1</v>
      </c>
      <c r="O356">
        <v>150000</v>
      </c>
      <c r="P356">
        <v>0.30769200000000002</v>
      </c>
    </row>
    <row r="357" spans="7:16" x14ac:dyDescent="0.25">
      <c r="G357">
        <v>50</v>
      </c>
      <c r="H357">
        <v>2</v>
      </c>
      <c r="I357">
        <v>1</v>
      </c>
      <c r="J357">
        <v>1</v>
      </c>
      <c r="K357">
        <v>50000</v>
      </c>
      <c r="L357">
        <v>0.3</v>
      </c>
      <c r="M357">
        <v>0</v>
      </c>
      <c r="N357">
        <v>1</v>
      </c>
      <c r="O357">
        <v>150000</v>
      </c>
      <c r="P357">
        <v>0.15384600000000001</v>
      </c>
    </row>
    <row r="358" spans="7:16" x14ac:dyDescent="0.25">
      <c r="G358">
        <v>50</v>
      </c>
      <c r="H358">
        <v>2</v>
      </c>
      <c r="I358">
        <v>1</v>
      </c>
      <c r="J358">
        <v>1</v>
      </c>
      <c r="K358">
        <v>50000</v>
      </c>
      <c r="L358">
        <v>0.3</v>
      </c>
      <c r="M358">
        <v>0</v>
      </c>
      <c r="N358">
        <v>1</v>
      </c>
      <c r="O358">
        <v>150000</v>
      </c>
      <c r="P358">
        <v>0.44230799999999998</v>
      </c>
    </row>
    <row r="359" spans="7:16" x14ac:dyDescent="0.25">
      <c r="G359">
        <v>50</v>
      </c>
      <c r="H359">
        <v>2</v>
      </c>
      <c r="I359">
        <v>1</v>
      </c>
      <c r="J359">
        <v>1</v>
      </c>
      <c r="K359">
        <v>50000</v>
      </c>
      <c r="L359">
        <v>0.3</v>
      </c>
      <c r="M359">
        <v>0</v>
      </c>
      <c r="N359">
        <v>1</v>
      </c>
      <c r="O359">
        <v>150000</v>
      </c>
      <c r="P359">
        <v>0.36538500000000002</v>
      </c>
    </row>
    <row r="360" spans="7:16" x14ac:dyDescent="0.25">
      <c r="G360">
        <v>50</v>
      </c>
      <c r="H360">
        <v>2</v>
      </c>
      <c r="I360">
        <v>1</v>
      </c>
      <c r="J360">
        <v>1</v>
      </c>
      <c r="K360">
        <v>50000</v>
      </c>
      <c r="L360">
        <v>0.3</v>
      </c>
      <c r="M360">
        <v>0</v>
      </c>
      <c r="N360">
        <v>1</v>
      </c>
      <c r="O360">
        <v>150000</v>
      </c>
      <c r="P360">
        <v>0.42307699999999998</v>
      </c>
    </row>
    <row r="361" spans="7:16" x14ac:dyDescent="0.25">
      <c r="G361">
        <v>50</v>
      </c>
      <c r="H361">
        <v>2</v>
      </c>
      <c r="I361">
        <v>1</v>
      </c>
      <c r="J361">
        <v>1</v>
      </c>
      <c r="K361">
        <v>50000</v>
      </c>
      <c r="L361">
        <v>0.3</v>
      </c>
      <c r="M361">
        <v>0</v>
      </c>
      <c r="N361">
        <v>1</v>
      </c>
      <c r="O361">
        <v>150000</v>
      </c>
      <c r="P361">
        <v>0.57692299999999996</v>
      </c>
    </row>
    <row r="362" spans="7:16" x14ac:dyDescent="0.25">
      <c r="G362">
        <v>50</v>
      </c>
      <c r="H362">
        <v>3</v>
      </c>
      <c r="I362">
        <v>1</v>
      </c>
      <c r="J362">
        <v>1</v>
      </c>
      <c r="K362">
        <v>50000</v>
      </c>
      <c r="L362">
        <v>0.3</v>
      </c>
      <c r="M362">
        <v>0</v>
      </c>
      <c r="N362">
        <v>1</v>
      </c>
      <c r="O362">
        <v>150000</v>
      </c>
      <c r="P362">
        <v>0.39622600000000002</v>
      </c>
    </row>
    <row r="363" spans="7:16" x14ac:dyDescent="0.25">
      <c r="G363">
        <v>50</v>
      </c>
      <c r="H363">
        <v>3</v>
      </c>
      <c r="I363">
        <v>1</v>
      </c>
      <c r="J363">
        <v>1</v>
      </c>
      <c r="K363">
        <v>50000</v>
      </c>
      <c r="L363">
        <v>0.3</v>
      </c>
      <c r="M363">
        <v>0</v>
      </c>
      <c r="N363">
        <v>1</v>
      </c>
      <c r="O363">
        <v>150000</v>
      </c>
      <c r="P363">
        <v>0.43396200000000001</v>
      </c>
    </row>
    <row r="364" spans="7:16" x14ac:dyDescent="0.25">
      <c r="G364">
        <v>50</v>
      </c>
      <c r="H364">
        <v>3</v>
      </c>
      <c r="I364">
        <v>1</v>
      </c>
      <c r="J364">
        <v>1</v>
      </c>
      <c r="K364">
        <v>50000</v>
      </c>
      <c r="L364">
        <v>0.3</v>
      </c>
      <c r="M364">
        <v>0</v>
      </c>
      <c r="N364">
        <v>1</v>
      </c>
      <c r="O364">
        <v>150000</v>
      </c>
      <c r="P364">
        <v>0.245283</v>
      </c>
    </row>
    <row r="365" spans="7:16" x14ac:dyDescent="0.25">
      <c r="G365">
        <v>50</v>
      </c>
      <c r="H365">
        <v>3</v>
      </c>
      <c r="I365">
        <v>1</v>
      </c>
      <c r="J365">
        <v>1</v>
      </c>
      <c r="K365">
        <v>50000</v>
      </c>
      <c r="L365">
        <v>0.3</v>
      </c>
      <c r="M365">
        <v>0</v>
      </c>
      <c r="N365">
        <v>1</v>
      </c>
      <c r="O365">
        <v>150000</v>
      </c>
      <c r="P365">
        <v>0.47169800000000001</v>
      </c>
    </row>
    <row r="366" spans="7:16" x14ac:dyDescent="0.25">
      <c r="G366">
        <v>50</v>
      </c>
      <c r="H366">
        <v>3</v>
      </c>
      <c r="I366">
        <v>1</v>
      </c>
      <c r="J366">
        <v>1</v>
      </c>
      <c r="K366">
        <v>50000</v>
      </c>
      <c r="L366">
        <v>0.3</v>
      </c>
      <c r="M366">
        <v>0</v>
      </c>
      <c r="N366">
        <v>1</v>
      </c>
      <c r="O366">
        <v>150000</v>
      </c>
      <c r="P366">
        <v>0.30188700000000002</v>
      </c>
    </row>
    <row r="367" spans="7:16" x14ac:dyDescent="0.25">
      <c r="G367">
        <v>50</v>
      </c>
      <c r="H367">
        <v>3</v>
      </c>
      <c r="I367">
        <v>1</v>
      </c>
      <c r="J367">
        <v>1</v>
      </c>
      <c r="K367">
        <v>50000</v>
      </c>
      <c r="L367">
        <v>0.3</v>
      </c>
      <c r="M367">
        <v>0</v>
      </c>
      <c r="N367">
        <v>1</v>
      </c>
      <c r="O367">
        <v>150000</v>
      </c>
      <c r="P367">
        <v>0.15094299999999999</v>
      </c>
    </row>
    <row r="368" spans="7:16" x14ac:dyDescent="0.25">
      <c r="G368">
        <v>50</v>
      </c>
      <c r="H368">
        <v>3</v>
      </c>
      <c r="I368">
        <v>1</v>
      </c>
      <c r="J368">
        <v>1</v>
      </c>
      <c r="K368">
        <v>50000</v>
      </c>
      <c r="L368">
        <v>0.3</v>
      </c>
      <c r="M368">
        <v>0</v>
      </c>
      <c r="N368">
        <v>1</v>
      </c>
      <c r="O368">
        <v>150000</v>
      </c>
      <c r="P368">
        <v>0.52830200000000005</v>
      </c>
    </row>
    <row r="369" spans="7:16" x14ac:dyDescent="0.25">
      <c r="G369">
        <v>50</v>
      </c>
      <c r="H369">
        <v>3</v>
      </c>
      <c r="I369">
        <v>1</v>
      </c>
      <c r="J369">
        <v>1</v>
      </c>
      <c r="K369">
        <v>50000</v>
      </c>
      <c r="L369">
        <v>0.3</v>
      </c>
      <c r="M369">
        <v>0</v>
      </c>
      <c r="N369">
        <v>1</v>
      </c>
      <c r="O369">
        <v>150000</v>
      </c>
      <c r="P369">
        <v>0.30188700000000002</v>
      </c>
    </row>
    <row r="370" spans="7:16" x14ac:dyDescent="0.25">
      <c r="G370">
        <v>50</v>
      </c>
      <c r="H370">
        <v>3</v>
      </c>
      <c r="I370">
        <v>1</v>
      </c>
      <c r="J370">
        <v>1</v>
      </c>
      <c r="K370">
        <v>50000</v>
      </c>
      <c r="L370">
        <v>0.3</v>
      </c>
      <c r="M370">
        <v>0</v>
      </c>
      <c r="N370">
        <v>1</v>
      </c>
      <c r="O370">
        <v>150000</v>
      </c>
      <c r="P370">
        <v>0.32075500000000001</v>
      </c>
    </row>
    <row r="371" spans="7:16" x14ac:dyDescent="0.25">
      <c r="G371">
        <v>50</v>
      </c>
      <c r="H371">
        <v>3</v>
      </c>
      <c r="I371">
        <v>1</v>
      </c>
      <c r="J371">
        <v>1</v>
      </c>
      <c r="K371">
        <v>50000</v>
      </c>
      <c r="L371">
        <v>0.3</v>
      </c>
      <c r="M371">
        <v>0</v>
      </c>
      <c r="N371">
        <v>1</v>
      </c>
      <c r="O371">
        <v>150000</v>
      </c>
      <c r="P371">
        <v>0.39622600000000002</v>
      </c>
    </row>
    <row r="372" spans="7:16" x14ac:dyDescent="0.25">
      <c r="G372">
        <v>50</v>
      </c>
      <c r="H372">
        <v>3</v>
      </c>
      <c r="I372">
        <v>1</v>
      </c>
      <c r="J372">
        <v>1</v>
      </c>
      <c r="K372">
        <v>50000</v>
      </c>
      <c r="L372">
        <v>0.3</v>
      </c>
      <c r="M372">
        <v>0</v>
      </c>
      <c r="N372">
        <v>1</v>
      </c>
      <c r="O372">
        <v>150000</v>
      </c>
      <c r="P372">
        <v>0.45283000000000001</v>
      </c>
    </row>
    <row r="373" spans="7:16" x14ac:dyDescent="0.25">
      <c r="G373">
        <v>50</v>
      </c>
      <c r="H373">
        <v>3</v>
      </c>
      <c r="I373">
        <v>1</v>
      </c>
      <c r="J373">
        <v>1</v>
      </c>
      <c r="K373">
        <v>50000</v>
      </c>
      <c r="L373">
        <v>0.3</v>
      </c>
      <c r="M373">
        <v>0</v>
      </c>
      <c r="N373">
        <v>1</v>
      </c>
      <c r="O373">
        <v>150000</v>
      </c>
      <c r="P373">
        <v>0.22641500000000001</v>
      </c>
    </row>
    <row r="374" spans="7:16" x14ac:dyDescent="0.25">
      <c r="G374">
        <v>50</v>
      </c>
      <c r="H374">
        <v>3</v>
      </c>
      <c r="I374">
        <v>1</v>
      </c>
      <c r="J374">
        <v>1</v>
      </c>
      <c r="K374">
        <v>50000</v>
      </c>
      <c r="L374">
        <v>0.3</v>
      </c>
      <c r="M374">
        <v>0</v>
      </c>
      <c r="N374">
        <v>1</v>
      </c>
      <c r="O374">
        <v>150000</v>
      </c>
      <c r="P374">
        <v>0.33962300000000001</v>
      </c>
    </row>
    <row r="375" spans="7:16" x14ac:dyDescent="0.25">
      <c r="G375">
        <v>50</v>
      </c>
      <c r="H375">
        <v>4</v>
      </c>
      <c r="I375">
        <v>1</v>
      </c>
      <c r="J375">
        <v>1</v>
      </c>
      <c r="K375">
        <v>50000</v>
      </c>
      <c r="L375">
        <v>0.3</v>
      </c>
      <c r="M375">
        <v>0</v>
      </c>
      <c r="N375">
        <v>1</v>
      </c>
      <c r="O375">
        <v>150000</v>
      </c>
      <c r="P375">
        <v>0.38888899999999998</v>
      </c>
    </row>
    <row r="376" spans="7:16" x14ac:dyDescent="0.25">
      <c r="G376">
        <v>50</v>
      </c>
      <c r="H376">
        <v>4</v>
      </c>
      <c r="I376">
        <v>1</v>
      </c>
      <c r="J376">
        <v>1</v>
      </c>
      <c r="K376">
        <v>50000</v>
      </c>
      <c r="L376">
        <v>0.3</v>
      </c>
      <c r="M376">
        <v>0</v>
      </c>
      <c r="N376">
        <v>1</v>
      </c>
      <c r="O376">
        <v>150000</v>
      </c>
      <c r="P376">
        <v>0.25925900000000002</v>
      </c>
    </row>
    <row r="377" spans="7:16" x14ac:dyDescent="0.25">
      <c r="G377">
        <v>50</v>
      </c>
      <c r="H377">
        <v>4</v>
      </c>
      <c r="I377">
        <v>1</v>
      </c>
      <c r="J377">
        <v>1</v>
      </c>
      <c r="K377">
        <v>50000</v>
      </c>
      <c r="L377">
        <v>0.3</v>
      </c>
      <c r="M377">
        <v>0</v>
      </c>
      <c r="N377">
        <v>1</v>
      </c>
      <c r="O377">
        <v>150000</v>
      </c>
      <c r="P377">
        <v>0.351852</v>
      </c>
    </row>
    <row r="378" spans="7:16" x14ac:dyDescent="0.25">
      <c r="G378">
        <v>50</v>
      </c>
      <c r="H378">
        <v>4</v>
      </c>
      <c r="I378">
        <v>1</v>
      </c>
      <c r="J378">
        <v>1</v>
      </c>
      <c r="K378">
        <v>50000</v>
      </c>
      <c r="L378">
        <v>0.3</v>
      </c>
      <c r="M378">
        <v>0</v>
      </c>
      <c r="N378">
        <v>1</v>
      </c>
      <c r="O378">
        <v>150000</v>
      </c>
      <c r="P378">
        <v>0.16666700000000001</v>
      </c>
    </row>
    <row r="379" spans="7:16" x14ac:dyDescent="0.25">
      <c r="G379">
        <v>50</v>
      </c>
      <c r="H379">
        <v>4</v>
      </c>
      <c r="I379">
        <v>1</v>
      </c>
      <c r="J379">
        <v>1</v>
      </c>
      <c r="K379">
        <v>50000</v>
      </c>
      <c r="L379">
        <v>0.3</v>
      </c>
      <c r="M379">
        <v>0</v>
      </c>
      <c r="N379">
        <v>1</v>
      </c>
      <c r="O379">
        <v>150000</v>
      </c>
      <c r="P379">
        <v>0.57407399999999997</v>
      </c>
    </row>
    <row r="380" spans="7:16" x14ac:dyDescent="0.25">
      <c r="G380">
        <v>50</v>
      </c>
      <c r="H380">
        <v>4</v>
      </c>
      <c r="I380">
        <v>1</v>
      </c>
      <c r="J380">
        <v>1</v>
      </c>
      <c r="K380">
        <v>50000</v>
      </c>
      <c r="L380">
        <v>0.3</v>
      </c>
      <c r="M380">
        <v>0</v>
      </c>
      <c r="N380">
        <v>1</v>
      </c>
      <c r="O380">
        <v>150000</v>
      </c>
      <c r="P380">
        <v>0.351852</v>
      </c>
    </row>
    <row r="381" spans="7:16" x14ac:dyDescent="0.25">
      <c r="G381">
        <v>50</v>
      </c>
      <c r="H381">
        <v>4</v>
      </c>
      <c r="I381">
        <v>1</v>
      </c>
      <c r="J381">
        <v>1</v>
      </c>
      <c r="K381">
        <v>50000</v>
      </c>
      <c r="L381">
        <v>0.3</v>
      </c>
      <c r="M381">
        <v>0</v>
      </c>
      <c r="N381">
        <v>1</v>
      </c>
      <c r="O381">
        <v>150000</v>
      </c>
      <c r="P381">
        <v>0.40740700000000002</v>
      </c>
    </row>
    <row r="382" spans="7:16" x14ac:dyDescent="0.25">
      <c r="G382">
        <v>50</v>
      </c>
      <c r="H382">
        <v>4</v>
      </c>
      <c r="I382">
        <v>1</v>
      </c>
      <c r="J382">
        <v>1</v>
      </c>
      <c r="K382">
        <v>50000</v>
      </c>
      <c r="L382">
        <v>0.3</v>
      </c>
      <c r="M382">
        <v>0</v>
      </c>
      <c r="N382">
        <v>1</v>
      </c>
      <c r="O382">
        <v>150000</v>
      </c>
      <c r="P382">
        <v>0.40740700000000002</v>
      </c>
    </row>
    <row r="383" spans="7:16" x14ac:dyDescent="0.25">
      <c r="G383">
        <v>50</v>
      </c>
      <c r="H383">
        <v>4</v>
      </c>
      <c r="I383">
        <v>1</v>
      </c>
      <c r="J383">
        <v>1</v>
      </c>
      <c r="K383">
        <v>50000</v>
      </c>
      <c r="L383">
        <v>0.3</v>
      </c>
      <c r="M383">
        <v>0</v>
      </c>
      <c r="N383">
        <v>1</v>
      </c>
      <c r="O383">
        <v>150000</v>
      </c>
      <c r="P383">
        <v>0.296296</v>
      </c>
    </row>
    <row r="384" spans="7:16" x14ac:dyDescent="0.25">
      <c r="G384">
        <v>50</v>
      </c>
      <c r="H384">
        <v>4</v>
      </c>
      <c r="I384">
        <v>1</v>
      </c>
      <c r="J384">
        <v>1</v>
      </c>
      <c r="K384">
        <v>50000</v>
      </c>
      <c r="L384">
        <v>0.3</v>
      </c>
      <c r="M384">
        <v>0</v>
      </c>
      <c r="N384">
        <v>1</v>
      </c>
      <c r="O384">
        <v>150000</v>
      </c>
      <c r="P384">
        <v>0.33333299999999999</v>
      </c>
    </row>
    <row r="385" spans="7:16" x14ac:dyDescent="0.25">
      <c r="G385">
        <v>50</v>
      </c>
      <c r="H385">
        <v>4</v>
      </c>
      <c r="I385">
        <v>1</v>
      </c>
      <c r="J385">
        <v>1</v>
      </c>
      <c r="K385">
        <v>50000</v>
      </c>
      <c r="L385">
        <v>0.3</v>
      </c>
      <c r="M385">
        <v>0</v>
      </c>
      <c r="N385">
        <v>1</v>
      </c>
      <c r="O385">
        <v>150000</v>
      </c>
      <c r="P385">
        <v>0.42592600000000003</v>
      </c>
    </row>
    <row r="386" spans="7:16" x14ac:dyDescent="0.25">
      <c r="G386">
        <v>50</v>
      </c>
      <c r="H386">
        <v>4</v>
      </c>
      <c r="I386">
        <v>1</v>
      </c>
      <c r="J386">
        <v>1</v>
      </c>
      <c r="K386">
        <v>50000</v>
      </c>
      <c r="L386">
        <v>0.3</v>
      </c>
      <c r="M386">
        <v>0</v>
      </c>
      <c r="N386">
        <v>1</v>
      </c>
      <c r="O386">
        <v>150000</v>
      </c>
      <c r="P386">
        <v>0.59259300000000004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 - Loc Uncertainty</vt:lpstr>
      <vt:lpstr>Ob Dist Known--Used Elsewhere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spinoza</dc:creator>
  <cp:lastModifiedBy>Alex Towell</cp:lastModifiedBy>
  <dcterms:created xsi:type="dcterms:W3CDTF">2014-06-19T09:08:15Z</dcterms:created>
  <dcterms:modified xsi:type="dcterms:W3CDTF">2014-06-20T18:34:01Z</dcterms:modified>
</cp:coreProperties>
</file>