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hesis\data\"/>
    </mc:Choice>
  </mc:AlternateContent>
  <bookViews>
    <workbookView xWindow="5580" yWindow="0" windowWidth="24270" windowHeight="12570"/>
  </bookViews>
  <sheets>
    <sheet name="attack--hist_acc_ob" sheetId="1" r:id="rId1"/>
    <sheet name="junk--old" sheetId="2" r:id="rId2"/>
    <sheet name="junk--new" sheetId="5" r:id="rId3"/>
    <sheet name="junk--chart--new" sheetId="6" r:id="rId4"/>
    <sheet name="freq--new" sheetId="7" r:id="rId5"/>
    <sheet name="freq_error--chart--new" sheetId="8" r:id="rId6"/>
    <sheet name="vocab_vs_acc_sec" sheetId="9" r:id="rId7"/>
    <sheet name="Sheet1" sheetId="10" r:id="rId8"/>
    <sheet name="Sheet2" sheetId="11" r:id="rId9"/>
  </sheets>
  <externalReferences>
    <externalReference r:id="rId10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1" i="7" l="1"/>
  <c r="Q82" i="7" s="1"/>
  <c r="P23" i="7"/>
  <c r="P72" i="7"/>
  <c r="P24" i="7"/>
  <c r="P73" i="7"/>
  <c r="P25" i="7"/>
  <c r="P74" i="7"/>
  <c r="P26" i="7"/>
  <c r="P75" i="7"/>
  <c r="P27" i="7"/>
  <c r="P76" i="7"/>
  <c r="P28" i="7"/>
  <c r="P29" i="7"/>
  <c r="P30" i="7"/>
  <c r="Q34" i="7" s="1"/>
  <c r="P31" i="7"/>
  <c r="P32" i="7"/>
  <c r="P33" i="7"/>
  <c r="P34" i="7"/>
  <c r="P35" i="7"/>
  <c r="Q40" i="7" s="1"/>
  <c r="P36" i="7"/>
  <c r="P37" i="7"/>
  <c r="P38" i="7"/>
  <c r="P39" i="7"/>
  <c r="P40" i="7"/>
  <c r="P41" i="7"/>
  <c r="P42" i="7"/>
  <c r="Q46" i="7" s="1"/>
  <c r="P43" i="7"/>
  <c r="P44" i="7"/>
  <c r="P45" i="7"/>
  <c r="P46" i="7"/>
  <c r="P47" i="7"/>
  <c r="Q52" i="7" s="1"/>
  <c r="P48" i="7"/>
  <c r="P49" i="7"/>
  <c r="P50" i="7"/>
  <c r="P51" i="7"/>
  <c r="P52" i="7"/>
  <c r="P53" i="7"/>
  <c r="P54" i="7"/>
  <c r="Q58" i="7" s="1"/>
  <c r="P55" i="7"/>
  <c r="P56" i="7"/>
  <c r="P57" i="7"/>
  <c r="P58" i="7"/>
  <c r="P59" i="7"/>
  <c r="Q64" i="7" s="1"/>
  <c r="P60" i="7"/>
  <c r="P61" i="7"/>
  <c r="P62" i="7"/>
  <c r="P63" i="7"/>
  <c r="P64" i="7"/>
  <c r="P77" i="7"/>
  <c r="P65" i="7"/>
  <c r="Q70" i="7" s="1"/>
  <c r="P78" i="7"/>
  <c r="P66" i="7"/>
  <c r="P79" i="7"/>
  <c r="P67" i="7"/>
  <c r="P80" i="7"/>
  <c r="P68" i="7"/>
  <c r="P81" i="7"/>
  <c r="P69" i="7"/>
  <c r="P82" i="7"/>
  <c r="P70" i="7"/>
  <c r="P83" i="7"/>
  <c r="Q94" i="7" s="1"/>
  <c r="P84" i="7"/>
  <c r="Q88" i="7" s="1"/>
  <c r="P85" i="7"/>
  <c r="P86" i="7"/>
  <c r="P87" i="7"/>
  <c r="P88" i="7"/>
  <c r="P89" i="7"/>
  <c r="P90" i="7"/>
  <c r="Q100" i="7" s="1"/>
  <c r="P91" i="7"/>
  <c r="P92" i="7"/>
  <c r="P93" i="7"/>
  <c r="P94" i="7"/>
  <c r="P95" i="7"/>
  <c r="Q106" i="7" s="1"/>
  <c r="P96" i="7"/>
  <c r="P97" i="7"/>
  <c r="P98" i="7"/>
  <c r="P99" i="7"/>
  <c r="P100" i="7"/>
  <c r="P101" i="7"/>
  <c r="P102" i="7"/>
  <c r="Q112" i="7" s="1"/>
  <c r="P103" i="7"/>
  <c r="P104" i="7"/>
  <c r="P105" i="7"/>
  <c r="P106" i="7"/>
  <c r="P107" i="7"/>
  <c r="Q118" i="7" s="1"/>
  <c r="P108" i="7"/>
  <c r="P109" i="7"/>
  <c r="P110" i="7"/>
  <c r="P111" i="7"/>
  <c r="P112" i="7"/>
  <c r="P113" i="7"/>
  <c r="P114" i="7"/>
  <c r="P115" i="7"/>
  <c r="P116" i="7"/>
  <c r="P117" i="7"/>
  <c r="P118" i="7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Q28" i="7" l="1"/>
</calcChain>
</file>

<file path=xl/sharedStrings.xml><?xml version="1.0" encoding="utf-8"?>
<sst xmlns="http://schemas.openxmlformats.org/spreadsheetml/2006/main" count="556" uniqueCount="31">
  <si>
    <t>bsib</t>
  </si>
  <si>
    <t>psib</t>
  </si>
  <si>
    <t>psip</t>
  </si>
  <si>
    <t>psif</t>
  </si>
  <si>
    <t>16 pages, 1000 docs, 256 loc uncert, 0.001 fp rate, 1 word/term, 0 obfuscations, 1 secret</t>
  </si>
  <si>
    <t>type</t>
  </si>
  <si>
    <t>size</t>
  </si>
  <si>
    <t>terms/q</t>
  </si>
  <si>
    <t>sidx size</t>
  </si>
  <si>
    <t>build</t>
  </si>
  <si>
    <t>load</t>
  </si>
  <si>
    <t>bool lag</t>
  </si>
  <si>
    <t>precision</t>
  </si>
  <si>
    <t>recall</t>
  </si>
  <si>
    <t>bm25 lag</t>
  </si>
  <si>
    <t>bm25 map</t>
  </si>
  <si>
    <t>mindist lag</t>
  </si>
  <si>
    <t>mindist map</t>
  </si>
  <si>
    <t>percent dirty</t>
  </si>
  <si>
    <t>ratio</t>
  </si>
  <si>
    <t>junk</t>
  </si>
  <si>
    <t>16 pages/doc, 1000 docs/corpus, 1 word/term, 1 secret, 0 obfuscations, 256 loc uncert, 0.001 fp rate</t>
  </si>
  <si>
    <t>sz</t>
  </si>
  <si>
    <t>sidx sz</t>
  </si>
  <si>
    <t>1 sec</t>
  </si>
  <si>
    <t>2 sec</t>
  </si>
  <si>
    <t>4 sec</t>
  </si>
  <si>
    <t>8 sec</t>
  </si>
  <si>
    <t>1000 doc/corpus, 16 pages/doc, 1 word/term, 1 secret, 0 obfuscations, 256 loc uncert, 0.001 fp rate</t>
  </si>
  <si>
    <t>%</t>
  </si>
  <si>
    <t>sdix 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</si>
</sst>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Obfuscations (P[ob]=0.2):</a:t>
            </a:r>
            <a:r>
              <a:rPr lang="en-US" baseline="0"/>
              <a:t> </a:t>
            </a:r>
            <a:r>
              <a:rPr lang="en-US"/>
              <a:t>Histogram</a:t>
            </a:r>
            <a:r>
              <a:rPr lang="en-US" baseline="0"/>
              <a:t> size vs Accuracy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'attack--hist_acc_ob'!$F$35:$F$52</c:f>
              <c:numCache>
                <c:formatCode>General</c:formatCode>
                <c:ptCount val="18"/>
                <c:pt idx="0">
                  <c:v>75</c:v>
                </c:pt>
                <c:pt idx="1">
                  <c:v>151</c:v>
                </c:pt>
                <c:pt idx="2">
                  <c:v>403</c:v>
                </c:pt>
                <c:pt idx="3">
                  <c:v>806</c:v>
                </c:pt>
                <c:pt idx="4">
                  <c:v>1612</c:v>
                </c:pt>
                <c:pt idx="5">
                  <c:v>3125</c:v>
                </c:pt>
                <c:pt idx="6">
                  <c:v>6250</c:v>
                </c:pt>
                <c:pt idx="7">
                  <c:v>12500</c:v>
                </c:pt>
                <c:pt idx="8">
                  <c:v>25000</c:v>
                </c:pt>
                <c:pt idx="9">
                  <c:v>50000</c:v>
                </c:pt>
                <c:pt idx="10">
                  <c:v>100000</c:v>
                </c:pt>
                <c:pt idx="11">
                  <c:v>200000</c:v>
                </c:pt>
                <c:pt idx="12">
                  <c:v>300000</c:v>
                </c:pt>
                <c:pt idx="13">
                  <c:v>600000</c:v>
                </c:pt>
                <c:pt idx="14">
                  <c:v>1200000</c:v>
                </c:pt>
                <c:pt idx="15">
                  <c:v>2400000</c:v>
                </c:pt>
                <c:pt idx="16">
                  <c:v>4800000</c:v>
                </c:pt>
                <c:pt idx="17">
                  <c:v>12800000</c:v>
                </c:pt>
              </c:numCache>
            </c:numRef>
          </c:xVal>
          <c:yVal>
            <c:numRef>
              <c:f>'attack--hist_acc_ob'!$I$35:$I$52</c:f>
              <c:numCache>
                <c:formatCode>General</c:formatCode>
                <c:ptCount val="18"/>
                <c:pt idx="0">
                  <c:v>8.0000000000000002E-3</c:v>
                </c:pt>
                <c:pt idx="1">
                  <c:v>8.0000000000000002E-3</c:v>
                </c:pt>
                <c:pt idx="2">
                  <c:v>8.0000000000000002E-3</c:v>
                </c:pt>
                <c:pt idx="3">
                  <c:v>8.0000000000000002E-3</c:v>
                </c:pt>
                <c:pt idx="4">
                  <c:v>1.2E-2</c:v>
                </c:pt>
                <c:pt idx="5">
                  <c:v>1.2E-2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1.2E-2</c:v>
                </c:pt>
                <c:pt idx="9">
                  <c:v>1.2E-2</c:v>
                </c:pt>
                <c:pt idx="10">
                  <c:v>1.6E-2</c:v>
                </c:pt>
                <c:pt idx="11">
                  <c:v>1.2E-2</c:v>
                </c:pt>
                <c:pt idx="12">
                  <c:v>1.6E-2</c:v>
                </c:pt>
                <c:pt idx="13">
                  <c:v>4.3999999999999997E-2</c:v>
                </c:pt>
                <c:pt idx="14">
                  <c:v>4.3999999999999997E-2</c:v>
                </c:pt>
                <c:pt idx="15">
                  <c:v>5.1999999999999998E-2</c:v>
                </c:pt>
                <c:pt idx="16">
                  <c:v>0.108</c:v>
                </c:pt>
                <c:pt idx="17">
                  <c:v>0.114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12136"/>
        <c:axId val="187612520"/>
      </c:scatterChart>
      <c:valAx>
        <c:axId val="187612136"/>
        <c:scaling>
          <c:logBase val="2"/>
          <c:orientation val="minMax"/>
          <c:min val="15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Histogram</a:t>
                </a:r>
                <a:r>
                  <a:rPr lang="en-US" baseline="0"/>
                  <a:t> size (number of hidden terms)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12520"/>
        <c:crosses val="autoZero"/>
        <c:crossBetween val="midCat"/>
      </c:valAx>
      <c:valAx>
        <c:axId val="18761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12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Poisoning:</a:t>
            </a:r>
            <a:r>
              <a:rPr lang="en-US" baseline="0"/>
              <a:t> Junk Terms vs Compression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'junk--new'!$O$5:$O$43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</c:numCache>
            </c:numRef>
          </c:xVal>
          <c:yVal>
            <c:numRef>
              <c:f>'junk--new'!$P$5:$P$43</c:f>
              <c:numCache>
                <c:formatCode>General</c:formatCode>
                <c:ptCount val="21"/>
                <c:pt idx="0">
                  <c:v>0.59705552664231931</c:v>
                </c:pt>
                <c:pt idx="1">
                  <c:v>0.60138127536445329</c:v>
                </c:pt>
                <c:pt idx="2">
                  <c:v>0.59913193744717619</c:v>
                </c:pt>
                <c:pt idx="3">
                  <c:v>0.66046327057015963</c:v>
                </c:pt>
                <c:pt idx="4">
                  <c:v>0.65940182091629795</c:v>
                </c:pt>
                <c:pt idx="5">
                  <c:v>0.65769200391249727</c:v>
                </c:pt>
                <c:pt idx="6">
                  <c:v>0.71734117534723296</c:v>
                </c:pt>
                <c:pt idx="7">
                  <c:v>0.71325505521406118</c:v>
                </c:pt>
                <c:pt idx="8">
                  <c:v>0.71739226529974298</c:v>
                </c:pt>
                <c:pt idx="9">
                  <c:v>0.77133564847439495</c:v>
                </c:pt>
                <c:pt idx="10">
                  <c:v>0.77100964458600574</c:v>
                </c:pt>
                <c:pt idx="11">
                  <c:v>0.77031488702035111</c:v>
                </c:pt>
                <c:pt idx="12">
                  <c:v>0.83213899215735931</c:v>
                </c:pt>
                <c:pt idx="13">
                  <c:v>0.82836579173794822</c:v>
                </c:pt>
                <c:pt idx="14">
                  <c:v>0.825877584845228</c:v>
                </c:pt>
                <c:pt idx="15">
                  <c:v>0.88001014466776784</c:v>
                </c:pt>
                <c:pt idx="16">
                  <c:v>0.88136246619118097</c:v>
                </c:pt>
                <c:pt idx="17">
                  <c:v>0.88592779777644337</c:v>
                </c:pt>
                <c:pt idx="18">
                  <c:v>0.63186221180101854</c:v>
                </c:pt>
                <c:pt idx="19">
                  <c:v>0.62853639470297606</c:v>
                </c:pt>
                <c:pt idx="20">
                  <c:v>0.63276364821677245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'junk--new'!$O$46:$O$84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</c:numCache>
            </c:numRef>
          </c:xVal>
          <c:yVal>
            <c:numRef>
              <c:f>'junk--new'!$P$46:$P$84</c:f>
              <c:numCache>
                <c:formatCode>General</c:formatCode>
                <c:ptCount val="21"/>
                <c:pt idx="0">
                  <c:v>0.51195671554434941</c:v>
                </c:pt>
                <c:pt idx="1">
                  <c:v>0.51572993364199604</c:v>
                </c:pt>
                <c:pt idx="2">
                  <c:v>0.51372478137506361</c:v>
                </c:pt>
                <c:pt idx="3">
                  <c:v>0.55864806693777214</c:v>
                </c:pt>
                <c:pt idx="4">
                  <c:v>0.55767061575913446</c:v>
                </c:pt>
                <c:pt idx="5">
                  <c:v>0.55614836430484382</c:v>
                </c:pt>
                <c:pt idx="6">
                  <c:v>0.61952898985769866</c:v>
                </c:pt>
                <c:pt idx="7">
                  <c:v>0.6159175700887527</c:v>
                </c:pt>
                <c:pt idx="8">
                  <c:v>0.61940961834827046</c:v>
                </c:pt>
                <c:pt idx="9">
                  <c:v>0.69726799168793063</c:v>
                </c:pt>
                <c:pt idx="10">
                  <c:v>0.69696359850460776</c:v>
                </c:pt>
                <c:pt idx="11">
                  <c:v>0.69633077499142904</c:v>
                </c:pt>
                <c:pt idx="12">
                  <c:v>0.8102241430072965</c:v>
                </c:pt>
                <c:pt idx="13">
                  <c:v>0.80647272244015844</c:v>
                </c:pt>
                <c:pt idx="14">
                  <c:v>0.80410395211515873</c:v>
                </c:pt>
                <c:pt idx="15">
                  <c:v>0.95486311067606744</c:v>
                </c:pt>
                <c:pt idx="16">
                  <c:v>0.95649121313150298</c:v>
                </c:pt>
                <c:pt idx="17">
                  <c:v>0.96134666502065924</c:v>
                </c:pt>
                <c:pt idx="18">
                  <c:v>0.53373404601635577</c:v>
                </c:pt>
                <c:pt idx="19">
                  <c:v>0.53095369268525971</c:v>
                </c:pt>
                <c:pt idx="20">
                  <c:v>0.53450191506041567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'junk--new'!$O$128:$O$166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</c:numCache>
            </c:numRef>
          </c:xVal>
          <c:yVal>
            <c:numRef>
              <c:f>'junk--new'!$P$128:$P$166</c:f>
              <c:numCache>
                <c:formatCode>General</c:formatCode>
                <c:ptCount val="21"/>
                <c:pt idx="0">
                  <c:v>0.84179984910876571</c:v>
                </c:pt>
                <c:pt idx="1">
                  <c:v>0.84798276227207825</c:v>
                </c:pt>
                <c:pt idx="2">
                  <c:v>0.84470461373169625</c:v>
                </c:pt>
                <c:pt idx="3">
                  <c:v>0.93044507396462728</c:v>
                </c:pt>
                <c:pt idx="4">
                  <c:v>0.92869358580699868</c:v>
                </c:pt>
                <c:pt idx="5">
                  <c:v>0.92639690275997999</c:v>
                </c:pt>
                <c:pt idx="6">
                  <c:v>1.036300919256784</c:v>
                </c:pt>
                <c:pt idx="7">
                  <c:v>1.0308247016981209</c:v>
                </c:pt>
                <c:pt idx="8">
                  <c:v>1.0363293905443069</c:v>
                </c:pt>
                <c:pt idx="9">
                  <c:v>1.1708077008759958</c:v>
                </c:pt>
                <c:pt idx="10">
                  <c:v>1.1703744272486944</c:v>
                </c:pt>
                <c:pt idx="11">
                  <c:v>1.1693920322591724</c:v>
                </c:pt>
                <c:pt idx="12">
                  <c:v>1.3636143269684022</c:v>
                </c:pt>
                <c:pt idx="13">
                  <c:v>1.3586981292447797</c:v>
                </c:pt>
                <c:pt idx="14">
                  <c:v>1.3539621227596221</c:v>
                </c:pt>
                <c:pt idx="15">
                  <c:v>1.6104197643049083</c:v>
                </c:pt>
                <c:pt idx="16">
                  <c:v>1.612593924389621</c:v>
                </c:pt>
                <c:pt idx="17">
                  <c:v>1.6214976527679335</c:v>
                </c:pt>
                <c:pt idx="18">
                  <c:v>0.88602700243586774</c:v>
                </c:pt>
                <c:pt idx="19">
                  <c:v>0.88128732354182071</c:v>
                </c:pt>
                <c:pt idx="20">
                  <c:v>0.88729202437787602</c:v>
                </c:pt>
              </c:numCache>
            </c:numRef>
          </c:yVal>
          <c:smooth val="0"/>
        </c:ser>
        <c:ser>
          <c:idx val="3"/>
          <c:order val="3"/>
          <c:tx>
            <c:v>psif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'junk--new'!$O$87:$O$125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</c:numCache>
            </c:numRef>
          </c:xVal>
          <c:yVal>
            <c:numRef>
              <c:f>'junk--new'!$P$87:$P$125</c:f>
              <c:numCache>
                <c:formatCode>General</c:formatCode>
                <c:ptCount val="21"/>
                <c:pt idx="0">
                  <c:v>0.29556170824402095</c:v>
                </c:pt>
                <c:pt idx="1">
                  <c:v>0.2975206985352114</c:v>
                </c:pt>
                <c:pt idx="2">
                  <c:v>0.29650459826912989</c:v>
                </c:pt>
                <c:pt idx="3">
                  <c:v>0.31773796918497721</c:v>
                </c:pt>
                <c:pt idx="4">
                  <c:v>0.31722012661735721</c:v>
                </c:pt>
                <c:pt idx="5">
                  <c:v>0.31619224644171184</c:v>
                </c:pt>
                <c:pt idx="6">
                  <c:v>0.34832774919603077</c:v>
                </c:pt>
                <c:pt idx="7">
                  <c:v>0.34622332404336909</c:v>
                </c:pt>
                <c:pt idx="8">
                  <c:v>0.34838802859055934</c:v>
                </c:pt>
                <c:pt idx="9">
                  <c:v>0.38876815495269906</c:v>
                </c:pt>
                <c:pt idx="10">
                  <c:v>0.38866613309648229</c:v>
                </c:pt>
                <c:pt idx="11">
                  <c:v>0.38829565172418801</c:v>
                </c:pt>
                <c:pt idx="12">
                  <c:v>0.44832650159644494</c:v>
                </c:pt>
                <c:pt idx="13">
                  <c:v>0.44643740669820769</c:v>
                </c:pt>
                <c:pt idx="14">
                  <c:v>0.44521212450073278</c:v>
                </c:pt>
                <c:pt idx="15">
                  <c:v>0.52526918173208792</c:v>
                </c:pt>
                <c:pt idx="16">
                  <c:v>0.52606345588050973</c:v>
                </c:pt>
                <c:pt idx="17">
                  <c:v>0.52887451327142088</c:v>
                </c:pt>
                <c:pt idx="18">
                  <c:v>0.30587923912655612</c:v>
                </c:pt>
                <c:pt idx="19">
                  <c:v>0.30396286401290484</c:v>
                </c:pt>
                <c:pt idx="20">
                  <c:v>0.30627617180627353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57216"/>
        <c:axId val="187209680"/>
      </c:scatterChart>
      <c:valAx>
        <c:axId val="187957216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Junk Percentage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09680"/>
        <c:crosses val="autoZero"/>
        <c:crossBetween val="midCat"/>
      </c:valAx>
      <c:valAx>
        <c:axId val="187209680"/>
        <c:scaling>
          <c:orientation val="minMax"/>
          <c:max val="1.7500000000000002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57216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Poisoning:</a:t>
            </a:r>
            <a:r>
              <a:rPr lang="en-US" baseline="0"/>
              <a:t> Junk Terms vs BM25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'junk--new'!$O$5:$O$43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</c:numCache>
            </c:numRef>
          </c:xVal>
          <c:yVal>
            <c:numRef>
              <c:f>'junk--new'!$L$5:$L$43</c:f>
              <c:numCache>
                <c:formatCode>General</c:formatCode>
                <c:ptCount val="21"/>
                <c:pt idx="0">
                  <c:v>0.91934700000000003</c:v>
                </c:pt>
                <c:pt idx="1">
                  <c:v>0.91590300000000002</c:v>
                </c:pt>
                <c:pt idx="2">
                  <c:v>0.91826799999999997</c:v>
                </c:pt>
                <c:pt idx="3">
                  <c:v>0.91617000000000004</c:v>
                </c:pt>
                <c:pt idx="4">
                  <c:v>0.91659000000000002</c:v>
                </c:pt>
                <c:pt idx="5">
                  <c:v>0.91782399999999997</c:v>
                </c:pt>
                <c:pt idx="6">
                  <c:v>0.916713</c:v>
                </c:pt>
                <c:pt idx="7">
                  <c:v>0.91655600000000004</c:v>
                </c:pt>
                <c:pt idx="8">
                  <c:v>0.91592099999999999</c:v>
                </c:pt>
                <c:pt idx="9">
                  <c:v>0.91130299999999997</c:v>
                </c:pt>
                <c:pt idx="10">
                  <c:v>0.91622800000000004</c:v>
                </c:pt>
                <c:pt idx="11">
                  <c:v>0.92102600000000001</c:v>
                </c:pt>
                <c:pt idx="12">
                  <c:v>0.91763099999999997</c:v>
                </c:pt>
                <c:pt idx="13">
                  <c:v>0.91488800000000003</c:v>
                </c:pt>
                <c:pt idx="14">
                  <c:v>0.91521399999999997</c:v>
                </c:pt>
                <c:pt idx="15">
                  <c:v>0.91456800000000005</c:v>
                </c:pt>
                <c:pt idx="16">
                  <c:v>0.91757200000000005</c:v>
                </c:pt>
                <c:pt idx="17">
                  <c:v>0.91788099999999995</c:v>
                </c:pt>
                <c:pt idx="18">
                  <c:v>0.916045</c:v>
                </c:pt>
                <c:pt idx="19">
                  <c:v>0.91256400000000004</c:v>
                </c:pt>
                <c:pt idx="20">
                  <c:v>0.91976400000000003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'junk--new'!$O$46:$O$84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</c:numCache>
            </c:numRef>
          </c:xVal>
          <c:yVal>
            <c:numRef>
              <c:f>'junk--new'!$L$46:$L$84</c:f>
              <c:numCache>
                <c:formatCode>General</c:formatCode>
                <c:ptCount val="21"/>
                <c:pt idx="0">
                  <c:v>0.919597</c:v>
                </c:pt>
                <c:pt idx="1">
                  <c:v>0.91560299999999994</c:v>
                </c:pt>
                <c:pt idx="2">
                  <c:v>0.91813299999999998</c:v>
                </c:pt>
                <c:pt idx="3">
                  <c:v>0.91549700000000001</c:v>
                </c:pt>
                <c:pt idx="4">
                  <c:v>0.91494399999999998</c:v>
                </c:pt>
                <c:pt idx="5">
                  <c:v>0.91752999999999996</c:v>
                </c:pt>
                <c:pt idx="6">
                  <c:v>0.916107</c:v>
                </c:pt>
                <c:pt idx="7">
                  <c:v>0.91532000000000002</c:v>
                </c:pt>
                <c:pt idx="8">
                  <c:v>0.91644300000000001</c:v>
                </c:pt>
                <c:pt idx="9">
                  <c:v>0.91076400000000002</c:v>
                </c:pt>
                <c:pt idx="10">
                  <c:v>0.91526600000000002</c:v>
                </c:pt>
                <c:pt idx="11">
                  <c:v>0.919547</c:v>
                </c:pt>
                <c:pt idx="12">
                  <c:v>0.91645299999999996</c:v>
                </c:pt>
                <c:pt idx="13">
                  <c:v>0.91335699999999997</c:v>
                </c:pt>
                <c:pt idx="14">
                  <c:v>0.91326099999999999</c:v>
                </c:pt>
                <c:pt idx="15">
                  <c:v>0.91463899999999998</c:v>
                </c:pt>
                <c:pt idx="16">
                  <c:v>0.915489</c:v>
                </c:pt>
                <c:pt idx="17">
                  <c:v>0.91676299999999999</c:v>
                </c:pt>
                <c:pt idx="18">
                  <c:v>0.91448600000000002</c:v>
                </c:pt>
                <c:pt idx="19">
                  <c:v>0.91289500000000001</c:v>
                </c:pt>
                <c:pt idx="20">
                  <c:v>0.91935800000000001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'junk--new'!$O$128:$O$166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</c:numCache>
            </c:numRef>
          </c:xVal>
          <c:yVal>
            <c:numRef>
              <c:f>'junk--new'!$L$128:$L$166</c:f>
              <c:numCache>
                <c:formatCode>General</c:formatCode>
                <c:ptCount val="21"/>
                <c:pt idx="0">
                  <c:v>0.97898600000000002</c:v>
                </c:pt>
                <c:pt idx="1">
                  <c:v>0.97638199999999997</c:v>
                </c:pt>
                <c:pt idx="2">
                  <c:v>0.97775500000000004</c:v>
                </c:pt>
                <c:pt idx="3">
                  <c:v>0.976267</c:v>
                </c:pt>
                <c:pt idx="4">
                  <c:v>0.97840199999999999</c:v>
                </c:pt>
                <c:pt idx="5">
                  <c:v>0.97639799999999999</c:v>
                </c:pt>
                <c:pt idx="6">
                  <c:v>0.97700200000000004</c:v>
                </c:pt>
                <c:pt idx="7">
                  <c:v>0.97739600000000004</c:v>
                </c:pt>
                <c:pt idx="8">
                  <c:v>0.97708799999999996</c:v>
                </c:pt>
                <c:pt idx="9">
                  <c:v>0.97523199999999999</c:v>
                </c:pt>
                <c:pt idx="10">
                  <c:v>0.97608499999999998</c:v>
                </c:pt>
                <c:pt idx="11">
                  <c:v>0.977719</c:v>
                </c:pt>
                <c:pt idx="12">
                  <c:v>0.97690900000000003</c:v>
                </c:pt>
                <c:pt idx="13">
                  <c:v>0.97368500000000002</c:v>
                </c:pt>
                <c:pt idx="14">
                  <c:v>0.975545</c:v>
                </c:pt>
                <c:pt idx="15">
                  <c:v>0.97584599999999999</c:v>
                </c:pt>
                <c:pt idx="16">
                  <c:v>0.97658800000000001</c:v>
                </c:pt>
                <c:pt idx="17">
                  <c:v>0.97822900000000002</c:v>
                </c:pt>
                <c:pt idx="18">
                  <c:v>0.97682999999999998</c:v>
                </c:pt>
                <c:pt idx="19">
                  <c:v>0.97543599999999997</c:v>
                </c:pt>
                <c:pt idx="20">
                  <c:v>0.97783699999999996</c:v>
                </c:pt>
              </c:numCache>
            </c:numRef>
          </c:yVal>
          <c:smooth val="0"/>
        </c:ser>
        <c:ser>
          <c:idx val="3"/>
          <c:order val="3"/>
          <c:tx>
            <c:v>psif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'junk--new'!$O$87:$O$125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</c:numCache>
            </c:numRef>
          </c:xVal>
          <c:yVal>
            <c:numRef>
              <c:f>'junk--new'!$L$87:$L$125</c:f>
              <c:numCache>
                <c:formatCode>General</c:formatCode>
                <c:ptCount val="21"/>
                <c:pt idx="0">
                  <c:v>0.97666200000000003</c:v>
                </c:pt>
                <c:pt idx="1">
                  <c:v>0.97635899999999998</c:v>
                </c:pt>
                <c:pt idx="2">
                  <c:v>0.97829999999999995</c:v>
                </c:pt>
                <c:pt idx="3">
                  <c:v>0.97697100000000003</c:v>
                </c:pt>
                <c:pt idx="4">
                  <c:v>0.97706400000000004</c:v>
                </c:pt>
                <c:pt idx="5">
                  <c:v>0.977549</c:v>
                </c:pt>
                <c:pt idx="6">
                  <c:v>0.97666699999999995</c:v>
                </c:pt>
                <c:pt idx="7">
                  <c:v>0.97754399999999997</c:v>
                </c:pt>
                <c:pt idx="8">
                  <c:v>0.97531000000000001</c:v>
                </c:pt>
                <c:pt idx="9">
                  <c:v>0.97497900000000004</c:v>
                </c:pt>
                <c:pt idx="10">
                  <c:v>0.97778100000000001</c:v>
                </c:pt>
                <c:pt idx="11">
                  <c:v>0.97619699999999998</c:v>
                </c:pt>
                <c:pt idx="12">
                  <c:v>0.97482599999999997</c:v>
                </c:pt>
                <c:pt idx="13">
                  <c:v>0.97472000000000003</c:v>
                </c:pt>
                <c:pt idx="14">
                  <c:v>0.97437499999999999</c:v>
                </c:pt>
                <c:pt idx="15">
                  <c:v>0.97323599999999999</c:v>
                </c:pt>
                <c:pt idx="16">
                  <c:v>0.97550599999999998</c:v>
                </c:pt>
                <c:pt idx="17">
                  <c:v>0.97605699999999995</c:v>
                </c:pt>
                <c:pt idx="18">
                  <c:v>0.97709000000000001</c:v>
                </c:pt>
                <c:pt idx="19">
                  <c:v>0.97423300000000002</c:v>
                </c:pt>
                <c:pt idx="20">
                  <c:v>0.976997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59960"/>
        <c:axId val="189127936"/>
      </c:scatterChart>
      <c:valAx>
        <c:axId val="188759960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Junk</a:t>
                </a:r>
                <a:r>
                  <a:rPr lang="en-US" baseline="0"/>
                  <a:t> Percentage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27936"/>
        <c:crosses val="autoZero"/>
        <c:crossBetween val="midCat"/>
      </c:valAx>
      <c:valAx>
        <c:axId val="189127936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59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Percent Error vs Compression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psif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rgbClr val="FFC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rgbClr val="FFC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336644437898918E-2"/>
                  <c:y val="-5.605459317585301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ratio </a:t>
                    </a:r>
                    <a:r>
                      <a:rPr lang="en-US" baseline="0">
                        <a:latin typeface="Calibri" panose="020F0502020204030204" pitchFamily="34" charset="0"/>
                      </a:rPr>
                      <a:t>≈</a:t>
                    </a:r>
                    <a:r>
                      <a:rPr lang="en-US" baseline="0"/>
                      <a:t> 0.025 </a:t>
                    </a:r>
                    <a:r>
                      <a:rPr lang="en-US" baseline="0">
                        <a:latin typeface="Calibri" panose="020F0502020204030204" pitchFamily="34" charset="0"/>
                      </a:rPr>
                      <a:t>∙ freq_error</a:t>
                    </a:r>
                    <a:r>
                      <a:rPr lang="en-US" baseline="0"/>
                      <a:t> + 0.3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('freq--new'!$O$28,'freq--new'!$O$34,'freq--new'!$O$40,'freq--new'!$O$46,'freq--new'!$O$52,'freq--new'!$O$58,'freq--new'!$O$64)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0.05</c:v>
                </c:pt>
              </c:numCache>
            </c:numRef>
          </c:xVal>
          <c:yVal>
            <c:numRef>
              <c:f>('freq--new'!$Q$28,'freq--new'!$Q$34,'freq--new'!$Q$40,'freq--new'!$Q$46,'freq--new'!$Q$52,'freq--new'!$Q$58,'freq--new'!$Q$64)</c:f>
              <c:numCache>
                <c:formatCode>General</c:formatCode>
                <c:ptCount val="7"/>
                <c:pt idx="0">
                  <c:v>0.29708472930313112</c:v>
                </c:pt>
                <c:pt idx="1">
                  <c:v>0.29852705181169015</c:v>
                </c:pt>
                <c:pt idx="2">
                  <c:v>0.29917128534911214</c:v>
                </c:pt>
                <c:pt idx="3">
                  <c:v>0.30192844724748424</c:v>
                </c:pt>
                <c:pt idx="4">
                  <c:v>0.30546374328211362</c:v>
                </c:pt>
                <c:pt idx="5">
                  <c:v>0.30976148654208274</c:v>
                </c:pt>
                <c:pt idx="6">
                  <c:v>0.29731185861525367</c:v>
                </c:pt>
              </c:numCache>
            </c:numRef>
          </c:yVal>
          <c:smooth val="0"/>
        </c:ser>
        <c:ser>
          <c:idx val="1"/>
          <c:order val="1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9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9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597833896755087E-3"/>
                  <c:y val="7.617625443878338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ratio  </a:t>
                    </a:r>
                    <a:r>
                      <a:rPr lang="en-US" baseline="0">
                        <a:latin typeface="Calibri" panose="020F0502020204030204" pitchFamily="34" charset="0"/>
                      </a:rPr>
                      <a:t>≈</a:t>
                    </a:r>
                    <a:r>
                      <a:rPr lang="en-US" baseline="0"/>
                      <a:t> 0.09 </a:t>
                    </a:r>
                    <a:r>
                      <a:rPr lang="en-US" baseline="0">
                        <a:latin typeface="Calibri" panose="020F0502020204030204" pitchFamily="34" charset="0"/>
                      </a:rPr>
                      <a:t>∙ freq_error</a:t>
                    </a:r>
                    <a:r>
                      <a:rPr lang="en-US" baseline="0"/>
                      <a:t> + 0.85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('freq--new'!$O$82,'freq--new'!$O$88,'freq--new'!$O$94,'freq--new'!$O$100,'freq--new'!$O$106,'freq--new'!$O$112,'freq--new'!$O$118)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0.05</c:v>
                </c:pt>
              </c:numCache>
            </c:numRef>
          </c:xVal>
          <c:yVal>
            <c:numRef>
              <c:f>('freq--new'!$Q$82,'freq--new'!$Q$88,'freq--new'!$Q$94,'freq--new'!$Q$100,'freq--new'!$Q$106,'freq--new'!$Q$112,'freq--new'!$Q$118)</c:f>
              <c:numCache>
                <c:formatCode>General</c:formatCode>
                <c:ptCount val="7"/>
                <c:pt idx="0">
                  <c:v>0.84787214265795319</c:v>
                </c:pt>
                <c:pt idx="1">
                  <c:v>0.84947809323226675</c:v>
                </c:pt>
                <c:pt idx="2">
                  <c:v>0.85948403653486849</c:v>
                </c:pt>
                <c:pt idx="3">
                  <c:v>0.87431995134062179</c:v>
                </c:pt>
                <c:pt idx="4">
                  <c:v>0.88773194002473144</c:v>
                </c:pt>
                <c:pt idx="5">
                  <c:v>0.900723596665709</c:v>
                </c:pt>
                <c:pt idx="6">
                  <c:v>0.8765170315116424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54472"/>
        <c:axId val="188657144"/>
      </c:scatterChart>
      <c:valAx>
        <c:axId val="188054472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Percent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57144"/>
        <c:crosses val="autoZero"/>
        <c:crossBetween val="midCat"/>
      </c:valAx>
      <c:valAx>
        <c:axId val="18865714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54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Percent Error and Junk Percentage vs BM25 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psif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og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we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3"/>
            <c:forward val="0.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('freq--new'!$O$26:$O$52,'freq--new'!$O$62:$O$70)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('freq--new'!$L$26:$L$52,'freq--new'!$L$62:$L$70)</c:f>
              <c:numCache>
                <c:formatCode>General</c:formatCode>
                <c:ptCount val="21"/>
                <c:pt idx="0">
                  <c:v>0.97574700000000003</c:v>
                </c:pt>
                <c:pt idx="1">
                  <c:v>0.97657099999999997</c:v>
                </c:pt>
                <c:pt idx="2">
                  <c:v>0.97450199999999998</c:v>
                </c:pt>
                <c:pt idx="3">
                  <c:v>0.97011700000000001</c:v>
                </c:pt>
                <c:pt idx="4">
                  <c:v>0.96895100000000001</c:v>
                </c:pt>
                <c:pt idx="5">
                  <c:v>0.97055599999999997</c:v>
                </c:pt>
                <c:pt idx="6">
                  <c:v>0.95140000000000002</c:v>
                </c:pt>
                <c:pt idx="7">
                  <c:v>0.95016999999999996</c:v>
                </c:pt>
                <c:pt idx="8">
                  <c:v>0.94947400000000004</c:v>
                </c:pt>
                <c:pt idx="9">
                  <c:v>0.93314600000000003</c:v>
                </c:pt>
                <c:pt idx="10">
                  <c:v>0.93029200000000001</c:v>
                </c:pt>
                <c:pt idx="11">
                  <c:v>0.93229300000000004</c:v>
                </c:pt>
                <c:pt idx="12">
                  <c:v>0.91359100000000004</c:v>
                </c:pt>
                <c:pt idx="13">
                  <c:v>0.91165499999999999</c:v>
                </c:pt>
                <c:pt idx="14">
                  <c:v>0.91447999999999996</c:v>
                </c:pt>
                <c:pt idx="15">
                  <c:v>0.97757700000000003</c:v>
                </c:pt>
                <c:pt idx="16">
                  <c:v>0.97523599999999999</c:v>
                </c:pt>
                <c:pt idx="17">
                  <c:v>0.97764300000000004</c:v>
                </c:pt>
                <c:pt idx="18">
                  <c:v>0.97688200000000003</c:v>
                </c:pt>
                <c:pt idx="19">
                  <c:v>0.97675800000000002</c:v>
                </c:pt>
                <c:pt idx="20">
                  <c:v>0.97666500000000001</c:v>
                </c:pt>
              </c:numCache>
            </c:numRef>
          </c:yVal>
          <c:smooth val="0"/>
        </c:ser>
        <c:ser>
          <c:idx val="1"/>
          <c:order val="1"/>
          <c:tx>
            <c:v>psip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'freq--new'!$O$74:$O$118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xVal>
          <c:yVal>
            <c:numRef>
              <c:f>'freq--new'!$L$74:$L$118</c:f>
              <c:numCache>
                <c:formatCode>General</c:formatCode>
                <c:ptCount val="24"/>
                <c:pt idx="0">
                  <c:v>0.97548199999999996</c:v>
                </c:pt>
                <c:pt idx="1">
                  <c:v>0.97803499999999999</c:v>
                </c:pt>
                <c:pt idx="2">
                  <c:v>0.97478900000000002</c:v>
                </c:pt>
                <c:pt idx="3">
                  <c:v>0.97839900000000002</c:v>
                </c:pt>
                <c:pt idx="4">
                  <c:v>0.97703499999999999</c:v>
                </c:pt>
                <c:pt idx="5">
                  <c:v>0.97811199999999998</c:v>
                </c:pt>
                <c:pt idx="6">
                  <c:v>0.97316000000000003</c:v>
                </c:pt>
                <c:pt idx="7">
                  <c:v>0.97253199999999995</c:v>
                </c:pt>
                <c:pt idx="8">
                  <c:v>0.97300699999999996</c:v>
                </c:pt>
                <c:pt idx="9">
                  <c:v>0.96218499999999996</c:v>
                </c:pt>
                <c:pt idx="10">
                  <c:v>0.96093700000000004</c:v>
                </c:pt>
                <c:pt idx="11">
                  <c:v>0.95905200000000002</c:v>
                </c:pt>
                <c:pt idx="12">
                  <c:v>0.95382800000000001</c:v>
                </c:pt>
                <c:pt idx="13">
                  <c:v>0.95336399999999999</c:v>
                </c:pt>
                <c:pt idx="14">
                  <c:v>0.95384899999999995</c:v>
                </c:pt>
                <c:pt idx="15">
                  <c:v>0.94711900000000004</c:v>
                </c:pt>
                <c:pt idx="16">
                  <c:v>0.94798800000000005</c:v>
                </c:pt>
                <c:pt idx="17">
                  <c:v>0.94817600000000002</c:v>
                </c:pt>
                <c:pt idx="18">
                  <c:v>0.94320999999999999</c:v>
                </c:pt>
                <c:pt idx="19">
                  <c:v>0.94487200000000005</c:v>
                </c:pt>
                <c:pt idx="20">
                  <c:v>0.94454000000000005</c:v>
                </c:pt>
                <c:pt idx="21">
                  <c:v>0.97873699999999997</c:v>
                </c:pt>
                <c:pt idx="22">
                  <c:v>0.97553599999999996</c:v>
                </c:pt>
                <c:pt idx="23">
                  <c:v>0.97467300000000001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25536"/>
        <c:axId val="189054560"/>
      </c:scatterChart>
      <c:valAx>
        <c:axId val="189025536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54560"/>
        <c:crosses val="autoZero"/>
        <c:crossBetween val="midCat"/>
      </c:valAx>
      <c:valAx>
        <c:axId val="189054560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BM25 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2553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Vocabulary size vs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secret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[1]Sheet2!$B$50:$B$90</c:f>
              <c:numCache>
                <c:formatCode>General</c:formatCode>
                <c:ptCount val="4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</c:numCache>
            </c:numRef>
          </c:xVal>
          <c:yVal>
            <c:numRef>
              <c:f>[1]Sheet2!$C$50:$C$90</c:f>
              <c:numCache>
                <c:formatCode>General</c:formatCode>
                <c:ptCount val="41"/>
                <c:pt idx="0">
                  <c:v>0.50974361538461532</c:v>
                </c:pt>
                <c:pt idx="1">
                  <c:v>0.484848</c:v>
                </c:pt>
                <c:pt idx="2">
                  <c:v>0.44444400000000001</c:v>
                </c:pt>
                <c:pt idx="3">
                  <c:v>0.42051300000000003</c:v>
                </c:pt>
                <c:pt idx="4">
                  <c:v>0.39523799999999998</c:v>
                </c:pt>
                <c:pt idx="5">
                  <c:v>0.36</c:v>
                </c:pt>
                <c:pt idx="6">
                  <c:v>0.31666699999999998</c:v>
                </c:pt>
                <c:pt idx="7">
                  <c:v>0.31764700000000001</c:v>
                </c:pt>
                <c:pt idx="8">
                  <c:v>0.3</c:v>
                </c:pt>
                <c:pt idx="9">
                  <c:v>0.32280700000000001</c:v>
                </c:pt>
                <c:pt idx="10">
                  <c:v>0.30666700000000002</c:v>
                </c:pt>
                <c:pt idx="11">
                  <c:v>0.26666699999999999</c:v>
                </c:pt>
                <c:pt idx="12">
                  <c:v>0.25757600000000003</c:v>
                </c:pt>
                <c:pt idx="13">
                  <c:v>0.243478</c:v>
                </c:pt>
                <c:pt idx="14">
                  <c:v>0.25555600000000001</c:v>
                </c:pt>
                <c:pt idx="15">
                  <c:v>0.23466699999999999</c:v>
                </c:pt>
                <c:pt idx="16">
                  <c:v>0.21538499999999999</c:v>
                </c:pt>
                <c:pt idx="17">
                  <c:v>0.21481500000000001</c:v>
                </c:pt>
                <c:pt idx="18">
                  <c:v>0.22381000000000001</c:v>
                </c:pt>
                <c:pt idx="19">
                  <c:v>0.204598</c:v>
                </c:pt>
                <c:pt idx="20">
                  <c:v>0.18</c:v>
                </c:pt>
                <c:pt idx="21">
                  <c:v>0.184946</c:v>
                </c:pt>
                <c:pt idx="22">
                  <c:v>0.17083300000000001</c:v>
                </c:pt>
                <c:pt idx="23">
                  <c:v>0.175758</c:v>
                </c:pt>
                <c:pt idx="24">
                  <c:v>0.201961</c:v>
                </c:pt>
                <c:pt idx="25">
                  <c:v>0.16761899999999999</c:v>
                </c:pt>
                <c:pt idx="26">
                  <c:v>0.161111</c:v>
                </c:pt>
                <c:pt idx="27">
                  <c:v>0.14954999999999999</c:v>
                </c:pt>
                <c:pt idx="28">
                  <c:v>0.140351</c:v>
                </c:pt>
                <c:pt idx="29">
                  <c:v>0.135043</c:v>
                </c:pt>
                <c:pt idx="30">
                  <c:v>0.16333300000000001</c:v>
                </c:pt>
                <c:pt idx="31">
                  <c:v>0.15284600000000001</c:v>
                </c:pt>
                <c:pt idx="32">
                  <c:v>0.147619</c:v>
                </c:pt>
                <c:pt idx="33">
                  <c:v>0.12248100000000001</c:v>
                </c:pt>
                <c:pt idx="34">
                  <c:v>0.12575800000000001</c:v>
                </c:pt>
                <c:pt idx="35">
                  <c:v>0.128889</c:v>
                </c:pt>
                <c:pt idx="36">
                  <c:v>0.126087</c:v>
                </c:pt>
                <c:pt idx="37">
                  <c:v>0.131915</c:v>
                </c:pt>
                <c:pt idx="38">
                  <c:v>0.11527800000000001</c:v>
                </c:pt>
                <c:pt idx="39">
                  <c:v>0.117007</c:v>
                </c:pt>
                <c:pt idx="40">
                  <c:v>0.112</c:v>
                </c:pt>
              </c:numCache>
            </c:numRef>
          </c:yVal>
          <c:smooth val="0"/>
        </c:ser>
        <c:ser>
          <c:idx val="1"/>
          <c:order val="1"/>
          <c:tx>
            <c:v>2 secrets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[1]Sheet2!$E$50:$E$90</c:f>
              <c:numCache>
                <c:formatCode>General</c:formatCode>
                <c:ptCount val="4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</c:numCache>
            </c:numRef>
          </c:xVal>
          <c:yVal>
            <c:numRef>
              <c:f>[1]Sheet2!$G$50:$G$90</c:f>
              <c:numCache>
                <c:formatCode>General</c:formatCode>
                <c:ptCount val="41"/>
                <c:pt idx="0">
                  <c:v>0.41810261538461541</c:v>
                </c:pt>
                <c:pt idx="1">
                  <c:v>0.33939399999999997</c:v>
                </c:pt>
                <c:pt idx="2">
                  <c:v>0.29722199999999999</c:v>
                </c:pt>
                <c:pt idx="3">
                  <c:v>0.33076899999999998</c:v>
                </c:pt>
                <c:pt idx="4">
                  <c:v>0.295238</c:v>
                </c:pt>
                <c:pt idx="5">
                  <c:v>0.29111100000000001</c:v>
                </c:pt>
                <c:pt idx="6">
                  <c:v>0.27083299999999999</c:v>
                </c:pt>
                <c:pt idx="7">
                  <c:v>0.270588</c:v>
                </c:pt>
                <c:pt idx="8">
                  <c:v>0.237037</c:v>
                </c:pt>
                <c:pt idx="9">
                  <c:v>0.21754399999999999</c:v>
                </c:pt>
                <c:pt idx="10">
                  <c:v>0.215</c:v>
                </c:pt>
                <c:pt idx="11">
                  <c:v>0.19523799999999999</c:v>
                </c:pt>
                <c:pt idx="12">
                  <c:v>0.19848499999999999</c:v>
                </c:pt>
                <c:pt idx="13">
                  <c:v>0.18695700000000001</c:v>
                </c:pt>
                <c:pt idx="14">
                  <c:v>0.183333</c:v>
                </c:pt>
                <c:pt idx="15">
                  <c:v>0.186667</c:v>
                </c:pt>
                <c:pt idx="16">
                  <c:v>0.157692</c:v>
                </c:pt>
                <c:pt idx="17">
                  <c:v>0.16666700000000001</c:v>
                </c:pt>
                <c:pt idx="18">
                  <c:v>0.147619</c:v>
                </c:pt>
                <c:pt idx="19">
                  <c:v>0.132184</c:v>
                </c:pt>
                <c:pt idx="20">
                  <c:v>0.14777799999999999</c:v>
                </c:pt>
                <c:pt idx="21">
                  <c:v>0.13655900000000001</c:v>
                </c:pt>
                <c:pt idx="22">
                  <c:v>0.120833</c:v>
                </c:pt>
                <c:pt idx="23">
                  <c:v>0.13636400000000001</c:v>
                </c:pt>
                <c:pt idx="24">
                  <c:v>0.13039200000000001</c:v>
                </c:pt>
                <c:pt idx="25">
                  <c:v>0.119048</c:v>
                </c:pt>
                <c:pt idx="26">
                  <c:v>0.103704</c:v>
                </c:pt>
                <c:pt idx="27">
                  <c:v>0.117117</c:v>
                </c:pt>
                <c:pt idx="28">
                  <c:v>0.107018</c:v>
                </c:pt>
                <c:pt idx="29">
                  <c:v>9.5726500000000006E-2</c:v>
                </c:pt>
                <c:pt idx="30">
                  <c:v>9.6666699999999994E-2</c:v>
                </c:pt>
                <c:pt idx="31">
                  <c:v>7.3170700000000005E-2</c:v>
                </c:pt>
                <c:pt idx="32">
                  <c:v>9.5238100000000006E-2</c:v>
                </c:pt>
                <c:pt idx="33">
                  <c:v>7.9844999999999999E-2</c:v>
                </c:pt>
                <c:pt idx="34">
                  <c:v>6.6666699999999995E-2</c:v>
                </c:pt>
                <c:pt idx="35">
                  <c:v>8.2222199999999995E-2</c:v>
                </c:pt>
                <c:pt idx="36">
                  <c:v>7.3913000000000006E-2</c:v>
                </c:pt>
                <c:pt idx="37">
                  <c:v>5.3900700000000003E-2</c:v>
                </c:pt>
                <c:pt idx="38">
                  <c:v>6.3194399999999998E-2</c:v>
                </c:pt>
                <c:pt idx="39">
                  <c:v>6.3945600000000005E-2</c:v>
                </c:pt>
                <c:pt idx="40">
                  <c:v>7.7333299999999994E-2</c:v>
                </c:pt>
              </c:numCache>
            </c:numRef>
          </c:yVal>
          <c:smooth val="0"/>
        </c:ser>
        <c:ser>
          <c:idx val="2"/>
          <c:order val="2"/>
          <c:tx>
            <c:v>4 secrets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[1]Sheet2!$I$50:$I$90</c:f>
              <c:numCache>
                <c:formatCode>General</c:formatCode>
                <c:ptCount val="4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</c:numCache>
            </c:numRef>
          </c:xVal>
          <c:yVal>
            <c:numRef>
              <c:f>[1]Sheet2!$K$50:$K$90</c:f>
              <c:numCache>
                <c:formatCode>General</c:formatCode>
                <c:ptCount val="41"/>
                <c:pt idx="0">
                  <c:v>0.32256415384615383</c:v>
                </c:pt>
                <c:pt idx="1">
                  <c:v>0.25909100000000002</c:v>
                </c:pt>
                <c:pt idx="2">
                  <c:v>0.26527800000000001</c:v>
                </c:pt>
                <c:pt idx="3">
                  <c:v>0.25897399999999998</c:v>
                </c:pt>
                <c:pt idx="4">
                  <c:v>0.23333300000000001</c:v>
                </c:pt>
                <c:pt idx="5">
                  <c:v>0.21333299999999999</c:v>
                </c:pt>
                <c:pt idx="6">
                  <c:v>0.19583300000000001</c:v>
                </c:pt>
                <c:pt idx="7">
                  <c:v>0.190196</c:v>
                </c:pt>
                <c:pt idx="8">
                  <c:v>0.16944400000000001</c:v>
                </c:pt>
                <c:pt idx="9">
                  <c:v>0.147368</c:v>
                </c:pt>
                <c:pt idx="10">
                  <c:v>0.1575</c:v>
                </c:pt>
                <c:pt idx="11">
                  <c:v>0.15634899999999999</c:v>
                </c:pt>
                <c:pt idx="12">
                  <c:v>0.137879</c:v>
                </c:pt>
                <c:pt idx="13">
                  <c:v>0.14855099999999999</c:v>
                </c:pt>
                <c:pt idx="14">
                  <c:v>0.13402800000000001</c:v>
                </c:pt>
                <c:pt idx="15">
                  <c:v>0.121333</c:v>
                </c:pt>
                <c:pt idx="16">
                  <c:v>0.114103</c:v>
                </c:pt>
                <c:pt idx="17">
                  <c:v>9.9382700000000004E-2</c:v>
                </c:pt>
                <c:pt idx="18">
                  <c:v>0.107143</c:v>
                </c:pt>
                <c:pt idx="19">
                  <c:v>9.5977000000000007E-2</c:v>
                </c:pt>
                <c:pt idx="20">
                  <c:v>9.3333299999999994E-2</c:v>
                </c:pt>
                <c:pt idx="21">
                  <c:v>9.1397800000000001E-2</c:v>
                </c:pt>
                <c:pt idx="22">
                  <c:v>7.6041700000000004E-2</c:v>
                </c:pt>
                <c:pt idx="23">
                  <c:v>7.4747499999999995E-2</c:v>
                </c:pt>
                <c:pt idx="24">
                  <c:v>7.3039199999999999E-2</c:v>
                </c:pt>
                <c:pt idx="25">
                  <c:v>7.1904800000000005E-2</c:v>
                </c:pt>
                <c:pt idx="26">
                  <c:v>6.7592600000000003E-2</c:v>
                </c:pt>
                <c:pt idx="27">
                  <c:v>6.6216200000000003E-2</c:v>
                </c:pt>
                <c:pt idx="28">
                  <c:v>6.35965E-2</c:v>
                </c:pt>
                <c:pt idx="29">
                  <c:v>5.4700899999999997E-2</c:v>
                </c:pt>
                <c:pt idx="30">
                  <c:v>5.4583300000000001E-2</c:v>
                </c:pt>
                <c:pt idx="31">
                  <c:v>5.1625999999999998E-2</c:v>
                </c:pt>
                <c:pt idx="32">
                  <c:v>5.4761900000000002E-2</c:v>
                </c:pt>
                <c:pt idx="33">
                  <c:v>4.6123999999999998E-2</c:v>
                </c:pt>
                <c:pt idx="34">
                  <c:v>0.05</c:v>
                </c:pt>
                <c:pt idx="35">
                  <c:v>4.4444400000000002E-2</c:v>
                </c:pt>
                <c:pt idx="36">
                  <c:v>4.2028999999999997E-2</c:v>
                </c:pt>
                <c:pt idx="37">
                  <c:v>4.1134799999999999E-2</c:v>
                </c:pt>
                <c:pt idx="38">
                  <c:v>4.09722E-2</c:v>
                </c:pt>
                <c:pt idx="39">
                  <c:v>4.5238100000000003E-2</c:v>
                </c:pt>
                <c:pt idx="40">
                  <c:v>4.0333300000000002E-2</c:v>
                </c:pt>
              </c:numCache>
            </c:numRef>
          </c:yVal>
          <c:smooth val="0"/>
        </c:ser>
        <c:ser>
          <c:idx val="3"/>
          <c:order val="3"/>
          <c:tx>
            <c:v>8 secrets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[1]Sheet2!$M$50:$M$90</c:f>
              <c:numCache>
                <c:formatCode>General</c:formatCode>
                <c:ptCount val="4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</c:numCache>
            </c:numRef>
          </c:xVal>
          <c:yVal>
            <c:numRef>
              <c:f>[1]Sheet2!$O$50:$O$90</c:f>
              <c:numCache>
                <c:formatCode>General</c:formatCode>
                <c:ptCount val="41"/>
                <c:pt idx="0">
                  <c:v>0.25231415384615385</c:v>
                </c:pt>
                <c:pt idx="1">
                  <c:v>0.231818</c:v>
                </c:pt>
                <c:pt idx="2">
                  <c:v>0.220833</c:v>
                </c:pt>
                <c:pt idx="3">
                  <c:v>0.19935900000000001</c:v>
                </c:pt>
                <c:pt idx="4">
                  <c:v>0.17916699999999999</c:v>
                </c:pt>
                <c:pt idx="5">
                  <c:v>0.16611100000000001</c:v>
                </c:pt>
                <c:pt idx="6">
                  <c:v>0.14635400000000001</c:v>
                </c:pt>
                <c:pt idx="7">
                  <c:v>0.13284299999999999</c:v>
                </c:pt>
                <c:pt idx="8">
                  <c:v>0.11805599999999999</c:v>
                </c:pt>
                <c:pt idx="9">
                  <c:v>0.124123</c:v>
                </c:pt>
                <c:pt idx="10">
                  <c:v>0.10125000000000001</c:v>
                </c:pt>
                <c:pt idx="11">
                  <c:v>9.6825400000000006E-2</c:v>
                </c:pt>
                <c:pt idx="12">
                  <c:v>9.4318200000000005E-2</c:v>
                </c:pt>
                <c:pt idx="13">
                  <c:v>9.2391299999999996E-2</c:v>
                </c:pt>
                <c:pt idx="14">
                  <c:v>8.8541700000000001E-2</c:v>
                </c:pt>
                <c:pt idx="15">
                  <c:v>7.9666699999999993E-2</c:v>
                </c:pt>
                <c:pt idx="16">
                  <c:v>7.0192299999999999E-2</c:v>
                </c:pt>
                <c:pt idx="17">
                  <c:v>7.3148099999999994E-2</c:v>
                </c:pt>
                <c:pt idx="18">
                  <c:v>6.3988100000000006E-2</c:v>
                </c:pt>
                <c:pt idx="19">
                  <c:v>7.2988499999999998E-2</c:v>
                </c:pt>
                <c:pt idx="20">
                  <c:v>6.3333299999999995E-2</c:v>
                </c:pt>
                <c:pt idx="21">
                  <c:v>5.8064499999999998E-2</c:v>
                </c:pt>
                <c:pt idx="22">
                  <c:v>5.7812500000000003E-2</c:v>
                </c:pt>
                <c:pt idx="23">
                  <c:v>5.6565699999999997E-2</c:v>
                </c:pt>
                <c:pt idx="24">
                  <c:v>5.0735299999999997E-2</c:v>
                </c:pt>
                <c:pt idx="25">
                  <c:v>4.6190500000000002E-2</c:v>
                </c:pt>
                <c:pt idx="26">
                  <c:v>4.7222199999999999E-2</c:v>
                </c:pt>
                <c:pt idx="27">
                  <c:v>4.6621599999999999E-2</c:v>
                </c:pt>
                <c:pt idx="28">
                  <c:v>4.1447400000000002E-2</c:v>
                </c:pt>
                <c:pt idx="29">
                  <c:v>4.4444400000000002E-2</c:v>
                </c:pt>
                <c:pt idx="30">
                  <c:v>3.9583300000000002E-2</c:v>
                </c:pt>
                <c:pt idx="31">
                  <c:v>3.5365899999999999E-2</c:v>
                </c:pt>
                <c:pt idx="32">
                  <c:v>3.45238E-2</c:v>
                </c:pt>
                <c:pt idx="33">
                  <c:v>3.1007799999999999E-2</c:v>
                </c:pt>
                <c:pt idx="34">
                  <c:v>3.0871200000000001E-2</c:v>
                </c:pt>
                <c:pt idx="35">
                  <c:v>3.2777800000000003E-2</c:v>
                </c:pt>
                <c:pt idx="36">
                  <c:v>3.1702899999999999E-2</c:v>
                </c:pt>
                <c:pt idx="37">
                  <c:v>3.01418E-2</c:v>
                </c:pt>
                <c:pt idx="38">
                  <c:v>3.2465300000000002E-2</c:v>
                </c:pt>
                <c:pt idx="39">
                  <c:v>2.72109E-2</c:v>
                </c:pt>
                <c:pt idx="40">
                  <c:v>2.7166699999999998E-2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55344"/>
        <c:axId val="189055736"/>
      </c:scatterChart>
      <c:valAx>
        <c:axId val="18905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Vocabulary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55736"/>
        <c:crosses val="autoZero"/>
        <c:crossBetween val="midCat"/>
      </c:valAx>
      <c:valAx>
        <c:axId val="18905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5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Junk percentage and relatavite frequency error vs BM25 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psif-1-term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(Sheet1!$O$34:$O$36,Sheet1!$O$40:$O$42,Sheet1!$O$46:$O$48,Sheet1!$O$52:$O$54,Sheet1!$O$58:$O$60)</c:f>
              <c:numCache>
                <c:formatCode>General</c:formatCode>
                <c:ptCount val="1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</c:numCache>
            </c:numRef>
          </c:xVal>
          <c:yVal>
            <c:numRef>
              <c:f>(Sheet1!$L$34:$L$36,Sheet1!$L$40:$L$42,Sheet1!$L$46:$L$48,Sheet1!$L$52:$L$54,Sheet1!$L$58:$L$60,Sheet1!$L$64)</c:f>
              <c:numCache>
                <c:formatCode>General</c:formatCode>
                <c:ptCount val="16"/>
                <c:pt idx="0">
                  <c:v>0.91941399999999995</c:v>
                </c:pt>
                <c:pt idx="1">
                  <c:v>0.91707000000000005</c:v>
                </c:pt>
                <c:pt idx="2">
                  <c:v>0.91672699999999996</c:v>
                </c:pt>
                <c:pt idx="3">
                  <c:v>0.883525</c:v>
                </c:pt>
                <c:pt idx="4">
                  <c:v>0.88569600000000004</c:v>
                </c:pt>
                <c:pt idx="5">
                  <c:v>0.88588800000000001</c:v>
                </c:pt>
                <c:pt idx="6">
                  <c:v>0.85372499999999996</c:v>
                </c:pt>
                <c:pt idx="7">
                  <c:v>0.85057000000000005</c:v>
                </c:pt>
                <c:pt idx="8">
                  <c:v>0.85022500000000001</c:v>
                </c:pt>
                <c:pt idx="9">
                  <c:v>0.82468699999999995</c:v>
                </c:pt>
                <c:pt idx="10">
                  <c:v>0.83082699999999998</c:v>
                </c:pt>
                <c:pt idx="11">
                  <c:v>0.82750500000000005</c:v>
                </c:pt>
                <c:pt idx="12">
                  <c:v>0.80407799999999996</c:v>
                </c:pt>
                <c:pt idx="13">
                  <c:v>0.80317000000000005</c:v>
                </c:pt>
                <c:pt idx="14">
                  <c:v>0.80129700000000004</c:v>
                </c:pt>
                <c:pt idx="15">
                  <c:v>0.925041</c:v>
                </c:pt>
              </c:numCache>
            </c:numRef>
          </c:yVal>
          <c:smooth val="0"/>
        </c:ser>
        <c:ser>
          <c:idx val="2"/>
          <c:order val="1"/>
          <c:tx>
            <c:v>psif-2-term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19050" cap="flat" cmpd="sng" algn="ctr">
                <a:solidFill>
                  <a:schemeClr val="accent6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rgbClr val="00B050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(Sheet1!$O$37:$O$39,Sheet1!$O$43:$O$45,Sheet1!$O$49:$O$51,Sheet1!$O$55:$O$57,Sheet1!$O$61:$O$63)</c:f>
              <c:numCache>
                <c:formatCode>General</c:formatCode>
                <c:ptCount val="1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</c:numCache>
            </c:numRef>
          </c:xVal>
          <c:yVal>
            <c:numRef>
              <c:f>(Sheet1!$L$37:$L$39,Sheet1!$L$43:$L$45,Sheet1!$L$49:$L$51,Sheet1!$L$55:$L$57,Sheet1!$L$61:$L$63)</c:f>
              <c:numCache>
                <c:formatCode>General</c:formatCode>
                <c:ptCount val="15"/>
                <c:pt idx="0">
                  <c:v>0.97176300000000004</c:v>
                </c:pt>
                <c:pt idx="1">
                  <c:v>0.97019999999999995</c:v>
                </c:pt>
                <c:pt idx="2">
                  <c:v>0.970248</c:v>
                </c:pt>
                <c:pt idx="3">
                  <c:v>0.94892799999999999</c:v>
                </c:pt>
                <c:pt idx="4">
                  <c:v>0.94949499999999998</c:v>
                </c:pt>
                <c:pt idx="5">
                  <c:v>0.94877500000000003</c:v>
                </c:pt>
                <c:pt idx="6">
                  <c:v>0.92994900000000003</c:v>
                </c:pt>
                <c:pt idx="7">
                  <c:v>0.93184100000000003</c:v>
                </c:pt>
                <c:pt idx="8">
                  <c:v>0.93093999999999999</c:v>
                </c:pt>
                <c:pt idx="9">
                  <c:v>0.91644899999999996</c:v>
                </c:pt>
                <c:pt idx="10">
                  <c:v>0.91090199999999999</c:v>
                </c:pt>
                <c:pt idx="11">
                  <c:v>0.91090800000000005</c:v>
                </c:pt>
                <c:pt idx="12">
                  <c:v>0.894231</c:v>
                </c:pt>
                <c:pt idx="13">
                  <c:v>0.89678500000000005</c:v>
                </c:pt>
                <c:pt idx="14">
                  <c:v>0.89731300000000003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56520"/>
        <c:axId val="18905691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v>psip-1-term</c:v>
                </c:tx>
                <c:spPr>
                  <a:ln w="25400" cap="flat" cmpd="sng" algn="ctr">
                    <a:noFill/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19050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trendline>
                  <c:spPr>
                    <a:ln w="9525" cap="rnd">
                      <a:solidFill>
                        <a:schemeClr val="accent2"/>
                      </a:solidFill>
                    </a:ln>
                    <a:effectLst/>
                  </c:spPr>
                  <c:trendlineType val="poly"/>
                  <c:order val="2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(Sheet1!$O$64:$O$66,Sheet1!$O$70:$O$72,Sheet1!$O$76:$O$78,Sheet1!$O$82:$O$84,Sheet1!$O$88:$O$90)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0.1</c:v>
                      </c:pt>
                      <c:pt idx="1">
                        <c:v>0.1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0.2</c:v>
                      </c:pt>
                      <c:pt idx="5">
                        <c:v>0.2</c:v>
                      </c:pt>
                      <c:pt idx="6">
                        <c:v>0.3</c:v>
                      </c:pt>
                      <c:pt idx="7">
                        <c:v>0.3</c:v>
                      </c:pt>
                      <c:pt idx="8">
                        <c:v>0.3</c:v>
                      </c:pt>
                      <c:pt idx="9">
                        <c:v>0.4</c:v>
                      </c:pt>
                      <c:pt idx="10">
                        <c:v>0.4</c:v>
                      </c:pt>
                      <c:pt idx="11">
                        <c:v>0.4</c:v>
                      </c:pt>
                      <c:pt idx="12">
                        <c:v>0.5</c:v>
                      </c:pt>
                      <c:pt idx="13">
                        <c:v>0.5</c:v>
                      </c:pt>
                      <c:pt idx="14">
                        <c:v>0.5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(Sheet1!$L$64:$L$66,Sheet1!$L$70:$L$72,Sheet1!$L$76:$L$78,Sheet1!$L$82:$L$84,Sheet1!$L$88:$L$90)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0.925041</c:v>
                      </c:pt>
                      <c:pt idx="1">
                        <c:v>0.92224099999999998</c:v>
                      </c:pt>
                      <c:pt idx="2">
                        <c:v>0.92263899999999999</c:v>
                      </c:pt>
                      <c:pt idx="3">
                        <c:v>0.91132100000000005</c:v>
                      </c:pt>
                      <c:pt idx="4">
                        <c:v>0.914238</c:v>
                      </c:pt>
                      <c:pt idx="5">
                        <c:v>0.91374699999999998</c:v>
                      </c:pt>
                      <c:pt idx="6">
                        <c:v>0.90411600000000003</c:v>
                      </c:pt>
                      <c:pt idx="7">
                        <c:v>0.90092099999999997</c:v>
                      </c:pt>
                      <c:pt idx="8">
                        <c:v>0.90442800000000001</c:v>
                      </c:pt>
                      <c:pt idx="9">
                        <c:v>0.89209000000000005</c:v>
                      </c:pt>
                      <c:pt idx="10">
                        <c:v>0.895181</c:v>
                      </c:pt>
                      <c:pt idx="11">
                        <c:v>0.89657699999999996</c:v>
                      </c:pt>
                      <c:pt idx="12">
                        <c:v>0.88645200000000002</c:v>
                      </c:pt>
                      <c:pt idx="13">
                        <c:v>0.88732999999999995</c:v>
                      </c:pt>
                      <c:pt idx="14">
                        <c:v>0.88581399999999999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v>psip-2-term</c:v>
                </c:tx>
                <c:spPr>
                  <a:ln w="25400" cap="flat" cmpd="sng" algn="ctr">
                    <a:noFill/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19050" cap="flat" cmpd="sng" algn="ctr">
                      <a:solidFill>
                        <a:srgbClr val="00B050"/>
                      </a:solidFill>
                      <a:round/>
                    </a:ln>
                    <a:effectLst/>
                  </c:spPr>
                </c:marker>
                <c:trendline>
                  <c:spPr>
                    <a:ln w="9525" cap="rnd">
                      <a:solidFill>
                        <a:srgbClr val="00B050"/>
                      </a:solidFill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(Sheet1!$O$67:$O$69,Sheet1!$O$73:$O$75,Sheet1!$O$79:$O$81,Sheet1!$O$85:$O$87,Sheet1!$O$91:$O$93)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0.1</c:v>
                      </c:pt>
                      <c:pt idx="1">
                        <c:v>0.1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0.2</c:v>
                      </c:pt>
                      <c:pt idx="5">
                        <c:v>0.2</c:v>
                      </c:pt>
                      <c:pt idx="6">
                        <c:v>0.3</c:v>
                      </c:pt>
                      <c:pt idx="7">
                        <c:v>0.3</c:v>
                      </c:pt>
                      <c:pt idx="8">
                        <c:v>0.3</c:v>
                      </c:pt>
                      <c:pt idx="9">
                        <c:v>0.4</c:v>
                      </c:pt>
                      <c:pt idx="10">
                        <c:v>0.4</c:v>
                      </c:pt>
                      <c:pt idx="11">
                        <c:v>0.4</c:v>
                      </c:pt>
                      <c:pt idx="12">
                        <c:v>0.5</c:v>
                      </c:pt>
                      <c:pt idx="13">
                        <c:v>0.5</c:v>
                      </c:pt>
                      <c:pt idx="14">
                        <c:v>0.5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(Sheet1!$L$67:$L$69,Sheet1!$L$73:$L$75,Sheet1!$L$79:$L$81,Sheet1!$L$85:$L$87,Sheet1!$L$91:$L$93)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0.97071300000000005</c:v>
                      </c:pt>
                      <c:pt idx="1">
                        <c:v>0.97393399999999997</c:v>
                      </c:pt>
                      <c:pt idx="2">
                        <c:v>0.97075500000000003</c:v>
                      </c:pt>
                      <c:pt idx="3">
                        <c:v>0.96052499999999996</c:v>
                      </c:pt>
                      <c:pt idx="4">
                        <c:v>0.96037099999999997</c:v>
                      </c:pt>
                      <c:pt idx="5">
                        <c:v>0.95986199999999999</c:v>
                      </c:pt>
                      <c:pt idx="6">
                        <c:v>0.95325300000000002</c:v>
                      </c:pt>
                      <c:pt idx="7">
                        <c:v>0.954121</c:v>
                      </c:pt>
                      <c:pt idx="8">
                        <c:v>0.95304900000000004</c:v>
                      </c:pt>
                      <c:pt idx="9">
                        <c:v>0.95015799999999995</c:v>
                      </c:pt>
                      <c:pt idx="10">
                        <c:v>0.94769300000000001</c:v>
                      </c:pt>
                      <c:pt idx="11">
                        <c:v>0.94718800000000003</c:v>
                      </c:pt>
                      <c:pt idx="12">
                        <c:v>0.94360599999999994</c:v>
                      </c:pt>
                      <c:pt idx="13">
                        <c:v>0.94592399999999999</c:v>
                      </c:pt>
                      <c:pt idx="14">
                        <c:v>0.94401000000000002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89056520"/>
        <c:scaling>
          <c:orientation val="minMax"/>
          <c:max val="0.5"/>
          <c:min val="0.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Junk percentage / Relative frequency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56912"/>
        <c:crosses val="autoZero"/>
        <c:crossBetween val="midCat"/>
      </c:valAx>
      <c:valAx>
        <c:axId val="189056912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BM25 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5652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271462</xdr:colOff>
      <xdr:row>2</xdr:row>
      <xdr:rowOff>66674</xdr:rowOff>
    </xdr:from>
    <xdr:to>
      <xdr:col>16</xdr:col>
      <xdr:colOff>590550</xdr:colOff>
      <xdr:row>25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300037</xdr:colOff>
      <xdr:row>13</xdr:row>
      <xdr:rowOff>9525</xdr:rowOff>
    </xdr:from>
    <xdr:to>
      <xdr:col>17</xdr:col>
      <xdr:colOff>295275</xdr:colOff>
      <xdr:row>37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404811</xdr:colOff>
      <xdr:row>39</xdr:row>
      <xdr:rowOff>95250</xdr:rowOff>
    </xdr:from>
    <xdr:to>
      <xdr:col>17</xdr:col>
      <xdr:colOff>561974</xdr:colOff>
      <xdr:row>62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566737</xdr:colOff>
      <xdr:row>8</xdr:row>
      <xdr:rowOff>76199</xdr:rowOff>
    </xdr:from>
    <xdr:to>
      <xdr:col>14</xdr:col>
      <xdr:colOff>352425</xdr:colOff>
      <xdr:row>29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395288</xdr:colOff>
      <xdr:row>55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290512</xdr:colOff>
      <xdr:row>7</xdr:row>
      <xdr:rowOff>104775</xdr:rowOff>
    </xdr:from>
    <xdr:to>
      <xdr:col>14</xdr:col>
      <xdr:colOff>342900</xdr:colOff>
      <xdr:row>30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261937</xdr:colOff>
      <xdr:row>5</xdr:row>
      <xdr:rowOff>0</xdr:rowOff>
    </xdr:from>
    <xdr:to>
      <xdr:col>18</xdr:col>
      <xdr:colOff>38101</xdr:colOff>
      <xdr:row>30</xdr:row>
      <xdr:rowOff>180976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  <sheetName val="Sheet2"/>
      <sheetName val="Sheet5"/>
    </sheetNames>
    <sheetDataSet>
      <sheetData sheetId="0"/>
      <sheetData sheetId="1"/>
      <sheetData sheetId="2">
        <row r="50">
          <cell r="B50">
            <v>50</v>
          </cell>
          <cell r="C50">
            <v>0.50974361538461532</v>
          </cell>
          <cell r="E50">
            <v>50</v>
          </cell>
          <cell r="G50">
            <v>0.41810261538461541</v>
          </cell>
          <cell r="I50">
            <v>50</v>
          </cell>
          <cell r="K50">
            <v>0.32256415384615383</v>
          </cell>
          <cell r="M50">
            <v>50</v>
          </cell>
          <cell r="O50">
            <v>0.25231415384615385</v>
          </cell>
        </row>
        <row r="51">
          <cell r="B51">
            <v>55</v>
          </cell>
          <cell r="C51">
            <v>0.484848</v>
          </cell>
          <cell r="E51">
            <v>55</v>
          </cell>
          <cell r="G51">
            <v>0.33939399999999997</v>
          </cell>
          <cell r="I51">
            <v>55</v>
          </cell>
          <cell r="K51">
            <v>0.25909100000000002</v>
          </cell>
          <cell r="M51">
            <v>55</v>
          </cell>
          <cell r="O51">
            <v>0.231818</v>
          </cell>
        </row>
        <row r="52">
          <cell r="B52">
            <v>60</v>
          </cell>
          <cell r="C52">
            <v>0.44444400000000001</v>
          </cell>
          <cell r="E52">
            <v>60</v>
          </cell>
          <cell r="G52">
            <v>0.29722199999999999</v>
          </cell>
          <cell r="I52">
            <v>60</v>
          </cell>
          <cell r="K52">
            <v>0.26527800000000001</v>
          </cell>
          <cell r="M52">
            <v>60</v>
          </cell>
          <cell r="O52">
            <v>0.220833</v>
          </cell>
        </row>
        <row r="53">
          <cell r="B53">
            <v>65</v>
          </cell>
          <cell r="C53">
            <v>0.42051300000000003</v>
          </cell>
          <cell r="E53">
            <v>65</v>
          </cell>
          <cell r="G53">
            <v>0.33076899999999998</v>
          </cell>
          <cell r="I53">
            <v>65</v>
          </cell>
          <cell r="K53">
            <v>0.25897399999999998</v>
          </cell>
          <cell r="M53">
            <v>65</v>
          </cell>
          <cell r="O53">
            <v>0.19935900000000001</v>
          </cell>
        </row>
        <row r="54">
          <cell r="B54">
            <v>70</v>
          </cell>
          <cell r="C54">
            <v>0.39523799999999998</v>
          </cell>
          <cell r="E54">
            <v>70</v>
          </cell>
          <cell r="G54">
            <v>0.295238</v>
          </cell>
          <cell r="I54">
            <v>70</v>
          </cell>
          <cell r="K54">
            <v>0.23333300000000001</v>
          </cell>
          <cell r="M54">
            <v>70</v>
          </cell>
          <cell r="O54">
            <v>0.17916699999999999</v>
          </cell>
        </row>
        <row r="55">
          <cell r="B55">
            <v>75</v>
          </cell>
          <cell r="C55">
            <v>0.36</v>
          </cell>
          <cell r="E55">
            <v>75</v>
          </cell>
          <cell r="G55">
            <v>0.29111100000000001</v>
          </cell>
          <cell r="I55">
            <v>75</v>
          </cell>
          <cell r="K55">
            <v>0.21333299999999999</v>
          </cell>
          <cell r="M55">
            <v>75</v>
          </cell>
          <cell r="O55">
            <v>0.16611100000000001</v>
          </cell>
        </row>
        <row r="56">
          <cell r="B56">
            <v>80</v>
          </cell>
          <cell r="C56">
            <v>0.31666699999999998</v>
          </cell>
          <cell r="E56">
            <v>80</v>
          </cell>
          <cell r="G56">
            <v>0.27083299999999999</v>
          </cell>
          <cell r="I56">
            <v>80</v>
          </cell>
          <cell r="K56">
            <v>0.19583300000000001</v>
          </cell>
          <cell r="M56">
            <v>80</v>
          </cell>
          <cell r="O56">
            <v>0.14635400000000001</v>
          </cell>
        </row>
        <row r="57">
          <cell r="B57">
            <v>85</v>
          </cell>
          <cell r="C57">
            <v>0.31764700000000001</v>
          </cell>
          <cell r="E57">
            <v>85</v>
          </cell>
          <cell r="G57">
            <v>0.270588</v>
          </cell>
          <cell r="I57">
            <v>85</v>
          </cell>
          <cell r="K57">
            <v>0.190196</v>
          </cell>
          <cell r="M57">
            <v>85</v>
          </cell>
          <cell r="O57">
            <v>0.13284299999999999</v>
          </cell>
        </row>
        <row r="58">
          <cell r="B58">
            <v>90</v>
          </cell>
          <cell r="C58">
            <v>0.3</v>
          </cell>
          <cell r="E58">
            <v>90</v>
          </cell>
          <cell r="G58">
            <v>0.237037</v>
          </cell>
          <cell r="I58">
            <v>90</v>
          </cell>
          <cell r="K58">
            <v>0.16944400000000001</v>
          </cell>
          <cell r="M58">
            <v>90</v>
          </cell>
          <cell r="O58">
            <v>0.11805599999999999</v>
          </cell>
        </row>
        <row r="59">
          <cell r="B59">
            <v>95</v>
          </cell>
          <cell r="C59">
            <v>0.32280700000000001</v>
          </cell>
          <cell r="E59">
            <v>95</v>
          </cell>
          <cell r="G59">
            <v>0.21754399999999999</v>
          </cell>
          <cell r="I59">
            <v>95</v>
          </cell>
          <cell r="K59">
            <v>0.147368</v>
          </cell>
          <cell r="M59">
            <v>95</v>
          </cell>
          <cell r="O59">
            <v>0.124123</v>
          </cell>
        </row>
        <row r="60">
          <cell r="B60">
            <v>100</v>
          </cell>
          <cell r="C60">
            <v>0.30666700000000002</v>
          </cell>
          <cell r="E60">
            <v>100</v>
          </cell>
          <cell r="G60">
            <v>0.215</v>
          </cell>
          <cell r="I60">
            <v>100</v>
          </cell>
          <cell r="K60">
            <v>0.1575</v>
          </cell>
          <cell r="M60">
            <v>100</v>
          </cell>
          <cell r="O60">
            <v>0.10125000000000001</v>
          </cell>
        </row>
        <row r="61">
          <cell r="B61">
            <v>105</v>
          </cell>
          <cell r="C61">
            <v>0.26666699999999999</v>
          </cell>
          <cell r="E61">
            <v>105</v>
          </cell>
          <cell r="G61">
            <v>0.19523799999999999</v>
          </cell>
          <cell r="I61">
            <v>105</v>
          </cell>
          <cell r="K61">
            <v>0.15634899999999999</v>
          </cell>
          <cell r="M61">
            <v>105</v>
          </cell>
          <cell r="O61">
            <v>9.6825400000000006E-2</v>
          </cell>
        </row>
        <row r="62">
          <cell r="B62">
            <v>110</v>
          </cell>
          <cell r="C62">
            <v>0.25757600000000003</v>
          </cell>
          <cell r="E62">
            <v>110</v>
          </cell>
          <cell r="G62">
            <v>0.19848499999999999</v>
          </cell>
          <cell r="I62">
            <v>110</v>
          </cell>
          <cell r="K62">
            <v>0.137879</v>
          </cell>
          <cell r="M62">
            <v>110</v>
          </cell>
          <cell r="O62">
            <v>9.4318200000000005E-2</v>
          </cell>
        </row>
        <row r="63">
          <cell r="B63">
            <v>115</v>
          </cell>
          <cell r="C63">
            <v>0.243478</v>
          </cell>
          <cell r="E63">
            <v>115</v>
          </cell>
          <cell r="G63">
            <v>0.18695700000000001</v>
          </cell>
          <cell r="I63">
            <v>115</v>
          </cell>
          <cell r="K63">
            <v>0.14855099999999999</v>
          </cell>
          <cell r="M63">
            <v>115</v>
          </cell>
          <cell r="O63">
            <v>9.2391299999999996E-2</v>
          </cell>
        </row>
        <row r="64">
          <cell r="B64">
            <v>120</v>
          </cell>
          <cell r="C64">
            <v>0.25555600000000001</v>
          </cell>
          <cell r="E64">
            <v>120</v>
          </cell>
          <cell r="G64">
            <v>0.183333</v>
          </cell>
          <cell r="I64">
            <v>120</v>
          </cell>
          <cell r="K64">
            <v>0.13402800000000001</v>
          </cell>
          <cell r="M64">
            <v>120</v>
          </cell>
          <cell r="O64">
            <v>8.8541700000000001E-2</v>
          </cell>
        </row>
        <row r="65">
          <cell r="B65">
            <v>125</v>
          </cell>
          <cell r="C65">
            <v>0.23466699999999999</v>
          </cell>
          <cell r="E65">
            <v>125</v>
          </cell>
          <cell r="G65">
            <v>0.186667</v>
          </cell>
          <cell r="I65">
            <v>125</v>
          </cell>
          <cell r="K65">
            <v>0.121333</v>
          </cell>
          <cell r="M65">
            <v>125</v>
          </cell>
          <cell r="O65">
            <v>7.9666699999999993E-2</v>
          </cell>
        </row>
        <row r="66">
          <cell r="B66">
            <v>130</v>
          </cell>
          <cell r="C66">
            <v>0.21538499999999999</v>
          </cell>
          <cell r="E66">
            <v>130</v>
          </cell>
          <cell r="G66">
            <v>0.157692</v>
          </cell>
          <cell r="I66">
            <v>130</v>
          </cell>
          <cell r="K66">
            <v>0.114103</v>
          </cell>
          <cell r="M66">
            <v>130</v>
          </cell>
          <cell r="O66">
            <v>7.0192299999999999E-2</v>
          </cell>
        </row>
        <row r="67">
          <cell r="B67">
            <v>135</v>
          </cell>
          <cell r="C67">
            <v>0.21481500000000001</v>
          </cell>
          <cell r="E67">
            <v>135</v>
          </cell>
          <cell r="G67">
            <v>0.16666700000000001</v>
          </cell>
          <cell r="I67">
            <v>135</v>
          </cell>
          <cell r="K67">
            <v>9.9382700000000004E-2</v>
          </cell>
          <cell r="M67">
            <v>135</v>
          </cell>
          <cell r="O67">
            <v>7.3148099999999994E-2</v>
          </cell>
        </row>
        <row r="68">
          <cell r="B68">
            <v>140</v>
          </cell>
          <cell r="C68">
            <v>0.22381000000000001</v>
          </cell>
          <cell r="E68">
            <v>140</v>
          </cell>
          <cell r="G68">
            <v>0.147619</v>
          </cell>
          <cell r="I68">
            <v>140</v>
          </cell>
          <cell r="K68">
            <v>0.107143</v>
          </cell>
          <cell r="M68">
            <v>140</v>
          </cell>
          <cell r="O68">
            <v>6.3988100000000006E-2</v>
          </cell>
        </row>
        <row r="69">
          <cell r="B69">
            <v>145</v>
          </cell>
          <cell r="C69">
            <v>0.204598</v>
          </cell>
          <cell r="E69">
            <v>145</v>
          </cell>
          <cell r="G69">
            <v>0.132184</v>
          </cell>
          <cell r="I69">
            <v>145</v>
          </cell>
          <cell r="K69">
            <v>9.5977000000000007E-2</v>
          </cell>
          <cell r="M69">
            <v>145</v>
          </cell>
          <cell r="O69">
            <v>7.2988499999999998E-2</v>
          </cell>
        </row>
        <row r="70">
          <cell r="B70">
            <v>150</v>
          </cell>
          <cell r="C70">
            <v>0.18</v>
          </cell>
          <cell r="E70">
            <v>150</v>
          </cell>
          <cell r="G70">
            <v>0.14777799999999999</v>
          </cell>
          <cell r="I70">
            <v>150</v>
          </cell>
          <cell r="K70">
            <v>9.3333299999999994E-2</v>
          </cell>
          <cell r="M70">
            <v>150</v>
          </cell>
          <cell r="O70">
            <v>6.3333299999999995E-2</v>
          </cell>
        </row>
        <row r="71">
          <cell r="B71">
            <v>155</v>
          </cell>
          <cell r="C71">
            <v>0.184946</v>
          </cell>
          <cell r="E71">
            <v>155</v>
          </cell>
          <cell r="G71">
            <v>0.13655900000000001</v>
          </cell>
          <cell r="I71">
            <v>155</v>
          </cell>
          <cell r="K71">
            <v>9.1397800000000001E-2</v>
          </cell>
          <cell r="M71">
            <v>155</v>
          </cell>
          <cell r="O71">
            <v>5.8064499999999998E-2</v>
          </cell>
        </row>
        <row r="72">
          <cell r="B72">
            <v>160</v>
          </cell>
          <cell r="C72">
            <v>0.17083300000000001</v>
          </cell>
          <cell r="E72">
            <v>160</v>
          </cell>
          <cell r="G72">
            <v>0.120833</v>
          </cell>
          <cell r="I72">
            <v>160</v>
          </cell>
          <cell r="K72">
            <v>7.6041700000000004E-2</v>
          </cell>
          <cell r="M72">
            <v>160</v>
          </cell>
          <cell r="O72">
            <v>5.7812500000000003E-2</v>
          </cell>
        </row>
        <row r="73">
          <cell r="B73">
            <v>165</v>
          </cell>
          <cell r="C73">
            <v>0.175758</v>
          </cell>
          <cell r="E73">
            <v>165</v>
          </cell>
          <cell r="G73">
            <v>0.13636400000000001</v>
          </cell>
          <cell r="I73">
            <v>165</v>
          </cell>
          <cell r="K73">
            <v>7.4747499999999995E-2</v>
          </cell>
          <cell r="M73">
            <v>165</v>
          </cell>
          <cell r="O73">
            <v>5.6565699999999997E-2</v>
          </cell>
        </row>
        <row r="74">
          <cell r="B74">
            <v>170</v>
          </cell>
          <cell r="C74">
            <v>0.201961</v>
          </cell>
          <cell r="E74">
            <v>170</v>
          </cell>
          <cell r="G74">
            <v>0.13039200000000001</v>
          </cell>
          <cell r="I74">
            <v>170</v>
          </cell>
          <cell r="K74">
            <v>7.3039199999999999E-2</v>
          </cell>
          <cell r="M74">
            <v>170</v>
          </cell>
          <cell r="O74">
            <v>5.0735299999999997E-2</v>
          </cell>
        </row>
        <row r="75">
          <cell r="B75">
            <v>175</v>
          </cell>
          <cell r="C75">
            <v>0.16761899999999999</v>
          </cell>
          <cell r="E75">
            <v>175</v>
          </cell>
          <cell r="G75">
            <v>0.119048</v>
          </cell>
          <cell r="I75">
            <v>175</v>
          </cell>
          <cell r="K75">
            <v>7.1904800000000005E-2</v>
          </cell>
          <cell r="M75">
            <v>175</v>
          </cell>
          <cell r="O75">
            <v>4.6190500000000002E-2</v>
          </cell>
        </row>
        <row r="76">
          <cell r="B76">
            <v>180</v>
          </cell>
          <cell r="C76">
            <v>0.161111</v>
          </cell>
          <cell r="E76">
            <v>180</v>
          </cell>
          <cell r="G76">
            <v>0.103704</v>
          </cell>
          <cell r="I76">
            <v>180</v>
          </cell>
          <cell r="K76">
            <v>6.7592600000000003E-2</v>
          </cell>
          <cell r="M76">
            <v>180</v>
          </cell>
          <cell r="O76">
            <v>4.7222199999999999E-2</v>
          </cell>
        </row>
        <row r="77">
          <cell r="B77">
            <v>185</v>
          </cell>
          <cell r="C77">
            <v>0.14954999999999999</v>
          </cell>
          <cell r="E77">
            <v>185</v>
          </cell>
          <cell r="G77">
            <v>0.117117</v>
          </cell>
          <cell r="I77">
            <v>185</v>
          </cell>
          <cell r="K77">
            <v>6.6216200000000003E-2</v>
          </cell>
          <cell r="M77">
            <v>185</v>
          </cell>
          <cell r="O77">
            <v>4.6621599999999999E-2</v>
          </cell>
        </row>
        <row r="78">
          <cell r="B78">
            <v>190</v>
          </cell>
          <cell r="C78">
            <v>0.140351</v>
          </cell>
          <cell r="E78">
            <v>190</v>
          </cell>
          <cell r="G78">
            <v>0.107018</v>
          </cell>
          <cell r="I78">
            <v>190</v>
          </cell>
          <cell r="K78">
            <v>6.35965E-2</v>
          </cell>
          <cell r="M78">
            <v>190</v>
          </cell>
          <cell r="O78">
            <v>4.1447400000000002E-2</v>
          </cell>
        </row>
        <row r="79">
          <cell r="B79">
            <v>195</v>
          </cell>
          <cell r="C79">
            <v>0.135043</v>
          </cell>
          <cell r="E79">
            <v>195</v>
          </cell>
          <cell r="G79">
            <v>9.5726500000000006E-2</v>
          </cell>
          <cell r="I79">
            <v>195</v>
          </cell>
          <cell r="K79">
            <v>5.4700899999999997E-2</v>
          </cell>
          <cell r="M79">
            <v>195</v>
          </cell>
          <cell r="O79">
            <v>4.4444400000000002E-2</v>
          </cell>
        </row>
        <row r="80">
          <cell r="B80">
            <v>200</v>
          </cell>
          <cell r="C80">
            <v>0.16333300000000001</v>
          </cell>
          <cell r="E80">
            <v>200</v>
          </cell>
          <cell r="G80">
            <v>9.6666699999999994E-2</v>
          </cell>
          <cell r="I80">
            <v>200</v>
          </cell>
          <cell r="K80">
            <v>5.4583300000000001E-2</v>
          </cell>
          <cell r="M80">
            <v>200</v>
          </cell>
          <cell r="O80">
            <v>3.9583300000000002E-2</v>
          </cell>
        </row>
        <row r="81">
          <cell r="B81">
            <v>205</v>
          </cell>
          <cell r="C81">
            <v>0.15284600000000001</v>
          </cell>
          <cell r="E81">
            <v>205</v>
          </cell>
          <cell r="G81">
            <v>7.3170700000000005E-2</v>
          </cell>
          <cell r="I81">
            <v>205</v>
          </cell>
          <cell r="K81">
            <v>5.1625999999999998E-2</v>
          </cell>
          <cell r="M81">
            <v>205</v>
          </cell>
          <cell r="O81">
            <v>3.5365899999999999E-2</v>
          </cell>
        </row>
        <row r="82">
          <cell r="B82">
            <v>210</v>
          </cell>
          <cell r="C82">
            <v>0.147619</v>
          </cell>
          <cell r="E82">
            <v>210</v>
          </cell>
          <cell r="G82">
            <v>9.5238100000000006E-2</v>
          </cell>
          <cell r="I82">
            <v>210</v>
          </cell>
          <cell r="K82">
            <v>5.4761900000000002E-2</v>
          </cell>
          <cell r="M82">
            <v>210</v>
          </cell>
          <cell r="O82">
            <v>3.45238E-2</v>
          </cell>
        </row>
        <row r="83">
          <cell r="B83">
            <v>215</v>
          </cell>
          <cell r="C83">
            <v>0.12248100000000001</v>
          </cell>
          <cell r="E83">
            <v>215</v>
          </cell>
          <cell r="G83">
            <v>7.9844999999999999E-2</v>
          </cell>
          <cell r="I83">
            <v>215</v>
          </cell>
          <cell r="K83">
            <v>4.6123999999999998E-2</v>
          </cell>
          <cell r="M83">
            <v>215</v>
          </cell>
          <cell r="O83">
            <v>3.1007799999999999E-2</v>
          </cell>
        </row>
        <row r="84">
          <cell r="B84">
            <v>220</v>
          </cell>
          <cell r="C84">
            <v>0.12575800000000001</v>
          </cell>
          <cell r="E84">
            <v>220</v>
          </cell>
          <cell r="G84">
            <v>6.6666699999999995E-2</v>
          </cell>
          <cell r="I84">
            <v>220</v>
          </cell>
          <cell r="K84">
            <v>0.05</v>
          </cell>
          <cell r="M84">
            <v>220</v>
          </cell>
          <cell r="O84">
            <v>3.0871200000000001E-2</v>
          </cell>
        </row>
        <row r="85">
          <cell r="B85">
            <v>225</v>
          </cell>
          <cell r="C85">
            <v>0.128889</v>
          </cell>
          <cell r="E85">
            <v>225</v>
          </cell>
          <cell r="G85">
            <v>8.2222199999999995E-2</v>
          </cell>
          <cell r="I85">
            <v>225</v>
          </cell>
          <cell r="K85">
            <v>4.4444400000000002E-2</v>
          </cell>
          <cell r="M85">
            <v>225</v>
          </cell>
          <cell r="O85">
            <v>3.2777800000000003E-2</v>
          </cell>
        </row>
        <row r="86">
          <cell r="B86">
            <v>230</v>
          </cell>
          <cell r="C86">
            <v>0.126087</v>
          </cell>
          <cell r="E86">
            <v>230</v>
          </cell>
          <cell r="G86">
            <v>7.3913000000000006E-2</v>
          </cell>
          <cell r="I86">
            <v>230</v>
          </cell>
          <cell r="K86">
            <v>4.2028999999999997E-2</v>
          </cell>
          <cell r="M86">
            <v>230</v>
          </cell>
          <cell r="O86">
            <v>3.1702899999999999E-2</v>
          </cell>
        </row>
        <row r="87">
          <cell r="B87">
            <v>235</v>
          </cell>
          <cell r="C87">
            <v>0.131915</v>
          </cell>
          <cell r="E87">
            <v>235</v>
          </cell>
          <cell r="G87">
            <v>5.3900700000000003E-2</v>
          </cell>
          <cell r="I87">
            <v>235</v>
          </cell>
          <cell r="K87">
            <v>4.1134799999999999E-2</v>
          </cell>
          <cell r="M87">
            <v>235</v>
          </cell>
          <cell r="O87">
            <v>3.01418E-2</v>
          </cell>
        </row>
        <row r="88">
          <cell r="B88">
            <v>240</v>
          </cell>
          <cell r="C88">
            <v>0.11527800000000001</v>
          </cell>
          <cell r="E88">
            <v>240</v>
          </cell>
          <cell r="G88">
            <v>6.3194399999999998E-2</v>
          </cell>
          <cell r="I88">
            <v>240</v>
          </cell>
          <cell r="K88">
            <v>4.09722E-2</v>
          </cell>
          <cell r="M88">
            <v>240</v>
          </cell>
          <cell r="O88">
            <v>3.2465300000000002E-2</v>
          </cell>
        </row>
        <row r="89">
          <cell r="B89">
            <v>245</v>
          </cell>
          <cell r="C89">
            <v>0.117007</v>
          </cell>
          <cell r="E89">
            <v>245</v>
          </cell>
          <cell r="G89">
            <v>6.3945600000000005E-2</v>
          </cell>
          <cell r="I89">
            <v>245</v>
          </cell>
          <cell r="K89">
            <v>4.5238100000000003E-2</v>
          </cell>
          <cell r="M89">
            <v>245</v>
          </cell>
          <cell r="O89">
            <v>2.72109E-2</v>
          </cell>
        </row>
        <row r="90">
          <cell r="B90">
            <v>250</v>
          </cell>
          <cell r="C90">
            <v>0.112</v>
          </cell>
          <cell r="E90">
            <v>250</v>
          </cell>
          <cell r="G90">
            <v>7.7333299999999994E-2</v>
          </cell>
          <cell r="I90">
            <v>250</v>
          </cell>
          <cell r="K90">
            <v>4.0333300000000002E-2</v>
          </cell>
          <cell r="M90">
            <v>250</v>
          </cell>
          <cell r="O90">
            <v>2.7166699999999998E-2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id="1" name="Table1" displayName="Table1" ref="B12:P180" totalsRowShown="0">
  <autoFilter ref="B12:P180">
    <filterColumn colId="2">
      <filters>
        <filter val="2"/>
      </filters>
    </filterColumn>
  </autoFilter>
  <sortState ref="B25:O180">
    <sortCondition ref="B12:B180"/>
  </sortState>
  <tableColumns count="15">
    <tableColumn id="1" name="type"/>
    <tableColumn id="2" name="size"/>
    <tableColumn id="3" name="terms/q"/>
    <tableColumn id="5" name="sidx size"/>
    <tableColumn id="6" name="build"/>
    <tableColumn id="7" name="load"/>
    <tableColumn id="8" name="bool lag"/>
    <tableColumn id="9" name="precision"/>
    <tableColumn id="10" name="recall"/>
    <tableColumn id="11" name="bm25 lag"/>
    <tableColumn id="12" name="bm25 map"/>
    <tableColumn id="13" name="mindist lag"/>
    <tableColumn id="14" name="mindist map"/>
    <tableColumn id="15" name="percent dirty"/>
    <tableColumn id="16" name="ratio" dataDxfId="2">
      <calculatedColumnFormula>Table1[[#This Row],[sidx size]]/Table1[[#This Row],[size]]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2:P166" totalsRowShown="0">
  <autoFilter ref="B2:P166">
    <filterColumn colId="2">
      <filters>
        <filter val="2"/>
      </filters>
    </filterColumn>
  </autoFilter>
  <sortState ref="B3:O166">
    <sortCondition ref="B2:B166"/>
  </sortState>
  <tableColumns count="15">
    <tableColumn id="1" name="type"/>
    <tableColumn id="2" name="sz"/>
    <tableColumn id="3" name="terms/q"/>
    <tableColumn id="4" name="sidx sz"/>
    <tableColumn id="5" name="build"/>
    <tableColumn id="6" name="load"/>
    <tableColumn id="7" name="bool lag"/>
    <tableColumn id="8" name="precision"/>
    <tableColumn id="9" name="recall"/>
    <tableColumn id="10" name="bm25 lag"/>
    <tableColumn id="11" name="bm25 map"/>
    <tableColumn id="12" name="mindist lag"/>
    <tableColumn id="13" name="mindist map"/>
    <tableColumn id="14" name="junk"/>
    <tableColumn id="15" name="ratio" dataDxfId="1">
      <calculatedColumnFormula>Table2[[#This Row],[sidx sz]]/Table2[[#This Row],[sz]]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22:P118" totalsRowShown="0">
  <autoFilter ref="B22:P118">
    <filterColumn colId="2">
      <filters>
        <filter val="2"/>
      </filters>
    </filterColumn>
  </autoFilter>
  <sortState ref="B23:P118">
    <sortCondition ref="B22:B118"/>
  </sortState>
  <tableColumns count="15">
    <tableColumn id="1" name="type"/>
    <tableColumn id="3" name="sz"/>
    <tableColumn id="6" name="terms/q"/>
    <tableColumn id="14" name="sidx sz"/>
    <tableColumn id="15" name="build"/>
    <tableColumn id="16" name="load"/>
    <tableColumn id="17" name="bool lag"/>
    <tableColumn id="18" name="precision"/>
    <tableColumn id="19" name="recall"/>
    <tableColumn id="20" name="bm25 lag"/>
    <tableColumn id="21" name="bm25 map"/>
    <tableColumn id="22" name="mindist lag"/>
    <tableColumn id="23" name="mindist map"/>
    <tableColumn id="24" name="junk"/>
    <tableColumn id="25" name="ratio" dataDxfId="0">
      <calculatedColumnFormula>Table3[[#This Row],[sidx sz]]/Table3[[#This Row],[sz]]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B33:O93" totalsRowShown="0">
  <autoFilter ref="B33:O93"/>
  <sortState ref="B34:O153">
    <sortCondition ref="B33:B153"/>
  </sortState>
  <tableColumns count="14">
    <tableColumn id="1" name="type"/>
    <tableColumn id="2" name="sz"/>
    <tableColumn id="3" name="terms/q"/>
    <tableColumn id="4" name="sdix sz"/>
    <tableColumn id="5" name="build"/>
    <tableColumn id="6" name="load"/>
    <tableColumn id="7" name="bool lag"/>
    <tableColumn id="8" name="precision"/>
    <tableColumn id="9" name="recall"/>
    <tableColumn id="10" name="bm25 lag"/>
    <tableColumn id="11" name="bm25 map"/>
    <tableColumn id="12" name="mindist lag"/>
    <tableColumn id="13" name="mindist map"/>
    <tableColumn id="14" name="%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5:I53"/>
  <sheetViews>
    <sheetView tabSelected="1" topLeftCell="A24" workbookViewId="0">
      <selection activeCell="K45" sqref="K45"/>
    </sheetView>
  </sheetViews>
  <sheetFormatPr defaultRowHeight="15" x14ac:dyDescent="0.25"/>
  <sheetData>
    <row r="35" spans="2:9" x14ac:dyDescent="0.25">
      <c r="B35">
        <v>50</v>
      </c>
      <c r="C35">
        <v>50</v>
      </c>
      <c r="D35">
        <v>1</v>
      </c>
      <c r="E35">
        <v>5</v>
      </c>
      <c r="F35">
        <v>75</v>
      </c>
      <c r="G35">
        <v>0.2</v>
      </c>
      <c r="H35">
        <v>150000</v>
      </c>
      <c r="I35">
        <v>8.0000000000000002E-3</v>
      </c>
    </row>
    <row r="36" spans="2:9" x14ac:dyDescent="0.25">
      <c r="B36">
        <v>50</v>
      </c>
      <c r="C36">
        <v>50</v>
      </c>
      <c r="D36">
        <v>1</v>
      </c>
      <c r="E36">
        <v>5</v>
      </c>
      <c r="F36">
        <v>151</v>
      </c>
      <c r="G36">
        <v>0.2</v>
      </c>
      <c r="H36">
        <v>150000</v>
      </c>
      <c r="I36">
        <v>8.0000000000000002E-3</v>
      </c>
    </row>
    <row r="37" spans="2:9" x14ac:dyDescent="0.25">
      <c r="B37">
        <v>50</v>
      </c>
      <c r="C37">
        <v>50</v>
      </c>
      <c r="D37">
        <v>1</v>
      </c>
      <c r="E37">
        <v>5</v>
      </c>
      <c r="F37">
        <v>403</v>
      </c>
      <c r="G37">
        <v>0.2</v>
      </c>
      <c r="H37">
        <v>150000</v>
      </c>
      <c r="I37">
        <v>8.0000000000000002E-3</v>
      </c>
    </row>
    <row r="38" spans="2:9" x14ac:dyDescent="0.25">
      <c r="B38">
        <v>50</v>
      </c>
      <c r="C38">
        <v>50</v>
      </c>
      <c r="D38">
        <v>1</v>
      </c>
      <c r="E38">
        <v>5</v>
      </c>
      <c r="F38">
        <v>806</v>
      </c>
      <c r="G38">
        <v>0.2</v>
      </c>
      <c r="H38">
        <v>150000</v>
      </c>
      <c r="I38">
        <v>8.0000000000000002E-3</v>
      </c>
    </row>
    <row r="39" spans="2:9" x14ac:dyDescent="0.25">
      <c r="B39">
        <v>50</v>
      </c>
      <c r="C39">
        <v>50</v>
      </c>
      <c r="D39">
        <v>1</v>
      </c>
      <c r="E39">
        <v>5</v>
      </c>
      <c r="F39">
        <v>1612</v>
      </c>
      <c r="G39">
        <v>0.2</v>
      </c>
      <c r="H39">
        <v>150000</v>
      </c>
      <c r="I39">
        <v>1.2E-2</v>
      </c>
    </row>
    <row r="40" spans="2:9" x14ac:dyDescent="0.25">
      <c r="B40">
        <v>50</v>
      </c>
      <c r="C40">
        <v>50</v>
      </c>
      <c r="D40">
        <v>1</v>
      </c>
      <c r="E40">
        <v>5</v>
      </c>
      <c r="F40">
        <v>3125</v>
      </c>
      <c r="G40">
        <v>0.2</v>
      </c>
      <c r="H40">
        <v>150000</v>
      </c>
      <c r="I40">
        <v>1.2E-2</v>
      </c>
    </row>
    <row r="41" spans="2:9" x14ac:dyDescent="0.25">
      <c r="B41">
        <v>50</v>
      </c>
      <c r="C41">
        <v>50</v>
      </c>
      <c r="D41">
        <v>1</v>
      </c>
      <c r="E41">
        <v>5</v>
      </c>
      <c r="F41">
        <v>6250</v>
      </c>
      <c r="G41">
        <v>0.2</v>
      </c>
      <c r="H41">
        <v>150000</v>
      </c>
      <c r="I41">
        <v>8.0000000000000002E-3</v>
      </c>
    </row>
    <row r="42" spans="2:9" x14ac:dyDescent="0.25">
      <c r="B42">
        <v>50</v>
      </c>
      <c r="C42">
        <v>50</v>
      </c>
      <c r="D42">
        <v>1</v>
      </c>
      <c r="E42">
        <v>5</v>
      </c>
      <c r="F42">
        <v>12500</v>
      </c>
      <c r="G42">
        <v>0.2</v>
      </c>
      <c r="H42">
        <v>150000</v>
      </c>
      <c r="I42">
        <v>8.0000000000000002E-3</v>
      </c>
    </row>
    <row r="43" spans="2:9" x14ac:dyDescent="0.25">
      <c r="B43">
        <v>50</v>
      </c>
      <c r="C43">
        <v>50</v>
      </c>
      <c r="D43">
        <v>1</v>
      </c>
      <c r="E43">
        <v>5</v>
      </c>
      <c r="F43">
        <v>25000</v>
      </c>
      <c r="G43">
        <v>0.2</v>
      </c>
      <c r="H43">
        <v>150000</v>
      </c>
      <c r="I43">
        <v>1.2E-2</v>
      </c>
    </row>
    <row r="44" spans="2:9" x14ac:dyDescent="0.25">
      <c r="B44">
        <v>50</v>
      </c>
      <c r="C44">
        <v>50</v>
      </c>
      <c r="D44">
        <v>1</v>
      </c>
      <c r="E44">
        <v>5</v>
      </c>
      <c r="F44">
        <v>50000</v>
      </c>
      <c r="G44">
        <v>0.2</v>
      </c>
      <c r="H44">
        <v>150000</v>
      </c>
      <c r="I44">
        <v>1.2E-2</v>
      </c>
    </row>
    <row r="45" spans="2:9" x14ac:dyDescent="0.25">
      <c r="B45">
        <v>50</v>
      </c>
      <c r="C45">
        <v>50</v>
      </c>
      <c r="D45">
        <v>1</v>
      </c>
      <c r="E45">
        <v>5</v>
      </c>
      <c r="F45">
        <v>100000</v>
      </c>
      <c r="G45">
        <v>0.2</v>
      </c>
      <c r="H45">
        <v>150000</v>
      </c>
      <c r="I45">
        <v>1.6E-2</v>
      </c>
    </row>
    <row r="46" spans="2:9" x14ac:dyDescent="0.25">
      <c r="B46">
        <v>50</v>
      </c>
      <c r="C46">
        <v>50</v>
      </c>
      <c r="D46">
        <v>1</v>
      </c>
      <c r="E46">
        <v>5</v>
      </c>
      <c r="F46">
        <v>200000</v>
      </c>
      <c r="G46">
        <v>0.2</v>
      </c>
      <c r="H46">
        <v>150000</v>
      </c>
      <c r="I46">
        <v>1.2E-2</v>
      </c>
    </row>
    <row r="47" spans="2:9" x14ac:dyDescent="0.25">
      <c r="B47">
        <v>50</v>
      </c>
      <c r="C47">
        <v>50</v>
      </c>
      <c r="D47">
        <v>1</v>
      </c>
      <c r="E47">
        <v>5</v>
      </c>
      <c r="F47">
        <v>300000</v>
      </c>
      <c r="G47">
        <v>0.2</v>
      </c>
      <c r="H47">
        <v>150000</v>
      </c>
      <c r="I47">
        <v>1.6E-2</v>
      </c>
    </row>
    <row r="48" spans="2:9" x14ac:dyDescent="0.25">
      <c r="B48">
        <v>50</v>
      </c>
      <c r="C48">
        <v>50</v>
      </c>
      <c r="D48">
        <v>1</v>
      </c>
      <c r="E48">
        <v>5</v>
      </c>
      <c r="F48">
        <v>600000</v>
      </c>
      <c r="G48">
        <v>0.2</v>
      </c>
      <c r="H48">
        <v>150000</v>
      </c>
      <c r="I48">
        <v>4.3999999999999997E-2</v>
      </c>
    </row>
    <row r="49" spans="2:9" x14ac:dyDescent="0.25">
      <c r="B49">
        <v>50</v>
      </c>
      <c r="C49">
        <v>50</v>
      </c>
      <c r="D49">
        <v>1</v>
      </c>
      <c r="E49">
        <v>5</v>
      </c>
      <c r="F49">
        <v>1200000</v>
      </c>
      <c r="G49">
        <v>0.2</v>
      </c>
      <c r="H49">
        <v>150000</v>
      </c>
      <c r="I49">
        <v>4.3999999999999997E-2</v>
      </c>
    </row>
    <row r="50" spans="2:9" x14ac:dyDescent="0.25">
      <c r="B50">
        <v>50</v>
      </c>
      <c r="C50">
        <v>50</v>
      </c>
      <c r="D50">
        <v>1</v>
      </c>
      <c r="E50">
        <v>5</v>
      </c>
      <c r="F50">
        <v>2400000</v>
      </c>
      <c r="G50">
        <v>0.2</v>
      </c>
      <c r="H50">
        <v>150000</v>
      </c>
      <c r="I50">
        <v>5.1999999999999998E-2</v>
      </c>
    </row>
    <row r="51" spans="2:9" x14ac:dyDescent="0.25">
      <c r="B51">
        <v>50</v>
      </c>
      <c r="C51">
        <v>50</v>
      </c>
      <c r="D51">
        <v>1</v>
      </c>
      <c r="E51">
        <v>5</v>
      </c>
      <c r="F51">
        <v>4800000</v>
      </c>
      <c r="G51">
        <v>0.2</v>
      </c>
      <c r="H51">
        <v>150000</v>
      </c>
      <c r="I51">
        <v>0.108</v>
      </c>
    </row>
    <row r="52" spans="2:9" x14ac:dyDescent="0.25">
      <c r="B52">
        <v>50</v>
      </c>
      <c r="C52">
        <v>50</v>
      </c>
      <c r="D52">
        <v>1</v>
      </c>
      <c r="E52">
        <v>5</v>
      </c>
      <c r="F52">
        <v>12800000</v>
      </c>
      <c r="G52">
        <v>0.2</v>
      </c>
      <c r="H52">
        <v>150000</v>
      </c>
      <c r="I52">
        <v>0.114</v>
      </c>
    </row>
    <row r="53" spans="2:9" x14ac:dyDescent="0.25">
      <c r="B53">
        <v>50</v>
      </c>
      <c r="C53">
        <v>50</v>
      </c>
      <c r="D53">
        <v>1</v>
      </c>
      <c r="E53">
        <v>5</v>
      </c>
      <c r="F53">
        <v>16000000</v>
      </c>
      <c r="G53">
        <v>0.2</v>
      </c>
      <c r="H53">
        <v>150000</v>
      </c>
      <c r="I53">
        <v>0.12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P180"/>
  <sheetViews>
    <sheetView workbookViewId="0">
      <selection activeCell="F58" sqref="F58"/>
    </sheetView>
  </sheetViews>
  <sheetFormatPr defaultRowHeight="15" x14ac:dyDescent="0.25"/>
  <cols>
    <col min="2" max="10" width="10.85546875" customWidth="1"/>
    <col min="11" max="16" width="11.85546875" customWidth="1"/>
  </cols>
  <sheetData>
    <row r="9" spans="2:16" x14ac:dyDescent="0.25">
      <c r="B9" t="s">
        <v>4</v>
      </c>
    </row>
    <row r="12" spans="2:16" x14ac:dyDescent="0.25">
      <c r="B12" t="s">
        <v>5</v>
      </c>
      <c r="C12" t="s">
        <v>6</v>
      </c>
      <c r="D12" t="s">
        <v>7</v>
      </c>
      <c r="E12" t="s">
        <v>8</v>
      </c>
      <c r="F12" t="s">
        <v>9</v>
      </c>
      <c r="G12" t="s">
        <v>10</v>
      </c>
      <c r="H12" t="s">
        <v>11</v>
      </c>
      <c r="I12" t="s">
        <v>12</v>
      </c>
      <c r="J12" t="s">
        <v>13</v>
      </c>
      <c r="K12" t="s">
        <v>14</v>
      </c>
      <c r="L12" t="s">
        <v>15</v>
      </c>
      <c r="M12" t="s">
        <v>16</v>
      </c>
      <c r="N12" t="s">
        <v>17</v>
      </c>
      <c r="O12" t="s">
        <v>18</v>
      </c>
      <c r="P12" t="s">
        <v>19</v>
      </c>
    </row>
    <row r="13" spans="2:16" hidden="1" x14ac:dyDescent="0.25">
      <c r="B13" t="s">
        <v>0</v>
      </c>
      <c r="C13">
        <v>32964917</v>
      </c>
      <c r="D13">
        <v>1</v>
      </c>
      <c r="E13">
        <v>19811185</v>
      </c>
      <c r="F13">
        <v>49678</v>
      </c>
      <c r="G13">
        <v>2922</v>
      </c>
      <c r="H13">
        <v>6.4999999999999997E-3</v>
      </c>
      <c r="I13">
        <v>0.99670099999999995</v>
      </c>
      <c r="J13">
        <v>1</v>
      </c>
      <c r="K13">
        <v>2.0109999999999999E-2</v>
      </c>
      <c r="L13">
        <v>0.83311199999999996</v>
      </c>
      <c r="M13">
        <v>-1</v>
      </c>
      <c r="N13">
        <v>-1</v>
      </c>
      <c r="O13">
        <v>0</v>
      </c>
      <c r="P13">
        <f>Table1[[#This Row],[sidx size]]/Table1[[#This Row],[size]]</f>
        <v>0.60097785169609252</v>
      </c>
    </row>
    <row r="14" spans="2:16" hidden="1" x14ac:dyDescent="0.25">
      <c r="B14" t="s">
        <v>1</v>
      </c>
      <c r="C14">
        <v>32964917</v>
      </c>
      <c r="D14">
        <v>1</v>
      </c>
      <c r="E14">
        <v>16965922</v>
      </c>
      <c r="F14">
        <v>37754</v>
      </c>
      <c r="G14">
        <v>334</v>
      </c>
      <c r="H14">
        <v>3.7499999999999999E-3</v>
      </c>
      <c r="I14">
        <v>0.99649100000000002</v>
      </c>
      <c r="J14">
        <v>1</v>
      </c>
      <c r="K14">
        <v>1.192E-2</v>
      </c>
      <c r="L14">
        <v>0.83200300000000005</v>
      </c>
      <c r="M14">
        <v>-1</v>
      </c>
      <c r="N14">
        <v>-1</v>
      </c>
      <c r="O14">
        <v>0</v>
      </c>
      <c r="P14">
        <f>Table1[[#This Row],[sidx size]]/Table1[[#This Row],[size]]</f>
        <v>0.51466600082748581</v>
      </c>
    </row>
    <row r="15" spans="2:16" hidden="1" x14ac:dyDescent="0.25">
      <c r="B15" t="s">
        <v>2</v>
      </c>
      <c r="C15">
        <v>32964917</v>
      </c>
      <c r="D15">
        <v>1</v>
      </c>
      <c r="E15">
        <v>27919421</v>
      </c>
      <c r="F15">
        <v>41455</v>
      </c>
      <c r="G15">
        <v>4214</v>
      </c>
      <c r="H15">
        <v>3.3500000000000001E-3</v>
      </c>
      <c r="I15">
        <v>0.997193</v>
      </c>
      <c r="J15">
        <v>1</v>
      </c>
      <c r="K15">
        <v>1.16633E-2</v>
      </c>
      <c r="L15">
        <v>0.93104799999999999</v>
      </c>
      <c r="M15">
        <v>-1</v>
      </c>
      <c r="N15">
        <v>-1</v>
      </c>
      <c r="O15">
        <v>0</v>
      </c>
      <c r="P15">
        <f>Table1[[#This Row],[sidx size]]/Table1[[#This Row],[size]]</f>
        <v>0.84694346416828536</v>
      </c>
    </row>
    <row r="16" spans="2:16" hidden="1" x14ac:dyDescent="0.25">
      <c r="B16" t="s">
        <v>3</v>
      </c>
      <c r="C16">
        <v>32964917</v>
      </c>
      <c r="D16">
        <v>1</v>
      </c>
      <c r="E16">
        <v>9786021</v>
      </c>
      <c r="F16">
        <v>37769</v>
      </c>
      <c r="G16">
        <v>318</v>
      </c>
      <c r="H16">
        <v>3.5000000000000001E-3</v>
      </c>
      <c r="I16">
        <v>0.99563000000000001</v>
      </c>
      <c r="J16">
        <v>0.99980500000000005</v>
      </c>
      <c r="K16">
        <v>1.125E-2</v>
      </c>
      <c r="L16">
        <v>0.93315099999999995</v>
      </c>
      <c r="M16">
        <v>-1</v>
      </c>
      <c r="N16">
        <v>-1</v>
      </c>
      <c r="O16">
        <v>0</v>
      </c>
      <c r="P16">
        <f>Table1[[#This Row],[sidx size]]/Table1[[#This Row],[size]]</f>
        <v>0.2968616908697207</v>
      </c>
    </row>
    <row r="17" spans="2:16" hidden="1" x14ac:dyDescent="0.25">
      <c r="B17" t="s">
        <v>0</v>
      </c>
      <c r="C17">
        <v>33101231</v>
      </c>
      <c r="D17">
        <v>1</v>
      </c>
      <c r="E17">
        <v>19811517</v>
      </c>
      <c r="F17">
        <v>49358</v>
      </c>
      <c r="G17">
        <v>2886</v>
      </c>
      <c r="H17">
        <v>5.0000000000000001E-3</v>
      </c>
      <c r="I17">
        <v>0.99595699999999998</v>
      </c>
      <c r="J17">
        <v>1</v>
      </c>
      <c r="K17">
        <v>1.9959999999999999E-2</v>
      </c>
      <c r="L17">
        <v>0.836252</v>
      </c>
      <c r="M17">
        <v>-1</v>
      </c>
      <c r="N17">
        <v>-1</v>
      </c>
      <c r="O17">
        <v>0</v>
      </c>
      <c r="P17">
        <f>Table1[[#This Row],[sidx size]]/Table1[[#This Row],[size]]</f>
        <v>0.59851299790028956</v>
      </c>
    </row>
    <row r="18" spans="2:16" hidden="1" x14ac:dyDescent="0.25">
      <c r="B18" t="s">
        <v>1</v>
      </c>
      <c r="C18">
        <v>33101231</v>
      </c>
      <c r="D18">
        <v>1</v>
      </c>
      <c r="E18">
        <v>16965523</v>
      </c>
      <c r="F18">
        <v>37861</v>
      </c>
      <c r="G18">
        <v>374</v>
      </c>
      <c r="H18">
        <v>2.8500000000000001E-3</v>
      </c>
      <c r="I18">
        <v>0.99613300000000005</v>
      </c>
      <c r="J18">
        <v>1</v>
      </c>
      <c r="K18">
        <v>1.115E-2</v>
      </c>
      <c r="L18">
        <v>0.83528599999999997</v>
      </c>
      <c r="M18">
        <v>-1</v>
      </c>
      <c r="N18">
        <v>-1</v>
      </c>
      <c r="O18">
        <v>0</v>
      </c>
      <c r="P18">
        <f>Table1[[#This Row],[sidx size]]/Table1[[#This Row],[size]]</f>
        <v>0.51253450362616426</v>
      </c>
    </row>
    <row r="19" spans="2:16" hidden="1" x14ac:dyDescent="0.25">
      <c r="B19" t="s">
        <v>2</v>
      </c>
      <c r="C19">
        <v>33101231</v>
      </c>
      <c r="D19">
        <v>1</v>
      </c>
      <c r="E19">
        <v>27920112</v>
      </c>
      <c r="F19">
        <v>42073</v>
      </c>
      <c r="G19">
        <v>4071</v>
      </c>
      <c r="H19">
        <v>2.9499999999999999E-3</v>
      </c>
      <c r="I19">
        <v>0.99536500000000006</v>
      </c>
      <c r="J19">
        <v>0.99983100000000003</v>
      </c>
      <c r="K19">
        <v>1.095E-2</v>
      </c>
      <c r="L19">
        <v>0.93078700000000003</v>
      </c>
      <c r="M19">
        <v>-1</v>
      </c>
      <c r="N19">
        <v>-1</v>
      </c>
      <c r="O19">
        <v>0</v>
      </c>
      <c r="P19">
        <f>Table1[[#This Row],[sidx size]]/Table1[[#This Row],[size]]</f>
        <v>0.84347654623479107</v>
      </c>
    </row>
    <row r="20" spans="2:16" hidden="1" x14ac:dyDescent="0.25">
      <c r="B20" t="s">
        <v>3</v>
      </c>
      <c r="C20">
        <v>33101231</v>
      </c>
      <c r="D20">
        <v>1</v>
      </c>
      <c r="E20">
        <v>9791599</v>
      </c>
      <c r="F20">
        <v>37783</v>
      </c>
      <c r="G20">
        <v>343</v>
      </c>
      <c r="H20">
        <v>3.65E-3</v>
      </c>
      <c r="I20">
        <v>0.99431800000000004</v>
      </c>
      <c r="J20">
        <v>0.99964699999999995</v>
      </c>
      <c r="K20">
        <v>1.0999999999999999E-2</v>
      </c>
      <c r="L20">
        <v>0.93060100000000001</v>
      </c>
      <c r="M20">
        <v>-1</v>
      </c>
      <c r="N20">
        <v>-1</v>
      </c>
      <c r="O20">
        <v>0</v>
      </c>
      <c r="P20">
        <f>Table1[[#This Row],[sidx size]]/Table1[[#This Row],[size]]</f>
        <v>0.29580769971968718</v>
      </c>
    </row>
    <row r="21" spans="2:16" hidden="1" x14ac:dyDescent="0.25">
      <c r="B21" t="s">
        <v>0</v>
      </c>
      <c r="C21">
        <v>32948411</v>
      </c>
      <c r="D21">
        <v>1</v>
      </c>
      <c r="E21">
        <v>19788718</v>
      </c>
      <c r="F21">
        <v>50247</v>
      </c>
      <c r="G21">
        <v>2979</v>
      </c>
      <c r="H21">
        <v>6.2562599999999996E-3</v>
      </c>
      <c r="I21">
        <v>0.99646199999999996</v>
      </c>
      <c r="J21">
        <v>0.999166</v>
      </c>
      <c r="K21">
        <v>2.07274E-2</v>
      </c>
      <c r="L21">
        <v>0.838584</v>
      </c>
      <c r="M21">
        <v>-1</v>
      </c>
      <c r="N21">
        <v>-1</v>
      </c>
      <c r="O21">
        <v>0</v>
      </c>
      <c r="P21">
        <f>Table1[[#This Row],[sidx size]]/Table1[[#This Row],[size]]</f>
        <v>0.60059703637908368</v>
      </c>
    </row>
    <row r="22" spans="2:16" hidden="1" x14ac:dyDescent="0.25">
      <c r="B22" t="s">
        <v>1</v>
      </c>
      <c r="C22">
        <v>32948411</v>
      </c>
      <c r="D22">
        <v>1</v>
      </c>
      <c r="E22">
        <v>16964236</v>
      </c>
      <c r="F22">
        <v>39000</v>
      </c>
      <c r="G22">
        <v>327</v>
      </c>
      <c r="H22">
        <v>3.15E-3</v>
      </c>
      <c r="I22">
        <v>0.99516000000000004</v>
      </c>
      <c r="J22">
        <v>1</v>
      </c>
      <c r="K22">
        <v>1.17E-2</v>
      </c>
      <c r="L22">
        <v>0.84031999999999996</v>
      </c>
      <c r="M22">
        <v>-1</v>
      </c>
      <c r="N22">
        <v>-1</v>
      </c>
      <c r="O22">
        <v>0</v>
      </c>
      <c r="P22">
        <f>Table1[[#This Row],[sidx size]]/Table1[[#This Row],[size]]</f>
        <v>0.51487265956467521</v>
      </c>
    </row>
    <row r="23" spans="2:16" hidden="1" x14ac:dyDescent="0.25">
      <c r="B23" t="s">
        <v>2</v>
      </c>
      <c r="C23">
        <v>32948411</v>
      </c>
      <c r="D23">
        <v>1</v>
      </c>
      <c r="E23">
        <v>27919825</v>
      </c>
      <c r="F23">
        <v>41168</v>
      </c>
      <c r="G23">
        <v>3853</v>
      </c>
      <c r="H23">
        <v>3.5500000000000002E-3</v>
      </c>
      <c r="I23">
        <v>0.99535399999999996</v>
      </c>
      <c r="J23">
        <v>0.99982499999999996</v>
      </c>
      <c r="K23">
        <v>1.1599999999999999E-2</v>
      </c>
      <c r="L23">
        <v>0.93309699999999995</v>
      </c>
      <c r="M23">
        <v>-1</v>
      </c>
      <c r="N23">
        <v>-1</v>
      </c>
      <c r="O23">
        <v>0</v>
      </c>
      <c r="P23">
        <f>Table1[[#This Row],[sidx size]]/Table1[[#This Row],[size]]</f>
        <v>0.8473800147752194</v>
      </c>
    </row>
    <row r="24" spans="2:16" hidden="1" x14ac:dyDescent="0.25">
      <c r="B24" t="s">
        <v>3</v>
      </c>
      <c r="C24">
        <v>32948411</v>
      </c>
      <c r="D24">
        <v>1</v>
      </c>
      <c r="E24">
        <v>9784144</v>
      </c>
      <c r="F24">
        <v>37736</v>
      </c>
      <c r="G24">
        <v>312</v>
      </c>
      <c r="H24">
        <v>3.0500000000000002E-3</v>
      </c>
      <c r="I24">
        <v>0.99499199999999999</v>
      </c>
      <c r="J24">
        <v>1</v>
      </c>
      <c r="K24">
        <v>1.18633E-2</v>
      </c>
      <c r="L24">
        <v>0.93412200000000001</v>
      </c>
      <c r="M24">
        <v>-1</v>
      </c>
      <c r="N24">
        <v>-1</v>
      </c>
      <c r="O24">
        <v>0</v>
      </c>
      <c r="P24">
        <f>Table1[[#This Row],[sidx size]]/Table1[[#This Row],[size]]</f>
        <v>0.29695344033434573</v>
      </c>
    </row>
    <row r="25" spans="2:16" x14ac:dyDescent="0.25">
      <c r="B25" t="s">
        <v>0</v>
      </c>
      <c r="C25">
        <v>32718177</v>
      </c>
      <c r="D25">
        <v>2</v>
      </c>
      <c r="E25">
        <v>19814775</v>
      </c>
      <c r="F25">
        <v>50668</v>
      </c>
      <c r="G25">
        <v>2995</v>
      </c>
      <c r="H25">
        <v>5.3499999999999997E-3</v>
      </c>
      <c r="I25">
        <v>0.98998900000000001</v>
      </c>
      <c r="J25">
        <v>1</v>
      </c>
      <c r="K25">
        <v>3.8699999999999998E-2</v>
      </c>
      <c r="L25">
        <v>0.91880300000000004</v>
      </c>
      <c r="M25">
        <v>4.1779999999999998E-2</v>
      </c>
      <c r="N25">
        <v>0.62299300000000002</v>
      </c>
      <c r="O25">
        <v>0</v>
      </c>
      <c r="P25">
        <f>Table1[[#This Row],[sidx size]]/Table1[[#This Row],[size]]</f>
        <v>0.60561977520935839</v>
      </c>
    </row>
    <row r="26" spans="2:16" x14ac:dyDescent="0.25">
      <c r="B26" t="s">
        <v>0</v>
      </c>
      <c r="C26">
        <v>32922052</v>
      </c>
      <c r="D26">
        <v>2</v>
      </c>
      <c r="E26">
        <v>19813524</v>
      </c>
      <c r="F26">
        <v>49842</v>
      </c>
      <c r="G26">
        <v>3010</v>
      </c>
      <c r="H26">
        <v>6.2500000000000003E-3</v>
      </c>
      <c r="I26">
        <v>0.99148199999999997</v>
      </c>
      <c r="J26">
        <v>1</v>
      </c>
      <c r="K26">
        <v>3.8899999999999997E-2</v>
      </c>
      <c r="L26">
        <v>0.91245100000000001</v>
      </c>
      <c r="M26">
        <v>3.97133E-2</v>
      </c>
      <c r="N26">
        <v>0.62079799999999996</v>
      </c>
      <c r="O26">
        <v>0</v>
      </c>
      <c r="P26">
        <f>Table1[[#This Row],[sidx size]]/Table1[[#This Row],[size]]</f>
        <v>0.60183138037689754</v>
      </c>
    </row>
    <row r="27" spans="2:16" x14ac:dyDescent="0.25">
      <c r="B27" t="s">
        <v>0</v>
      </c>
      <c r="C27">
        <v>32821860</v>
      </c>
      <c r="D27">
        <v>2</v>
      </c>
      <c r="E27">
        <v>19815788</v>
      </c>
      <c r="F27">
        <v>49233</v>
      </c>
      <c r="G27">
        <v>2948</v>
      </c>
      <c r="H27">
        <v>6.7000000000000002E-3</v>
      </c>
      <c r="I27">
        <v>0.99422699999999997</v>
      </c>
      <c r="J27">
        <v>1</v>
      </c>
      <c r="K27">
        <v>3.8399999999999997E-2</v>
      </c>
      <c r="L27">
        <v>0.91607799999999995</v>
      </c>
      <c r="M27">
        <v>4.0500000000000001E-2</v>
      </c>
      <c r="N27">
        <v>0.621201</v>
      </c>
      <c r="O27">
        <v>0</v>
      </c>
      <c r="P27">
        <f>Table1[[#This Row],[sidx size]]/Table1[[#This Row],[size]]</f>
        <v>0.60373750908693169</v>
      </c>
    </row>
    <row r="28" spans="2:16" x14ac:dyDescent="0.25">
      <c r="B28" t="s">
        <v>0</v>
      </c>
      <c r="C28">
        <v>33053149</v>
      </c>
      <c r="D28">
        <v>2</v>
      </c>
      <c r="E28">
        <v>20753438</v>
      </c>
      <c r="F28">
        <v>51682</v>
      </c>
      <c r="G28">
        <v>3166</v>
      </c>
      <c r="H28">
        <v>5.7999999999999996E-3</v>
      </c>
      <c r="I28">
        <v>0.99535899999999999</v>
      </c>
      <c r="J28">
        <v>1</v>
      </c>
      <c r="K28">
        <v>3.9600000000000003E-2</v>
      </c>
      <c r="L28">
        <v>0.91849499999999995</v>
      </c>
      <c r="M28">
        <v>3.9813300000000003E-2</v>
      </c>
      <c r="N28">
        <v>0.62870999999999999</v>
      </c>
      <c r="O28">
        <v>0.05</v>
      </c>
      <c r="P28">
        <f>Table1[[#This Row],[sidx size]]/Table1[[#This Row],[size]]</f>
        <v>0.6278808109932279</v>
      </c>
    </row>
    <row r="29" spans="2:16" x14ac:dyDescent="0.25">
      <c r="B29" t="s">
        <v>0</v>
      </c>
      <c r="C29">
        <v>33087969</v>
      </c>
      <c r="D29">
        <v>2</v>
      </c>
      <c r="E29">
        <v>20752065</v>
      </c>
      <c r="F29">
        <v>51183</v>
      </c>
      <c r="G29">
        <v>3073</v>
      </c>
      <c r="H29">
        <v>6.6499999999999997E-3</v>
      </c>
      <c r="I29">
        <v>0.99628799999999995</v>
      </c>
      <c r="J29">
        <v>1</v>
      </c>
      <c r="K29">
        <v>4.0599999999999997E-2</v>
      </c>
      <c r="L29">
        <v>0.92435999999999996</v>
      </c>
      <c r="M29">
        <v>4.1523299999999999E-2</v>
      </c>
      <c r="N29">
        <v>0.62030200000000002</v>
      </c>
      <c r="O29">
        <v>0.05</v>
      </c>
      <c r="P29">
        <f>Table1[[#This Row],[sidx size]]/Table1[[#This Row],[size]]</f>
        <v>0.62717856753311152</v>
      </c>
    </row>
    <row r="30" spans="2:16" x14ac:dyDescent="0.25">
      <c r="B30" t="s">
        <v>0</v>
      </c>
      <c r="C30">
        <v>33060910</v>
      </c>
      <c r="D30">
        <v>2</v>
      </c>
      <c r="E30">
        <v>20754364</v>
      </c>
      <c r="F30">
        <v>51183</v>
      </c>
      <c r="G30">
        <v>3120</v>
      </c>
      <c r="H30">
        <v>6.6499999999999997E-3</v>
      </c>
      <c r="I30">
        <v>0.99031999999999998</v>
      </c>
      <c r="J30">
        <v>1</v>
      </c>
      <c r="K30">
        <v>3.9449999999999999E-2</v>
      </c>
      <c r="L30">
        <v>0.91811799999999999</v>
      </c>
      <c r="M30">
        <v>4.0669999999999998E-2</v>
      </c>
      <c r="N30">
        <v>0.61587000000000003</v>
      </c>
      <c r="O30">
        <v>0.05</v>
      </c>
      <c r="P30">
        <f>Table1[[#This Row],[sidx size]]/Table1[[#This Row],[size]]</f>
        <v>0.62776142580467387</v>
      </c>
    </row>
    <row r="31" spans="2:16" x14ac:dyDescent="0.25">
      <c r="B31" t="s">
        <v>0</v>
      </c>
      <c r="C31">
        <v>33131284</v>
      </c>
      <c r="D31">
        <v>2</v>
      </c>
      <c r="E31">
        <v>21681091</v>
      </c>
      <c r="F31">
        <v>53102</v>
      </c>
      <c r="G31">
        <v>3291</v>
      </c>
      <c r="H31">
        <v>5.4999999999999997E-3</v>
      </c>
      <c r="I31">
        <v>0.99088299999999996</v>
      </c>
      <c r="J31">
        <v>1</v>
      </c>
      <c r="K31">
        <v>4.0050000000000002E-2</v>
      </c>
      <c r="L31">
        <v>0.91826399999999997</v>
      </c>
      <c r="M31">
        <v>4.0219999999999999E-2</v>
      </c>
      <c r="N31">
        <v>0.61746599999999996</v>
      </c>
      <c r="O31">
        <v>0.1</v>
      </c>
      <c r="P31">
        <f>Table1[[#This Row],[sidx size]]/Table1[[#This Row],[size]]</f>
        <v>0.65439935862431409</v>
      </c>
    </row>
    <row r="32" spans="2:16" x14ac:dyDescent="0.25">
      <c r="B32" t="s">
        <v>0</v>
      </c>
      <c r="C32">
        <v>32653333</v>
      </c>
      <c r="D32">
        <v>2</v>
      </c>
      <c r="E32">
        <v>21681696</v>
      </c>
      <c r="F32">
        <v>52010</v>
      </c>
      <c r="G32">
        <v>3198</v>
      </c>
      <c r="H32">
        <v>6.5500000000000003E-3</v>
      </c>
      <c r="I32">
        <v>0.99242200000000003</v>
      </c>
      <c r="J32">
        <v>1</v>
      </c>
      <c r="K32">
        <v>3.8899999999999997E-2</v>
      </c>
      <c r="L32">
        <v>0.91781699999999999</v>
      </c>
      <c r="M32">
        <v>4.1513300000000003E-2</v>
      </c>
      <c r="N32">
        <v>0.62659500000000001</v>
      </c>
      <c r="O32">
        <v>0.1</v>
      </c>
      <c r="P32">
        <f>Table1[[#This Row],[sidx size]]/Table1[[#This Row],[size]]</f>
        <v>0.66399641347485105</v>
      </c>
    </row>
    <row r="33" spans="2:16" x14ac:dyDescent="0.25">
      <c r="B33" t="s">
        <v>0</v>
      </c>
      <c r="C33">
        <v>32956517</v>
      </c>
      <c r="D33">
        <v>2</v>
      </c>
      <c r="E33">
        <v>21684259</v>
      </c>
      <c r="F33">
        <v>52712</v>
      </c>
      <c r="G33">
        <v>3213</v>
      </c>
      <c r="H33">
        <v>6.7499999999999999E-3</v>
      </c>
      <c r="I33">
        <v>0.99349799999999999</v>
      </c>
      <c r="J33">
        <v>1</v>
      </c>
      <c r="K33">
        <v>3.9649999999999998E-2</v>
      </c>
      <c r="L33">
        <v>0.91725100000000004</v>
      </c>
      <c r="M33">
        <v>4.1023299999999999E-2</v>
      </c>
      <c r="N33">
        <v>0.619676</v>
      </c>
      <c r="O33">
        <v>0.1</v>
      </c>
      <c r="P33">
        <f>Table1[[#This Row],[sidx size]]/Table1[[#This Row],[size]]</f>
        <v>0.6579657370953369</v>
      </c>
    </row>
    <row r="34" spans="2:16" x14ac:dyDescent="0.25">
      <c r="B34" t="s">
        <v>0</v>
      </c>
      <c r="C34">
        <v>33006253</v>
      </c>
      <c r="D34">
        <v>2</v>
      </c>
      <c r="E34">
        <v>23546093</v>
      </c>
      <c r="F34">
        <v>53854</v>
      </c>
      <c r="G34">
        <v>3338</v>
      </c>
      <c r="H34">
        <v>6.0499999999999998E-3</v>
      </c>
      <c r="I34">
        <v>0.99190699999999998</v>
      </c>
      <c r="J34">
        <v>1</v>
      </c>
      <c r="K34">
        <v>3.9570000000000001E-2</v>
      </c>
      <c r="L34">
        <v>0.914767</v>
      </c>
      <c r="M34">
        <v>4.1233300000000001E-2</v>
      </c>
      <c r="N34">
        <v>0.62321499999999996</v>
      </c>
      <c r="O34">
        <v>0.2</v>
      </c>
      <c r="P34">
        <f>Table1[[#This Row],[sidx size]]/Table1[[#This Row],[size]]</f>
        <v>0.71338279446624853</v>
      </c>
    </row>
    <row r="35" spans="2:16" x14ac:dyDescent="0.25">
      <c r="B35" t="s">
        <v>0</v>
      </c>
      <c r="C35">
        <v>32973821</v>
      </c>
      <c r="D35">
        <v>2</v>
      </c>
      <c r="E35">
        <v>23542453</v>
      </c>
      <c r="F35">
        <v>53617</v>
      </c>
      <c r="G35">
        <v>3244</v>
      </c>
      <c r="H35">
        <v>5.9500000000000004E-3</v>
      </c>
      <c r="I35">
        <v>0.99387499999999995</v>
      </c>
      <c r="J35">
        <v>1</v>
      </c>
      <c r="K35">
        <v>3.9300000000000002E-2</v>
      </c>
      <c r="L35">
        <v>0.91395800000000005</v>
      </c>
      <c r="M35">
        <v>3.9199999999999999E-2</v>
      </c>
      <c r="N35">
        <v>0.62523799999999996</v>
      </c>
      <c r="O35">
        <v>0.2</v>
      </c>
      <c r="P35">
        <f>Table1[[#This Row],[sidx size]]/Table1[[#This Row],[size]]</f>
        <v>0.713974064455557</v>
      </c>
    </row>
    <row r="36" spans="2:16" x14ac:dyDescent="0.25">
      <c r="B36" t="s">
        <v>0</v>
      </c>
      <c r="C36">
        <v>32794350</v>
      </c>
      <c r="D36">
        <v>2</v>
      </c>
      <c r="E36">
        <v>23541847</v>
      </c>
      <c r="F36">
        <v>53835</v>
      </c>
      <c r="G36">
        <v>3447</v>
      </c>
      <c r="H36">
        <v>7.1500000000000001E-3</v>
      </c>
      <c r="I36">
        <v>0.99230799999999997</v>
      </c>
      <c r="J36">
        <v>1</v>
      </c>
      <c r="K36">
        <v>3.9449999999999999E-2</v>
      </c>
      <c r="L36">
        <v>0.91997899999999999</v>
      </c>
      <c r="M36">
        <v>4.12567E-2</v>
      </c>
      <c r="N36">
        <v>0.62554200000000004</v>
      </c>
      <c r="O36">
        <v>0.2</v>
      </c>
      <c r="P36">
        <f>Table1[[#This Row],[sidx size]]/Table1[[#This Row],[size]]</f>
        <v>0.71786289406559367</v>
      </c>
    </row>
    <row r="37" spans="2:16" hidden="1" x14ac:dyDescent="0.25">
      <c r="B37" t="s">
        <v>0</v>
      </c>
      <c r="C37">
        <v>33014103</v>
      </c>
      <c r="D37">
        <v>1</v>
      </c>
      <c r="E37">
        <v>20750591</v>
      </c>
      <c r="F37">
        <v>51043</v>
      </c>
      <c r="G37">
        <v>3073</v>
      </c>
      <c r="H37">
        <v>6.7999999999999996E-3</v>
      </c>
      <c r="I37">
        <v>0.99551599999999996</v>
      </c>
      <c r="J37">
        <v>1</v>
      </c>
      <c r="K37">
        <v>1.9529999999999999E-2</v>
      </c>
      <c r="L37">
        <v>0.841561</v>
      </c>
      <c r="M37">
        <v>-1</v>
      </c>
      <c r="N37">
        <v>-1</v>
      </c>
      <c r="O37">
        <v>0.05</v>
      </c>
      <c r="P37">
        <f>Table1[[#This Row],[sidx size]]/Table1[[#This Row],[size]]</f>
        <v>0.62853717394654041</v>
      </c>
    </row>
    <row r="38" spans="2:16" hidden="1" x14ac:dyDescent="0.25">
      <c r="B38" t="s">
        <v>1</v>
      </c>
      <c r="C38">
        <v>33014103</v>
      </c>
      <c r="D38">
        <v>1</v>
      </c>
      <c r="E38">
        <v>17508250</v>
      </c>
      <c r="F38">
        <v>36145</v>
      </c>
      <c r="G38">
        <v>358</v>
      </c>
      <c r="H38">
        <v>2E-3</v>
      </c>
      <c r="I38">
        <v>0.99634900000000004</v>
      </c>
      <c r="J38">
        <v>1</v>
      </c>
      <c r="K38">
        <v>1.1050000000000001E-2</v>
      </c>
      <c r="L38">
        <v>0.839561</v>
      </c>
      <c r="M38">
        <v>-1</v>
      </c>
      <c r="N38">
        <v>-1</v>
      </c>
      <c r="O38">
        <v>0.05</v>
      </c>
      <c r="P38">
        <f>Table1[[#This Row],[sidx size]]/Table1[[#This Row],[size]]</f>
        <v>0.53032638808935684</v>
      </c>
    </row>
    <row r="39" spans="2:16" hidden="1" x14ac:dyDescent="0.25">
      <c r="B39" t="s">
        <v>2</v>
      </c>
      <c r="C39">
        <v>33014103</v>
      </c>
      <c r="D39">
        <v>1</v>
      </c>
      <c r="E39">
        <v>30881970</v>
      </c>
      <c r="F39">
        <v>40123</v>
      </c>
      <c r="G39">
        <v>4414</v>
      </c>
      <c r="H39">
        <v>2.2499999999999998E-3</v>
      </c>
      <c r="I39">
        <v>0.99633400000000005</v>
      </c>
      <c r="J39">
        <v>0.99980400000000003</v>
      </c>
      <c r="K39">
        <v>1.1350000000000001E-2</v>
      </c>
      <c r="L39">
        <v>0.93154599999999999</v>
      </c>
      <c r="M39">
        <v>-1</v>
      </c>
      <c r="N39">
        <v>-1</v>
      </c>
      <c r="O39">
        <v>0.05</v>
      </c>
      <c r="P39">
        <f>Table1[[#This Row],[sidx size]]/Table1[[#This Row],[size]]</f>
        <v>0.93541750929898049</v>
      </c>
    </row>
    <row r="40" spans="2:16" hidden="1" x14ac:dyDescent="0.25">
      <c r="B40" t="s">
        <v>3</v>
      </c>
      <c r="C40">
        <v>33014103</v>
      </c>
      <c r="D40">
        <v>1</v>
      </c>
      <c r="E40">
        <v>10027182</v>
      </c>
      <c r="F40">
        <v>36238</v>
      </c>
      <c r="G40">
        <v>358</v>
      </c>
      <c r="H40">
        <v>3.2000000000000002E-3</v>
      </c>
      <c r="I40">
        <v>0.99645899999999998</v>
      </c>
      <c r="J40">
        <v>1</v>
      </c>
      <c r="K40">
        <v>1.0999999999999999E-2</v>
      </c>
      <c r="L40">
        <v>0.933249</v>
      </c>
      <c r="M40">
        <v>-1</v>
      </c>
      <c r="N40">
        <v>-1</v>
      </c>
      <c r="O40">
        <v>0.05</v>
      </c>
      <c r="P40">
        <f>Table1[[#This Row],[sidx size]]/Table1[[#This Row],[size]]</f>
        <v>0.30372419932172623</v>
      </c>
    </row>
    <row r="41" spans="2:16" hidden="1" x14ac:dyDescent="0.25">
      <c r="B41" t="s">
        <v>0</v>
      </c>
      <c r="C41">
        <v>32986249</v>
      </c>
      <c r="D41">
        <v>1</v>
      </c>
      <c r="E41">
        <v>20750764</v>
      </c>
      <c r="F41">
        <v>50965</v>
      </c>
      <c r="G41">
        <v>3042</v>
      </c>
      <c r="H41">
        <v>5.3E-3</v>
      </c>
      <c r="I41">
        <v>0.99555300000000002</v>
      </c>
      <c r="J41">
        <v>1</v>
      </c>
      <c r="K41">
        <v>2.001E-2</v>
      </c>
      <c r="L41">
        <v>0.838445</v>
      </c>
      <c r="M41">
        <v>-1</v>
      </c>
      <c r="N41">
        <v>-1</v>
      </c>
      <c r="O41">
        <v>0.05</v>
      </c>
      <c r="P41">
        <f>Table1[[#This Row],[sidx size]]/Table1[[#This Row],[size]]</f>
        <v>0.62907316318384665</v>
      </c>
    </row>
    <row r="42" spans="2:16" hidden="1" x14ac:dyDescent="0.25">
      <c r="B42" t="s">
        <v>1</v>
      </c>
      <c r="C42">
        <v>32986249</v>
      </c>
      <c r="D42">
        <v>1</v>
      </c>
      <c r="E42">
        <v>17509785</v>
      </c>
      <c r="F42">
        <v>36270</v>
      </c>
      <c r="G42">
        <v>343</v>
      </c>
      <c r="H42">
        <v>3.4499999999999999E-3</v>
      </c>
      <c r="I42">
        <v>0.99590699999999999</v>
      </c>
      <c r="J42">
        <v>1</v>
      </c>
      <c r="K42">
        <v>1.11E-2</v>
      </c>
      <c r="L42">
        <v>0.83561300000000005</v>
      </c>
      <c r="M42">
        <v>-1</v>
      </c>
      <c r="N42">
        <v>-1</v>
      </c>
      <c r="O42">
        <v>0.05</v>
      </c>
      <c r="P42">
        <f>Table1[[#This Row],[sidx size]]/Table1[[#This Row],[size]]</f>
        <v>0.5308207368470419</v>
      </c>
    </row>
    <row r="43" spans="2:16" hidden="1" x14ac:dyDescent="0.25">
      <c r="B43" t="s">
        <v>2</v>
      </c>
      <c r="C43">
        <v>32986249</v>
      </c>
      <c r="D43">
        <v>1</v>
      </c>
      <c r="E43">
        <v>30886436</v>
      </c>
      <c r="F43">
        <v>39904</v>
      </c>
      <c r="G43">
        <v>4555</v>
      </c>
      <c r="H43">
        <v>2.5500000000000002E-3</v>
      </c>
      <c r="I43">
        <v>0.99682499999999996</v>
      </c>
      <c r="J43">
        <v>1</v>
      </c>
      <c r="K43">
        <v>1.0999999999999999E-2</v>
      </c>
      <c r="L43">
        <v>0.93262599999999996</v>
      </c>
      <c r="M43">
        <v>-1</v>
      </c>
      <c r="N43">
        <v>-1</v>
      </c>
      <c r="O43">
        <v>0.05</v>
      </c>
      <c r="P43">
        <f>Table1[[#This Row],[sidx size]]/Table1[[#This Row],[size]]</f>
        <v>0.93634277725848736</v>
      </c>
    </row>
    <row r="44" spans="2:16" hidden="1" x14ac:dyDescent="0.25">
      <c r="B44" t="s">
        <v>3</v>
      </c>
      <c r="C44">
        <v>32986249</v>
      </c>
      <c r="D44">
        <v>1</v>
      </c>
      <c r="E44">
        <v>10033113</v>
      </c>
      <c r="F44">
        <v>36020</v>
      </c>
      <c r="G44">
        <v>358</v>
      </c>
      <c r="H44">
        <v>2.7000000000000001E-3</v>
      </c>
      <c r="I44">
        <v>0.99734100000000003</v>
      </c>
      <c r="J44">
        <v>0.99983900000000003</v>
      </c>
      <c r="K44">
        <v>1.155E-2</v>
      </c>
      <c r="L44">
        <v>0.93107700000000004</v>
      </c>
      <c r="M44">
        <v>-1</v>
      </c>
      <c r="N44">
        <v>-1</v>
      </c>
      <c r="O44">
        <v>0.05</v>
      </c>
      <c r="P44">
        <f>Table1[[#This Row],[sidx size]]/Table1[[#This Row],[size]]</f>
        <v>0.30416047001888574</v>
      </c>
    </row>
    <row r="45" spans="2:16" hidden="1" x14ac:dyDescent="0.25">
      <c r="B45" t="s">
        <v>0</v>
      </c>
      <c r="C45">
        <v>32981821</v>
      </c>
      <c r="D45">
        <v>1</v>
      </c>
      <c r="E45">
        <v>20747430</v>
      </c>
      <c r="F45">
        <v>51292</v>
      </c>
      <c r="G45">
        <v>3088</v>
      </c>
      <c r="H45">
        <v>6.3499999999999997E-3</v>
      </c>
      <c r="I45">
        <v>0.99669099999999999</v>
      </c>
      <c r="J45">
        <v>1</v>
      </c>
      <c r="K45">
        <v>1.9586699999999999E-2</v>
      </c>
      <c r="L45">
        <v>0.83761799999999997</v>
      </c>
      <c r="M45">
        <v>-1</v>
      </c>
      <c r="N45">
        <v>-1</v>
      </c>
      <c r="O45">
        <v>0.05</v>
      </c>
      <c r="P45">
        <f>Table1[[#This Row],[sidx size]]/Table1[[#This Row],[size]]</f>
        <v>0.62905653390090255</v>
      </c>
    </row>
    <row r="46" spans="2:16" hidden="1" x14ac:dyDescent="0.25">
      <c r="B46" t="s">
        <v>1</v>
      </c>
      <c r="C46">
        <v>32981821</v>
      </c>
      <c r="D46">
        <v>1</v>
      </c>
      <c r="E46">
        <v>17508987</v>
      </c>
      <c r="F46">
        <v>36348</v>
      </c>
      <c r="G46">
        <v>343</v>
      </c>
      <c r="H46">
        <v>3.0000000000000001E-3</v>
      </c>
      <c r="I46">
        <v>0.99664799999999998</v>
      </c>
      <c r="J46">
        <v>1</v>
      </c>
      <c r="K46">
        <v>1.115E-2</v>
      </c>
      <c r="L46">
        <v>0.83564099999999997</v>
      </c>
      <c r="M46">
        <v>-1</v>
      </c>
      <c r="N46">
        <v>-1</v>
      </c>
      <c r="O46">
        <v>0.05</v>
      </c>
      <c r="P46">
        <f>Table1[[#This Row],[sidx size]]/Table1[[#This Row],[size]]</f>
        <v>0.53086780745065587</v>
      </c>
    </row>
    <row r="47" spans="2:16" hidden="1" x14ac:dyDescent="0.25">
      <c r="B47" t="s">
        <v>2</v>
      </c>
      <c r="C47">
        <v>32981821</v>
      </c>
      <c r="D47">
        <v>1</v>
      </c>
      <c r="E47">
        <v>30880876</v>
      </c>
      <c r="F47">
        <v>40404</v>
      </c>
      <c r="G47">
        <v>4648</v>
      </c>
      <c r="H47">
        <v>2.5000000000000001E-3</v>
      </c>
      <c r="I47">
        <v>0.99551999999999996</v>
      </c>
      <c r="J47">
        <v>1</v>
      </c>
      <c r="K47">
        <v>1.115E-2</v>
      </c>
      <c r="L47">
        <v>0.93222099999999997</v>
      </c>
      <c r="M47">
        <v>-1</v>
      </c>
      <c r="N47">
        <v>-1</v>
      </c>
      <c r="O47">
        <v>0.05</v>
      </c>
      <c r="P47">
        <f>Table1[[#This Row],[sidx size]]/Table1[[#This Row],[size]]</f>
        <v>0.93629990897106619</v>
      </c>
    </row>
    <row r="48" spans="2:16" hidden="1" x14ac:dyDescent="0.25">
      <c r="B48" t="s">
        <v>3</v>
      </c>
      <c r="C48">
        <v>32981821</v>
      </c>
      <c r="D48">
        <v>1</v>
      </c>
      <c r="E48">
        <v>10029769</v>
      </c>
      <c r="F48">
        <v>36145</v>
      </c>
      <c r="G48">
        <v>343</v>
      </c>
      <c r="H48">
        <v>3.2000000000000002E-3</v>
      </c>
      <c r="I48">
        <v>0.99674499999999999</v>
      </c>
      <c r="J48">
        <v>0.99985199999999996</v>
      </c>
      <c r="K48">
        <v>1.1299999999999999E-2</v>
      </c>
      <c r="L48">
        <v>0.93079800000000001</v>
      </c>
      <c r="M48">
        <v>-1</v>
      </c>
      <c r="N48">
        <v>-1</v>
      </c>
      <c r="O48">
        <v>0.05</v>
      </c>
      <c r="P48">
        <f>Table1[[#This Row],[sidx size]]/Table1[[#This Row],[size]]</f>
        <v>0.30409991613258708</v>
      </c>
    </row>
    <row r="49" spans="2:16" x14ac:dyDescent="0.25">
      <c r="B49" t="s">
        <v>0</v>
      </c>
      <c r="C49">
        <v>33019156</v>
      </c>
      <c r="D49">
        <v>2</v>
      </c>
      <c r="E49">
        <v>25408801</v>
      </c>
      <c r="F49">
        <v>56565</v>
      </c>
      <c r="G49">
        <v>3806</v>
      </c>
      <c r="H49">
        <v>5.8999999999999999E-3</v>
      </c>
      <c r="I49">
        <v>0.993058</v>
      </c>
      <c r="J49">
        <v>1</v>
      </c>
      <c r="K49">
        <v>0.04</v>
      </c>
      <c r="L49">
        <v>0.92253700000000005</v>
      </c>
      <c r="M49">
        <v>4.0966700000000002E-2</v>
      </c>
      <c r="N49">
        <v>0.619537</v>
      </c>
      <c r="O49">
        <v>0.3</v>
      </c>
      <c r="P49">
        <f>Table1[[#This Row],[sidx size]]/Table1[[#This Row],[size]]</f>
        <v>0.76951697372276873</v>
      </c>
    </row>
    <row r="50" spans="2:16" x14ac:dyDescent="0.25">
      <c r="B50" t="s">
        <v>0</v>
      </c>
      <c r="C50">
        <v>33150773</v>
      </c>
      <c r="D50">
        <v>2</v>
      </c>
      <c r="E50">
        <v>25411649</v>
      </c>
      <c r="F50">
        <v>55536</v>
      </c>
      <c r="G50">
        <v>3759</v>
      </c>
      <c r="H50">
        <v>5.5999999999999999E-3</v>
      </c>
      <c r="I50">
        <v>0.99416700000000002</v>
      </c>
      <c r="J50">
        <v>1</v>
      </c>
      <c r="K50">
        <v>4.0349999999999997E-2</v>
      </c>
      <c r="L50">
        <v>0.91694699999999996</v>
      </c>
      <c r="M50">
        <v>4.02133E-2</v>
      </c>
      <c r="N50">
        <v>0.62807800000000003</v>
      </c>
      <c r="O50">
        <v>0.3</v>
      </c>
      <c r="P50">
        <f>Table1[[#This Row],[sidx size]]/Table1[[#This Row],[size]]</f>
        <v>0.76654770614247814</v>
      </c>
    </row>
    <row r="51" spans="2:16" x14ac:dyDescent="0.25">
      <c r="B51" t="s">
        <v>0</v>
      </c>
      <c r="C51">
        <v>32960322</v>
      </c>
      <c r="D51">
        <v>2</v>
      </c>
      <c r="E51">
        <v>25406068</v>
      </c>
      <c r="F51">
        <v>56940</v>
      </c>
      <c r="G51">
        <v>3744</v>
      </c>
      <c r="H51">
        <v>6.9499999999999996E-3</v>
      </c>
      <c r="I51">
        <v>0.99474300000000004</v>
      </c>
      <c r="J51">
        <v>1</v>
      </c>
      <c r="K51">
        <v>3.9399999999999998E-2</v>
      </c>
      <c r="L51">
        <v>0.91904300000000005</v>
      </c>
      <c r="M51">
        <v>4.0969999999999999E-2</v>
      </c>
      <c r="N51">
        <v>0.63284799999999997</v>
      </c>
      <c r="O51">
        <v>0.3</v>
      </c>
      <c r="P51">
        <f>Table1[[#This Row],[sidx size]]/Table1[[#This Row],[size]]</f>
        <v>0.77080763956128828</v>
      </c>
    </row>
    <row r="52" spans="2:16" x14ac:dyDescent="0.25">
      <c r="B52" t="s">
        <v>0</v>
      </c>
      <c r="C52">
        <v>32788471</v>
      </c>
      <c r="D52">
        <v>2</v>
      </c>
      <c r="E52">
        <v>27245078</v>
      </c>
      <c r="F52">
        <v>60262</v>
      </c>
      <c r="G52">
        <v>3993</v>
      </c>
      <c r="H52">
        <v>6.1561599999999999E-3</v>
      </c>
      <c r="I52">
        <v>0.99662700000000004</v>
      </c>
      <c r="J52">
        <v>0.99885100000000004</v>
      </c>
      <c r="K52">
        <v>3.9289299999999999E-2</v>
      </c>
      <c r="L52">
        <v>0.91169299999999998</v>
      </c>
      <c r="M52">
        <v>4.2078699999999997E-2</v>
      </c>
      <c r="N52">
        <v>0.62120200000000003</v>
      </c>
      <c r="O52">
        <v>0.4</v>
      </c>
      <c r="P52">
        <f>Table1[[#This Row],[sidx size]]/Table1[[#This Row],[size]]</f>
        <v>0.83093469042823009</v>
      </c>
    </row>
    <row r="53" spans="2:16" x14ac:dyDescent="0.25">
      <c r="B53" t="s">
        <v>0</v>
      </c>
      <c r="C53">
        <v>32840227</v>
      </c>
      <c r="D53">
        <v>2</v>
      </c>
      <c r="E53">
        <v>27269428</v>
      </c>
      <c r="F53">
        <v>59919</v>
      </c>
      <c r="G53">
        <v>3978</v>
      </c>
      <c r="H53">
        <v>6.1500000000000001E-3</v>
      </c>
      <c r="I53">
        <v>0.994919</v>
      </c>
      <c r="J53">
        <v>1</v>
      </c>
      <c r="K53">
        <v>3.95E-2</v>
      </c>
      <c r="L53">
        <v>0.91768000000000005</v>
      </c>
      <c r="M53">
        <v>3.9919999999999997E-2</v>
      </c>
      <c r="N53">
        <v>0.62080599999999997</v>
      </c>
      <c r="O53">
        <v>0.4</v>
      </c>
      <c r="P53">
        <f>Table1[[#This Row],[sidx size]]/Table1[[#This Row],[size]]</f>
        <v>0.83036661104687248</v>
      </c>
    </row>
    <row r="54" spans="2:16" x14ac:dyDescent="0.25">
      <c r="B54" t="s">
        <v>0</v>
      </c>
      <c r="C54">
        <v>32703078</v>
      </c>
      <c r="D54">
        <v>2</v>
      </c>
      <c r="E54">
        <v>27274284</v>
      </c>
      <c r="F54">
        <v>59358</v>
      </c>
      <c r="G54">
        <v>4056</v>
      </c>
      <c r="H54">
        <v>6.1999999999999998E-3</v>
      </c>
      <c r="I54">
        <v>0.99806700000000004</v>
      </c>
      <c r="J54">
        <v>1</v>
      </c>
      <c r="K54">
        <v>3.8649999999999997E-2</v>
      </c>
      <c r="L54">
        <v>0.916597</v>
      </c>
      <c r="M54">
        <v>3.9013300000000001E-2</v>
      </c>
      <c r="N54">
        <v>0.62229299999999999</v>
      </c>
      <c r="O54">
        <v>0.4</v>
      </c>
      <c r="P54">
        <f>Table1[[#This Row],[sidx size]]/Table1[[#This Row],[size]]</f>
        <v>0.83399746042253275</v>
      </c>
    </row>
    <row r="55" spans="2:16" x14ac:dyDescent="0.25">
      <c r="B55" t="s">
        <v>0</v>
      </c>
      <c r="C55">
        <v>32979615</v>
      </c>
      <c r="D55">
        <v>2</v>
      </c>
      <c r="E55">
        <v>29148499</v>
      </c>
      <c r="F55">
        <v>60216</v>
      </c>
      <c r="G55">
        <v>4258</v>
      </c>
      <c r="H55">
        <v>6.5500000000000003E-3</v>
      </c>
      <c r="I55">
        <v>0.99282599999999999</v>
      </c>
      <c r="J55">
        <v>1</v>
      </c>
      <c r="K55">
        <v>4.0149999999999998E-2</v>
      </c>
      <c r="L55">
        <v>0.91799900000000001</v>
      </c>
      <c r="M55">
        <v>3.98033E-2</v>
      </c>
      <c r="N55">
        <v>0.62809499999999996</v>
      </c>
      <c r="O55">
        <v>0.5</v>
      </c>
      <c r="P55">
        <f>Table1[[#This Row],[sidx size]]/Table1[[#This Row],[size]]</f>
        <v>0.88383381673800621</v>
      </c>
    </row>
    <row r="56" spans="2:16" x14ac:dyDescent="0.25">
      <c r="B56" t="s">
        <v>0</v>
      </c>
      <c r="C56">
        <v>32970599</v>
      </c>
      <c r="D56">
        <v>2</v>
      </c>
      <c r="E56">
        <v>29150611</v>
      </c>
      <c r="F56">
        <v>62680</v>
      </c>
      <c r="G56">
        <v>4290</v>
      </c>
      <c r="H56">
        <v>6.7499999999999999E-3</v>
      </c>
      <c r="I56">
        <v>0.99138199999999999</v>
      </c>
      <c r="J56">
        <v>1</v>
      </c>
      <c r="K56">
        <v>3.9750000000000001E-2</v>
      </c>
      <c r="L56">
        <v>0.91688199999999997</v>
      </c>
      <c r="M56">
        <v>4.0473299999999997E-2</v>
      </c>
      <c r="N56">
        <v>0.62178199999999995</v>
      </c>
      <c r="O56">
        <v>0.5</v>
      </c>
      <c r="P56">
        <f>Table1[[#This Row],[sidx size]]/Table1[[#This Row],[size]]</f>
        <v>0.88413956325148957</v>
      </c>
    </row>
    <row r="57" spans="2:16" x14ac:dyDescent="0.25">
      <c r="B57" t="s">
        <v>0</v>
      </c>
      <c r="C57">
        <v>32970200</v>
      </c>
      <c r="D57">
        <v>2</v>
      </c>
      <c r="E57">
        <v>29149504</v>
      </c>
      <c r="F57">
        <v>61058</v>
      </c>
      <c r="G57">
        <v>4274</v>
      </c>
      <c r="H57">
        <v>7.2500000000000004E-3</v>
      </c>
      <c r="I57">
        <v>0.99044500000000002</v>
      </c>
      <c r="J57">
        <v>1</v>
      </c>
      <c r="K57">
        <v>0.04</v>
      </c>
      <c r="L57">
        <v>0.91283400000000003</v>
      </c>
      <c r="M57">
        <v>3.9053299999999999E-2</v>
      </c>
      <c r="N57">
        <v>0.62322299999999997</v>
      </c>
      <c r="O57">
        <v>0.5</v>
      </c>
      <c r="P57">
        <f>Table1[[#This Row],[sidx size]]/Table1[[#This Row],[size]]</f>
        <v>0.88411668719025061</v>
      </c>
    </row>
    <row r="58" spans="2:16" x14ac:dyDescent="0.25">
      <c r="B58" t="s">
        <v>1</v>
      </c>
      <c r="C58">
        <v>32718177</v>
      </c>
      <c r="D58">
        <v>2</v>
      </c>
      <c r="E58">
        <v>16989598</v>
      </c>
      <c r="F58">
        <v>38703</v>
      </c>
      <c r="G58">
        <v>358</v>
      </c>
      <c r="H58">
        <v>3.5000000000000001E-3</v>
      </c>
      <c r="I58">
        <v>0.99846599999999996</v>
      </c>
      <c r="J58">
        <v>1</v>
      </c>
      <c r="K58">
        <v>2.2573300000000001E-2</v>
      </c>
      <c r="L58">
        <v>0.91939300000000002</v>
      </c>
      <c r="M58">
        <v>3.1143299999999999E-2</v>
      </c>
      <c r="N58">
        <v>0.62626800000000005</v>
      </c>
      <c r="O58">
        <v>0</v>
      </c>
      <c r="P58">
        <f>Table1[[#This Row],[sidx size]]/Table1[[#This Row],[size]]</f>
        <v>0.51927092392708796</v>
      </c>
    </row>
    <row r="59" spans="2:16" x14ac:dyDescent="0.25">
      <c r="B59" t="s">
        <v>1</v>
      </c>
      <c r="C59">
        <v>32922052</v>
      </c>
      <c r="D59">
        <v>2</v>
      </c>
      <c r="E59">
        <v>16989853</v>
      </c>
      <c r="F59">
        <v>38173</v>
      </c>
      <c r="G59">
        <v>358</v>
      </c>
      <c r="H59">
        <v>3.8500000000000001E-3</v>
      </c>
      <c r="I59">
        <v>0.992197</v>
      </c>
      <c r="J59">
        <v>1</v>
      </c>
      <c r="K59">
        <v>2.3480000000000001E-2</v>
      </c>
      <c r="L59">
        <v>0.91275099999999998</v>
      </c>
      <c r="M59">
        <v>3.1246699999999999E-2</v>
      </c>
      <c r="N59">
        <v>0.61569399999999996</v>
      </c>
      <c r="O59">
        <v>0</v>
      </c>
      <c r="P59">
        <f>Table1[[#This Row],[sidx size]]/Table1[[#This Row],[size]]</f>
        <v>0.51606300239122394</v>
      </c>
    </row>
    <row r="60" spans="2:16" x14ac:dyDescent="0.25">
      <c r="B60" t="s">
        <v>1</v>
      </c>
      <c r="C60">
        <v>32821860</v>
      </c>
      <c r="D60">
        <v>2</v>
      </c>
      <c r="E60">
        <v>16988825</v>
      </c>
      <c r="F60">
        <v>37783</v>
      </c>
      <c r="G60">
        <v>343</v>
      </c>
      <c r="H60">
        <v>3.5999999999999999E-3</v>
      </c>
      <c r="I60">
        <v>0.99749399999999999</v>
      </c>
      <c r="J60">
        <v>1</v>
      </c>
      <c r="K60">
        <v>2.33733E-2</v>
      </c>
      <c r="L60">
        <v>0.91619899999999999</v>
      </c>
      <c r="M60">
        <v>3.0996699999999999E-2</v>
      </c>
      <c r="N60">
        <v>0.62074099999999999</v>
      </c>
      <c r="O60">
        <v>0</v>
      </c>
      <c r="P60">
        <f>Table1[[#This Row],[sidx size]]/Table1[[#This Row],[size]]</f>
        <v>0.51760701556828281</v>
      </c>
    </row>
    <row r="61" spans="2:16" hidden="1" x14ac:dyDescent="0.25">
      <c r="B61" t="s">
        <v>0</v>
      </c>
      <c r="C61">
        <v>33040145</v>
      </c>
      <c r="D61">
        <v>1</v>
      </c>
      <c r="E61">
        <v>21677157</v>
      </c>
      <c r="F61">
        <v>51729</v>
      </c>
      <c r="G61">
        <v>3104</v>
      </c>
      <c r="H61">
        <v>4.9500000000000004E-3</v>
      </c>
      <c r="I61">
        <v>0.99651199999999995</v>
      </c>
      <c r="J61">
        <v>1</v>
      </c>
      <c r="K61">
        <v>2.2306699999999999E-2</v>
      </c>
      <c r="L61">
        <v>0.83726</v>
      </c>
      <c r="M61">
        <v>-1</v>
      </c>
      <c r="N61">
        <v>-1</v>
      </c>
      <c r="O61">
        <v>0.1</v>
      </c>
      <c r="P61">
        <f>Table1[[#This Row],[sidx size]]/Table1[[#This Row],[size]]</f>
        <v>0.65608540761549317</v>
      </c>
    </row>
    <row r="62" spans="2:16" hidden="1" x14ac:dyDescent="0.25">
      <c r="B62" t="s">
        <v>1</v>
      </c>
      <c r="C62">
        <v>33040145</v>
      </c>
      <c r="D62">
        <v>1</v>
      </c>
      <c r="E62">
        <v>18311063</v>
      </c>
      <c r="F62">
        <v>35365</v>
      </c>
      <c r="G62">
        <v>343</v>
      </c>
      <c r="H62">
        <v>3.3999999999999998E-3</v>
      </c>
      <c r="I62">
        <v>0.99587300000000001</v>
      </c>
      <c r="J62">
        <v>1</v>
      </c>
      <c r="K62">
        <v>1.125E-2</v>
      </c>
      <c r="L62">
        <v>0.83917699999999995</v>
      </c>
      <c r="M62">
        <v>-1</v>
      </c>
      <c r="N62">
        <v>-1</v>
      </c>
      <c r="O62">
        <v>0.1</v>
      </c>
      <c r="P62">
        <f>Table1[[#This Row],[sidx size]]/Table1[[#This Row],[size]]</f>
        <v>0.55420649636979502</v>
      </c>
    </row>
    <row r="63" spans="2:16" hidden="1" x14ac:dyDescent="0.25">
      <c r="B63" t="s">
        <v>2</v>
      </c>
      <c r="C63">
        <v>33040145</v>
      </c>
      <c r="D63">
        <v>1</v>
      </c>
      <c r="E63">
        <v>34317113</v>
      </c>
      <c r="F63">
        <v>39686</v>
      </c>
      <c r="G63">
        <v>4851</v>
      </c>
      <c r="H63">
        <v>2.7000000000000001E-3</v>
      </c>
      <c r="I63">
        <v>0.99705500000000002</v>
      </c>
      <c r="J63">
        <v>0.99951699999999999</v>
      </c>
      <c r="K63">
        <v>1.125E-2</v>
      </c>
      <c r="L63">
        <v>0.93560600000000005</v>
      </c>
      <c r="M63">
        <v>-1</v>
      </c>
      <c r="N63">
        <v>-1</v>
      </c>
      <c r="O63">
        <v>0.1</v>
      </c>
      <c r="P63">
        <f>Table1[[#This Row],[sidx size]]/Table1[[#This Row],[size]]</f>
        <v>1.038648982926679</v>
      </c>
    </row>
    <row r="64" spans="2:16" hidden="1" x14ac:dyDescent="0.25">
      <c r="B64" t="s">
        <v>3</v>
      </c>
      <c r="C64">
        <v>33040145</v>
      </c>
      <c r="D64">
        <v>1</v>
      </c>
      <c r="E64">
        <v>10414058</v>
      </c>
      <c r="F64">
        <v>35084</v>
      </c>
      <c r="G64">
        <v>327</v>
      </c>
      <c r="H64">
        <v>2.8500000000000001E-3</v>
      </c>
      <c r="I64">
        <v>0.99734900000000004</v>
      </c>
      <c r="J64">
        <v>1</v>
      </c>
      <c r="K64">
        <v>1.14E-2</v>
      </c>
      <c r="L64">
        <v>0.933307</v>
      </c>
      <c r="M64">
        <v>-1</v>
      </c>
      <c r="N64">
        <v>-1</v>
      </c>
      <c r="O64">
        <v>0.1</v>
      </c>
      <c r="P64">
        <f>Table1[[#This Row],[sidx size]]/Table1[[#This Row],[size]]</f>
        <v>0.31519407678144268</v>
      </c>
    </row>
    <row r="65" spans="2:16" hidden="1" x14ac:dyDescent="0.25">
      <c r="B65" t="s">
        <v>0</v>
      </c>
      <c r="C65">
        <v>32984595</v>
      </c>
      <c r="D65">
        <v>1</v>
      </c>
      <c r="E65">
        <v>21676397</v>
      </c>
      <c r="F65">
        <v>51682</v>
      </c>
      <c r="G65">
        <v>3369</v>
      </c>
      <c r="H65">
        <v>5.2500000000000003E-3</v>
      </c>
      <c r="I65">
        <v>0.995008</v>
      </c>
      <c r="J65">
        <v>1</v>
      </c>
      <c r="K65">
        <v>1.95333E-2</v>
      </c>
      <c r="L65">
        <v>0.83296400000000004</v>
      </c>
      <c r="M65">
        <v>-1</v>
      </c>
      <c r="N65">
        <v>-1</v>
      </c>
      <c r="O65">
        <v>0.1</v>
      </c>
      <c r="P65">
        <f>Table1[[#This Row],[sidx size]]/Table1[[#This Row],[size]]</f>
        <v>0.65716729279228681</v>
      </c>
    </row>
    <row r="66" spans="2:16" hidden="1" x14ac:dyDescent="0.25">
      <c r="B66" t="s">
        <v>1</v>
      </c>
      <c r="C66">
        <v>32984595</v>
      </c>
      <c r="D66">
        <v>1</v>
      </c>
      <c r="E66">
        <v>18310832</v>
      </c>
      <c r="F66">
        <v>35490</v>
      </c>
      <c r="G66">
        <v>358</v>
      </c>
      <c r="H66">
        <v>3.0000000000000001E-3</v>
      </c>
      <c r="I66">
        <v>0.99606600000000001</v>
      </c>
      <c r="J66">
        <v>1</v>
      </c>
      <c r="K66">
        <v>1.17E-2</v>
      </c>
      <c r="L66">
        <v>0.83165900000000004</v>
      </c>
      <c r="M66">
        <v>-1</v>
      </c>
      <c r="N66">
        <v>-1</v>
      </c>
      <c r="O66">
        <v>0.1</v>
      </c>
      <c r="P66">
        <f>Table1[[#This Row],[sidx size]]/Table1[[#This Row],[size]]</f>
        <v>0.55513284307416844</v>
      </c>
    </row>
    <row r="67" spans="2:16" hidden="1" x14ac:dyDescent="0.25">
      <c r="B67" t="s">
        <v>2</v>
      </c>
      <c r="C67">
        <v>32984595</v>
      </c>
      <c r="D67">
        <v>1</v>
      </c>
      <c r="E67">
        <v>34305820</v>
      </c>
      <c r="F67">
        <v>39686</v>
      </c>
      <c r="G67">
        <v>5288</v>
      </c>
      <c r="H67">
        <v>3.15E-3</v>
      </c>
      <c r="I67">
        <v>0.99586699999999995</v>
      </c>
      <c r="J67">
        <v>1</v>
      </c>
      <c r="K67">
        <v>1.155E-2</v>
      </c>
      <c r="L67">
        <v>0.930705</v>
      </c>
      <c r="M67">
        <v>-1</v>
      </c>
      <c r="N67">
        <v>-1</v>
      </c>
      <c r="O67">
        <v>0.1</v>
      </c>
      <c r="P67">
        <f>Table1[[#This Row],[sidx size]]/Table1[[#This Row],[size]]</f>
        <v>1.0400558199971834</v>
      </c>
    </row>
    <row r="68" spans="2:16" hidden="1" x14ac:dyDescent="0.25">
      <c r="B68" t="s">
        <v>3</v>
      </c>
      <c r="C68">
        <v>32984595</v>
      </c>
      <c r="D68">
        <v>1</v>
      </c>
      <c r="E68">
        <v>10416813</v>
      </c>
      <c r="F68">
        <v>35240</v>
      </c>
      <c r="G68">
        <v>358</v>
      </c>
      <c r="H68">
        <v>3.15E-3</v>
      </c>
      <c r="I68">
        <v>0.99734999999999996</v>
      </c>
      <c r="J68">
        <v>1</v>
      </c>
      <c r="K68">
        <v>1.1050000000000001E-2</v>
      </c>
      <c r="L68">
        <v>0.93269599999999997</v>
      </c>
      <c r="M68">
        <v>-1</v>
      </c>
      <c r="N68">
        <v>-1</v>
      </c>
      <c r="O68">
        <v>0.1</v>
      </c>
      <c r="P68">
        <f>Table1[[#This Row],[sidx size]]/Table1[[#This Row],[size]]</f>
        <v>0.31580842511481494</v>
      </c>
    </row>
    <row r="69" spans="2:16" hidden="1" x14ac:dyDescent="0.25">
      <c r="B69" t="s">
        <v>0</v>
      </c>
      <c r="C69">
        <v>33011124</v>
      </c>
      <c r="D69">
        <v>1</v>
      </c>
      <c r="E69">
        <v>21680501</v>
      </c>
      <c r="F69">
        <v>51745</v>
      </c>
      <c r="G69">
        <v>3135</v>
      </c>
      <c r="H69">
        <v>4.9500000000000004E-3</v>
      </c>
      <c r="I69">
        <v>0.99621999999999999</v>
      </c>
      <c r="J69">
        <v>1</v>
      </c>
      <c r="K69">
        <v>1.96933E-2</v>
      </c>
      <c r="L69">
        <v>0.83780600000000005</v>
      </c>
      <c r="M69">
        <v>-1</v>
      </c>
      <c r="N69">
        <v>-1</v>
      </c>
      <c r="O69">
        <v>0.1</v>
      </c>
      <c r="P69">
        <f>Table1[[#This Row],[sidx size]]/Table1[[#This Row],[size]]</f>
        <v>0.65676348978604904</v>
      </c>
    </row>
    <row r="70" spans="2:16" hidden="1" x14ac:dyDescent="0.25">
      <c r="B70" t="s">
        <v>1</v>
      </c>
      <c r="C70">
        <v>33011124</v>
      </c>
      <c r="D70">
        <v>1</v>
      </c>
      <c r="E70">
        <v>18311629</v>
      </c>
      <c r="F70">
        <v>35318</v>
      </c>
      <c r="G70">
        <v>358</v>
      </c>
      <c r="H70">
        <v>3.3E-3</v>
      </c>
      <c r="I70">
        <v>0.99700500000000003</v>
      </c>
      <c r="J70">
        <v>1</v>
      </c>
      <c r="K70">
        <v>1.11E-2</v>
      </c>
      <c r="L70">
        <v>0.83852800000000005</v>
      </c>
      <c r="M70">
        <v>-1</v>
      </c>
      <c r="N70">
        <v>-1</v>
      </c>
      <c r="O70">
        <v>0.1</v>
      </c>
      <c r="P70">
        <f>Table1[[#This Row],[sidx size]]/Table1[[#This Row],[size]]</f>
        <v>0.55471086049660112</v>
      </c>
    </row>
    <row r="71" spans="2:16" hidden="1" x14ac:dyDescent="0.25">
      <c r="B71" t="s">
        <v>2</v>
      </c>
      <c r="C71">
        <v>33011124</v>
      </c>
      <c r="D71">
        <v>1</v>
      </c>
      <c r="E71">
        <v>34313120</v>
      </c>
      <c r="F71">
        <v>39655</v>
      </c>
      <c r="G71">
        <v>4898</v>
      </c>
      <c r="H71">
        <v>3.2499999999999999E-3</v>
      </c>
      <c r="I71">
        <v>0.99599400000000005</v>
      </c>
      <c r="J71">
        <v>1</v>
      </c>
      <c r="K71">
        <v>1.0999999999999999E-2</v>
      </c>
      <c r="L71">
        <v>0.93230500000000005</v>
      </c>
      <c r="M71">
        <v>-1</v>
      </c>
      <c r="N71">
        <v>-1</v>
      </c>
      <c r="O71">
        <v>0.1</v>
      </c>
      <c r="P71">
        <f>Table1[[#This Row],[sidx size]]/Table1[[#This Row],[size]]</f>
        <v>1.0394411289963952</v>
      </c>
    </row>
    <row r="72" spans="2:16" hidden="1" x14ac:dyDescent="0.25">
      <c r="B72" t="s">
        <v>3</v>
      </c>
      <c r="C72">
        <v>33011124</v>
      </c>
      <c r="D72">
        <v>1</v>
      </c>
      <c r="E72">
        <v>10411675</v>
      </c>
      <c r="F72">
        <v>35053</v>
      </c>
      <c r="G72">
        <v>343</v>
      </c>
      <c r="H72">
        <v>3.2499999999999999E-3</v>
      </c>
      <c r="I72">
        <v>0.99747699999999995</v>
      </c>
      <c r="J72">
        <v>1</v>
      </c>
      <c r="K72">
        <v>1.14E-2</v>
      </c>
      <c r="L72">
        <v>0.93254300000000001</v>
      </c>
      <c r="M72">
        <v>-1</v>
      </c>
      <c r="N72">
        <v>-1</v>
      </c>
      <c r="O72">
        <v>0.1</v>
      </c>
      <c r="P72">
        <f>Table1[[#This Row],[sidx size]]/Table1[[#This Row],[size]]</f>
        <v>0.31539898489975682</v>
      </c>
    </row>
    <row r="73" spans="2:16" x14ac:dyDescent="0.25">
      <c r="B73" t="s">
        <v>1</v>
      </c>
      <c r="C73">
        <v>33053149</v>
      </c>
      <c r="D73">
        <v>2</v>
      </c>
      <c r="E73">
        <v>17529003</v>
      </c>
      <c r="F73">
        <v>36207</v>
      </c>
      <c r="G73">
        <v>374</v>
      </c>
      <c r="H73">
        <v>3.65E-3</v>
      </c>
      <c r="I73">
        <v>0.99352600000000002</v>
      </c>
      <c r="J73">
        <v>1</v>
      </c>
      <c r="K73">
        <v>2.22533E-2</v>
      </c>
      <c r="L73">
        <v>0.91787099999999999</v>
      </c>
      <c r="M73">
        <v>3.1146699999999999E-2</v>
      </c>
      <c r="N73">
        <v>0.62807100000000005</v>
      </c>
      <c r="O73">
        <v>0.05</v>
      </c>
      <c r="P73">
        <f>Table1[[#This Row],[sidx size]]/Table1[[#This Row],[size]]</f>
        <v>0.53032777603126402</v>
      </c>
    </row>
    <row r="74" spans="2:16" x14ac:dyDescent="0.25">
      <c r="B74" t="s">
        <v>1</v>
      </c>
      <c r="C74">
        <v>33087969</v>
      </c>
      <c r="D74">
        <v>2</v>
      </c>
      <c r="E74">
        <v>17528632</v>
      </c>
      <c r="F74">
        <v>37362</v>
      </c>
      <c r="G74">
        <v>358</v>
      </c>
      <c r="H74">
        <v>3.3999999999999998E-3</v>
      </c>
      <c r="I74">
        <v>0.99249799999999999</v>
      </c>
      <c r="J74">
        <v>1</v>
      </c>
      <c r="K74">
        <v>2.3266700000000001E-2</v>
      </c>
      <c r="L74">
        <v>0.92328299999999996</v>
      </c>
      <c r="M74">
        <v>3.1300000000000001E-2</v>
      </c>
      <c r="N74">
        <v>0.62093900000000002</v>
      </c>
      <c r="O74">
        <v>0.05</v>
      </c>
      <c r="P74">
        <f>Table1[[#This Row],[sidx size]]/Table1[[#This Row],[size]]</f>
        <v>0.52975847505176277</v>
      </c>
    </row>
    <row r="75" spans="2:16" x14ac:dyDescent="0.25">
      <c r="B75" t="s">
        <v>1</v>
      </c>
      <c r="C75">
        <v>33060910</v>
      </c>
      <c r="D75">
        <v>2</v>
      </c>
      <c r="E75">
        <v>17529691</v>
      </c>
      <c r="F75">
        <v>36270</v>
      </c>
      <c r="G75">
        <v>358</v>
      </c>
      <c r="H75">
        <v>4.0499999999999998E-3</v>
      </c>
      <c r="I75">
        <v>0.99612900000000004</v>
      </c>
      <c r="J75">
        <v>1</v>
      </c>
      <c r="K75">
        <v>2.3E-2</v>
      </c>
      <c r="L75">
        <v>0.91881900000000005</v>
      </c>
      <c r="M75">
        <v>3.099E-2</v>
      </c>
      <c r="N75">
        <v>0.61226100000000006</v>
      </c>
      <c r="O75">
        <v>0.05</v>
      </c>
      <c r="P75">
        <f>Table1[[#This Row],[sidx size]]/Table1[[#This Row],[size]]</f>
        <v>0.53022409244028668</v>
      </c>
    </row>
    <row r="76" spans="2:16" x14ac:dyDescent="0.25">
      <c r="B76" t="s">
        <v>1</v>
      </c>
      <c r="C76">
        <v>33131284</v>
      </c>
      <c r="D76">
        <v>2</v>
      </c>
      <c r="E76">
        <v>18338508</v>
      </c>
      <c r="F76">
        <v>36535</v>
      </c>
      <c r="G76">
        <v>358</v>
      </c>
      <c r="H76">
        <v>3.8500000000000001E-3</v>
      </c>
      <c r="I76">
        <v>0.99250799999999995</v>
      </c>
      <c r="J76">
        <v>1</v>
      </c>
      <c r="K76">
        <v>2.3E-2</v>
      </c>
      <c r="L76">
        <v>0.91800800000000005</v>
      </c>
      <c r="M76">
        <v>3.0733300000000002E-2</v>
      </c>
      <c r="N76">
        <v>0.62143300000000001</v>
      </c>
      <c r="O76">
        <v>0.1</v>
      </c>
      <c r="P76">
        <f>Table1[[#This Row],[sidx size]]/Table1[[#This Row],[size]]</f>
        <v>0.55351033180603559</v>
      </c>
    </row>
    <row r="77" spans="2:16" x14ac:dyDescent="0.25">
      <c r="B77" t="s">
        <v>1</v>
      </c>
      <c r="C77">
        <v>32653333</v>
      </c>
      <c r="D77">
        <v>2</v>
      </c>
      <c r="E77">
        <v>18335115</v>
      </c>
      <c r="F77">
        <v>35474</v>
      </c>
      <c r="G77">
        <v>343</v>
      </c>
      <c r="H77">
        <v>3.3999999999999998E-3</v>
      </c>
      <c r="I77">
        <v>0.99541400000000002</v>
      </c>
      <c r="J77">
        <v>1</v>
      </c>
      <c r="K77">
        <v>2.27867E-2</v>
      </c>
      <c r="L77">
        <v>0.91750699999999996</v>
      </c>
      <c r="M77">
        <v>3.0893299999999999E-2</v>
      </c>
      <c r="N77">
        <v>0.62359500000000001</v>
      </c>
      <c r="O77">
        <v>0.1</v>
      </c>
      <c r="P77">
        <f>Table1[[#This Row],[sidx size]]/Table1[[#This Row],[size]]</f>
        <v>0.56150822337186834</v>
      </c>
    </row>
    <row r="78" spans="2:16" x14ac:dyDescent="0.25">
      <c r="B78" t="s">
        <v>1</v>
      </c>
      <c r="C78">
        <v>32956517</v>
      </c>
      <c r="D78">
        <v>2</v>
      </c>
      <c r="E78">
        <v>18337153</v>
      </c>
      <c r="F78">
        <v>35583</v>
      </c>
      <c r="G78">
        <v>343</v>
      </c>
      <c r="H78">
        <v>3.8999999999999998E-3</v>
      </c>
      <c r="I78">
        <v>0.99362600000000001</v>
      </c>
      <c r="J78">
        <v>1</v>
      </c>
      <c r="K78">
        <v>2.2200000000000001E-2</v>
      </c>
      <c r="L78">
        <v>0.91715599999999997</v>
      </c>
      <c r="M78">
        <v>3.1096700000000001E-2</v>
      </c>
      <c r="N78">
        <v>0.62185000000000001</v>
      </c>
      <c r="O78">
        <v>0.1</v>
      </c>
      <c r="P78">
        <f>Table1[[#This Row],[sidx size]]/Table1[[#This Row],[size]]</f>
        <v>0.55640445863863586</v>
      </c>
    </row>
    <row r="79" spans="2:16" x14ac:dyDescent="0.25">
      <c r="B79" t="s">
        <v>1</v>
      </c>
      <c r="C79">
        <v>33006253</v>
      </c>
      <c r="D79">
        <v>2</v>
      </c>
      <c r="E79">
        <v>20331818</v>
      </c>
      <c r="F79">
        <v>34859</v>
      </c>
      <c r="G79">
        <v>348</v>
      </c>
      <c r="H79">
        <v>3.7000000000000002E-3</v>
      </c>
      <c r="I79">
        <v>0.98787000000000003</v>
      </c>
      <c r="J79">
        <v>1</v>
      </c>
      <c r="K79">
        <v>2.2466699999999999E-2</v>
      </c>
      <c r="L79">
        <v>0.91298900000000005</v>
      </c>
      <c r="M79">
        <v>3.4046699999999999E-2</v>
      </c>
      <c r="N79">
        <v>0.62320500000000001</v>
      </c>
      <c r="O79">
        <v>0.2</v>
      </c>
      <c r="P79">
        <f>Table1[[#This Row],[sidx size]]/Table1[[#This Row],[size]]</f>
        <v>0.61599897449734753</v>
      </c>
    </row>
    <row r="80" spans="2:16" x14ac:dyDescent="0.25">
      <c r="B80" t="s">
        <v>1</v>
      </c>
      <c r="C80">
        <v>32973821</v>
      </c>
      <c r="D80">
        <v>2</v>
      </c>
      <c r="E80">
        <v>20331179</v>
      </c>
      <c r="F80">
        <v>35334</v>
      </c>
      <c r="G80">
        <v>358</v>
      </c>
      <c r="H80">
        <v>4.0000000000000001E-3</v>
      </c>
      <c r="I80">
        <v>0.99091600000000002</v>
      </c>
      <c r="J80">
        <v>1</v>
      </c>
      <c r="K80">
        <v>2.3053299999999999E-2</v>
      </c>
      <c r="L80">
        <v>0.91093999999999997</v>
      </c>
      <c r="M80">
        <v>3.1449999999999999E-2</v>
      </c>
      <c r="N80">
        <v>0.617197</v>
      </c>
      <c r="O80">
        <v>0.2</v>
      </c>
      <c r="P80">
        <f>Table1[[#This Row],[sidx size]]/Table1[[#This Row],[size]]</f>
        <v>0.6165854724570744</v>
      </c>
    </row>
    <row r="81" spans="2:16" x14ac:dyDescent="0.25">
      <c r="B81" t="s">
        <v>1</v>
      </c>
      <c r="C81">
        <v>32794350</v>
      </c>
      <c r="D81">
        <v>2</v>
      </c>
      <c r="E81">
        <v>20331614</v>
      </c>
      <c r="F81">
        <v>34834</v>
      </c>
      <c r="G81">
        <v>358</v>
      </c>
      <c r="H81">
        <v>3.5999999999999999E-3</v>
      </c>
      <c r="I81">
        <v>0.99224000000000001</v>
      </c>
      <c r="J81">
        <v>1</v>
      </c>
      <c r="K81">
        <v>2.316E-2</v>
      </c>
      <c r="L81">
        <v>0.91961599999999999</v>
      </c>
      <c r="M81">
        <v>3.10467E-2</v>
      </c>
      <c r="N81">
        <v>0.62449600000000005</v>
      </c>
      <c r="O81">
        <v>0.2</v>
      </c>
      <c r="P81">
        <f>Table1[[#This Row],[sidx size]]/Table1[[#This Row],[size]]</f>
        <v>0.61997307463023354</v>
      </c>
    </row>
    <row r="82" spans="2:16" x14ac:dyDescent="0.25">
      <c r="B82" t="s">
        <v>1</v>
      </c>
      <c r="C82">
        <v>33019156</v>
      </c>
      <c r="D82">
        <v>2</v>
      </c>
      <c r="E82">
        <v>22970329</v>
      </c>
      <c r="F82">
        <v>34600</v>
      </c>
      <c r="G82">
        <v>358</v>
      </c>
      <c r="H82">
        <v>3.5500000000000002E-3</v>
      </c>
      <c r="I82">
        <v>0.99363199999999996</v>
      </c>
      <c r="J82">
        <v>1</v>
      </c>
      <c r="K82">
        <v>2.29467E-2</v>
      </c>
      <c r="L82">
        <v>0.92180099999999998</v>
      </c>
      <c r="M82">
        <v>3.0996699999999999E-2</v>
      </c>
      <c r="N82">
        <v>0.61788500000000002</v>
      </c>
      <c r="O82">
        <v>0.3</v>
      </c>
      <c r="P82">
        <f>Table1[[#This Row],[sidx size]]/Table1[[#This Row],[size]]</f>
        <v>0.69566675174859105</v>
      </c>
    </row>
    <row r="83" spans="2:16" x14ac:dyDescent="0.25">
      <c r="B83" t="s">
        <v>1</v>
      </c>
      <c r="C83">
        <v>33150773</v>
      </c>
      <c r="D83">
        <v>2</v>
      </c>
      <c r="E83">
        <v>22970165</v>
      </c>
      <c r="F83">
        <v>34866</v>
      </c>
      <c r="G83">
        <v>374</v>
      </c>
      <c r="H83">
        <v>3.40333E-3</v>
      </c>
      <c r="I83">
        <v>0.99145899999999998</v>
      </c>
      <c r="J83">
        <v>1</v>
      </c>
      <c r="K83">
        <v>2.2839999999999999E-2</v>
      </c>
      <c r="L83">
        <v>0.91529099999999997</v>
      </c>
      <c r="M83">
        <v>3.0946700000000001E-2</v>
      </c>
      <c r="N83">
        <v>0.628745</v>
      </c>
      <c r="O83">
        <v>0.3</v>
      </c>
      <c r="P83">
        <f>Table1[[#This Row],[sidx size]]/Table1[[#This Row],[size]]</f>
        <v>0.69289983072189598</v>
      </c>
    </row>
    <row r="84" spans="2:16" x14ac:dyDescent="0.25">
      <c r="B84" t="s">
        <v>1</v>
      </c>
      <c r="C84">
        <v>32960322</v>
      </c>
      <c r="D84">
        <v>2</v>
      </c>
      <c r="E84">
        <v>22969507</v>
      </c>
      <c r="F84">
        <v>34866</v>
      </c>
      <c r="G84">
        <v>374</v>
      </c>
      <c r="H84">
        <v>3.65E-3</v>
      </c>
      <c r="I84">
        <v>0.99458400000000002</v>
      </c>
      <c r="J84">
        <v>1</v>
      </c>
      <c r="K84">
        <v>2.316E-2</v>
      </c>
      <c r="L84">
        <v>0.91728200000000004</v>
      </c>
      <c r="M84">
        <v>3.09433E-2</v>
      </c>
      <c r="N84">
        <v>0.62437699999999996</v>
      </c>
      <c r="O84">
        <v>0.3</v>
      </c>
      <c r="P84">
        <f>Table1[[#This Row],[sidx size]]/Table1[[#This Row],[size]]</f>
        <v>0.69688357413498569</v>
      </c>
    </row>
    <row r="85" spans="2:16" hidden="1" x14ac:dyDescent="0.25">
      <c r="B85" t="s">
        <v>0</v>
      </c>
      <c r="C85">
        <v>32982253</v>
      </c>
      <c r="D85">
        <v>1</v>
      </c>
      <c r="E85">
        <v>23534532</v>
      </c>
      <c r="F85">
        <v>54662</v>
      </c>
      <c r="G85">
        <v>3510</v>
      </c>
      <c r="H85">
        <v>4.8500000000000001E-3</v>
      </c>
      <c r="I85">
        <v>0.996502</v>
      </c>
      <c r="J85">
        <v>1</v>
      </c>
      <c r="K85">
        <v>1.9640000000000001E-2</v>
      </c>
      <c r="L85">
        <v>0.83224799999999999</v>
      </c>
      <c r="M85">
        <v>-1</v>
      </c>
      <c r="N85">
        <v>-1</v>
      </c>
      <c r="O85">
        <v>0.2</v>
      </c>
      <c r="P85">
        <f>Table1[[#This Row],[sidx size]]/Table1[[#This Row],[size]]</f>
        <v>0.71355137564435034</v>
      </c>
    </row>
    <row r="86" spans="2:16" hidden="1" x14ac:dyDescent="0.25">
      <c r="B86" t="s">
        <v>1</v>
      </c>
      <c r="C86">
        <v>32982253</v>
      </c>
      <c r="D86">
        <v>1</v>
      </c>
      <c r="E86">
        <v>20304227</v>
      </c>
      <c r="F86">
        <v>34881</v>
      </c>
      <c r="G86">
        <v>358</v>
      </c>
      <c r="H86">
        <v>2.5999999999999999E-3</v>
      </c>
      <c r="I86">
        <v>0.99637500000000001</v>
      </c>
      <c r="J86">
        <v>1</v>
      </c>
      <c r="K86">
        <v>1.115E-2</v>
      </c>
      <c r="L86">
        <v>0.83197900000000002</v>
      </c>
      <c r="M86">
        <v>-1</v>
      </c>
      <c r="N86">
        <v>-1</v>
      </c>
      <c r="O86">
        <v>0.2</v>
      </c>
      <c r="P86">
        <f>Table1[[#This Row],[sidx size]]/Table1[[#This Row],[size]]</f>
        <v>0.61561067401914604</v>
      </c>
    </row>
    <row r="87" spans="2:16" hidden="1" x14ac:dyDescent="0.25">
      <c r="B87" t="s">
        <v>2</v>
      </c>
      <c r="C87">
        <v>32982253</v>
      </c>
      <c r="D87">
        <v>1</v>
      </c>
      <c r="E87">
        <v>42471201</v>
      </c>
      <c r="F87">
        <v>39889</v>
      </c>
      <c r="G87">
        <v>6505</v>
      </c>
      <c r="H87">
        <v>3.4499999999999999E-3</v>
      </c>
      <c r="I87">
        <v>0.99569099999999999</v>
      </c>
      <c r="J87">
        <v>1</v>
      </c>
      <c r="K87">
        <v>1.1950000000000001E-2</v>
      </c>
      <c r="L87">
        <v>0.93066000000000004</v>
      </c>
      <c r="M87">
        <v>-1</v>
      </c>
      <c r="N87">
        <v>-1</v>
      </c>
      <c r="O87">
        <v>0.2</v>
      </c>
      <c r="P87">
        <f>Table1[[#This Row],[sidx size]]/Table1[[#This Row],[size]]</f>
        <v>1.2876985996074919</v>
      </c>
    </row>
    <row r="88" spans="2:16" hidden="1" x14ac:dyDescent="0.25">
      <c r="B88" t="s">
        <v>3</v>
      </c>
      <c r="C88">
        <v>32982253</v>
      </c>
      <c r="D88">
        <v>1</v>
      </c>
      <c r="E88">
        <v>11414279</v>
      </c>
      <c r="F88">
        <v>34413</v>
      </c>
      <c r="G88">
        <v>343</v>
      </c>
      <c r="H88">
        <v>2.8999999999999998E-3</v>
      </c>
      <c r="I88">
        <v>0.99622999999999995</v>
      </c>
      <c r="J88">
        <v>0.99952700000000005</v>
      </c>
      <c r="K88">
        <v>1.1650000000000001E-2</v>
      </c>
      <c r="L88">
        <v>0.93075799999999997</v>
      </c>
      <c r="M88">
        <v>-1</v>
      </c>
      <c r="N88">
        <v>-1</v>
      </c>
      <c r="O88">
        <v>0.2</v>
      </c>
      <c r="P88">
        <f>Table1[[#This Row],[sidx size]]/Table1[[#This Row],[size]]</f>
        <v>0.34607335648052912</v>
      </c>
    </row>
    <row r="89" spans="2:16" hidden="1" x14ac:dyDescent="0.25">
      <c r="B89" t="s">
        <v>0</v>
      </c>
      <c r="C89">
        <v>33094075</v>
      </c>
      <c r="D89">
        <v>1</v>
      </c>
      <c r="E89">
        <v>23537216</v>
      </c>
      <c r="F89">
        <v>53991</v>
      </c>
      <c r="G89">
        <v>3494</v>
      </c>
      <c r="H89">
        <v>4.1999999999999997E-3</v>
      </c>
      <c r="I89">
        <v>0.99672799999999995</v>
      </c>
      <c r="J89">
        <v>1</v>
      </c>
      <c r="K89">
        <v>1.9640000000000001E-2</v>
      </c>
      <c r="L89">
        <v>0.839113</v>
      </c>
      <c r="M89">
        <v>-1</v>
      </c>
      <c r="N89">
        <v>-1</v>
      </c>
      <c r="O89">
        <v>0.2</v>
      </c>
      <c r="P89">
        <f>Table1[[#This Row],[sidx size]]/Table1[[#This Row],[size]]</f>
        <v>0.7112214497610222</v>
      </c>
    </row>
    <row r="90" spans="2:16" hidden="1" x14ac:dyDescent="0.25">
      <c r="B90" t="s">
        <v>1</v>
      </c>
      <c r="C90">
        <v>33094075</v>
      </c>
      <c r="D90">
        <v>1</v>
      </c>
      <c r="E90">
        <v>20305880</v>
      </c>
      <c r="F90">
        <v>35131</v>
      </c>
      <c r="G90">
        <v>343</v>
      </c>
      <c r="H90">
        <v>3.3E-3</v>
      </c>
      <c r="I90">
        <v>0.99717800000000001</v>
      </c>
      <c r="J90">
        <v>1</v>
      </c>
      <c r="K90">
        <v>1.14E-2</v>
      </c>
      <c r="L90">
        <v>0.838611</v>
      </c>
      <c r="M90">
        <v>-1</v>
      </c>
      <c r="N90">
        <v>-1</v>
      </c>
      <c r="O90">
        <v>0.2</v>
      </c>
      <c r="P90">
        <f>Table1[[#This Row],[sidx size]]/Table1[[#This Row],[size]]</f>
        <v>0.61358052763221216</v>
      </c>
    </row>
    <row r="91" spans="2:16" hidden="1" x14ac:dyDescent="0.25">
      <c r="B91" t="s">
        <v>2</v>
      </c>
      <c r="C91">
        <v>33094075</v>
      </c>
      <c r="D91">
        <v>1</v>
      </c>
      <c r="E91">
        <v>42444353</v>
      </c>
      <c r="F91">
        <v>40107</v>
      </c>
      <c r="G91">
        <v>6349</v>
      </c>
      <c r="H91">
        <v>2.3E-3</v>
      </c>
      <c r="I91">
        <v>0.99617800000000001</v>
      </c>
      <c r="J91">
        <v>0.999838</v>
      </c>
      <c r="K91">
        <v>1.12E-2</v>
      </c>
      <c r="L91">
        <v>0.93152100000000004</v>
      </c>
      <c r="M91">
        <v>-1</v>
      </c>
      <c r="N91">
        <v>-1</v>
      </c>
      <c r="O91">
        <v>0.2</v>
      </c>
      <c r="P91">
        <f>Table1[[#This Row],[sidx size]]/Table1[[#This Row],[size]]</f>
        <v>1.2825363150352442</v>
      </c>
    </row>
    <row r="92" spans="2:16" hidden="1" x14ac:dyDescent="0.25">
      <c r="B92" t="s">
        <v>3</v>
      </c>
      <c r="C92">
        <v>33094075</v>
      </c>
      <c r="D92">
        <v>1</v>
      </c>
      <c r="E92">
        <v>11412624</v>
      </c>
      <c r="F92">
        <v>34616</v>
      </c>
      <c r="G92">
        <v>343</v>
      </c>
      <c r="H92">
        <v>2.3500000000000001E-3</v>
      </c>
      <c r="I92">
        <v>0.99723200000000001</v>
      </c>
      <c r="J92">
        <v>0.99986799999999998</v>
      </c>
      <c r="K92">
        <v>1.1203299999999999E-2</v>
      </c>
      <c r="L92">
        <v>0.93225000000000002</v>
      </c>
      <c r="M92">
        <v>-1</v>
      </c>
      <c r="N92">
        <v>-1</v>
      </c>
      <c r="O92">
        <v>0.2</v>
      </c>
      <c r="P92">
        <f>Table1[[#This Row],[sidx size]]/Table1[[#This Row],[size]]</f>
        <v>0.34485399576812464</v>
      </c>
    </row>
    <row r="93" spans="2:16" hidden="1" x14ac:dyDescent="0.25">
      <c r="B93" t="s">
        <v>0</v>
      </c>
      <c r="C93">
        <v>32961378</v>
      </c>
      <c r="D93">
        <v>1</v>
      </c>
      <c r="E93">
        <v>23537628</v>
      </c>
      <c r="F93">
        <v>53570</v>
      </c>
      <c r="G93">
        <v>3463</v>
      </c>
      <c r="H93">
        <v>5.9266700000000002E-3</v>
      </c>
      <c r="I93">
        <v>0.99668500000000004</v>
      </c>
      <c r="J93">
        <v>1</v>
      </c>
      <c r="K93">
        <v>2.0173300000000002E-2</v>
      </c>
      <c r="L93">
        <v>0.83127200000000001</v>
      </c>
      <c r="M93">
        <v>-1</v>
      </c>
      <c r="N93">
        <v>-1</v>
      </c>
      <c r="O93">
        <v>0.2</v>
      </c>
      <c r="P93">
        <f>Table1[[#This Row],[sidx size]]/Table1[[#This Row],[size]]</f>
        <v>0.7140972079504686</v>
      </c>
    </row>
    <row r="94" spans="2:16" hidden="1" x14ac:dyDescent="0.25">
      <c r="B94" t="s">
        <v>1</v>
      </c>
      <c r="C94">
        <v>32961378</v>
      </c>
      <c r="D94">
        <v>1</v>
      </c>
      <c r="E94">
        <v>20304475</v>
      </c>
      <c r="F94">
        <v>35209</v>
      </c>
      <c r="G94">
        <v>343</v>
      </c>
      <c r="H94">
        <v>3.23333E-3</v>
      </c>
      <c r="I94">
        <v>0.99626999999999999</v>
      </c>
      <c r="J94">
        <v>1</v>
      </c>
      <c r="K94">
        <v>1.222E-2</v>
      </c>
      <c r="L94">
        <v>0.82895200000000002</v>
      </c>
      <c r="M94">
        <v>-1</v>
      </c>
      <c r="N94">
        <v>-1</v>
      </c>
      <c r="O94">
        <v>0.2</v>
      </c>
      <c r="P94">
        <f>Table1[[#This Row],[sidx size]]/Table1[[#This Row],[size]]</f>
        <v>0.61600807466241247</v>
      </c>
    </row>
    <row r="95" spans="2:16" hidden="1" x14ac:dyDescent="0.25">
      <c r="B95" t="s">
        <v>2</v>
      </c>
      <c r="C95">
        <v>32961378</v>
      </c>
      <c r="D95">
        <v>1</v>
      </c>
      <c r="E95">
        <v>42478524</v>
      </c>
      <c r="F95">
        <v>40107</v>
      </c>
      <c r="G95">
        <v>6630</v>
      </c>
      <c r="H95">
        <v>3.2666700000000002E-3</v>
      </c>
      <c r="I95">
        <v>0.99719400000000002</v>
      </c>
      <c r="J95">
        <v>0.99986900000000001</v>
      </c>
      <c r="K95">
        <v>1.1893300000000001E-2</v>
      </c>
      <c r="L95">
        <v>0.93091500000000005</v>
      </c>
      <c r="M95">
        <v>-1</v>
      </c>
      <c r="N95">
        <v>-1</v>
      </c>
      <c r="O95">
        <v>0.2</v>
      </c>
      <c r="P95">
        <f>Table1[[#This Row],[sidx size]]/Table1[[#This Row],[size]]</f>
        <v>1.2887362900907844</v>
      </c>
    </row>
    <row r="96" spans="2:16" hidden="1" x14ac:dyDescent="0.25">
      <c r="B96" t="s">
        <v>3</v>
      </c>
      <c r="C96">
        <v>32961378</v>
      </c>
      <c r="D96">
        <v>1</v>
      </c>
      <c r="E96">
        <v>11426078</v>
      </c>
      <c r="F96">
        <v>34647</v>
      </c>
      <c r="G96">
        <v>327</v>
      </c>
      <c r="H96">
        <v>3.2633300000000001E-3</v>
      </c>
      <c r="I96">
        <v>0.99506600000000001</v>
      </c>
      <c r="J96">
        <v>1</v>
      </c>
      <c r="K96">
        <v>1.145E-2</v>
      </c>
      <c r="L96">
        <v>0.93058300000000005</v>
      </c>
      <c r="M96">
        <v>-1</v>
      </c>
      <c r="N96">
        <v>-1</v>
      </c>
      <c r="O96">
        <v>0.2</v>
      </c>
      <c r="P96">
        <f>Table1[[#This Row],[sidx size]]/Table1[[#This Row],[size]]</f>
        <v>0.34665049501267819</v>
      </c>
    </row>
    <row r="97" spans="2:16" x14ac:dyDescent="0.25">
      <c r="B97" t="s">
        <v>1</v>
      </c>
      <c r="C97">
        <v>32788471</v>
      </c>
      <c r="D97">
        <v>2</v>
      </c>
      <c r="E97">
        <v>26556671</v>
      </c>
      <c r="F97">
        <v>34834</v>
      </c>
      <c r="G97">
        <v>374</v>
      </c>
      <c r="H97">
        <v>4.1000000000000003E-3</v>
      </c>
      <c r="I97">
        <v>0.98889300000000002</v>
      </c>
      <c r="J97">
        <v>1</v>
      </c>
      <c r="K97">
        <v>2.2306699999999999E-2</v>
      </c>
      <c r="L97">
        <v>0.91126499999999999</v>
      </c>
      <c r="M97">
        <v>3.2899999999999999E-2</v>
      </c>
      <c r="N97">
        <v>0.61972300000000002</v>
      </c>
      <c r="O97">
        <v>0.4</v>
      </c>
      <c r="P97">
        <f>Table1[[#This Row],[sidx size]]/Table1[[#This Row],[size]]</f>
        <v>0.80993929238115436</v>
      </c>
    </row>
    <row r="98" spans="2:16" x14ac:dyDescent="0.25">
      <c r="B98" t="s">
        <v>1</v>
      </c>
      <c r="C98">
        <v>32840227</v>
      </c>
      <c r="D98">
        <v>2</v>
      </c>
      <c r="E98">
        <v>26557623</v>
      </c>
      <c r="F98">
        <v>34710</v>
      </c>
      <c r="G98">
        <v>374</v>
      </c>
      <c r="H98">
        <v>3.5500000000000002E-3</v>
      </c>
      <c r="I98">
        <v>0.99452399999999996</v>
      </c>
      <c r="J98">
        <v>1</v>
      </c>
      <c r="K98">
        <v>2.3106700000000001E-2</v>
      </c>
      <c r="L98">
        <v>0.91608000000000001</v>
      </c>
      <c r="M98">
        <v>3.1096700000000001E-2</v>
      </c>
      <c r="N98">
        <v>0.62038099999999996</v>
      </c>
      <c r="O98">
        <v>0.4</v>
      </c>
      <c r="P98">
        <f>Table1[[#This Row],[sidx size]]/Table1[[#This Row],[size]]</f>
        <v>0.80869182177090315</v>
      </c>
    </row>
    <row r="99" spans="2:16" x14ac:dyDescent="0.25">
      <c r="B99" t="s">
        <v>1</v>
      </c>
      <c r="C99">
        <v>32703078</v>
      </c>
      <c r="D99">
        <v>2</v>
      </c>
      <c r="E99">
        <v>26556543</v>
      </c>
      <c r="F99">
        <v>34788</v>
      </c>
      <c r="G99">
        <v>358</v>
      </c>
      <c r="H99">
        <v>3.5500000000000002E-3</v>
      </c>
      <c r="I99">
        <v>0.99130799999999997</v>
      </c>
      <c r="J99">
        <v>1</v>
      </c>
      <c r="K99">
        <v>2.2413300000000001E-2</v>
      </c>
      <c r="L99">
        <v>0.91413500000000003</v>
      </c>
      <c r="M99">
        <v>3.0733300000000002E-2</v>
      </c>
      <c r="N99">
        <v>0.61878100000000003</v>
      </c>
      <c r="O99">
        <v>0.4</v>
      </c>
      <c r="P99">
        <f>Table1[[#This Row],[sidx size]]/Table1[[#This Row],[size]]</f>
        <v>0.81205026022321203</v>
      </c>
    </row>
    <row r="100" spans="2:16" x14ac:dyDescent="0.25">
      <c r="B100" t="s">
        <v>1</v>
      </c>
      <c r="C100">
        <v>32979615</v>
      </c>
      <c r="D100">
        <v>2</v>
      </c>
      <c r="E100">
        <v>31632042</v>
      </c>
      <c r="F100">
        <v>34678</v>
      </c>
      <c r="G100">
        <v>390</v>
      </c>
      <c r="H100">
        <v>3.5000000000000001E-3</v>
      </c>
      <c r="I100">
        <v>0.99351999999999996</v>
      </c>
      <c r="J100">
        <v>1</v>
      </c>
      <c r="K100">
        <v>2.3053299999999999E-2</v>
      </c>
      <c r="L100">
        <v>0.91489600000000004</v>
      </c>
      <c r="M100">
        <v>3.0516700000000001E-2</v>
      </c>
      <c r="N100">
        <v>0.62207599999999996</v>
      </c>
      <c r="O100">
        <v>0.5</v>
      </c>
      <c r="P100">
        <f>Table1[[#This Row],[sidx size]]/Table1[[#This Row],[size]]</f>
        <v>0.9591392137233864</v>
      </c>
    </row>
    <row r="101" spans="2:16" x14ac:dyDescent="0.25">
      <c r="B101" t="s">
        <v>1</v>
      </c>
      <c r="C101">
        <v>32970599</v>
      </c>
      <c r="D101">
        <v>2</v>
      </c>
      <c r="E101">
        <v>31632887</v>
      </c>
      <c r="F101">
        <v>35022</v>
      </c>
      <c r="G101">
        <v>390</v>
      </c>
      <c r="H101">
        <v>3.3E-3</v>
      </c>
      <c r="I101">
        <v>0.99498699999999995</v>
      </c>
      <c r="J101">
        <v>1</v>
      </c>
      <c r="K101">
        <v>2.2679999999999999E-2</v>
      </c>
      <c r="L101">
        <v>0.91422199999999998</v>
      </c>
      <c r="M101">
        <v>3.0929999999999999E-2</v>
      </c>
      <c r="N101">
        <v>0.62308399999999997</v>
      </c>
      <c r="O101">
        <v>0.5</v>
      </c>
      <c r="P101">
        <f>Table1[[#This Row],[sidx size]]/Table1[[#This Row],[size]]</f>
        <v>0.95942712475439107</v>
      </c>
    </row>
    <row r="102" spans="2:16" x14ac:dyDescent="0.25">
      <c r="B102" t="s">
        <v>1</v>
      </c>
      <c r="C102">
        <v>32970200</v>
      </c>
      <c r="D102">
        <v>2</v>
      </c>
      <c r="E102">
        <v>31631987</v>
      </c>
      <c r="F102">
        <v>34569</v>
      </c>
      <c r="G102">
        <v>421</v>
      </c>
      <c r="H102">
        <v>3.8E-3</v>
      </c>
      <c r="I102">
        <v>0.99172400000000005</v>
      </c>
      <c r="J102">
        <v>1</v>
      </c>
      <c r="K102">
        <v>2.2623299999999999E-2</v>
      </c>
      <c r="L102">
        <v>0.91049800000000003</v>
      </c>
      <c r="M102">
        <v>3.0893299999999999E-2</v>
      </c>
      <c r="N102">
        <v>0.62444500000000003</v>
      </c>
      <c r="O102">
        <v>0.5</v>
      </c>
      <c r="P102">
        <f>Table1[[#This Row],[sidx size]]/Table1[[#This Row],[size]]</f>
        <v>0.95941143820783614</v>
      </c>
    </row>
    <row r="103" spans="2:16" x14ac:dyDescent="0.25">
      <c r="B103" t="s">
        <v>3</v>
      </c>
      <c r="C103">
        <v>32718177</v>
      </c>
      <c r="D103">
        <v>2</v>
      </c>
      <c r="E103">
        <v>9798524</v>
      </c>
      <c r="F103">
        <v>37876</v>
      </c>
      <c r="G103">
        <v>343</v>
      </c>
      <c r="H103">
        <v>4.0499999999999998E-3</v>
      </c>
      <c r="I103">
        <v>0.99102800000000002</v>
      </c>
      <c r="J103">
        <v>0.999444</v>
      </c>
      <c r="K103">
        <v>2.29467E-2</v>
      </c>
      <c r="L103">
        <v>0.97685500000000003</v>
      </c>
      <c r="M103">
        <v>-1</v>
      </c>
      <c r="N103">
        <v>-1</v>
      </c>
      <c r="O103">
        <v>0</v>
      </c>
      <c r="P103">
        <f>Table1[[#This Row],[sidx size]]/Table1[[#This Row],[size]]</f>
        <v>0.29948257813997398</v>
      </c>
    </row>
    <row r="104" spans="2:16" x14ac:dyDescent="0.25">
      <c r="B104" t="s">
        <v>3</v>
      </c>
      <c r="C104">
        <v>32922052</v>
      </c>
      <c r="D104">
        <v>2</v>
      </c>
      <c r="E104">
        <v>9799465</v>
      </c>
      <c r="F104">
        <v>38719</v>
      </c>
      <c r="G104">
        <v>343</v>
      </c>
      <c r="H104">
        <v>3.9500000000000004E-3</v>
      </c>
      <c r="I104">
        <v>0.99045499999999997</v>
      </c>
      <c r="J104">
        <v>1</v>
      </c>
      <c r="K104">
        <v>2.2360000000000001E-2</v>
      </c>
      <c r="L104">
        <v>0.97428400000000004</v>
      </c>
      <c r="M104">
        <v>-1</v>
      </c>
      <c r="N104">
        <v>-1</v>
      </c>
      <c r="O104">
        <v>0</v>
      </c>
      <c r="P104">
        <f>Table1[[#This Row],[sidx size]]/Table1[[#This Row],[size]]</f>
        <v>0.29765656770118704</v>
      </c>
    </row>
    <row r="105" spans="2:16" x14ac:dyDescent="0.25">
      <c r="B105" t="s">
        <v>3</v>
      </c>
      <c r="C105">
        <v>32821860</v>
      </c>
      <c r="D105">
        <v>2</v>
      </c>
      <c r="E105">
        <v>9793216</v>
      </c>
      <c r="F105">
        <v>37642</v>
      </c>
      <c r="G105">
        <v>327</v>
      </c>
      <c r="H105">
        <v>3.7000000000000002E-3</v>
      </c>
      <c r="I105">
        <v>0.99226999999999999</v>
      </c>
      <c r="J105">
        <v>0.99920600000000004</v>
      </c>
      <c r="K105">
        <v>2.2360000000000001E-2</v>
      </c>
      <c r="L105">
        <v>0.97686300000000004</v>
      </c>
      <c r="M105">
        <v>-1</v>
      </c>
      <c r="N105">
        <v>-1</v>
      </c>
      <c r="O105">
        <v>0</v>
      </c>
      <c r="P105">
        <f>Table1[[#This Row],[sidx size]]/Table1[[#This Row],[size]]</f>
        <v>0.29837480264677263</v>
      </c>
    </row>
    <row r="106" spans="2:16" x14ac:dyDescent="0.25">
      <c r="B106" t="s">
        <v>3</v>
      </c>
      <c r="C106">
        <v>33053149</v>
      </c>
      <c r="D106">
        <v>2</v>
      </c>
      <c r="E106">
        <v>10043572</v>
      </c>
      <c r="F106">
        <v>36675</v>
      </c>
      <c r="G106">
        <v>327</v>
      </c>
      <c r="H106">
        <v>3.3E-3</v>
      </c>
      <c r="I106">
        <v>0.99195199999999994</v>
      </c>
      <c r="J106">
        <v>1</v>
      </c>
      <c r="K106">
        <v>2.2040000000000001E-2</v>
      </c>
      <c r="L106">
        <v>0.97764899999999999</v>
      </c>
      <c r="M106">
        <v>-1</v>
      </c>
      <c r="N106">
        <v>-1</v>
      </c>
      <c r="O106">
        <v>0.05</v>
      </c>
      <c r="P106">
        <f>Table1[[#This Row],[sidx size]]/Table1[[#This Row],[size]]</f>
        <v>0.30386127506338351</v>
      </c>
    </row>
    <row r="107" spans="2:16" x14ac:dyDescent="0.25">
      <c r="B107" t="s">
        <v>3</v>
      </c>
      <c r="C107">
        <v>33087969</v>
      </c>
      <c r="D107">
        <v>2</v>
      </c>
      <c r="E107">
        <v>10041751</v>
      </c>
      <c r="F107">
        <v>36457</v>
      </c>
      <c r="G107">
        <v>327</v>
      </c>
      <c r="H107">
        <v>4.1999999999999997E-3</v>
      </c>
      <c r="I107">
        <v>0.99609099999999995</v>
      </c>
      <c r="J107">
        <v>1</v>
      </c>
      <c r="K107">
        <v>2.2679999999999999E-2</v>
      </c>
      <c r="L107">
        <v>0.97889800000000005</v>
      </c>
      <c r="M107">
        <v>-1</v>
      </c>
      <c r="N107">
        <v>-1</v>
      </c>
      <c r="O107">
        <v>0.05</v>
      </c>
      <c r="P107">
        <f>Table1[[#This Row],[sidx size]]/Table1[[#This Row],[size]]</f>
        <v>0.30348647268135437</v>
      </c>
    </row>
    <row r="108" spans="2:16" x14ac:dyDescent="0.25">
      <c r="B108" t="s">
        <v>3</v>
      </c>
      <c r="C108">
        <v>33060910</v>
      </c>
      <c r="D108">
        <v>2</v>
      </c>
      <c r="E108">
        <v>10039475</v>
      </c>
      <c r="F108">
        <v>36332</v>
      </c>
      <c r="G108">
        <v>312</v>
      </c>
      <c r="H108">
        <v>3.8E-3</v>
      </c>
      <c r="I108">
        <v>0.99153599999999997</v>
      </c>
      <c r="J108">
        <v>0.99929100000000004</v>
      </c>
      <c r="K108">
        <v>2.3640000000000001E-2</v>
      </c>
      <c r="L108">
        <v>0.97624699999999998</v>
      </c>
      <c r="M108">
        <v>-1</v>
      </c>
      <c r="N108">
        <v>-1</v>
      </c>
      <c r="O108">
        <v>0.05</v>
      </c>
      <c r="P108">
        <f>Table1[[#This Row],[sidx size]]/Table1[[#This Row],[size]]</f>
        <v>0.30366602129221487</v>
      </c>
    </row>
    <row r="109" spans="2:16" hidden="1" x14ac:dyDescent="0.25">
      <c r="B109" t="s">
        <v>0</v>
      </c>
      <c r="C109">
        <v>32953865</v>
      </c>
      <c r="D109">
        <v>1</v>
      </c>
      <c r="E109">
        <v>25403791</v>
      </c>
      <c r="F109">
        <v>56050</v>
      </c>
      <c r="G109">
        <v>3697</v>
      </c>
      <c r="H109">
        <v>5.8999999999999999E-3</v>
      </c>
      <c r="I109">
        <v>0.99578299999999997</v>
      </c>
      <c r="J109">
        <v>1</v>
      </c>
      <c r="K109">
        <v>1.95333E-2</v>
      </c>
      <c r="L109">
        <v>0.83486899999999997</v>
      </c>
      <c r="M109">
        <v>-1</v>
      </c>
      <c r="N109">
        <v>-1</v>
      </c>
      <c r="O109">
        <v>0.3</v>
      </c>
      <c r="P109">
        <f>Table1[[#This Row],[sidx size]]/Table1[[#This Row],[size]]</f>
        <v>0.77088957547164805</v>
      </c>
    </row>
    <row r="110" spans="2:16" hidden="1" x14ac:dyDescent="0.25">
      <c r="B110" t="s">
        <v>1</v>
      </c>
      <c r="C110">
        <v>32953865</v>
      </c>
      <c r="D110">
        <v>1</v>
      </c>
      <c r="E110">
        <v>22946418</v>
      </c>
      <c r="F110">
        <v>34600</v>
      </c>
      <c r="G110">
        <v>358</v>
      </c>
      <c r="H110">
        <v>3.2000000000000002E-3</v>
      </c>
      <c r="I110">
        <v>0.99447399999999997</v>
      </c>
      <c r="J110">
        <v>1</v>
      </c>
      <c r="K110">
        <v>1.175E-2</v>
      </c>
      <c r="L110">
        <v>0.83265900000000004</v>
      </c>
      <c r="M110">
        <v>-1</v>
      </c>
      <c r="N110">
        <v>-1</v>
      </c>
      <c r="O110">
        <v>0.3</v>
      </c>
      <c r="P110">
        <f>Table1[[#This Row],[sidx size]]/Table1[[#This Row],[size]]</f>
        <v>0.6963194757276574</v>
      </c>
    </row>
    <row r="111" spans="2:16" hidden="1" x14ac:dyDescent="0.25">
      <c r="B111" t="s">
        <v>2</v>
      </c>
      <c r="C111">
        <v>32953865</v>
      </c>
      <c r="D111">
        <v>1</v>
      </c>
      <c r="E111">
        <v>53004991</v>
      </c>
      <c r="F111">
        <v>41558</v>
      </c>
      <c r="G111">
        <v>7784</v>
      </c>
      <c r="H111">
        <v>3.0999999999999999E-3</v>
      </c>
      <c r="I111">
        <v>0.99676500000000001</v>
      </c>
      <c r="J111">
        <v>1</v>
      </c>
      <c r="K111">
        <v>1.12E-2</v>
      </c>
      <c r="L111">
        <v>0.93070699999999995</v>
      </c>
      <c r="M111">
        <v>-1</v>
      </c>
      <c r="N111">
        <v>-1</v>
      </c>
      <c r="O111">
        <v>0.3</v>
      </c>
      <c r="P111">
        <f>Table1[[#This Row],[sidx size]]/Table1[[#This Row],[size]]</f>
        <v>1.6084605250400825</v>
      </c>
    </row>
    <row r="112" spans="2:16" hidden="1" x14ac:dyDescent="0.25">
      <c r="B112" t="s">
        <v>3</v>
      </c>
      <c r="C112">
        <v>32953865</v>
      </c>
      <c r="D112">
        <v>1</v>
      </c>
      <c r="E112">
        <v>12790607</v>
      </c>
      <c r="F112">
        <v>34242</v>
      </c>
      <c r="G112">
        <v>358</v>
      </c>
      <c r="H112">
        <v>3.4499999999999999E-3</v>
      </c>
      <c r="I112">
        <v>0.99657600000000002</v>
      </c>
      <c r="J112">
        <v>1</v>
      </c>
      <c r="K112">
        <v>1.11E-2</v>
      </c>
      <c r="L112">
        <v>0.93165600000000004</v>
      </c>
      <c r="M112">
        <v>-1</v>
      </c>
      <c r="N112">
        <v>-1</v>
      </c>
      <c r="O112">
        <v>0.3</v>
      </c>
      <c r="P112">
        <f>Table1[[#This Row],[sidx size]]/Table1[[#This Row],[size]]</f>
        <v>0.3881367784932056</v>
      </c>
    </row>
    <row r="113" spans="2:16" hidden="1" x14ac:dyDescent="0.25">
      <c r="B113" t="s">
        <v>0</v>
      </c>
      <c r="C113">
        <v>33036486</v>
      </c>
      <c r="D113">
        <v>1</v>
      </c>
      <c r="E113">
        <v>25405912</v>
      </c>
      <c r="F113">
        <v>57735</v>
      </c>
      <c r="G113">
        <v>3744</v>
      </c>
      <c r="H113">
        <v>4.1999999999999997E-3</v>
      </c>
      <c r="I113">
        <v>0.99626000000000003</v>
      </c>
      <c r="J113">
        <v>1</v>
      </c>
      <c r="K113">
        <v>2.0013300000000001E-2</v>
      </c>
      <c r="L113">
        <v>0.83992199999999995</v>
      </c>
      <c r="M113">
        <v>-1</v>
      </c>
      <c r="N113">
        <v>-1</v>
      </c>
      <c r="O113">
        <v>0.3</v>
      </c>
      <c r="P113">
        <f>Table1[[#This Row],[sidx size]]/Table1[[#This Row],[size]]</f>
        <v>0.76902585825865377</v>
      </c>
    </row>
    <row r="114" spans="2:16" hidden="1" x14ac:dyDescent="0.25">
      <c r="B114" t="s">
        <v>1</v>
      </c>
      <c r="C114">
        <v>33036486</v>
      </c>
      <c r="D114">
        <v>1</v>
      </c>
      <c r="E114">
        <v>22944559</v>
      </c>
      <c r="F114">
        <v>34725</v>
      </c>
      <c r="G114">
        <v>374</v>
      </c>
      <c r="H114">
        <v>3.15E-3</v>
      </c>
      <c r="I114">
        <v>0.99575499999999995</v>
      </c>
      <c r="J114">
        <v>1</v>
      </c>
      <c r="K114">
        <v>1.115E-2</v>
      </c>
      <c r="L114">
        <v>0.838866</v>
      </c>
      <c r="M114">
        <v>-1</v>
      </c>
      <c r="N114">
        <v>-1</v>
      </c>
      <c r="O114">
        <v>0.3</v>
      </c>
      <c r="P114">
        <f>Table1[[#This Row],[sidx size]]/Table1[[#This Row],[size]]</f>
        <v>0.69452177813342497</v>
      </c>
    </row>
    <row r="115" spans="2:16" hidden="1" x14ac:dyDescent="0.25">
      <c r="B115" t="s">
        <v>2</v>
      </c>
      <c r="C115">
        <v>33036486</v>
      </c>
      <c r="D115">
        <v>1</v>
      </c>
      <c r="E115">
        <v>53260889</v>
      </c>
      <c r="F115">
        <v>41277</v>
      </c>
      <c r="G115">
        <v>7815</v>
      </c>
      <c r="H115">
        <v>3.5000000000000001E-3</v>
      </c>
      <c r="I115">
        <v>0.99460000000000004</v>
      </c>
      <c r="J115">
        <v>1</v>
      </c>
      <c r="K115">
        <v>1.0699999999999999E-2</v>
      </c>
      <c r="L115">
        <v>0.93325100000000005</v>
      </c>
      <c r="M115">
        <v>-1</v>
      </c>
      <c r="N115">
        <v>-1</v>
      </c>
      <c r="O115">
        <v>0.3</v>
      </c>
      <c r="P115">
        <f>Table1[[#This Row],[sidx size]]/Table1[[#This Row],[size]]</f>
        <v>1.6121838442502632</v>
      </c>
    </row>
    <row r="116" spans="2:16" hidden="1" x14ac:dyDescent="0.25">
      <c r="B116" t="s">
        <v>3</v>
      </c>
      <c r="C116">
        <v>33036486</v>
      </c>
      <c r="D116">
        <v>1</v>
      </c>
      <c r="E116">
        <v>12795606</v>
      </c>
      <c r="F116">
        <v>34788</v>
      </c>
      <c r="G116">
        <v>343</v>
      </c>
      <c r="H116">
        <v>3.5500000000000002E-3</v>
      </c>
      <c r="I116">
        <v>0.99612199999999995</v>
      </c>
      <c r="J116">
        <v>0.99967600000000001</v>
      </c>
      <c r="K116">
        <v>1.18E-2</v>
      </c>
      <c r="L116">
        <v>0.93444799999999995</v>
      </c>
      <c r="M116">
        <v>-1</v>
      </c>
      <c r="N116">
        <v>-1</v>
      </c>
      <c r="O116">
        <v>0.3</v>
      </c>
      <c r="P116">
        <f>Table1[[#This Row],[sidx size]]/Table1[[#This Row],[size]]</f>
        <v>0.38731740415733079</v>
      </c>
    </row>
    <row r="117" spans="2:16" hidden="1" x14ac:dyDescent="0.25">
      <c r="B117" t="s">
        <v>0</v>
      </c>
      <c r="C117">
        <v>32876159</v>
      </c>
      <c r="D117">
        <v>1</v>
      </c>
      <c r="E117">
        <v>25404749</v>
      </c>
      <c r="F117">
        <v>56409</v>
      </c>
      <c r="G117">
        <v>3775</v>
      </c>
      <c r="H117">
        <v>5.7999999999999996E-3</v>
      </c>
      <c r="I117">
        <v>0.99637399999999998</v>
      </c>
      <c r="J117">
        <v>1</v>
      </c>
      <c r="K117">
        <v>1.9586699999999999E-2</v>
      </c>
      <c r="L117">
        <v>0.83812799999999998</v>
      </c>
      <c r="M117">
        <v>-1</v>
      </c>
      <c r="N117">
        <v>-1</v>
      </c>
      <c r="O117">
        <v>0.3</v>
      </c>
      <c r="P117">
        <f>Table1[[#This Row],[sidx size]]/Table1[[#This Row],[size]]</f>
        <v>0.77274078763276455</v>
      </c>
    </row>
    <row r="118" spans="2:16" hidden="1" x14ac:dyDescent="0.25">
      <c r="B118" t="s">
        <v>1</v>
      </c>
      <c r="C118">
        <v>32876159</v>
      </c>
      <c r="D118">
        <v>1</v>
      </c>
      <c r="E118">
        <v>22945574</v>
      </c>
      <c r="F118">
        <v>35006</v>
      </c>
      <c r="G118">
        <v>374</v>
      </c>
      <c r="H118">
        <v>2.8999999999999998E-3</v>
      </c>
      <c r="I118">
        <v>0.99551199999999995</v>
      </c>
      <c r="J118">
        <v>1</v>
      </c>
      <c r="K118">
        <v>1.085E-2</v>
      </c>
      <c r="L118">
        <v>0.83835499999999996</v>
      </c>
      <c r="M118">
        <v>-1</v>
      </c>
      <c r="N118">
        <v>-1</v>
      </c>
      <c r="O118">
        <v>0.3</v>
      </c>
      <c r="P118">
        <f>Table1[[#This Row],[sidx size]]/Table1[[#This Row],[size]]</f>
        <v>0.69793962244798735</v>
      </c>
    </row>
    <row r="119" spans="2:16" hidden="1" x14ac:dyDescent="0.25">
      <c r="B119" t="s">
        <v>2</v>
      </c>
      <c r="C119">
        <v>32876159</v>
      </c>
      <c r="D119">
        <v>1</v>
      </c>
      <c r="E119">
        <v>53148658</v>
      </c>
      <c r="F119">
        <v>41012</v>
      </c>
      <c r="G119">
        <v>7846</v>
      </c>
      <c r="H119">
        <v>3.0000000000000001E-3</v>
      </c>
      <c r="I119">
        <v>0.99685599999999996</v>
      </c>
      <c r="J119">
        <v>0.99984899999999999</v>
      </c>
      <c r="K119">
        <v>1.085E-2</v>
      </c>
      <c r="L119">
        <v>0.92995000000000005</v>
      </c>
      <c r="M119">
        <v>-1</v>
      </c>
      <c r="N119">
        <v>-1</v>
      </c>
      <c r="O119">
        <v>0.3</v>
      </c>
      <c r="P119">
        <f>Table1[[#This Row],[sidx size]]/Table1[[#This Row],[size]]</f>
        <v>1.6166322227605725</v>
      </c>
    </row>
    <row r="120" spans="2:16" hidden="1" x14ac:dyDescent="0.25">
      <c r="B120" t="s">
        <v>3</v>
      </c>
      <c r="C120">
        <v>32876159</v>
      </c>
      <c r="D120">
        <v>1</v>
      </c>
      <c r="E120">
        <v>12801087</v>
      </c>
      <c r="F120">
        <v>34273</v>
      </c>
      <c r="G120">
        <v>343</v>
      </c>
      <c r="H120">
        <v>3.0000000000000001E-3</v>
      </c>
      <c r="I120">
        <v>0.99571299999999996</v>
      </c>
      <c r="J120">
        <v>0.999884</v>
      </c>
      <c r="K120">
        <v>1.125E-2</v>
      </c>
      <c r="L120">
        <v>0.92918900000000004</v>
      </c>
      <c r="M120">
        <v>-1</v>
      </c>
      <c r="N120">
        <v>-1</v>
      </c>
      <c r="O120">
        <v>0.3</v>
      </c>
      <c r="P120">
        <f>Table1[[#This Row],[sidx size]]/Table1[[#This Row],[size]]</f>
        <v>0.38937294955897983</v>
      </c>
    </row>
    <row r="121" spans="2:16" x14ac:dyDescent="0.25">
      <c r="B121" t="s">
        <v>3</v>
      </c>
      <c r="C121">
        <v>33131284</v>
      </c>
      <c r="D121">
        <v>2</v>
      </c>
      <c r="E121">
        <v>10421176</v>
      </c>
      <c r="F121">
        <v>35271</v>
      </c>
      <c r="G121">
        <v>343</v>
      </c>
      <c r="H121">
        <v>3.5999999999999999E-3</v>
      </c>
      <c r="I121">
        <v>0.99579399999999996</v>
      </c>
      <c r="J121">
        <v>0.99931999999999999</v>
      </c>
      <c r="K121">
        <v>2.20933E-2</v>
      </c>
      <c r="L121">
        <v>0.97789099999999995</v>
      </c>
      <c r="M121">
        <v>-1</v>
      </c>
      <c r="N121">
        <v>-1</v>
      </c>
      <c r="O121">
        <v>0.1</v>
      </c>
      <c r="P121">
        <f>Table1[[#This Row],[sidx size]]/Table1[[#This Row],[size]]</f>
        <v>0.31454186924961919</v>
      </c>
    </row>
    <row r="122" spans="2:16" x14ac:dyDescent="0.25">
      <c r="B122" t="s">
        <v>3</v>
      </c>
      <c r="C122">
        <v>32653333</v>
      </c>
      <c r="D122">
        <v>2</v>
      </c>
      <c r="E122">
        <v>10429576</v>
      </c>
      <c r="F122">
        <v>35334</v>
      </c>
      <c r="G122">
        <v>343</v>
      </c>
      <c r="H122">
        <v>3.7000000000000002E-3</v>
      </c>
      <c r="I122">
        <v>0.99102000000000001</v>
      </c>
      <c r="J122">
        <v>0.999502</v>
      </c>
      <c r="K122">
        <v>2.2413300000000001E-2</v>
      </c>
      <c r="L122">
        <v>0.97512299999999996</v>
      </c>
      <c r="M122">
        <v>-1</v>
      </c>
      <c r="N122">
        <v>-1</v>
      </c>
      <c r="O122">
        <v>0.1</v>
      </c>
      <c r="P122">
        <f>Table1[[#This Row],[sidx size]]/Table1[[#This Row],[size]]</f>
        <v>0.31940310656801862</v>
      </c>
    </row>
    <row r="123" spans="2:16" x14ac:dyDescent="0.25">
      <c r="B123" t="s">
        <v>3</v>
      </c>
      <c r="C123">
        <v>32956517</v>
      </c>
      <c r="D123">
        <v>2</v>
      </c>
      <c r="E123">
        <v>10429219</v>
      </c>
      <c r="F123">
        <v>35131</v>
      </c>
      <c r="G123">
        <v>327</v>
      </c>
      <c r="H123">
        <v>3.8E-3</v>
      </c>
      <c r="I123">
        <v>0.99542600000000003</v>
      </c>
      <c r="J123">
        <v>1</v>
      </c>
      <c r="K123">
        <v>2.2519999999999998E-2</v>
      </c>
      <c r="L123">
        <v>0.97691600000000001</v>
      </c>
      <c r="M123">
        <v>-1</v>
      </c>
      <c r="N123">
        <v>-1</v>
      </c>
      <c r="O123">
        <v>0.1</v>
      </c>
      <c r="P123">
        <f>Table1[[#This Row],[sidx size]]/Table1[[#This Row],[size]]</f>
        <v>0.31645392017609142</v>
      </c>
    </row>
    <row r="124" spans="2:16" x14ac:dyDescent="0.25">
      <c r="B124" t="s">
        <v>3</v>
      </c>
      <c r="C124">
        <v>33006253</v>
      </c>
      <c r="D124">
        <v>2</v>
      </c>
      <c r="E124">
        <v>11433406</v>
      </c>
      <c r="F124">
        <v>34516</v>
      </c>
      <c r="G124">
        <v>320</v>
      </c>
      <c r="H124">
        <v>3.5999999999999999E-3</v>
      </c>
      <c r="I124">
        <v>0.99335700000000005</v>
      </c>
      <c r="J124">
        <v>1</v>
      </c>
      <c r="K124">
        <v>2.20933E-2</v>
      </c>
      <c r="L124">
        <v>0.97494599999999998</v>
      </c>
      <c r="M124">
        <v>-1</v>
      </c>
      <c r="N124">
        <v>-1</v>
      </c>
      <c r="O124">
        <v>0.2</v>
      </c>
      <c r="P124">
        <f>Table1[[#This Row],[sidx size]]/Table1[[#This Row],[size]]</f>
        <v>0.34640121070392327</v>
      </c>
    </row>
    <row r="125" spans="2:16" x14ac:dyDescent="0.25">
      <c r="B125" t="s">
        <v>3</v>
      </c>
      <c r="C125">
        <v>32973821</v>
      </c>
      <c r="D125">
        <v>2</v>
      </c>
      <c r="E125">
        <v>11436429</v>
      </c>
      <c r="F125">
        <v>34990</v>
      </c>
      <c r="G125">
        <v>358</v>
      </c>
      <c r="H125">
        <v>3.7000000000000002E-3</v>
      </c>
      <c r="I125">
        <v>0.99262799999999995</v>
      </c>
      <c r="J125">
        <v>1</v>
      </c>
      <c r="K125">
        <v>2.3266700000000001E-2</v>
      </c>
      <c r="L125">
        <v>0.97541800000000001</v>
      </c>
      <c r="M125">
        <v>-1</v>
      </c>
      <c r="N125">
        <v>-1</v>
      </c>
      <c r="O125">
        <v>0.2</v>
      </c>
      <c r="P125">
        <f>Table1[[#This Row],[sidx size]]/Table1[[#This Row],[size]]</f>
        <v>0.34683359869030644</v>
      </c>
    </row>
    <row r="126" spans="2:16" x14ac:dyDescent="0.25">
      <c r="B126" t="s">
        <v>3</v>
      </c>
      <c r="C126">
        <v>32794350</v>
      </c>
      <c r="D126">
        <v>2</v>
      </c>
      <c r="E126">
        <v>11434214</v>
      </c>
      <c r="F126">
        <v>34725</v>
      </c>
      <c r="G126">
        <v>327</v>
      </c>
      <c r="H126">
        <v>3.8500000000000001E-3</v>
      </c>
      <c r="I126">
        <v>0.99233899999999997</v>
      </c>
      <c r="J126">
        <v>1</v>
      </c>
      <c r="K126">
        <v>2.2040000000000001E-2</v>
      </c>
      <c r="L126">
        <v>0.97597800000000001</v>
      </c>
      <c r="M126">
        <v>-1</v>
      </c>
      <c r="N126">
        <v>-1</v>
      </c>
      <c r="O126">
        <v>0.2</v>
      </c>
      <c r="P126">
        <f>Table1[[#This Row],[sidx size]]/Table1[[#This Row],[size]]</f>
        <v>0.34866414489081199</v>
      </c>
    </row>
    <row r="127" spans="2:16" x14ac:dyDescent="0.25">
      <c r="B127" t="s">
        <v>3</v>
      </c>
      <c r="C127">
        <v>33019156</v>
      </c>
      <c r="D127">
        <v>2</v>
      </c>
      <c r="E127">
        <v>12809909</v>
      </c>
      <c r="F127">
        <v>34210</v>
      </c>
      <c r="G127">
        <v>343</v>
      </c>
      <c r="H127">
        <v>3.3500000000000001E-3</v>
      </c>
      <c r="I127">
        <v>0.99199300000000001</v>
      </c>
      <c r="J127">
        <v>0.99937100000000001</v>
      </c>
      <c r="K127">
        <v>2.1986700000000001E-2</v>
      </c>
      <c r="L127">
        <v>0.97693700000000006</v>
      </c>
      <c r="M127">
        <v>-1</v>
      </c>
      <c r="N127">
        <v>-1</v>
      </c>
      <c r="O127">
        <v>0.3</v>
      </c>
      <c r="P127">
        <f>Table1[[#This Row],[sidx size]]/Table1[[#This Row],[size]]</f>
        <v>0.38795385926884379</v>
      </c>
    </row>
    <row r="128" spans="2:16" x14ac:dyDescent="0.25">
      <c r="B128" t="s">
        <v>3</v>
      </c>
      <c r="C128">
        <v>33150773</v>
      </c>
      <c r="D128">
        <v>2</v>
      </c>
      <c r="E128">
        <v>12814303</v>
      </c>
      <c r="F128">
        <v>34366</v>
      </c>
      <c r="G128">
        <v>343</v>
      </c>
      <c r="H128">
        <v>3.5500000000000002E-3</v>
      </c>
      <c r="I128">
        <v>0.99407699999999999</v>
      </c>
      <c r="J128">
        <v>0.99946199999999996</v>
      </c>
      <c r="K128">
        <v>2.2519999999999998E-2</v>
      </c>
      <c r="L128">
        <v>0.97463299999999997</v>
      </c>
      <c r="M128">
        <v>-1</v>
      </c>
      <c r="N128">
        <v>-1</v>
      </c>
      <c r="O128">
        <v>0.3</v>
      </c>
      <c r="P128">
        <f>Table1[[#This Row],[sidx size]]/Table1[[#This Row],[size]]</f>
        <v>0.38654612970864966</v>
      </c>
    </row>
    <row r="129" spans="2:16" x14ac:dyDescent="0.25">
      <c r="B129" t="s">
        <v>3</v>
      </c>
      <c r="C129">
        <v>32960322</v>
      </c>
      <c r="D129">
        <v>2</v>
      </c>
      <c r="E129">
        <v>12809015</v>
      </c>
      <c r="F129">
        <v>34320</v>
      </c>
      <c r="G129">
        <v>327</v>
      </c>
      <c r="H129">
        <v>3.3999999999999998E-3</v>
      </c>
      <c r="I129">
        <v>0.99074499999999999</v>
      </c>
      <c r="J129">
        <v>1</v>
      </c>
      <c r="K129">
        <v>2.1186699999999999E-2</v>
      </c>
      <c r="L129">
        <v>0.97559499999999999</v>
      </c>
      <c r="M129">
        <v>-1</v>
      </c>
      <c r="N129">
        <v>-1</v>
      </c>
      <c r="O129">
        <v>0.3</v>
      </c>
      <c r="P129">
        <f>Table1[[#This Row],[sidx size]]/Table1[[#This Row],[size]]</f>
        <v>0.38861923132911141</v>
      </c>
    </row>
    <row r="130" spans="2:16" x14ac:dyDescent="0.25">
      <c r="B130" t="s">
        <v>3</v>
      </c>
      <c r="C130">
        <v>32788471</v>
      </c>
      <c r="D130">
        <v>2</v>
      </c>
      <c r="E130">
        <v>14700663</v>
      </c>
      <c r="F130">
        <v>34694</v>
      </c>
      <c r="G130">
        <v>343</v>
      </c>
      <c r="H130">
        <v>4.0000000000000001E-3</v>
      </c>
      <c r="I130">
        <v>0.99362300000000003</v>
      </c>
      <c r="J130">
        <v>1</v>
      </c>
      <c r="K130">
        <v>2.2306699999999999E-2</v>
      </c>
      <c r="L130">
        <v>0.97495399999999999</v>
      </c>
      <c r="M130">
        <v>-1</v>
      </c>
      <c r="N130">
        <v>-1</v>
      </c>
      <c r="O130">
        <v>0.4</v>
      </c>
      <c r="P130">
        <f>Table1[[#This Row],[sidx size]]/Table1[[#This Row],[size]]</f>
        <v>0.44834853689883863</v>
      </c>
    </row>
    <row r="131" spans="2:16" x14ac:dyDescent="0.25">
      <c r="B131" t="s">
        <v>3</v>
      </c>
      <c r="C131">
        <v>32840227</v>
      </c>
      <c r="D131">
        <v>2</v>
      </c>
      <c r="E131">
        <v>14706460</v>
      </c>
      <c r="F131">
        <v>34772</v>
      </c>
      <c r="G131">
        <v>343</v>
      </c>
      <c r="H131">
        <v>3.5000000000000001E-3</v>
      </c>
      <c r="I131">
        <v>0.99595199999999995</v>
      </c>
      <c r="J131">
        <v>1</v>
      </c>
      <c r="K131">
        <v>2.188E-2</v>
      </c>
      <c r="L131">
        <v>0.97678600000000004</v>
      </c>
      <c r="M131">
        <v>-1</v>
      </c>
      <c r="N131">
        <v>-1</v>
      </c>
      <c r="O131">
        <v>0.4</v>
      </c>
      <c r="P131">
        <f>Table1[[#This Row],[sidx size]]/Table1[[#This Row],[size]]</f>
        <v>0.44781846361780631</v>
      </c>
    </row>
    <row r="132" spans="2:16" x14ac:dyDescent="0.25">
      <c r="B132" t="s">
        <v>3</v>
      </c>
      <c r="C132">
        <v>32703078</v>
      </c>
      <c r="D132">
        <v>2</v>
      </c>
      <c r="E132">
        <v>14698961</v>
      </c>
      <c r="F132">
        <v>34273</v>
      </c>
      <c r="G132">
        <v>343</v>
      </c>
      <c r="H132">
        <v>4.0000000000000001E-3</v>
      </c>
      <c r="I132">
        <v>0.99424699999999999</v>
      </c>
      <c r="J132">
        <v>1</v>
      </c>
      <c r="K132">
        <v>2.15067E-2</v>
      </c>
      <c r="L132">
        <v>0.97635799999999995</v>
      </c>
      <c r="M132">
        <v>-1</v>
      </c>
      <c r="N132">
        <v>-1</v>
      </c>
      <c r="O132">
        <v>0.4</v>
      </c>
      <c r="P132">
        <f>Table1[[#This Row],[sidx size]]/Table1[[#This Row],[size]]</f>
        <v>0.44946720305654408</v>
      </c>
    </row>
    <row r="133" spans="2:16" hidden="1" x14ac:dyDescent="0.25">
      <c r="B133" t="s">
        <v>0</v>
      </c>
      <c r="C133">
        <v>33012517</v>
      </c>
      <c r="D133">
        <v>1</v>
      </c>
      <c r="E133">
        <v>27263072</v>
      </c>
      <c r="F133">
        <v>59342</v>
      </c>
      <c r="G133">
        <v>4087</v>
      </c>
      <c r="H133">
        <v>5.8999999999999999E-3</v>
      </c>
      <c r="I133">
        <v>0.997112</v>
      </c>
      <c r="J133">
        <v>1</v>
      </c>
      <c r="K133">
        <v>1.9266700000000001E-2</v>
      </c>
      <c r="L133">
        <v>0.83557199999999998</v>
      </c>
      <c r="M133">
        <v>-1</v>
      </c>
      <c r="N133">
        <v>-1</v>
      </c>
      <c r="O133">
        <v>0.4</v>
      </c>
      <c r="P133">
        <f>Table1[[#This Row],[sidx size]]/Table1[[#This Row],[size]]</f>
        <v>0.82584045318325772</v>
      </c>
    </row>
    <row r="134" spans="2:16" hidden="1" x14ac:dyDescent="0.25">
      <c r="B134" t="s">
        <v>1</v>
      </c>
      <c r="C134">
        <v>33012517</v>
      </c>
      <c r="D134">
        <v>1</v>
      </c>
      <c r="E134">
        <v>26525071</v>
      </c>
      <c r="F134">
        <v>35365</v>
      </c>
      <c r="G134">
        <v>390</v>
      </c>
      <c r="H134">
        <v>2.8500000000000001E-3</v>
      </c>
      <c r="I134">
        <v>0.99660400000000005</v>
      </c>
      <c r="J134">
        <v>1</v>
      </c>
      <c r="K134">
        <v>1.14E-2</v>
      </c>
      <c r="L134">
        <v>0.83289999999999997</v>
      </c>
      <c r="M134">
        <v>-1</v>
      </c>
      <c r="N134">
        <v>-1</v>
      </c>
      <c r="O134">
        <v>0.4</v>
      </c>
      <c r="P134">
        <f>Table1[[#This Row],[sidx size]]/Table1[[#This Row],[size]]</f>
        <v>0.80348526590686797</v>
      </c>
    </row>
    <row r="135" spans="2:16" hidden="1" x14ac:dyDescent="0.25">
      <c r="B135" t="s">
        <v>2</v>
      </c>
      <c r="C135">
        <v>33012517</v>
      </c>
      <c r="D135">
        <v>1</v>
      </c>
      <c r="E135">
        <v>67300401</v>
      </c>
      <c r="F135">
        <v>42900</v>
      </c>
      <c r="G135">
        <v>9812</v>
      </c>
      <c r="H135">
        <v>3.0999999999999999E-3</v>
      </c>
      <c r="I135">
        <v>0.99639500000000003</v>
      </c>
      <c r="J135">
        <v>0.999865</v>
      </c>
      <c r="K135">
        <v>1.0749999999999999E-2</v>
      </c>
      <c r="L135">
        <v>0.93241200000000002</v>
      </c>
      <c r="M135">
        <v>-1</v>
      </c>
      <c r="N135">
        <v>-1</v>
      </c>
      <c r="O135">
        <v>0.4</v>
      </c>
      <c r="P135">
        <f>Table1[[#This Row],[sidx size]]/Table1[[#This Row],[size]]</f>
        <v>2.038632831298504</v>
      </c>
    </row>
    <row r="136" spans="2:16" hidden="1" x14ac:dyDescent="0.25">
      <c r="B136" t="s">
        <v>3</v>
      </c>
      <c r="C136">
        <v>33012517</v>
      </c>
      <c r="D136">
        <v>1</v>
      </c>
      <c r="E136">
        <v>14690000</v>
      </c>
      <c r="F136">
        <v>34663</v>
      </c>
      <c r="G136">
        <v>343</v>
      </c>
      <c r="H136">
        <v>3.5500000000000002E-3</v>
      </c>
      <c r="I136">
        <v>0.99655800000000005</v>
      </c>
      <c r="J136">
        <v>0.999865</v>
      </c>
      <c r="K136">
        <v>1.09E-2</v>
      </c>
      <c r="L136">
        <v>0.92987500000000001</v>
      </c>
      <c r="M136">
        <v>-1</v>
      </c>
      <c r="N136">
        <v>-1</v>
      </c>
      <c r="O136">
        <v>0.4</v>
      </c>
      <c r="P136">
        <f>Table1[[#This Row],[sidx size]]/Table1[[#This Row],[size]]</f>
        <v>0.44498273185289083</v>
      </c>
    </row>
    <row r="137" spans="2:16" hidden="1" x14ac:dyDescent="0.25">
      <c r="B137" t="s">
        <v>0</v>
      </c>
      <c r="C137">
        <v>33051832</v>
      </c>
      <c r="D137">
        <v>1</v>
      </c>
      <c r="E137">
        <v>27269642</v>
      </c>
      <c r="F137">
        <v>58999</v>
      </c>
      <c r="G137">
        <v>3993</v>
      </c>
      <c r="H137">
        <v>5.0000000000000001E-3</v>
      </c>
      <c r="I137">
        <v>0.99716000000000005</v>
      </c>
      <c r="J137">
        <v>1</v>
      </c>
      <c r="K137">
        <v>2.0173300000000002E-2</v>
      </c>
      <c r="L137">
        <v>0.83428599999999997</v>
      </c>
      <c r="M137">
        <v>-1</v>
      </c>
      <c r="N137">
        <v>-1</v>
      </c>
      <c r="O137">
        <v>0.4</v>
      </c>
      <c r="P137">
        <f>Table1[[#This Row],[sidx size]]/Table1[[#This Row],[size]]</f>
        <v>0.82505689851019448</v>
      </c>
    </row>
    <row r="138" spans="2:16" hidden="1" x14ac:dyDescent="0.25">
      <c r="B138" t="s">
        <v>1</v>
      </c>
      <c r="C138">
        <v>33051832</v>
      </c>
      <c r="D138">
        <v>1</v>
      </c>
      <c r="E138">
        <v>26526425</v>
      </c>
      <c r="F138">
        <v>34647</v>
      </c>
      <c r="G138">
        <v>374</v>
      </c>
      <c r="H138">
        <v>2.3E-3</v>
      </c>
      <c r="I138">
        <v>0.99620500000000001</v>
      </c>
      <c r="J138">
        <v>1</v>
      </c>
      <c r="K138">
        <v>1.12E-2</v>
      </c>
      <c r="L138">
        <v>0.83353200000000005</v>
      </c>
      <c r="M138">
        <v>-1</v>
      </c>
      <c r="N138">
        <v>-1</v>
      </c>
      <c r="O138">
        <v>0.4</v>
      </c>
      <c r="P138">
        <f>Table1[[#This Row],[sidx size]]/Table1[[#This Row],[size]]</f>
        <v>0.80257048988994018</v>
      </c>
    </row>
    <row r="139" spans="2:16" hidden="1" x14ac:dyDescent="0.25">
      <c r="B139" t="s">
        <v>2</v>
      </c>
      <c r="C139">
        <v>33051832</v>
      </c>
      <c r="D139">
        <v>1</v>
      </c>
      <c r="E139">
        <v>67300817</v>
      </c>
      <c r="F139">
        <v>42884</v>
      </c>
      <c r="G139">
        <v>10030</v>
      </c>
      <c r="H139">
        <v>3.0999999999999999E-3</v>
      </c>
      <c r="I139">
        <v>0.99480199999999996</v>
      </c>
      <c r="J139">
        <v>0.99983999999999995</v>
      </c>
      <c r="K139">
        <v>1.125E-2</v>
      </c>
      <c r="L139">
        <v>0.93009299999999995</v>
      </c>
      <c r="M139">
        <v>-1</v>
      </c>
      <c r="N139">
        <v>-1</v>
      </c>
      <c r="O139">
        <v>0.4</v>
      </c>
      <c r="P139">
        <f>Table1[[#This Row],[sidx size]]/Table1[[#This Row],[size]]</f>
        <v>2.0362204733462277</v>
      </c>
    </row>
    <row r="140" spans="2:16" hidden="1" x14ac:dyDescent="0.25">
      <c r="B140" t="s">
        <v>3</v>
      </c>
      <c r="C140">
        <v>33051832</v>
      </c>
      <c r="D140">
        <v>1</v>
      </c>
      <c r="E140">
        <v>14681897</v>
      </c>
      <c r="F140">
        <v>34382</v>
      </c>
      <c r="G140">
        <v>327</v>
      </c>
      <c r="H140">
        <v>2.7000000000000001E-3</v>
      </c>
      <c r="I140">
        <v>0.99686600000000003</v>
      </c>
      <c r="J140">
        <v>0.99982199999999999</v>
      </c>
      <c r="K140">
        <v>1.12E-2</v>
      </c>
      <c r="L140">
        <v>0.93126399999999998</v>
      </c>
      <c r="M140">
        <v>-1</v>
      </c>
      <c r="N140">
        <v>-1</v>
      </c>
      <c r="O140">
        <v>0.4</v>
      </c>
      <c r="P140">
        <f>Table1[[#This Row],[sidx size]]/Table1[[#This Row],[size]]</f>
        <v>0.44420826657959533</v>
      </c>
    </row>
    <row r="141" spans="2:16" hidden="1" x14ac:dyDescent="0.25">
      <c r="B141" t="s">
        <v>0</v>
      </c>
      <c r="C141">
        <v>32988170</v>
      </c>
      <c r="D141">
        <v>1</v>
      </c>
      <c r="E141">
        <v>27266885</v>
      </c>
      <c r="F141">
        <v>58453</v>
      </c>
      <c r="G141">
        <v>4071</v>
      </c>
      <c r="H141">
        <v>5.0000000000000001E-3</v>
      </c>
      <c r="I141">
        <v>0.99616800000000005</v>
      </c>
      <c r="J141">
        <v>1</v>
      </c>
      <c r="K141">
        <v>1.9640000000000001E-2</v>
      </c>
      <c r="L141">
        <v>0.83788099999999999</v>
      </c>
      <c r="M141">
        <v>-1</v>
      </c>
      <c r="N141">
        <v>-1</v>
      </c>
      <c r="O141">
        <v>0.4</v>
      </c>
      <c r="P141">
        <f>Table1[[#This Row],[sidx size]]/Table1[[#This Row],[size]]</f>
        <v>0.82656555365150597</v>
      </c>
    </row>
    <row r="142" spans="2:16" hidden="1" x14ac:dyDescent="0.25">
      <c r="B142" t="s">
        <v>1</v>
      </c>
      <c r="C142">
        <v>32988170</v>
      </c>
      <c r="D142">
        <v>1</v>
      </c>
      <c r="E142">
        <v>26524459</v>
      </c>
      <c r="F142">
        <v>34585</v>
      </c>
      <c r="G142">
        <v>374</v>
      </c>
      <c r="H142">
        <v>2.4499999999999999E-3</v>
      </c>
      <c r="I142">
        <v>0.99575199999999997</v>
      </c>
      <c r="J142">
        <v>1</v>
      </c>
      <c r="K142">
        <v>1.1350000000000001E-2</v>
      </c>
      <c r="L142">
        <v>0.83113099999999995</v>
      </c>
      <c r="M142">
        <v>-1</v>
      </c>
      <c r="N142">
        <v>-1</v>
      </c>
      <c r="O142">
        <v>0.4</v>
      </c>
      <c r="P142">
        <f>Table1[[#This Row],[sidx size]]/Table1[[#This Row],[size]]</f>
        <v>0.80405972807827775</v>
      </c>
    </row>
    <row r="143" spans="2:16" hidden="1" x14ac:dyDescent="0.25">
      <c r="B143" t="s">
        <v>2</v>
      </c>
      <c r="C143">
        <v>32988170</v>
      </c>
      <c r="D143">
        <v>1</v>
      </c>
      <c r="E143">
        <v>67338479</v>
      </c>
      <c r="F143">
        <v>43336</v>
      </c>
      <c r="G143">
        <v>10093</v>
      </c>
      <c r="H143">
        <v>3.0000000000000001E-3</v>
      </c>
      <c r="I143">
        <v>0.99595299999999998</v>
      </c>
      <c r="J143">
        <v>0.999691</v>
      </c>
      <c r="K143">
        <v>1.06E-2</v>
      </c>
      <c r="L143">
        <v>0.93108000000000002</v>
      </c>
      <c r="M143">
        <v>-1</v>
      </c>
      <c r="N143">
        <v>-1</v>
      </c>
      <c r="O143">
        <v>0.4</v>
      </c>
      <c r="P143">
        <f>Table1[[#This Row],[sidx size]]/Table1[[#This Row],[size]]</f>
        <v>2.041291741857763</v>
      </c>
    </row>
    <row r="144" spans="2:16" hidden="1" x14ac:dyDescent="0.25">
      <c r="B144" t="s">
        <v>3</v>
      </c>
      <c r="C144">
        <v>32988170</v>
      </c>
      <c r="D144">
        <v>1</v>
      </c>
      <c r="E144">
        <v>14683166</v>
      </c>
      <c r="F144">
        <v>34148</v>
      </c>
      <c r="G144">
        <v>343</v>
      </c>
      <c r="H144">
        <v>3.3500000000000001E-3</v>
      </c>
      <c r="I144">
        <v>0.99560400000000004</v>
      </c>
      <c r="J144">
        <v>0.99953800000000004</v>
      </c>
      <c r="K144">
        <v>1.1253300000000001E-2</v>
      </c>
      <c r="L144">
        <v>0.93102200000000002</v>
      </c>
      <c r="M144">
        <v>-1</v>
      </c>
      <c r="N144">
        <v>-1</v>
      </c>
      <c r="O144">
        <v>0.4</v>
      </c>
      <c r="P144">
        <f>Table1[[#This Row],[sidx size]]/Table1[[#This Row],[size]]</f>
        <v>0.44510398727786354</v>
      </c>
    </row>
    <row r="145" spans="2:16" x14ac:dyDescent="0.25">
      <c r="B145" t="s">
        <v>3</v>
      </c>
      <c r="C145">
        <v>32979615</v>
      </c>
      <c r="D145">
        <v>2</v>
      </c>
      <c r="E145">
        <v>17393772</v>
      </c>
      <c r="F145">
        <v>34304</v>
      </c>
      <c r="G145">
        <v>390</v>
      </c>
      <c r="H145">
        <v>3.5999999999999999E-3</v>
      </c>
      <c r="I145">
        <v>0.99089000000000005</v>
      </c>
      <c r="J145">
        <v>1</v>
      </c>
      <c r="K145">
        <v>2.2413300000000001E-2</v>
      </c>
      <c r="L145">
        <v>0.97600500000000001</v>
      </c>
      <c r="M145">
        <v>-1</v>
      </c>
      <c r="N145">
        <v>-1</v>
      </c>
      <c r="O145">
        <v>0.5</v>
      </c>
      <c r="P145">
        <f>Table1[[#This Row],[sidx size]]/Table1[[#This Row],[size]]</f>
        <v>0.52740979541453104</v>
      </c>
    </row>
    <row r="146" spans="2:16" x14ac:dyDescent="0.25">
      <c r="B146" t="s">
        <v>3</v>
      </c>
      <c r="C146">
        <v>32970599</v>
      </c>
      <c r="D146">
        <v>2</v>
      </c>
      <c r="E146">
        <v>17391485</v>
      </c>
      <c r="F146">
        <v>34320</v>
      </c>
      <c r="G146">
        <v>358</v>
      </c>
      <c r="H146">
        <v>3.3500000000000001E-3</v>
      </c>
      <c r="I146">
        <v>0.99227399999999999</v>
      </c>
      <c r="J146">
        <v>1</v>
      </c>
      <c r="K146">
        <v>2.2360000000000001E-2</v>
      </c>
      <c r="L146">
        <v>0.97494599999999998</v>
      </c>
      <c r="M146">
        <v>-1</v>
      </c>
      <c r="N146">
        <v>-1</v>
      </c>
      <c r="O146">
        <v>0.5</v>
      </c>
      <c r="P146">
        <f>Table1[[#This Row],[sidx size]]/Table1[[#This Row],[size]]</f>
        <v>0.52748465382749032</v>
      </c>
    </row>
    <row r="147" spans="2:16" x14ac:dyDescent="0.25">
      <c r="B147" t="s">
        <v>3</v>
      </c>
      <c r="C147">
        <v>32970200</v>
      </c>
      <c r="D147">
        <v>2</v>
      </c>
      <c r="E147">
        <v>17408931</v>
      </c>
      <c r="F147">
        <v>34288</v>
      </c>
      <c r="G147">
        <v>343</v>
      </c>
      <c r="H147">
        <v>3.7000000000000002E-3</v>
      </c>
      <c r="I147">
        <v>0.98876600000000003</v>
      </c>
      <c r="J147">
        <v>1</v>
      </c>
      <c r="K147">
        <v>2.2679999999999999E-2</v>
      </c>
      <c r="L147">
        <v>0.97364499999999998</v>
      </c>
      <c r="M147">
        <v>-1</v>
      </c>
      <c r="N147">
        <v>-1</v>
      </c>
      <c r="O147">
        <v>0.5</v>
      </c>
      <c r="P147">
        <f>Table1[[#This Row],[sidx size]]/Table1[[#This Row],[size]]</f>
        <v>0.52802018186119581</v>
      </c>
    </row>
    <row r="148" spans="2:16" x14ac:dyDescent="0.25">
      <c r="B148" t="s">
        <v>2</v>
      </c>
      <c r="C148">
        <v>32718177</v>
      </c>
      <c r="D148">
        <v>2</v>
      </c>
      <c r="E148">
        <v>27936626</v>
      </c>
      <c r="F148">
        <v>41433</v>
      </c>
      <c r="G148">
        <v>4149</v>
      </c>
      <c r="H148">
        <v>3.7499999999999999E-3</v>
      </c>
      <c r="I148">
        <v>0.98920399999999997</v>
      </c>
      <c r="J148">
        <v>0.99879899999999999</v>
      </c>
      <c r="K148">
        <v>2.2733300000000001E-2</v>
      </c>
      <c r="L148">
        <v>0.97825300000000004</v>
      </c>
      <c r="M148">
        <v>1.23E-2</v>
      </c>
      <c r="N148">
        <v>0.68080099999999999</v>
      </c>
      <c r="O148">
        <v>0</v>
      </c>
      <c r="P148">
        <f>Table1[[#This Row],[sidx size]]/Table1[[#This Row],[size]]</f>
        <v>0.85385643582770521</v>
      </c>
    </row>
    <row r="149" spans="2:16" x14ac:dyDescent="0.25">
      <c r="B149" t="s">
        <v>2</v>
      </c>
      <c r="C149">
        <v>32922052</v>
      </c>
      <c r="D149">
        <v>2</v>
      </c>
      <c r="E149">
        <v>27936855</v>
      </c>
      <c r="F149">
        <v>41652</v>
      </c>
      <c r="G149">
        <v>4165</v>
      </c>
      <c r="H149">
        <v>3.8500000000000001E-3</v>
      </c>
      <c r="I149">
        <v>0.99359500000000001</v>
      </c>
      <c r="J149">
        <v>1</v>
      </c>
      <c r="K149">
        <v>2.2306699999999999E-2</v>
      </c>
      <c r="L149">
        <v>0.97670400000000002</v>
      </c>
      <c r="M149">
        <v>1.17E-2</v>
      </c>
      <c r="N149">
        <v>0.68176099999999995</v>
      </c>
      <c r="O149">
        <v>0</v>
      </c>
      <c r="P149">
        <f>Table1[[#This Row],[sidx size]]/Table1[[#This Row],[size]]</f>
        <v>0.84857575098903315</v>
      </c>
    </row>
    <row r="150" spans="2:16" x14ac:dyDescent="0.25">
      <c r="B150" t="s">
        <v>2</v>
      </c>
      <c r="C150">
        <v>32821860</v>
      </c>
      <c r="D150">
        <v>2</v>
      </c>
      <c r="E150">
        <v>27936741</v>
      </c>
      <c r="F150">
        <v>41262</v>
      </c>
      <c r="G150">
        <v>4196</v>
      </c>
      <c r="H150">
        <v>3.8500000000000001E-3</v>
      </c>
      <c r="I150">
        <v>0.99342299999999994</v>
      </c>
      <c r="J150">
        <v>1</v>
      </c>
      <c r="K150">
        <v>2.2360000000000001E-2</v>
      </c>
      <c r="L150">
        <v>0.97857899999999998</v>
      </c>
      <c r="M150">
        <v>1.18E-2</v>
      </c>
      <c r="N150">
        <v>0.67183300000000001</v>
      </c>
      <c r="O150">
        <v>0</v>
      </c>
      <c r="P150">
        <f>Table1[[#This Row],[sidx size]]/Table1[[#This Row],[size]]</f>
        <v>0.85116263977727036</v>
      </c>
    </row>
    <row r="151" spans="2:16" x14ac:dyDescent="0.25">
      <c r="B151" t="s">
        <v>2</v>
      </c>
      <c r="C151">
        <v>33053149</v>
      </c>
      <c r="D151">
        <v>2</v>
      </c>
      <c r="E151">
        <v>30894018</v>
      </c>
      <c r="F151">
        <v>40014</v>
      </c>
      <c r="G151">
        <v>4695</v>
      </c>
      <c r="H151">
        <v>3.8500000000000001E-3</v>
      </c>
      <c r="I151">
        <v>0.99662099999999998</v>
      </c>
      <c r="J151">
        <v>0.99914499999999995</v>
      </c>
      <c r="K151">
        <v>2.26267E-2</v>
      </c>
      <c r="L151">
        <v>0.97876700000000005</v>
      </c>
      <c r="M151">
        <v>1.21E-2</v>
      </c>
      <c r="N151">
        <v>0.66400700000000001</v>
      </c>
      <c r="O151">
        <v>0.05</v>
      </c>
      <c r="P151">
        <f>Table1[[#This Row],[sidx size]]/Table1[[#This Row],[size]]</f>
        <v>0.93467699552620542</v>
      </c>
    </row>
    <row r="152" spans="2:16" x14ac:dyDescent="0.25">
      <c r="B152" t="s">
        <v>2</v>
      </c>
      <c r="C152">
        <v>33087969</v>
      </c>
      <c r="D152">
        <v>2</v>
      </c>
      <c r="E152">
        <v>30897174</v>
      </c>
      <c r="F152">
        <v>40435</v>
      </c>
      <c r="G152">
        <v>4555</v>
      </c>
      <c r="H152">
        <v>3.8E-3</v>
      </c>
      <c r="I152">
        <v>0.99296300000000004</v>
      </c>
      <c r="J152">
        <v>0.99960300000000002</v>
      </c>
      <c r="K152">
        <v>2.3E-2</v>
      </c>
      <c r="L152">
        <v>0.97901499999999997</v>
      </c>
      <c r="M152">
        <v>1.1950000000000001E-2</v>
      </c>
      <c r="N152">
        <v>0.67844000000000004</v>
      </c>
      <c r="O152">
        <v>0.05</v>
      </c>
      <c r="P152">
        <f>Table1[[#This Row],[sidx size]]/Table1[[#This Row],[size]]</f>
        <v>0.93378877379871816</v>
      </c>
    </row>
    <row r="153" spans="2:16" x14ac:dyDescent="0.25">
      <c r="B153" t="s">
        <v>2</v>
      </c>
      <c r="C153">
        <v>33060910</v>
      </c>
      <c r="D153">
        <v>2</v>
      </c>
      <c r="E153">
        <v>30890048</v>
      </c>
      <c r="F153">
        <v>39920</v>
      </c>
      <c r="G153">
        <v>4555</v>
      </c>
      <c r="H153">
        <v>3.8E-3</v>
      </c>
      <c r="I153">
        <v>0.99308300000000005</v>
      </c>
      <c r="J153">
        <v>0.999394</v>
      </c>
      <c r="K153">
        <v>2.188E-2</v>
      </c>
      <c r="L153">
        <v>0.97656100000000001</v>
      </c>
      <c r="M153">
        <v>1.1900000000000001E-2</v>
      </c>
      <c r="N153">
        <v>0.68007499999999999</v>
      </c>
      <c r="O153">
        <v>0.05</v>
      </c>
      <c r="P153">
        <f>Table1[[#This Row],[sidx size]]/Table1[[#This Row],[size]]</f>
        <v>0.9343375000869607</v>
      </c>
    </row>
    <row r="154" spans="2:16" x14ac:dyDescent="0.25">
      <c r="B154" t="s">
        <v>2</v>
      </c>
      <c r="C154">
        <v>33131284</v>
      </c>
      <c r="D154">
        <v>2</v>
      </c>
      <c r="E154">
        <v>34324539</v>
      </c>
      <c r="F154">
        <v>39764</v>
      </c>
      <c r="G154">
        <v>5163</v>
      </c>
      <c r="H154">
        <v>3.7000000000000002E-3</v>
      </c>
      <c r="I154">
        <v>0.99117699999999997</v>
      </c>
      <c r="J154">
        <v>1</v>
      </c>
      <c r="K154">
        <v>2.27867E-2</v>
      </c>
      <c r="L154">
        <v>0.97728800000000005</v>
      </c>
      <c r="M154">
        <v>1.205E-2</v>
      </c>
      <c r="N154">
        <v>0.68331600000000003</v>
      </c>
      <c r="O154">
        <v>0.1</v>
      </c>
      <c r="P154">
        <f>Table1[[#This Row],[sidx size]]/Table1[[#This Row],[size]]</f>
        <v>1.0360159600213503</v>
      </c>
    </row>
    <row r="155" spans="2:16" x14ac:dyDescent="0.25">
      <c r="B155" t="s">
        <v>2</v>
      </c>
      <c r="C155">
        <v>32653333</v>
      </c>
      <c r="D155">
        <v>2</v>
      </c>
      <c r="E155">
        <v>34313023</v>
      </c>
      <c r="F155">
        <v>40138</v>
      </c>
      <c r="G155">
        <v>5272</v>
      </c>
      <c r="H155">
        <v>3.4534499999999998E-3</v>
      </c>
      <c r="I155">
        <v>0.99144600000000005</v>
      </c>
      <c r="J155">
        <v>1</v>
      </c>
      <c r="K155">
        <v>2.1474799999999999E-2</v>
      </c>
      <c r="L155">
        <v>0.97581099999999998</v>
      </c>
      <c r="M155">
        <v>1.1761799999999999E-2</v>
      </c>
      <c r="N155">
        <v>0.66113299999999997</v>
      </c>
      <c r="O155">
        <v>0.1</v>
      </c>
      <c r="P155">
        <f>Table1[[#This Row],[sidx size]]/Table1[[#This Row],[size]]</f>
        <v>1.0508275832056715</v>
      </c>
    </row>
    <row r="156" spans="2:16" x14ac:dyDescent="0.25">
      <c r="B156" t="s">
        <v>2</v>
      </c>
      <c r="C156">
        <v>32956517</v>
      </c>
      <c r="D156">
        <v>2</v>
      </c>
      <c r="E156">
        <v>34326806</v>
      </c>
      <c r="F156">
        <v>39577</v>
      </c>
      <c r="G156">
        <v>5054</v>
      </c>
      <c r="H156">
        <v>3.8500000000000001E-3</v>
      </c>
      <c r="I156">
        <v>0.99459299999999995</v>
      </c>
      <c r="J156">
        <v>1</v>
      </c>
      <c r="K156">
        <v>2.1026699999999999E-2</v>
      </c>
      <c r="L156">
        <v>0.97855199999999998</v>
      </c>
      <c r="M156">
        <v>1.1950000000000001E-2</v>
      </c>
      <c r="N156">
        <v>0.67342199999999997</v>
      </c>
      <c r="O156">
        <v>0.1</v>
      </c>
      <c r="P156">
        <f>Table1[[#This Row],[sidx size]]/Table1[[#This Row],[size]]</f>
        <v>1.0415786959526092</v>
      </c>
    </row>
    <row r="157" spans="2:16" hidden="1" x14ac:dyDescent="0.25">
      <c r="B157" t="s">
        <v>0</v>
      </c>
      <c r="C157">
        <v>32993555</v>
      </c>
      <c r="D157">
        <v>1</v>
      </c>
      <c r="E157">
        <v>29142573</v>
      </c>
      <c r="F157">
        <v>60980</v>
      </c>
      <c r="G157">
        <v>4274</v>
      </c>
      <c r="H157">
        <v>4.45E-3</v>
      </c>
      <c r="I157">
        <v>0.99728499999999998</v>
      </c>
      <c r="J157">
        <v>1</v>
      </c>
      <c r="K157">
        <v>2.0546700000000001E-2</v>
      </c>
      <c r="L157">
        <v>0.83387</v>
      </c>
      <c r="M157">
        <v>-1</v>
      </c>
      <c r="N157">
        <v>-1</v>
      </c>
      <c r="O157">
        <v>0.5</v>
      </c>
      <c r="P157">
        <f>Table1[[#This Row],[sidx size]]/Table1[[#This Row],[size]]</f>
        <v>0.88328078014024258</v>
      </c>
    </row>
    <row r="158" spans="2:16" hidden="1" x14ac:dyDescent="0.25">
      <c r="B158" t="s">
        <v>1</v>
      </c>
      <c r="C158">
        <v>32993555</v>
      </c>
      <c r="D158">
        <v>1</v>
      </c>
      <c r="E158">
        <v>31593249</v>
      </c>
      <c r="F158">
        <v>34491</v>
      </c>
      <c r="G158">
        <v>390</v>
      </c>
      <c r="H158">
        <v>3.5999999999999999E-3</v>
      </c>
      <c r="I158">
        <v>0.99687099999999995</v>
      </c>
      <c r="J158">
        <v>1</v>
      </c>
      <c r="K158">
        <v>1.125E-2</v>
      </c>
      <c r="L158">
        <v>0.83240599999999998</v>
      </c>
      <c r="M158">
        <v>-1</v>
      </c>
      <c r="N158">
        <v>-1</v>
      </c>
      <c r="O158">
        <v>0.5</v>
      </c>
      <c r="P158">
        <f>Table1[[#This Row],[sidx size]]/Table1[[#This Row],[size]]</f>
        <v>0.95755819583552004</v>
      </c>
    </row>
    <row r="159" spans="2:16" hidden="1" x14ac:dyDescent="0.25">
      <c r="B159" t="s">
        <v>2</v>
      </c>
      <c r="C159">
        <v>32993555</v>
      </c>
      <c r="D159">
        <v>1</v>
      </c>
      <c r="E159">
        <v>87232927</v>
      </c>
      <c r="F159">
        <v>45115</v>
      </c>
      <c r="G159">
        <v>12526</v>
      </c>
      <c r="H159">
        <v>2.5999999999999999E-3</v>
      </c>
      <c r="I159">
        <v>0.99529299999999998</v>
      </c>
      <c r="J159">
        <v>0.99983200000000005</v>
      </c>
      <c r="K159">
        <v>1.17E-2</v>
      </c>
      <c r="L159">
        <v>0.92623100000000003</v>
      </c>
      <c r="M159">
        <v>-1</v>
      </c>
      <c r="N159">
        <v>-1</v>
      </c>
      <c r="O159">
        <v>0.5</v>
      </c>
      <c r="P159">
        <f>Table1[[#This Row],[sidx size]]/Table1[[#This Row],[size]]</f>
        <v>2.6439383994843841</v>
      </c>
    </row>
    <row r="160" spans="2:16" hidden="1" x14ac:dyDescent="0.25">
      <c r="B160" t="s">
        <v>3</v>
      </c>
      <c r="C160">
        <v>32993555</v>
      </c>
      <c r="D160">
        <v>1</v>
      </c>
      <c r="E160">
        <v>17381783</v>
      </c>
      <c r="F160">
        <v>33992</v>
      </c>
      <c r="G160">
        <v>358</v>
      </c>
      <c r="H160">
        <v>2.5999999999999999E-3</v>
      </c>
      <c r="I160">
        <v>0.99493699999999996</v>
      </c>
      <c r="J160">
        <v>0.99968800000000002</v>
      </c>
      <c r="K160">
        <v>1.14E-2</v>
      </c>
      <c r="L160">
        <v>0.924655</v>
      </c>
      <c r="M160">
        <v>-1</v>
      </c>
      <c r="N160">
        <v>-1</v>
      </c>
      <c r="O160">
        <v>0.5</v>
      </c>
      <c r="P160">
        <f>Table1[[#This Row],[sidx size]]/Table1[[#This Row],[size]]</f>
        <v>0.52682358721271472</v>
      </c>
    </row>
    <row r="161" spans="2:16" hidden="1" x14ac:dyDescent="0.25">
      <c r="B161" t="s">
        <v>0</v>
      </c>
      <c r="C161">
        <v>33082441</v>
      </c>
      <c r="D161">
        <v>1</v>
      </c>
      <c r="E161">
        <v>29141492</v>
      </c>
      <c r="F161">
        <v>60949</v>
      </c>
      <c r="G161">
        <v>4290</v>
      </c>
      <c r="H161">
        <v>5.5999999999999999E-3</v>
      </c>
      <c r="I161">
        <v>0.99505900000000003</v>
      </c>
      <c r="J161">
        <v>1</v>
      </c>
      <c r="K161">
        <v>1.9906699999999999E-2</v>
      </c>
      <c r="L161">
        <v>0.83725700000000003</v>
      </c>
      <c r="M161">
        <v>-1</v>
      </c>
      <c r="N161">
        <v>-1</v>
      </c>
      <c r="O161">
        <v>0.5</v>
      </c>
      <c r="P161">
        <f>Table1[[#This Row],[sidx size]]/Table1[[#This Row],[size]]</f>
        <v>0.88087490279208835</v>
      </c>
    </row>
    <row r="162" spans="2:16" hidden="1" x14ac:dyDescent="0.25">
      <c r="B162" t="s">
        <v>1</v>
      </c>
      <c r="C162">
        <v>33082441</v>
      </c>
      <c r="D162">
        <v>1</v>
      </c>
      <c r="E162">
        <v>31591290</v>
      </c>
      <c r="F162">
        <v>35006</v>
      </c>
      <c r="G162">
        <v>390</v>
      </c>
      <c r="H162">
        <v>3.3999999999999998E-3</v>
      </c>
      <c r="I162">
        <v>0.99597000000000002</v>
      </c>
      <c r="J162">
        <v>1</v>
      </c>
      <c r="K162">
        <v>1.095E-2</v>
      </c>
      <c r="L162">
        <v>0.83334200000000003</v>
      </c>
      <c r="M162">
        <v>-1</v>
      </c>
      <c r="N162">
        <v>-1</v>
      </c>
      <c r="O162">
        <v>0.5</v>
      </c>
      <c r="P162">
        <f>Table1[[#This Row],[sidx size]]/Table1[[#This Row],[size]]</f>
        <v>0.95492620994925981</v>
      </c>
    </row>
    <row r="163" spans="2:16" hidden="1" x14ac:dyDescent="0.25">
      <c r="B163" t="s">
        <v>2</v>
      </c>
      <c r="C163">
        <v>33082441</v>
      </c>
      <c r="D163">
        <v>1</v>
      </c>
      <c r="E163">
        <v>87341637</v>
      </c>
      <c r="F163">
        <v>45973</v>
      </c>
      <c r="G163">
        <v>13197</v>
      </c>
      <c r="H163">
        <v>4.1000000000000003E-3</v>
      </c>
      <c r="I163">
        <v>0.99649500000000002</v>
      </c>
      <c r="J163">
        <v>0.99981699999999996</v>
      </c>
      <c r="K163">
        <v>1.12E-2</v>
      </c>
      <c r="L163">
        <v>0.93018500000000004</v>
      </c>
      <c r="M163">
        <v>-1</v>
      </c>
      <c r="N163">
        <v>-1</v>
      </c>
      <c r="O163">
        <v>0.5</v>
      </c>
      <c r="P163">
        <f>Table1[[#This Row],[sidx size]]/Table1[[#This Row],[size]]</f>
        <v>2.6401206912150164</v>
      </c>
    </row>
    <row r="164" spans="2:16" hidden="1" x14ac:dyDescent="0.25">
      <c r="B164" t="s">
        <v>3</v>
      </c>
      <c r="C164">
        <v>33082441</v>
      </c>
      <c r="D164">
        <v>1</v>
      </c>
      <c r="E164">
        <v>17378559</v>
      </c>
      <c r="F164">
        <v>34585</v>
      </c>
      <c r="G164">
        <v>374</v>
      </c>
      <c r="H164">
        <v>3.9500000000000004E-3</v>
      </c>
      <c r="I164">
        <v>0.99611400000000005</v>
      </c>
      <c r="J164">
        <v>1</v>
      </c>
      <c r="K164">
        <v>1.09E-2</v>
      </c>
      <c r="L164">
        <v>0.92672900000000002</v>
      </c>
      <c r="M164">
        <v>-1</v>
      </c>
      <c r="N164">
        <v>-1</v>
      </c>
      <c r="O164">
        <v>0.5</v>
      </c>
      <c r="P164">
        <f>Table1[[#This Row],[sidx size]]/Table1[[#This Row],[size]]</f>
        <v>0.525310662535452</v>
      </c>
    </row>
    <row r="165" spans="2:16" hidden="1" x14ac:dyDescent="0.25">
      <c r="B165" t="s">
        <v>0</v>
      </c>
      <c r="C165">
        <v>32929507</v>
      </c>
      <c r="D165">
        <v>1</v>
      </c>
      <c r="E165">
        <v>29140011</v>
      </c>
      <c r="F165">
        <v>60980</v>
      </c>
      <c r="G165">
        <v>4258</v>
      </c>
      <c r="H165">
        <v>3.8500000000000001E-3</v>
      </c>
      <c r="I165">
        <v>0.99687099999999995</v>
      </c>
      <c r="J165">
        <v>1</v>
      </c>
      <c r="K165">
        <v>1.9800000000000002E-2</v>
      </c>
      <c r="L165">
        <v>0.83829699999999996</v>
      </c>
      <c r="M165">
        <v>-1</v>
      </c>
      <c r="N165">
        <v>-1</v>
      </c>
      <c r="O165">
        <v>0.5</v>
      </c>
      <c r="P165">
        <f>Table1[[#This Row],[sidx size]]/Table1[[#This Row],[size]]</f>
        <v>0.88492096161658296</v>
      </c>
    </row>
    <row r="166" spans="2:16" hidden="1" x14ac:dyDescent="0.25">
      <c r="B166" t="s">
        <v>1</v>
      </c>
      <c r="C166">
        <v>32929507</v>
      </c>
      <c r="D166">
        <v>1</v>
      </c>
      <c r="E166">
        <v>31589701</v>
      </c>
      <c r="F166">
        <v>34538</v>
      </c>
      <c r="G166">
        <v>405</v>
      </c>
      <c r="H166">
        <v>3.65E-3</v>
      </c>
      <c r="I166">
        <v>0.99599800000000005</v>
      </c>
      <c r="J166">
        <v>1</v>
      </c>
      <c r="K166">
        <v>1.145E-2</v>
      </c>
      <c r="L166">
        <v>0.83428500000000005</v>
      </c>
      <c r="M166">
        <v>-1</v>
      </c>
      <c r="N166">
        <v>-1</v>
      </c>
      <c r="O166">
        <v>0.5</v>
      </c>
      <c r="P166">
        <f>Table1[[#This Row],[sidx size]]/Table1[[#This Row],[size]]</f>
        <v>0.95931290438086425</v>
      </c>
    </row>
    <row r="167" spans="2:16" hidden="1" x14ac:dyDescent="0.25">
      <c r="B167" t="s">
        <v>2</v>
      </c>
      <c r="C167">
        <v>32929507</v>
      </c>
      <c r="D167">
        <v>1</v>
      </c>
      <c r="E167">
        <v>87343677</v>
      </c>
      <c r="F167">
        <v>45895</v>
      </c>
      <c r="G167">
        <v>13010</v>
      </c>
      <c r="H167">
        <v>1.9E-3</v>
      </c>
      <c r="I167">
        <v>0.99737600000000004</v>
      </c>
      <c r="J167">
        <v>0.99982599999999999</v>
      </c>
      <c r="K167">
        <v>1.115E-2</v>
      </c>
      <c r="L167">
        <v>0.93098199999999998</v>
      </c>
      <c r="M167">
        <v>-1</v>
      </c>
      <c r="N167">
        <v>-1</v>
      </c>
      <c r="O167">
        <v>0.5</v>
      </c>
      <c r="P167">
        <f>Table1[[#This Row],[sidx size]]/Table1[[#This Row],[size]]</f>
        <v>2.6524441134208296</v>
      </c>
    </row>
    <row r="168" spans="2:16" hidden="1" x14ac:dyDescent="0.25">
      <c r="B168" t="s">
        <v>3</v>
      </c>
      <c r="C168">
        <v>32929507</v>
      </c>
      <c r="D168">
        <v>1</v>
      </c>
      <c r="E168">
        <v>17388055</v>
      </c>
      <c r="F168">
        <v>34398</v>
      </c>
      <c r="G168">
        <v>358</v>
      </c>
      <c r="H168">
        <v>3.0000000000000001E-3</v>
      </c>
      <c r="I168">
        <v>0.99577899999999997</v>
      </c>
      <c r="J168">
        <v>0.999834</v>
      </c>
      <c r="K168">
        <v>1.0999999999999999E-2</v>
      </c>
      <c r="L168">
        <v>0.92787699999999995</v>
      </c>
      <c r="M168">
        <v>-1</v>
      </c>
      <c r="N168">
        <v>-1</v>
      </c>
      <c r="O168">
        <v>0.5</v>
      </c>
      <c r="P168">
        <f>Table1[[#This Row],[sidx size]]/Table1[[#This Row],[size]]</f>
        <v>0.52803872830528564</v>
      </c>
    </row>
    <row r="169" spans="2:16" x14ac:dyDescent="0.25">
      <c r="B169" t="s">
        <v>2</v>
      </c>
      <c r="C169">
        <v>33006253</v>
      </c>
      <c r="D169">
        <v>2</v>
      </c>
      <c r="E169">
        <v>42538954</v>
      </c>
      <c r="F169">
        <v>39915</v>
      </c>
      <c r="G169">
        <v>5899</v>
      </c>
      <c r="H169">
        <v>3.3E-3</v>
      </c>
      <c r="I169">
        <v>0.99709000000000003</v>
      </c>
      <c r="J169">
        <v>1</v>
      </c>
      <c r="K169">
        <v>2.2733300000000001E-2</v>
      </c>
      <c r="L169">
        <v>0.97524</v>
      </c>
      <c r="M169">
        <v>1.30133E-2</v>
      </c>
      <c r="N169">
        <v>0.65958099999999997</v>
      </c>
      <c r="O169">
        <v>0.2</v>
      </c>
      <c r="P169">
        <f>Table1[[#This Row],[sidx size]]/Table1[[#This Row],[size]]</f>
        <v>1.2888150012059836</v>
      </c>
    </row>
    <row r="170" spans="2:16" x14ac:dyDescent="0.25">
      <c r="B170" t="s">
        <v>2</v>
      </c>
      <c r="C170">
        <v>32973821</v>
      </c>
      <c r="D170">
        <v>2</v>
      </c>
      <c r="E170">
        <v>42498049</v>
      </c>
      <c r="F170">
        <v>40248</v>
      </c>
      <c r="G170">
        <v>6224</v>
      </c>
      <c r="H170">
        <v>3.5999999999999999E-3</v>
      </c>
      <c r="I170">
        <v>0.992649</v>
      </c>
      <c r="J170">
        <v>1</v>
      </c>
      <c r="K170">
        <v>2.2040000000000001E-2</v>
      </c>
      <c r="L170">
        <v>0.97503499999999999</v>
      </c>
      <c r="M170">
        <v>1.2506700000000001E-2</v>
      </c>
      <c r="N170">
        <v>0.67914799999999997</v>
      </c>
      <c r="O170">
        <v>0.2</v>
      </c>
      <c r="P170">
        <f>Table1[[#This Row],[sidx size]]/Table1[[#This Row],[size]]</f>
        <v>1.2888421090173323</v>
      </c>
    </row>
    <row r="171" spans="2:16" x14ac:dyDescent="0.25">
      <c r="B171" t="s">
        <v>2</v>
      </c>
      <c r="C171">
        <v>32794350</v>
      </c>
      <c r="D171">
        <v>2</v>
      </c>
      <c r="E171">
        <v>42496502</v>
      </c>
      <c r="F171">
        <v>40716</v>
      </c>
      <c r="G171">
        <v>6302</v>
      </c>
      <c r="H171">
        <v>3.8999999999999998E-3</v>
      </c>
      <c r="I171">
        <v>0.99424699999999999</v>
      </c>
      <c r="J171">
        <v>1</v>
      </c>
      <c r="K171">
        <v>2.26267E-2</v>
      </c>
      <c r="L171">
        <v>0.97734100000000002</v>
      </c>
      <c r="M171">
        <v>1.1849999999999999E-2</v>
      </c>
      <c r="N171">
        <v>0.69456499999999999</v>
      </c>
      <c r="O171">
        <v>0.2</v>
      </c>
      <c r="P171">
        <f>Table1[[#This Row],[sidx size]]/Table1[[#This Row],[size]]</f>
        <v>1.2958482787431371</v>
      </c>
    </row>
    <row r="172" spans="2:16" x14ac:dyDescent="0.25">
      <c r="B172" t="s">
        <v>2</v>
      </c>
      <c r="C172">
        <v>33019156</v>
      </c>
      <c r="D172">
        <v>2</v>
      </c>
      <c r="E172">
        <v>53092404</v>
      </c>
      <c r="F172">
        <v>40856</v>
      </c>
      <c r="G172">
        <v>7706</v>
      </c>
      <c r="H172">
        <v>3.65E-3</v>
      </c>
      <c r="I172">
        <v>0.98933000000000004</v>
      </c>
      <c r="J172">
        <v>1</v>
      </c>
      <c r="K172">
        <v>2.2733300000000001E-2</v>
      </c>
      <c r="L172">
        <v>0.97775400000000001</v>
      </c>
      <c r="M172">
        <v>1.17E-2</v>
      </c>
      <c r="N172">
        <v>0.66588899999999995</v>
      </c>
      <c r="O172">
        <v>0.3</v>
      </c>
      <c r="P172">
        <f>Table1[[#This Row],[sidx size]]/Table1[[#This Row],[size]]</f>
        <v>1.607927349808699</v>
      </c>
    </row>
    <row r="173" spans="2:16" x14ac:dyDescent="0.25">
      <c r="B173" t="s">
        <v>2</v>
      </c>
      <c r="C173">
        <v>33150773</v>
      </c>
      <c r="D173">
        <v>2</v>
      </c>
      <c r="E173">
        <v>53105847</v>
      </c>
      <c r="F173">
        <v>40965</v>
      </c>
      <c r="G173">
        <v>8502</v>
      </c>
      <c r="H173">
        <v>3.5000000000000001E-3</v>
      </c>
      <c r="I173">
        <v>0.99616099999999996</v>
      </c>
      <c r="J173">
        <v>0.99916700000000003</v>
      </c>
      <c r="K173">
        <v>2.316E-2</v>
      </c>
      <c r="L173">
        <v>0.97612699999999997</v>
      </c>
      <c r="M173">
        <v>1.2449999999999999E-2</v>
      </c>
      <c r="N173">
        <v>0.67503400000000002</v>
      </c>
      <c r="O173">
        <v>0.3</v>
      </c>
      <c r="P173">
        <f>Table1[[#This Row],[sidx size]]/Table1[[#This Row],[size]]</f>
        <v>1.6019489801942175</v>
      </c>
    </row>
    <row r="174" spans="2:16" x14ac:dyDescent="0.25">
      <c r="B174" t="s">
        <v>2</v>
      </c>
      <c r="C174">
        <v>32960322</v>
      </c>
      <c r="D174">
        <v>2</v>
      </c>
      <c r="E174">
        <v>53046218</v>
      </c>
      <c r="F174">
        <v>41074</v>
      </c>
      <c r="G174">
        <v>7737</v>
      </c>
      <c r="H174">
        <v>3.8999999999999998E-3</v>
      </c>
      <c r="I174">
        <v>0.99231599999999998</v>
      </c>
      <c r="J174">
        <v>1</v>
      </c>
      <c r="K174">
        <v>2.20933E-2</v>
      </c>
      <c r="L174">
        <v>0.97704999999999997</v>
      </c>
      <c r="M174">
        <v>1.1950000000000001E-2</v>
      </c>
      <c r="N174">
        <v>0.671377</v>
      </c>
      <c r="O174">
        <v>0.3</v>
      </c>
      <c r="P174">
        <f>Table1[[#This Row],[sidx size]]/Table1[[#This Row],[size]]</f>
        <v>1.6093962310198304</v>
      </c>
    </row>
    <row r="175" spans="2:16" x14ac:dyDescent="0.25">
      <c r="B175" t="s">
        <v>2</v>
      </c>
      <c r="C175">
        <v>32788471</v>
      </c>
      <c r="D175">
        <v>2</v>
      </c>
      <c r="E175">
        <v>67178481</v>
      </c>
      <c r="F175">
        <v>44070</v>
      </c>
      <c r="G175">
        <v>10405</v>
      </c>
      <c r="H175">
        <v>3.8999999999999998E-3</v>
      </c>
      <c r="I175">
        <v>0.99214000000000002</v>
      </c>
      <c r="J175">
        <v>0.99904800000000005</v>
      </c>
      <c r="K175">
        <v>2.1613299999999998E-2</v>
      </c>
      <c r="L175">
        <v>0.97514599999999996</v>
      </c>
      <c r="M175">
        <v>1.315E-2</v>
      </c>
      <c r="N175">
        <v>0.68155900000000003</v>
      </c>
      <c r="O175">
        <v>0.4</v>
      </c>
      <c r="P175">
        <f>Table1[[#This Row],[sidx size]]/Table1[[#This Row],[size]]</f>
        <v>2.048844577107606</v>
      </c>
    </row>
    <row r="176" spans="2:16" x14ac:dyDescent="0.25">
      <c r="B176" t="s">
        <v>2</v>
      </c>
      <c r="C176">
        <v>32840227</v>
      </c>
      <c r="D176">
        <v>2</v>
      </c>
      <c r="E176">
        <v>67323762</v>
      </c>
      <c r="F176">
        <v>42978</v>
      </c>
      <c r="G176">
        <v>9796</v>
      </c>
      <c r="H176">
        <v>3.5000000000000001E-3</v>
      </c>
      <c r="I176">
        <v>0.99274399999999996</v>
      </c>
      <c r="J176">
        <v>1</v>
      </c>
      <c r="K176">
        <v>2.1399999999999999E-2</v>
      </c>
      <c r="L176">
        <v>0.97670699999999999</v>
      </c>
      <c r="M176">
        <v>1.175E-2</v>
      </c>
      <c r="N176">
        <v>0.67323200000000005</v>
      </c>
      <c r="O176">
        <v>0.4</v>
      </c>
      <c r="P176">
        <f>Table1[[#This Row],[sidx size]]/Table1[[#This Row],[size]]</f>
        <v>2.0500394835882223</v>
      </c>
    </row>
    <row r="177" spans="2:16" x14ac:dyDescent="0.25">
      <c r="B177" t="s">
        <v>2</v>
      </c>
      <c r="C177">
        <v>32703078</v>
      </c>
      <c r="D177">
        <v>2</v>
      </c>
      <c r="E177">
        <v>67208580</v>
      </c>
      <c r="F177">
        <v>42556</v>
      </c>
      <c r="G177">
        <v>9781</v>
      </c>
      <c r="H177">
        <v>3.8E-3</v>
      </c>
      <c r="I177">
        <v>0.995618</v>
      </c>
      <c r="J177">
        <v>1</v>
      </c>
      <c r="K177">
        <v>2.20933E-2</v>
      </c>
      <c r="L177">
        <v>0.97726999999999997</v>
      </c>
      <c r="M177">
        <v>1.18E-2</v>
      </c>
      <c r="N177">
        <v>0.66100800000000004</v>
      </c>
      <c r="O177">
        <v>0.4</v>
      </c>
      <c r="P177">
        <f>Table1[[#This Row],[sidx size]]/Table1[[#This Row],[size]]</f>
        <v>2.0551148121286933</v>
      </c>
    </row>
    <row r="178" spans="2:16" x14ac:dyDescent="0.25">
      <c r="B178" t="s">
        <v>2</v>
      </c>
      <c r="C178">
        <v>32979615</v>
      </c>
      <c r="D178">
        <v>2</v>
      </c>
      <c r="E178">
        <v>87049652</v>
      </c>
      <c r="F178">
        <v>45240</v>
      </c>
      <c r="G178">
        <v>12838</v>
      </c>
      <c r="H178">
        <v>3.65E-3</v>
      </c>
      <c r="I178">
        <v>0.99318099999999998</v>
      </c>
      <c r="J178">
        <v>1</v>
      </c>
      <c r="K178">
        <v>2.2519999999999998E-2</v>
      </c>
      <c r="L178">
        <v>0.97479400000000005</v>
      </c>
      <c r="M178">
        <v>1.17E-2</v>
      </c>
      <c r="N178">
        <v>0.68010899999999996</v>
      </c>
      <c r="O178">
        <v>0.5</v>
      </c>
      <c r="P178">
        <f>Table1[[#This Row],[sidx size]]/Table1[[#This Row],[size]]</f>
        <v>2.6394987327778083</v>
      </c>
    </row>
    <row r="179" spans="2:16" x14ac:dyDescent="0.25">
      <c r="B179" t="s">
        <v>2</v>
      </c>
      <c r="C179">
        <v>32970599</v>
      </c>
      <c r="D179">
        <v>2</v>
      </c>
      <c r="E179">
        <v>87087630</v>
      </c>
      <c r="F179">
        <v>44928</v>
      </c>
      <c r="G179">
        <v>12979</v>
      </c>
      <c r="H179">
        <v>3.5999999999999999E-3</v>
      </c>
      <c r="I179">
        <v>0.99351</v>
      </c>
      <c r="J179">
        <v>1</v>
      </c>
      <c r="K179">
        <v>2.2679999999999999E-2</v>
      </c>
      <c r="L179">
        <v>0.97535000000000005</v>
      </c>
      <c r="M179">
        <v>1.17E-2</v>
      </c>
      <c r="N179">
        <v>0.66656899999999997</v>
      </c>
      <c r="O179">
        <v>0.5</v>
      </c>
      <c r="P179">
        <f>Table1[[#This Row],[sidx size]]/Table1[[#This Row],[size]]</f>
        <v>2.6413723936286386</v>
      </c>
    </row>
    <row r="180" spans="2:16" x14ac:dyDescent="0.25">
      <c r="B180" t="s">
        <v>2</v>
      </c>
      <c r="C180">
        <v>32970200</v>
      </c>
      <c r="D180">
        <v>2</v>
      </c>
      <c r="E180">
        <v>87236330</v>
      </c>
      <c r="F180">
        <v>45208</v>
      </c>
      <c r="G180">
        <v>13026</v>
      </c>
      <c r="H180">
        <v>3.7000000000000002E-3</v>
      </c>
      <c r="I180">
        <v>0.98807699999999998</v>
      </c>
      <c r="J180">
        <v>1</v>
      </c>
      <c r="K180">
        <v>2.2146699999999998E-2</v>
      </c>
      <c r="L180">
        <v>0.97291899999999998</v>
      </c>
      <c r="M180">
        <v>1.21E-2</v>
      </c>
      <c r="N180">
        <v>0.67782600000000004</v>
      </c>
      <c r="O180">
        <v>0.5</v>
      </c>
      <c r="P180">
        <f>Table1[[#This Row],[sidx size]]/Table1[[#This Row],[size]]</f>
        <v>2.6459144924810891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66"/>
  <sheetViews>
    <sheetView workbookViewId="0">
      <selection activeCell="B2" sqref="B2:P2"/>
    </sheetView>
  </sheetViews>
  <sheetFormatPr defaultRowHeight="15" x14ac:dyDescent="0.25"/>
  <cols>
    <col min="4" max="4" width="10.140625" customWidth="1"/>
    <col min="8" max="8" width="10" customWidth="1"/>
    <col min="9" max="9" width="11.140625" customWidth="1"/>
    <col min="11" max="11" width="10.85546875" customWidth="1"/>
    <col min="12" max="12" width="12.140625" customWidth="1"/>
    <col min="13" max="13" width="12.7109375" customWidth="1"/>
    <col min="14" max="14" width="14" customWidth="1"/>
  </cols>
  <sheetData>
    <row r="1" spans="2:16" x14ac:dyDescent="0.25">
      <c r="B1" t="s">
        <v>21</v>
      </c>
    </row>
    <row r="2" spans="2:16" x14ac:dyDescent="0.25">
      <c r="B2" t="s">
        <v>5</v>
      </c>
      <c r="C2" t="s">
        <v>22</v>
      </c>
      <c r="D2" t="s">
        <v>7</v>
      </c>
      <c r="E2" t="s">
        <v>23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20</v>
      </c>
      <c r="P2" t="s">
        <v>19</v>
      </c>
    </row>
    <row r="3" spans="2:16" hidden="1" x14ac:dyDescent="0.25">
      <c r="B3" t="s">
        <v>0</v>
      </c>
      <c r="C3">
        <v>32998841</v>
      </c>
      <c r="D3">
        <v>1</v>
      </c>
      <c r="E3">
        <v>19809487</v>
      </c>
      <c r="F3">
        <v>94433</v>
      </c>
      <c r="G3">
        <v>2662</v>
      </c>
      <c r="H3">
        <v>1.073E-2</v>
      </c>
      <c r="I3">
        <v>0.99512699999999998</v>
      </c>
      <c r="J3">
        <v>1</v>
      </c>
      <c r="K3">
        <v>2.0963300000000001E-2</v>
      </c>
      <c r="L3">
        <v>0.83386400000000005</v>
      </c>
      <c r="M3">
        <v>-1</v>
      </c>
      <c r="N3">
        <v>-1</v>
      </c>
      <c r="O3">
        <v>0</v>
      </c>
      <c r="P3">
        <f>Table2[[#This Row],[sidx sz]]/Table2[[#This Row],[sz]]</f>
        <v>0.60030856841305424</v>
      </c>
    </row>
    <row r="4" spans="2:16" hidden="1" x14ac:dyDescent="0.25">
      <c r="B4" t="s">
        <v>0</v>
      </c>
      <c r="C4">
        <v>33044633</v>
      </c>
      <c r="D4">
        <v>1</v>
      </c>
      <c r="E4">
        <v>19809115</v>
      </c>
      <c r="F4">
        <v>93132</v>
      </c>
      <c r="G4">
        <v>2696</v>
      </c>
      <c r="H4">
        <v>1.1096699999999999E-2</v>
      </c>
      <c r="I4">
        <v>0.99705600000000005</v>
      </c>
      <c r="J4">
        <v>1</v>
      </c>
      <c r="K4">
        <v>2.1129999999999999E-2</v>
      </c>
      <c r="L4">
        <v>0.83947499999999997</v>
      </c>
      <c r="M4">
        <v>-1</v>
      </c>
      <c r="N4">
        <v>-1</v>
      </c>
      <c r="O4">
        <v>0</v>
      </c>
      <c r="P4">
        <f>Table2[[#This Row],[sidx sz]]/Table2[[#This Row],[sz]]</f>
        <v>0.59946542604967046</v>
      </c>
    </row>
    <row r="5" spans="2:16" x14ac:dyDescent="0.25">
      <c r="B5" t="s">
        <v>0</v>
      </c>
      <c r="C5">
        <v>33185493</v>
      </c>
      <c r="D5">
        <v>2</v>
      </c>
      <c r="E5">
        <v>19813582</v>
      </c>
      <c r="F5">
        <v>94999</v>
      </c>
      <c r="G5">
        <v>2673</v>
      </c>
      <c r="H5">
        <v>1.33533E-2</v>
      </c>
      <c r="I5">
        <v>0.99256800000000001</v>
      </c>
      <c r="J5">
        <v>1</v>
      </c>
      <c r="K5">
        <v>4.2340000000000003E-2</v>
      </c>
      <c r="L5">
        <v>0.91934700000000003</v>
      </c>
      <c r="M5">
        <v>3.6363300000000001E-2</v>
      </c>
      <c r="N5">
        <v>0.61870000000000003</v>
      </c>
      <c r="O5">
        <v>0</v>
      </c>
      <c r="P5">
        <f>Table2[[#This Row],[sidx sz]]/Table2[[#This Row],[sz]]</f>
        <v>0.59705552664231931</v>
      </c>
    </row>
    <row r="6" spans="2:16" x14ac:dyDescent="0.25">
      <c r="B6" t="s">
        <v>0</v>
      </c>
      <c r="C6">
        <v>32944481</v>
      </c>
      <c r="D6">
        <v>2</v>
      </c>
      <c r="E6">
        <v>19812194</v>
      </c>
      <c r="F6">
        <v>95742</v>
      </c>
      <c r="G6">
        <v>2703</v>
      </c>
      <c r="H6">
        <v>1.29E-2</v>
      </c>
      <c r="I6">
        <v>0.99040099999999998</v>
      </c>
      <c r="J6">
        <v>1</v>
      </c>
      <c r="K6">
        <v>4.215E-2</v>
      </c>
      <c r="L6">
        <v>0.91590300000000002</v>
      </c>
      <c r="M6">
        <v>3.62467E-2</v>
      </c>
      <c r="N6">
        <v>0.62460199999999999</v>
      </c>
      <c r="O6">
        <v>0</v>
      </c>
      <c r="P6">
        <f>Table2[[#This Row],[sidx sz]]/Table2[[#This Row],[sz]]</f>
        <v>0.60138127536445329</v>
      </c>
    </row>
    <row r="7" spans="2:16" x14ac:dyDescent="0.25">
      <c r="B7" t="s">
        <v>0</v>
      </c>
      <c r="C7">
        <v>33073423</v>
      </c>
      <c r="D7">
        <v>2</v>
      </c>
      <c r="E7">
        <v>19815344</v>
      </c>
      <c r="F7">
        <v>94258</v>
      </c>
      <c r="G7">
        <v>2679</v>
      </c>
      <c r="H7">
        <v>1.289E-2</v>
      </c>
      <c r="I7">
        <v>0.99174700000000005</v>
      </c>
      <c r="J7">
        <v>1</v>
      </c>
      <c r="K7">
        <v>4.1823300000000001E-2</v>
      </c>
      <c r="L7">
        <v>0.91826799999999997</v>
      </c>
      <c r="M7">
        <v>3.6116700000000002E-2</v>
      </c>
      <c r="N7">
        <v>0.63179300000000005</v>
      </c>
      <c r="O7">
        <v>0</v>
      </c>
      <c r="P7">
        <f>Table2[[#This Row],[sidx sz]]/Table2[[#This Row],[sz]]</f>
        <v>0.59913193744717619</v>
      </c>
    </row>
    <row r="8" spans="2:16" hidden="1" x14ac:dyDescent="0.25">
      <c r="B8" t="s">
        <v>0</v>
      </c>
      <c r="C8">
        <v>33031611</v>
      </c>
      <c r="D8">
        <v>1</v>
      </c>
      <c r="E8">
        <v>21675375</v>
      </c>
      <c r="F8">
        <v>98676</v>
      </c>
      <c r="G8">
        <v>2921</v>
      </c>
      <c r="H8">
        <v>1.1123299999999999E-2</v>
      </c>
      <c r="I8">
        <v>0.99599099999999996</v>
      </c>
      <c r="J8">
        <v>1</v>
      </c>
      <c r="K8">
        <v>2.1183299999999999E-2</v>
      </c>
      <c r="L8">
        <v>0.83200600000000002</v>
      </c>
      <c r="M8">
        <v>-1</v>
      </c>
      <c r="N8">
        <v>-1</v>
      </c>
      <c r="O8">
        <v>0.1</v>
      </c>
      <c r="P8">
        <f>Table2[[#This Row],[sidx sz]]/Table2[[#This Row],[sz]]</f>
        <v>0.65620096458510602</v>
      </c>
    </row>
    <row r="9" spans="2:16" hidden="1" x14ac:dyDescent="0.25">
      <c r="B9" t="s">
        <v>0</v>
      </c>
      <c r="C9">
        <v>32656753</v>
      </c>
      <c r="D9">
        <v>1</v>
      </c>
      <c r="E9">
        <v>21676664</v>
      </c>
      <c r="F9">
        <v>97646</v>
      </c>
      <c r="G9">
        <v>2897</v>
      </c>
      <c r="H9">
        <v>1.11167E-2</v>
      </c>
      <c r="I9">
        <v>0.99598799999999998</v>
      </c>
      <c r="J9">
        <v>1</v>
      </c>
      <c r="K9">
        <v>2.11533E-2</v>
      </c>
      <c r="L9">
        <v>0.83719699999999997</v>
      </c>
      <c r="M9">
        <v>-1</v>
      </c>
      <c r="N9">
        <v>-1</v>
      </c>
      <c r="O9">
        <v>0.1</v>
      </c>
      <c r="P9">
        <f>Table2[[#This Row],[sidx sz]]/Table2[[#This Row],[sz]]</f>
        <v>0.6637727884336817</v>
      </c>
    </row>
    <row r="10" spans="2:16" hidden="1" x14ac:dyDescent="0.25">
      <c r="B10" t="s">
        <v>0</v>
      </c>
      <c r="C10">
        <v>32911931</v>
      </c>
      <c r="D10">
        <v>1</v>
      </c>
      <c r="E10">
        <v>21677842</v>
      </c>
      <c r="F10">
        <v>88517</v>
      </c>
      <c r="G10">
        <v>2887</v>
      </c>
      <c r="H10">
        <v>1.099E-2</v>
      </c>
      <c r="I10">
        <v>0.99539299999999997</v>
      </c>
      <c r="J10">
        <v>1</v>
      </c>
      <c r="K10">
        <v>2.1319999999999999E-2</v>
      </c>
      <c r="L10">
        <v>0.83329600000000004</v>
      </c>
      <c r="M10">
        <v>-1</v>
      </c>
      <c r="N10">
        <v>-1</v>
      </c>
      <c r="O10">
        <v>0.1</v>
      </c>
      <c r="P10">
        <f>Table2[[#This Row],[sidx sz]]/Table2[[#This Row],[sz]]</f>
        <v>0.6586621125329899</v>
      </c>
    </row>
    <row r="11" spans="2:16" x14ac:dyDescent="0.25">
      <c r="B11" t="s">
        <v>0</v>
      </c>
      <c r="C11">
        <v>32825353</v>
      </c>
      <c r="D11">
        <v>2</v>
      </c>
      <c r="E11">
        <v>21679940</v>
      </c>
      <c r="F11">
        <v>99682</v>
      </c>
      <c r="G11">
        <v>2909</v>
      </c>
      <c r="H11">
        <v>1.2993299999999999E-2</v>
      </c>
      <c r="I11">
        <v>0.99240600000000001</v>
      </c>
      <c r="J11">
        <v>1</v>
      </c>
      <c r="K11">
        <v>4.2486700000000002E-2</v>
      </c>
      <c r="L11">
        <v>0.91617000000000004</v>
      </c>
      <c r="M11">
        <v>3.6200000000000003E-2</v>
      </c>
      <c r="N11">
        <v>0.62948300000000001</v>
      </c>
      <c r="O11">
        <v>0.1</v>
      </c>
      <c r="P11">
        <f>Table2[[#This Row],[sidx sz]]/Table2[[#This Row],[sz]]</f>
        <v>0.66046327057015963</v>
      </c>
    </row>
    <row r="12" spans="2:16" x14ac:dyDescent="0.25">
      <c r="B12" t="s">
        <v>0</v>
      </c>
      <c r="C12">
        <v>32884433</v>
      </c>
      <c r="D12">
        <v>2</v>
      </c>
      <c r="E12">
        <v>21684055</v>
      </c>
      <c r="F12">
        <v>97631</v>
      </c>
      <c r="G12">
        <v>2988</v>
      </c>
      <c r="H12">
        <v>1.30633E-2</v>
      </c>
      <c r="I12">
        <v>0.99440300000000004</v>
      </c>
      <c r="J12">
        <v>1</v>
      </c>
      <c r="K12">
        <v>4.2279999999999998E-2</v>
      </c>
      <c r="L12">
        <v>0.91659000000000002</v>
      </c>
      <c r="M12">
        <v>3.6249999999999998E-2</v>
      </c>
      <c r="N12">
        <v>0.62959100000000001</v>
      </c>
      <c r="O12">
        <v>0.1</v>
      </c>
      <c r="P12">
        <f>Table2[[#This Row],[sidx sz]]/Table2[[#This Row],[sz]]</f>
        <v>0.65940182091629795</v>
      </c>
    </row>
    <row r="13" spans="2:16" x14ac:dyDescent="0.25">
      <c r="B13" t="s">
        <v>0</v>
      </c>
      <c r="C13">
        <v>32969224</v>
      </c>
      <c r="D13">
        <v>2</v>
      </c>
      <c r="E13">
        <v>21683595</v>
      </c>
      <c r="F13">
        <v>97535</v>
      </c>
      <c r="G13">
        <v>2893</v>
      </c>
      <c r="H13">
        <v>1.3180000000000001E-2</v>
      </c>
      <c r="I13">
        <v>0.99363400000000002</v>
      </c>
      <c r="J13">
        <v>1</v>
      </c>
      <c r="K13">
        <v>4.2236700000000002E-2</v>
      </c>
      <c r="L13">
        <v>0.91782399999999997</v>
      </c>
      <c r="M13">
        <v>3.89667E-2</v>
      </c>
      <c r="N13">
        <v>0.62038700000000002</v>
      </c>
      <c r="O13">
        <v>0.1</v>
      </c>
      <c r="P13">
        <f>Table2[[#This Row],[sidx sz]]/Table2[[#This Row],[sz]]</f>
        <v>0.65769200391249727</v>
      </c>
    </row>
    <row r="14" spans="2:16" hidden="1" x14ac:dyDescent="0.25">
      <c r="B14" t="s">
        <v>0</v>
      </c>
      <c r="C14">
        <v>33066865</v>
      </c>
      <c r="D14">
        <v>1</v>
      </c>
      <c r="E14">
        <v>23538082</v>
      </c>
      <c r="F14">
        <v>102543</v>
      </c>
      <c r="G14">
        <v>3125</v>
      </c>
      <c r="H14">
        <v>1.11433E-2</v>
      </c>
      <c r="I14">
        <v>0.997027</v>
      </c>
      <c r="J14">
        <v>1</v>
      </c>
      <c r="K14">
        <v>2.1523299999999999E-2</v>
      </c>
      <c r="L14">
        <v>0.83590699999999996</v>
      </c>
      <c r="M14">
        <v>-1</v>
      </c>
      <c r="N14">
        <v>-1</v>
      </c>
      <c r="O14">
        <v>0.2</v>
      </c>
      <c r="P14">
        <f>Table2[[#This Row],[sidx sz]]/Table2[[#This Row],[sz]]</f>
        <v>0.71183288769588526</v>
      </c>
    </row>
    <row r="15" spans="2:16" hidden="1" x14ac:dyDescent="0.25">
      <c r="B15" t="s">
        <v>0</v>
      </c>
      <c r="C15">
        <v>32806213</v>
      </c>
      <c r="D15">
        <v>1</v>
      </c>
      <c r="E15">
        <v>23537598</v>
      </c>
      <c r="F15">
        <v>97467</v>
      </c>
      <c r="G15">
        <v>3158</v>
      </c>
      <c r="H15">
        <v>4.9366699999999998E-3</v>
      </c>
      <c r="I15">
        <v>0.99582800000000005</v>
      </c>
      <c r="J15">
        <v>1</v>
      </c>
      <c r="K15">
        <v>1.456E-2</v>
      </c>
      <c r="L15">
        <v>0.83461700000000005</v>
      </c>
      <c r="M15">
        <v>-1</v>
      </c>
      <c r="N15">
        <v>-1</v>
      </c>
      <c r="O15">
        <v>0.2</v>
      </c>
      <c r="P15">
        <f>Table2[[#This Row],[sidx sz]]/Table2[[#This Row],[sz]]</f>
        <v>0.71747379071153383</v>
      </c>
    </row>
    <row r="16" spans="2:16" hidden="1" x14ac:dyDescent="0.25">
      <c r="B16" t="s">
        <v>0</v>
      </c>
      <c r="C16">
        <v>32983301</v>
      </c>
      <c r="D16">
        <v>1</v>
      </c>
      <c r="E16">
        <v>23537933</v>
      </c>
      <c r="F16">
        <v>50147</v>
      </c>
      <c r="G16">
        <v>2116</v>
      </c>
      <c r="H16">
        <v>4.96E-3</v>
      </c>
      <c r="I16">
        <v>0.99604899999999996</v>
      </c>
      <c r="J16">
        <v>1</v>
      </c>
      <c r="K16">
        <v>1.4426700000000001E-2</v>
      </c>
      <c r="L16">
        <v>0.834704</v>
      </c>
      <c r="M16">
        <v>-1</v>
      </c>
      <c r="N16">
        <v>-1</v>
      </c>
      <c r="O16">
        <v>0.2</v>
      </c>
      <c r="P16">
        <f>Table2[[#This Row],[sidx sz]]/Table2[[#This Row],[sz]]</f>
        <v>0.71363181629394823</v>
      </c>
    </row>
    <row r="17" spans="2:16" x14ac:dyDescent="0.25">
      <c r="B17" t="s">
        <v>0</v>
      </c>
      <c r="C17">
        <v>32821841</v>
      </c>
      <c r="D17">
        <v>2</v>
      </c>
      <c r="E17">
        <v>23544458</v>
      </c>
      <c r="F17">
        <v>49146</v>
      </c>
      <c r="G17">
        <v>2090</v>
      </c>
      <c r="H17">
        <v>5.7366700000000001E-3</v>
      </c>
      <c r="I17">
        <v>0.98799400000000004</v>
      </c>
      <c r="J17">
        <v>1</v>
      </c>
      <c r="K17">
        <v>2.877E-2</v>
      </c>
      <c r="L17">
        <v>0.916713</v>
      </c>
      <c r="M17">
        <v>2.66967E-2</v>
      </c>
      <c r="N17">
        <v>0.62766999999999995</v>
      </c>
      <c r="O17">
        <v>0.2</v>
      </c>
      <c r="P17">
        <f>Table2[[#This Row],[sidx sz]]/Table2[[#This Row],[sz]]</f>
        <v>0.71734117534723296</v>
      </c>
    </row>
    <row r="18" spans="2:16" x14ac:dyDescent="0.25">
      <c r="B18" t="s">
        <v>0</v>
      </c>
      <c r="C18">
        <v>33011609</v>
      </c>
      <c r="D18">
        <v>2</v>
      </c>
      <c r="E18">
        <v>23545697</v>
      </c>
      <c r="F18">
        <v>49776</v>
      </c>
      <c r="G18">
        <v>2105</v>
      </c>
      <c r="H18">
        <v>5.8433299999999999E-3</v>
      </c>
      <c r="I18">
        <v>0.99058199999999996</v>
      </c>
      <c r="J18">
        <v>1</v>
      </c>
      <c r="K18">
        <v>2.9016699999999999E-2</v>
      </c>
      <c r="L18">
        <v>0.91655600000000004</v>
      </c>
      <c r="M18">
        <v>2.68667E-2</v>
      </c>
      <c r="N18">
        <v>0.62128899999999998</v>
      </c>
      <c r="O18">
        <v>0.2</v>
      </c>
      <c r="P18">
        <f>Table2[[#This Row],[sidx sz]]/Table2[[#This Row],[sz]]</f>
        <v>0.71325505521406118</v>
      </c>
    </row>
    <row r="19" spans="2:16" x14ac:dyDescent="0.25">
      <c r="B19" t="s">
        <v>0</v>
      </c>
      <c r="C19">
        <v>32825241</v>
      </c>
      <c r="D19">
        <v>2</v>
      </c>
      <c r="E19">
        <v>23548574</v>
      </c>
      <c r="F19">
        <v>49305</v>
      </c>
      <c r="G19">
        <v>2085</v>
      </c>
      <c r="H19">
        <v>5.7666699999999998E-3</v>
      </c>
      <c r="I19">
        <v>0.990151</v>
      </c>
      <c r="J19">
        <v>1</v>
      </c>
      <c r="K19">
        <v>2.8809999999999999E-2</v>
      </c>
      <c r="L19">
        <v>0.91592099999999999</v>
      </c>
      <c r="M19">
        <v>2.6856700000000001E-2</v>
      </c>
      <c r="N19">
        <v>0.61046100000000003</v>
      </c>
      <c r="O19">
        <v>0.2</v>
      </c>
      <c r="P19">
        <f>Table2[[#This Row],[sidx sz]]/Table2[[#This Row],[sz]]</f>
        <v>0.71739226529974298</v>
      </c>
    </row>
    <row r="20" spans="2:16" hidden="1" x14ac:dyDescent="0.25">
      <c r="B20" t="s">
        <v>0</v>
      </c>
      <c r="C20">
        <v>32926349</v>
      </c>
      <c r="D20">
        <v>1</v>
      </c>
      <c r="E20">
        <v>25407802</v>
      </c>
      <c r="F20">
        <v>51093</v>
      </c>
      <c r="G20">
        <v>2265</v>
      </c>
      <c r="H20">
        <v>5.20667E-3</v>
      </c>
      <c r="I20">
        <v>0.99624900000000005</v>
      </c>
      <c r="J20">
        <v>1</v>
      </c>
      <c r="K20">
        <v>1.6219999999999998E-2</v>
      </c>
      <c r="L20">
        <v>0.83497200000000005</v>
      </c>
      <c r="M20">
        <v>-1</v>
      </c>
      <c r="N20">
        <v>-1</v>
      </c>
      <c r="O20">
        <v>0.3</v>
      </c>
      <c r="P20">
        <f>Table2[[#This Row],[sidx sz]]/Table2[[#This Row],[sz]]</f>
        <v>0.77165561234863911</v>
      </c>
    </row>
    <row r="21" spans="2:16" hidden="1" x14ac:dyDescent="0.25">
      <c r="B21" t="s">
        <v>0</v>
      </c>
      <c r="C21">
        <v>33051649</v>
      </c>
      <c r="D21">
        <v>1</v>
      </c>
      <c r="E21">
        <v>25408590</v>
      </c>
      <c r="F21">
        <v>51209</v>
      </c>
      <c r="G21">
        <v>2277</v>
      </c>
      <c r="H21">
        <v>4.9133299999999996E-3</v>
      </c>
      <c r="I21">
        <v>0.99570899999999996</v>
      </c>
      <c r="J21">
        <v>1</v>
      </c>
      <c r="K21">
        <v>1.455E-2</v>
      </c>
      <c r="L21">
        <v>0.83633400000000002</v>
      </c>
      <c r="M21">
        <v>-1</v>
      </c>
      <c r="N21">
        <v>-1</v>
      </c>
      <c r="O21">
        <v>0.3</v>
      </c>
      <c r="P21">
        <f>Table2[[#This Row],[sidx sz]]/Table2[[#This Row],[sz]]</f>
        <v>0.7687540794106823</v>
      </c>
    </row>
    <row r="22" spans="2:16" hidden="1" x14ac:dyDescent="0.25">
      <c r="B22" t="s">
        <v>0</v>
      </c>
      <c r="C22">
        <v>32734427</v>
      </c>
      <c r="D22">
        <v>1</v>
      </c>
      <c r="E22">
        <v>25403905</v>
      </c>
      <c r="F22">
        <v>51829</v>
      </c>
      <c r="G22">
        <v>2255</v>
      </c>
      <c r="H22">
        <v>4.9199999999999999E-3</v>
      </c>
      <c r="I22">
        <v>0.99637299999999995</v>
      </c>
      <c r="J22">
        <v>1</v>
      </c>
      <c r="K22">
        <v>1.44333E-2</v>
      </c>
      <c r="L22">
        <v>0.83362800000000004</v>
      </c>
      <c r="M22">
        <v>-1</v>
      </c>
      <c r="N22">
        <v>-1</v>
      </c>
      <c r="O22">
        <v>0.3</v>
      </c>
      <c r="P22">
        <f>Table2[[#This Row],[sidx sz]]/Table2[[#This Row],[sz]]</f>
        <v>0.7760607815129924</v>
      </c>
    </row>
    <row r="23" spans="2:16" x14ac:dyDescent="0.25">
      <c r="B23" t="s">
        <v>0</v>
      </c>
      <c r="C23">
        <v>32943421</v>
      </c>
      <c r="D23">
        <v>2</v>
      </c>
      <c r="E23">
        <v>25410435</v>
      </c>
      <c r="F23">
        <v>50611</v>
      </c>
      <c r="G23">
        <v>2258</v>
      </c>
      <c r="H23">
        <v>5.7600000000000004E-3</v>
      </c>
      <c r="I23">
        <v>0.99503399999999997</v>
      </c>
      <c r="J23">
        <v>1</v>
      </c>
      <c r="K23">
        <v>2.8976700000000001E-2</v>
      </c>
      <c r="L23">
        <v>0.91130299999999997</v>
      </c>
      <c r="M23">
        <v>2.6893299999999998E-2</v>
      </c>
      <c r="N23">
        <v>0.62346500000000005</v>
      </c>
      <c r="O23">
        <v>0.3</v>
      </c>
      <c r="P23">
        <f>Table2[[#This Row],[sidx sz]]/Table2[[#This Row],[sz]]</f>
        <v>0.77133564847439495</v>
      </c>
    </row>
    <row r="24" spans="2:16" x14ac:dyDescent="0.25">
      <c r="B24" t="s">
        <v>0</v>
      </c>
      <c r="C24">
        <v>32959113</v>
      </c>
      <c r="D24">
        <v>2</v>
      </c>
      <c r="E24">
        <v>25411794</v>
      </c>
      <c r="F24">
        <v>52716</v>
      </c>
      <c r="G24">
        <v>2247</v>
      </c>
      <c r="H24">
        <v>5.8633299999999999E-3</v>
      </c>
      <c r="I24">
        <v>0.992336</v>
      </c>
      <c r="J24">
        <v>1</v>
      </c>
      <c r="K24">
        <v>2.8850000000000001E-2</v>
      </c>
      <c r="L24">
        <v>0.91622800000000004</v>
      </c>
      <c r="M24">
        <v>2.6839999999999999E-2</v>
      </c>
      <c r="N24">
        <v>0.61726999999999999</v>
      </c>
      <c r="O24">
        <v>0.3</v>
      </c>
      <c r="P24">
        <f>Table2[[#This Row],[sidx sz]]/Table2[[#This Row],[sz]]</f>
        <v>0.77100964458600574</v>
      </c>
    </row>
    <row r="25" spans="2:16" x14ac:dyDescent="0.25">
      <c r="B25" t="s">
        <v>0</v>
      </c>
      <c r="C25">
        <v>32986339</v>
      </c>
      <c r="D25">
        <v>2</v>
      </c>
      <c r="E25">
        <v>25409868</v>
      </c>
      <c r="F25">
        <v>51269</v>
      </c>
      <c r="G25">
        <v>2285</v>
      </c>
      <c r="H25">
        <v>5.8066699999999999E-3</v>
      </c>
      <c r="I25">
        <v>0.99552799999999997</v>
      </c>
      <c r="J25">
        <v>1</v>
      </c>
      <c r="K25">
        <v>2.904E-2</v>
      </c>
      <c r="L25">
        <v>0.92102600000000001</v>
      </c>
      <c r="M25">
        <v>2.68433E-2</v>
      </c>
      <c r="N25">
        <v>0.62551500000000004</v>
      </c>
      <c r="O25">
        <v>0.3</v>
      </c>
      <c r="P25">
        <f>Table2[[#This Row],[sidx sz]]/Table2[[#This Row],[sz]]</f>
        <v>0.77031488702035111</v>
      </c>
    </row>
    <row r="26" spans="2:16" hidden="1" x14ac:dyDescent="0.25">
      <c r="B26" t="s">
        <v>0</v>
      </c>
      <c r="C26">
        <v>33115346</v>
      </c>
      <c r="D26">
        <v>1</v>
      </c>
      <c r="E26">
        <v>27267331</v>
      </c>
      <c r="F26">
        <v>52511</v>
      </c>
      <c r="G26">
        <v>2409</v>
      </c>
      <c r="H26">
        <v>5.05333E-3</v>
      </c>
      <c r="I26">
        <v>0.99774600000000002</v>
      </c>
      <c r="J26">
        <v>1</v>
      </c>
      <c r="K26">
        <v>1.4613299999999999E-2</v>
      </c>
      <c r="L26">
        <v>0.84071499999999999</v>
      </c>
      <c r="M26">
        <v>-1</v>
      </c>
      <c r="N26">
        <v>-1</v>
      </c>
      <c r="O26">
        <v>0.4</v>
      </c>
      <c r="P26">
        <f>Table2[[#This Row],[sidx sz]]/Table2[[#This Row],[sz]]</f>
        <v>0.82340468373786579</v>
      </c>
    </row>
    <row r="27" spans="2:16" hidden="1" x14ac:dyDescent="0.25">
      <c r="B27" t="s">
        <v>0</v>
      </c>
      <c r="C27">
        <v>32804901</v>
      </c>
      <c r="D27">
        <v>1</v>
      </c>
      <c r="E27">
        <v>27265121</v>
      </c>
      <c r="F27">
        <v>52551</v>
      </c>
      <c r="G27">
        <v>2405</v>
      </c>
      <c r="H27">
        <v>5.05333E-3</v>
      </c>
      <c r="I27">
        <v>0.996529</v>
      </c>
      <c r="J27">
        <v>1</v>
      </c>
      <c r="K27">
        <v>1.46333E-2</v>
      </c>
      <c r="L27">
        <v>0.84223700000000001</v>
      </c>
      <c r="M27">
        <v>-1</v>
      </c>
      <c r="N27">
        <v>-1</v>
      </c>
      <c r="O27">
        <v>0.4</v>
      </c>
      <c r="P27">
        <f>Table2[[#This Row],[sidx sz]]/Table2[[#This Row],[sz]]</f>
        <v>0.83112950104620043</v>
      </c>
    </row>
    <row r="28" spans="2:16" hidden="1" x14ac:dyDescent="0.25">
      <c r="B28" t="s">
        <v>0</v>
      </c>
      <c r="C28">
        <v>32890034</v>
      </c>
      <c r="D28">
        <v>1</v>
      </c>
      <c r="E28">
        <v>27264085</v>
      </c>
      <c r="F28">
        <v>52652</v>
      </c>
      <c r="G28">
        <v>2392</v>
      </c>
      <c r="H28">
        <v>5.0200000000000002E-3</v>
      </c>
      <c r="I28">
        <v>0.99599199999999999</v>
      </c>
      <c r="J28">
        <v>1</v>
      </c>
      <c r="K28">
        <v>1.4676700000000001E-2</v>
      </c>
      <c r="L28">
        <v>0.841001</v>
      </c>
      <c r="M28">
        <v>-1</v>
      </c>
      <c r="N28">
        <v>-1</v>
      </c>
      <c r="O28">
        <v>0.4</v>
      </c>
      <c r="P28">
        <f>Table2[[#This Row],[sidx sz]]/Table2[[#This Row],[sz]]</f>
        <v>0.82894669552485112</v>
      </c>
    </row>
    <row r="29" spans="2:16" x14ac:dyDescent="0.25">
      <c r="B29" t="s">
        <v>0</v>
      </c>
      <c r="C29">
        <v>32775950</v>
      </c>
      <c r="D29">
        <v>2</v>
      </c>
      <c r="E29">
        <v>27274146</v>
      </c>
      <c r="F29">
        <v>52844</v>
      </c>
      <c r="G29">
        <v>2391</v>
      </c>
      <c r="H29">
        <v>5.9100000000000003E-3</v>
      </c>
      <c r="I29">
        <v>0.99284399999999995</v>
      </c>
      <c r="J29">
        <v>1</v>
      </c>
      <c r="K29">
        <v>2.9026699999999999E-2</v>
      </c>
      <c r="L29">
        <v>0.91763099999999997</v>
      </c>
      <c r="M29">
        <v>2.6893299999999998E-2</v>
      </c>
      <c r="N29">
        <v>0.62636599999999998</v>
      </c>
      <c r="O29">
        <v>0.4</v>
      </c>
      <c r="P29">
        <f>Table2[[#This Row],[sidx sz]]/Table2[[#This Row],[sz]]</f>
        <v>0.83213899215735931</v>
      </c>
    </row>
    <row r="30" spans="2:16" x14ac:dyDescent="0.25">
      <c r="B30" t="s">
        <v>0</v>
      </c>
      <c r="C30">
        <v>32928092</v>
      </c>
      <c r="D30">
        <v>2</v>
      </c>
      <c r="E30">
        <v>27276505</v>
      </c>
      <c r="F30">
        <v>53522</v>
      </c>
      <c r="G30">
        <v>2399</v>
      </c>
      <c r="H30">
        <v>5.86667E-3</v>
      </c>
      <c r="I30">
        <v>0.99261999999999995</v>
      </c>
      <c r="J30">
        <v>1</v>
      </c>
      <c r="K30">
        <v>2.928E-2</v>
      </c>
      <c r="L30">
        <v>0.91488800000000003</v>
      </c>
      <c r="M30">
        <v>2.71267E-2</v>
      </c>
      <c r="N30">
        <v>0.62079499999999999</v>
      </c>
      <c r="O30">
        <v>0.4</v>
      </c>
      <c r="P30">
        <f>Table2[[#This Row],[sidx sz]]/Table2[[#This Row],[sz]]</f>
        <v>0.82836579173794822</v>
      </c>
    </row>
    <row r="31" spans="2:16" x14ac:dyDescent="0.25">
      <c r="B31" t="s">
        <v>0</v>
      </c>
      <c r="C31">
        <v>33024898</v>
      </c>
      <c r="D31">
        <v>2</v>
      </c>
      <c r="E31">
        <v>27274523</v>
      </c>
      <c r="F31">
        <v>52103</v>
      </c>
      <c r="G31">
        <v>2437</v>
      </c>
      <c r="H31">
        <v>5.8133300000000002E-3</v>
      </c>
      <c r="I31">
        <v>0.99221599999999999</v>
      </c>
      <c r="J31">
        <v>1</v>
      </c>
      <c r="K31">
        <v>2.9056700000000001E-2</v>
      </c>
      <c r="L31">
        <v>0.91521399999999997</v>
      </c>
      <c r="M31">
        <v>2.7029999999999998E-2</v>
      </c>
      <c r="N31">
        <v>0.62288900000000003</v>
      </c>
      <c r="O31">
        <v>0.4</v>
      </c>
      <c r="P31">
        <f>Table2[[#This Row],[sidx sz]]/Table2[[#This Row],[sz]]</f>
        <v>0.825877584845228</v>
      </c>
    </row>
    <row r="32" spans="2:16" hidden="1" x14ac:dyDescent="0.25">
      <c r="B32" t="s">
        <v>0</v>
      </c>
      <c r="C32">
        <v>32892603</v>
      </c>
      <c r="D32">
        <v>1</v>
      </c>
      <c r="E32">
        <v>29139251</v>
      </c>
      <c r="F32">
        <v>55068</v>
      </c>
      <c r="G32">
        <v>2557</v>
      </c>
      <c r="H32">
        <v>5.0600000000000003E-3</v>
      </c>
      <c r="I32">
        <v>0.99618899999999999</v>
      </c>
      <c r="J32">
        <v>1</v>
      </c>
      <c r="K32">
        <v>1.4703300000000001E-2</v>
      </c>
      <c r="L32">
        <v>0.83357999999999999</v>
      </c>
      <c r="M32">
        <v>-1</v>
      </c>
      <c r="N32">
        <v>-1</v>
      </c>
      <c r="O32">
        <v>0.5</v>
      </c>
      <c r="P32">
        <f>Table2[[#This Row],[sidx sz]]/Table2[[#This Row],[sz]]</f>
        <v>0.88589069706644985</v>
      </c>
    </row>
    <row r="33" spans="2:16" hidden="1" x14ac:dyDescent="0.25">
      <c r="B33" t="s">
        <v>0</v>
      </c>
      <c r="C33">
        <v>32898024</v>
      </c>
      <c r="D33">
        <v>1</v>
      </c>
      <c r="E33">
        <v>29139787</v>
      </c>
      <c r="F33">
        <v>55451</v>
      </c>
      <c r="G33">
        <v>2574</v>
      </c>
      <c r="H33">
        <v>5.05333E-3</v>
      </c>
      <c r="I33">
        <v>0.99592400000000003</v>
      </c>
      <c r="J33">
        <v>1</v>
      </c>
      <c r="K33">
        <v>1.48167E-2</v>
      </c>
      <c r="L33">
        <v>0.83570100000000003</v>
      </c>
      <c r="M33">
        <v>-1</v>
      </c>
      <c r="N33">
        <v>-1</v>
      </c>
      <c r="O33">
        <v>0.5</v>
      </c>
      <c r="P33">
        <f>Table2[[#This Row],[sidx sz]]/Table2[[#This Row],[sz]]</f>
        <v>0.88576101105646954</v>
      </c>
    </row>
    <row r="34" spans="2:16" hidden="1" x14ac:dyDescent="0.25">
      <c r="B34" t="s">
        <v>0</v>
      </c>
      <c r="C34">
        <v>32876503</v>
      </c>
      <c r="D34">
        <v>1</v>
      </c>
      <c r="E34">
        <v>29144675</v>
      </c>
      <c r="F34">
        <v>55197</v>
      </c>
      <c r="G34">
        <v>2613</v>
      </c>
      <c r="H34">
        <v>5.0499999999999998E-3</v>
      </c>
      <c r="I34">
        <v>0.99647399999999997</v>
      </c>
      <c r="J34">
        <v>1</v>
      </c>
      <c r="K34">
        <v>1.4823299999999999E-2</v>
      </c>
      <c r="L34">
        <v>0.83530800000000005</v>
      </c>
      <c r="M34">
        <v>-1</v>
      </c>
      <c r="N34">
        <v>-1</v>
      </c>
      <c r="O34">
        <v>0.5</v>
      </c>
      <c r="P34">
        <f>Table2[[#This Row],[sidx sz]]/Table2[[#This Row],[sz]]</f>
        <v>0.88648950893591083</v>
      </c>
    </row>
    <row r="35" spans="2:16" x14ac:dyDescent="0.25">
      <c r="B35" t="s">
        <v>0</v>
      </c>
      <c r="C35">
        <v>33128734</v>
      </c>
      <c r="D35">
        <v>2</v>
      </c>
      <c r="E35">
        <v>29153622</v>
      </c>
      <c r="F35">
        <v>54598</v>
      </c>
      <c r="G35">
        <v>2577</v>
      </c>
      <c r="H35">
        <v>5.9199999999999999E-3</v>
      </c>
      <c r="I35">
        <v>0.99184799999999995</v>
      </c>
      <c r="J35">
        <v>1</v>
      </c>
      <c r="K35">
        <v>2.9306700000000001E-2</v>
      </c>
      <c r="L35">
        <v>0.91456800000000005</v>
      </c>
      <c r="M35">
        <v>2.707E-2</v>
      </c>
      <c r="N35">
        <v>0.62256400000000001</v>
      </c>
      <c r="O35">
        <v>0.5</v>
      </c>
      <c r="P35">
        <f>Table2[[#This Row],[sidx sz]]/Table2[[#This Row],[sz]]</f>
        <v>0.88001014466776784</v>
      </c>
    </row>
    <row r="36" spans="2:16" x14ac:dyDescent="0.25">
      <c r="B36" t="s">
        <v>0</v>
      </c>
      <c r="C36">
        <v>33070883</v>
      </c>
      <c r="D36">
        <v>2</v>
      </c>
      <c r="E36">
        <v>29147435</v>
      </c>
      <c r="F36">
        <v>55031</v>
      </c>
      <c r="G36">
        <v>2541</v>
      </c>
      <c r="H36">
        <v>5.88333E-3</v>
      </c>
      <c r="I36">
        <v>0.989896</v>
      </c>
      <c r="J36">
        <v>1</v>
      </c>
      <c r="K36">
        <v>2.93367E-2</v>
      </c>
      <c r="L36">
        <v>0.91757200000000005</v>
      </c>
      <c r="M36">
        <v>2.7026700000000001E-2</v>
      </c>
      <c r="N36">
        <v>0.62695599999999996</v>
      </c>
      <c r="O36">
        <v>0.5</v>
      </c>
      <c r="P36">
        <f>Table2[[#This Row],[sidx sz]]/Table2[[#This Row],[sz]]</f>
        <v>0.88136246619118097</v>
      </c>
    </row>
    <row r="37" spans="2:16" x14ac:dyDescent="0.25">
      <c r="B37" t="s">
        <v>0</v>
      </c>
      <c r="C37">
        <v>32903862</v>
      </c>
      <c r="D37">
        <v>2</v>
      </c>
      <c r="E37">
        <v>29150446</v>
      </c>
      <c r="F37">
        <v>54562</v>
      </c>
      <c r="G37">
        <v>2572</v>
      </c>
      <c r="H37">
        <v>5.9366699999999998E-3</v>
      </c>
      <c r="I37">
        <v>0.98465400000000003</v>
      </c>
      <c r="J37">
        <v>1</v>
      </c>
      <c r="K37">
        <v>2.9430000000000001E-2</v>
      </c>
      <c r="L37">
        <v>0.91788099999999995</v>
      </c>
      <c r="M37">
        <v>2.734E-2</v>
      </c>
      <c r="N37">
        <v>0.61778100000000002</v>
      </c>
      <c r="O37">
        <v>0.5</v>
      </c>
      <c r="P37">
        <f>Table2[[#This Row],[sidx sz]]/Table2[[#This Row],[sz]]</f>
        <v>0.88592779777644337</v>
      </c>
    </row>
    <row r="38" spans="2:16" hidden="1" x14ac:dyDescent="0.25">
      <c r="B38" t="s">
        <v>0</v>
      </c>
      <c r="C38">
        <v>32987857</v>
      </c>
      <c r="D38">
        <v>1</v>
      </c>
      <c r="E38">
        <v>20747876</v>
      </c>
      <c r="F38">
        <v>94992</v>
      </c>
      <c r="G38">
        <v>2811</v>
      </c>
      <c r="H38">
        <v>1.1226699999999999E-2</v>
      </c>
      <c r="I38">
        <v>0.996753</v>
      </c>
      <c r="J38">
        <v>1</v>
      </c>
      <c r="K38">
        <v>2.121E-2</v>
      </c>
      <c r="L38">
        <v>0.83686700000000003</v>
      </c>
      <c r="M38">
        <v>-1</v>
      </c>
      <c r="N38">
        <v>-1</v>
      </c>
      <c r="O38">
        <v>0.05</v>
      </c>
      <c r="P38">
        <f>Table2[[#This Row],[sidx sz]]/Table2[[#This Row],[sz]]</f>
        <v>0.62895495151443148</v>
      </c>
    </row>
    <row r="39" spans="2:16" hidden="1" x14ac:dyDescent="0.25">
      <c r="B39" t="s">
        <v>0</v>
      </c>
      <c r="C39">
        <v>32998882</v>
      </c>
      <c r="D39">
        <v>1</v>
      </c>
      <c r="E39">
        <v>20746638</v>
      </c>
      <c r="F39">
        <v>94714</v>
      </c>
      <c r="G39">
        <v>2813</v>
      </c>
      <c r="H39">
        <v>1.1169999999999999E-2</v>
      </c>
      <c r="I39">
        <v>0.99612400000000001</v>
      </c>
      <c r="J39">
        <v>1</v>
      </c>
      <c r="K39">
        <v>2.1236700000000001E-2</v>
      </c>
      <c r="L39">
        <v>0.83658299999999997</v>
      </c>
      <c r="M39">
        <v>-1</v>
      </c>
      <c r="N39">
        <v>-1</v>
      </c>
      <c r="O39">
        <v>0.05</v>
      </c>
      <c r="P39">
        <f>Table2[[#This Row],[sidx sz]]/Table2[[#This Row],[sz]]</f>
        <v>0.62870729984124918</v>
      </c>
    </row>
    <row r="40" spans="2:16" hidden="1" x14ac:dyDescent="0.25">
      <c r="B40" t="s">
        <v>0</v>
      </c>
      <c r="C40">
        <v>33153132</v>
      </c>
      <c r="D40">
        <v>1</v>
      </c>
      <c r="E40">
        <v>20746217</v>
      </c>
      <c r="F40">
        <v>97711</v>
      </c>
      <c r="G40">
        <v>2844</v>
      </c>
      <c r="H40">
        <v>1.11567E-2</v>
      </c>
      <c r="I40">
        <v>0.99546500000000004</v>
      </c>
      <c r="J40">
        <v>1</v>
      </c>
      <c r="K40">
        <v>2.12467E-2</v>
      </c>
      <c r="L40">
        <v>0.83497100000000002</v>
      </c>
      <c r="M40">
        <v>-1</v>
      </c>
      <c r="N40">
        <v>-1</v>
      </c>
      <c r="O40">
        <v>0.05</v>
      </c>
      <c r="P40">
        <f>Table2[[#This Row],[sidx sz]]/Table2[[#This Row],[sz]]</f>
        <v>0.62576944464854789</v>
      </c>
    </row>
    <row r="41" spans="2:16" x14ac:dyDescent="0.25">
      <c r="B41" t="s">
        <v>0</v>
      </c>
      <c r="C41">
        <v>32844148</v>
      </c>
      <c r="D41">
        <v>2</v>
      </c>
      <c r="E41">
        <v>20752976</v>
      </c>
      <c r="F41">
        <v>98253</v>
      </c>
      <c r="G41">
        <v>2827</v>
      </c>
      <c r="H41">
        <v>1.2966699999999999E-2</v>
      </c>
      <c r="I41">
        <v>0.991954</v>
      </c>
      <c r="J41">
        <v>1</v>
      </c>
      <c r="K41">
        <v>4.2353300000000003E-2</v>
      </c>
      <c r="L41">
        <v>0.916045</v>
      </c>
      <c r="M41">
        <v>3.619E-2</v>
      </c>
      <c r="N41">
        <v>0.61667000000000005</v>
      </c>
      <c r="O41">
        <v>0.05</v>
      </c>
      <c r="P41">
        <f>Table2[[#This Row],[sidx sz]]/Table2[[#This Row],[sz]]</f>
        <v>0.63186221180101854</v>
      </c>
    </row>
    <row r="42" spans="2:16" x14ac:dyDescent="0.25">
      <c r="B42" t="s">
        <v>0</v>
      </c>
      <c r="C42">
        <v>33017030</v>
      </c>
      <c r="D42">
        <v>2</v>
      </c>
      <c r="E42">
        <v>20752405</v>
      </c>
      <c r="F42">
        <v>97330</v>
      </c>
      <c r="G42">
        <v>2811</v>
      </c>
      <c r="H42">
        <v>1.29567E-2</v>
      </c>
      <c r="I42">
        <v>0.98926400000000003</v>
      </c>
      <c r="J42">
        <v>1</v>
      </c>
      <c r="K42">
        <v>4.2430000000000002E-2</v>
      </c>
      <c r="L42">
        <v>0.91256400000000004</v>
      </c>
      <c r="M42">
        <v>3.6206700000000001E-2</v>
      </c>
      <c r="N42">
        <v>0.62651100000000004</v>
      </c>
      <c r="O42">
        <v>0.05</v>
      </c>
      <c r="P42">
        <f>Table2[[#This Row],[sidx sz]]/Table2[[#This Row],[sz]]</f>
        <v>0.62853639470297606</v>
      </c>
    </row>
    <row r="43" spans="2:16" x14ac:dyDescent="0.25">
      <c r="B43" t="s">
        <v>0</v>
      </c>
      <c r="C43">
        <v>32795310</v>
      </c>
      <c r="D43">
        <v>2</v>
      </c>
      <c r="E43">
        <v>20751680</v>
      </c>
      <c r="F43">
        <v>94697</v>
      </c>
      <c r="G43">
        <v>2815</v>
      </c>
      <c r="H43">
        <v>1.2766700000000001E-2</v>
      </c>
      <c r="I43">
        <v>0.99198900000000001</v>
      </c>
      <c r="J43">
        <v>1</v>
      </c>
      <c r="K43">
        <v>4.2526700000000001E-2</v>
      </c>
      <c r="L43">
        <v>0.91976400000000003</v>
      </c>
      <c r="M43">
        <v>3.6463299999999997E-2</v>
      </c>
      <c r="N43">
        <v>0.62172899999999998</v>
      </c>
      <c r="O43">
        <v>0.05</v>
      </c>
      <c r="P43">
        <f>Table2[[#This Row],[sidx sz]]/Table2[[#This Row],[sz]]</f>
        <v>0.63276364821677245</v>
      </c>
    </row>
    <row r="44" spans="2:16" hidden="1" x14ac:dyDescent="0.25">
      <c r="B44" t="s">
        <v>1</v>
      </c>
      <c r="C44">
        <v>32998841</v>
      </c>
      <c r="D44">
        <v>1</v>
      </c>
      <c r="E44">
        <v>16965102</v>
      </c>
      <c r="F44">
        <v>70944</v>
      </c>
      <c r="G44">
        <v>392</v>
      </c>
      <c r="H44">
        <v>6.45E-3</v>
      </c>
      <c r="I44">
        <v>0.99634199999999995</v>
      </c>
      <c r="J44">
        <v>1</v>
      </c>
      <c r="K44">
        <v>1.1973299999999999E-2</v>
      </c>
      <c r="L44">
        <v>0.83355299999999999</v>
      </c>
      <c r="M44">
        <v>-1</v>
      </c>
      <c r="N44">
        <v>-1</v>
      </c>
      <c r="O44">
        <v>0</v>
      </c>
      <c r="P44">
        <f>Table2[[#This Row],[sidx sz]]/Table2[[#This Row],[sz]]</f>
        <v>0.51411205623858125</v>
      </c>
    </row>
    <row r="45" spans="2:16" hidden="1" x14ac:dyDescent="0.25">
      <c r="B45" t="s">
        <v>1</v>
      </c>
      <c r="C45">
        <v>33044633</v>
      </c>
      <c r="D45">
        <v>1</v>
      </c>
      <c r="E45">
        <v>16963899</v>
      </c>
      <c r="F45">
        <v>71192</v>
      </c>
      <c r="G45">
        <v>395</v>
      </c>
      <c r="H45">
        <v>6.4599999999999996E-3</v>
      </c>
      <c r="I45">
        <v>0.99648999999999999</v>
      </c>
      <c r="J45">
        <v>1</v>
      </c>
      <c r="K45">
        <v>1.208E-2</v>
      </c>
      <c r="L45">
        <v>0.83993799999999996</v>
      </c>
      <c r="M45">
        <v>-1</v>
      </c>
      <c r="N45">
        <v>-1</v>
      </c>
      <c r="O45">
        <v>0</v>
      </c>
      <c r="P45">
        <f>Table2[[#This Row],[sidx sz]]/Table2[[#This Row],[sz]]</f>
        <v>0.51336321392947537</v>
      </c>
    </row>
    <row r="46" spans="2:16" x14ac:dyDescent="0.25">
      <c r="B46" t="s">
        <v>1</v>
      </c>
      <c r="C46">
        <v>33185493</v>
      </c>
      <c r="D46">
        <v>2</v>
      </c>
      <c r="E46">
        <v>16989536</v>
      </c>
      <c r="F46">
        <v>70868</v>
      </c>
      <c r="G46">
        <v>386</v>
      </c>
      <c r="H46">
        <v>7.6733299999999999E-3</v>
      </c>
      <c r="I46">
        <v>0.99318300000000004</v>
      </c>
      <c r="J46">
        <v>1</v>
      </c>
      <c r="K46">
        <v>2.3753300000000001E-2</v>
      </c>
      <c r="L46">
        <v>0.919597</v>
      </c>
      <c r="M46">
        <v>2.8636700000000001E-2</v>
      </c>
      <c r="N46">
        <v>0.61878500000000003</v>
      </c>
      <c r="O46">
        <v>0</v>
      </c>
      <c r="P46">
        <f>Table2[[#This Row],[sidx sz]]/Table2[[#This Row],[sz]]</f>
        <v>0.51195671554434941</v>
      </c>
    </row>
    <row r="47" spans="2:16" x14ac:dyDescent="0.25">
      <c r="B47" t="s">
        <v>1</v>
      </c>
      <c r="C47">
        <v>32944481</v>
      </c>
      <c r="D47">
        <v>2</v>
      </c>
      <c r="E47">
        <v>16990455</v>
      </c>
      <c r="F47">
        <v>72089</v>
      </c>
      <c r="G47">
        <v>397</v>
      </c>
      <c r="H47">
        <v>7.4166700000000002E-3</v>
      </c>
      <c r="I47">
        <v>0.99073699999999998</v>
      </c>
      <c r="J47">
        <v>1</v>
      </c>
      <c r="K47">
        <v>2.3743299999999998E-2</v>
      </c>
      <c r="L47">
        <v>0.91560299999999994</v>
      </c>
      <c r="M47">
        <v>2.8426699999999999E-2</v>
      </c>
      <c r="N47">
        <v>0.62324000000000002</v>
      </c>
      <c r="O47">
        <v>0</v>
      </c>
      <c r="P47">
        <f>Table2[[#This Row],[sidx sz]]/Table2[[#This Row],[sz]]</f>
        <v>0.51572993364199604</v>
      </c>
    </row>
    <row r="48" spans="2:16" x14ac:dyDescent="0.25">
      <c r="B48" t="s">
        <v>1</v>
      </c>
      <c r="C48">
        <v>33073423</v>
      </c>
      <c r="D48">
        <v>2</v>
      </c>
      <c r="E48">
        <v>16990637</v>
      </c>
      <c r="F48">
        <v>71656</v>
      </c>
      <c r="G48">
        <v>390</v>
      </c>
      <c r="H48">
        <v>7.4833299999999998E-3</v>
      </c>
      <c r="I48">
        <v>0.99224500000000004</v>
      </c>
      <c r="J48">
        <v>1</v>
      </c>
      <c r="K48">
        <v>2.38067E-2</v>
      </c>
      <c r="L48">
        <v>0.91813299999999998</v>
      </c>
      <c r="M48">
        <v>2.852E-2</v>
      </c>
      <c r="N48">
        <v>0.63108799999999998</v>
      </c>
      <c r="O48">
        <v>0</v>
      </c>
      <c r="P48">
        <f>Table2[[#This Row],[sidx sz]]/Table2[[#This Row],[sz]]</f>
        <v>0.51372478137506361</v>
      </c>
    </row>
    <row r="49" spans="2:16" hidden="1" x14ac:dyDescent="0.25">
      <c r="B49" t="s">
        <v>1</v>
      </c>
      <c r="C49">
        <v>33031611</v>
      </c>
      <c r="D49">
        <v>1</v>
      </c>
      <c r="E49">
        <v>18311439</v>
      </c>
      <c r="F49">
        <v>70294</v>
      </c>
      <c r="G49">
        <v>391</v>
      </c>
      <c r="H49">
        <v>6.4666699999999999E-3</v>
      </c>
      <c r="I49">
        <v>0.99569099999999999</v>
      </c>
      <c r="J49">
        <v>1</v>
      </c>
      <c r="K49">
        <v>1.20267E-2</v>
      </c>
      <c r="L49">
        <v>0.83261600000000002</v>
      </c>
      <c r="M49">
        <v>-1</v>
      </c>
      <c r="N49">
        <v>-1</v>
      </c>
      <c r="O49">
        <v>0.1</v>
      </c>
      <c r="P49">
        <f>Table2[[#This Row],[sidx sz]]/Table2[[#This Row],[sz]]</f>
        <v>0.55436106340680746</v>
      </c>
    </row>
    <row r="50" spans="2:16" hidden="1" x14ac:dyDescent="0.25">
      <c r="B50" t="s">
        <v>1</v>
      </c>
      <c r="C50">
        <v>32656753</v>
      </c>
      <c r="D50">
        <v>1</v>
      </c>
      <c r="E50">
        <v>18312082</v>
      </c>
      <c r="F50">
        <v>70483</v>
      </c>
      <c r="G50">
        <v>395</v>
      </c>
      <c r="H50">
        <v>6.3499999999999997E-3</v>
      </c>
      <c r="I50">
        <v>0.99599000000000004</v>
      </c>
      <c r="J50">
        <v>1</v>
      </c>
      <c r="K50">
        <v>1.20467E-2</v>
      </c>
      <c r="L50">
        <v>0.83468699999999996</v>
      </c>
      <c r="M50">
        <v>-1</v>
      </c>
      <c r="N50">
        <v>-1</v>
      </c>
      <c r="O50">
        <v>0.1</v>
      </c>
      <c r="P50">
        <f>Table2[[#This Row],[sidx sz]]/Table2[[#This Row],[sz]]</f>
        <v>0.56074411317009987</v>
      </c>
    </row>
    <row r="51" spans="2:16" hidden="1" x14ac:dyDescent="0.25">
      <c r="B51" t="s">
        <v>1</v>
      </c>
      <c r="C51">
        <v>32911931</v>
      </c>
      <c r="D51">
        <v>1</v>
      </c>
      <c r="E51">
        <v>18311917</v>
      </c>
      <c r="F51">
        <v>69816</v>
      </c>
      <c r="G51">
        <v>402</v>
      </c>
      <c r="H51">
        <v>6.4233299999999997E-3</v>
      </c>
      <c r="I51">
        <v>0.99546199999999996</v>
      </c>
      <c r="J51">
        <v>1</v>
      </c>
      <c r="K51">
        <v>1.1956700000000001E-2</v>
      </c>
      <c r="L51">
        <v>0.83289800000000003</v>
      </c>
      <c r="M51">
        <v>-1</v>
      </c>
      <c r="N51">
        <v>-1</v>
      </c>
      <c r="O51">
        <v>0.1</v>
      </c>
      <c r="P51">
        <f>Table2[[#This Row],[sidx sz]]/Table2[[#This Row],[sz]]</f>
        <v>0.5563914496539264</v>
      </c>
    </row>
    <row r="52" spans="2:16" x14ac:dyDescent="0.25">
      <c r="B52" t="s">
        <v>1</v>
      </c>
      <c r="C52">
        <v>32825353</v>
      </c>
      <c r="D52">
        <v>2</v>
      </c>
      <c r="E52">
        <v>18337820</v>
      </c>
      <c r="F52">
        <v>70034</v>
      </c>
      <c r="G52">
        <v>396</v>
      </c>
      <c r="H52">
        <v>7.5733299999999996E-3</v>
      </c>
      <c r="I52">
        <v>0.98956299999999997</v>
      </c>
      <c r="J52">
        <v>1</v>
      </c>
      <c r="K52">
        <v>2.3856700000000002E-2</v>
      </c>
      <c r="L52">
        <v>0.91549700000000001</v>
      </c>
      <c r="M52">
        <v>2.845E-2</v>
      </c>
      <c r="N52">
        <v>0.62748499999999996</v>
      </c>
      <c r="O52">
        <v>0.1</v>
      </c>
      <c r="P52">
        <f>Table2[[#This Row],[sidx sz]]/Table2[[#This Row],[sz]]</f>
        <v>0.55864806693777214</v>
      </c>
    </row>
    <row r="53" spans="2:16" x14ac:dyDescent="0.25">
      <c r="B53" t="s">
        <v>1</v>
      </c>
      <c r="C53">
        <v>32884433</v>
      </c>
      <c r="D53">
        <v>2</v>
      </c>
      <c r="E53">
        <v>18338682</v>
      </c>
      <c r="F53">
        <v>69798</v>
      </c>
      <c r="G53">
        <v>389</v>
      </c>
      <c r="H53">
        <v>7.5833300000000001E-3</v>
      </c>
      <c r="I53">
        <v>0.99231499999999995</v>
      </c>
      <c r="J53">
        <v>1</v>
      </c>
      <c r="K53">
        <v>2.3673300000000001E-2</v>
      </c>
      <c r="L53">
        <v>0.91494399999999998</v>
      </c>
      <c r="M53">
        <v>2.82133E-2</v>
      </c>
      <c r="N53">
        <v>0.62841899999999995</v>
      </c>
      <c r="O53">
        <v>0.1</v>
      </c>
      <c r="P53">
        <f>Table2[[#This Row],[sidx sz]]/Table2[[#This Row],[sz]]</f>
        <v>0.55767061575913446</v>
      </c>
    </row>
    <row r="54" spans="2:16" x14ac:dyDescent="0.25">
      <c r="B54" t="s">
        <v>1</v>
      </c>
      <c r="C54">
        <v>32969224</v>
      </c>
      <c r="D54">
        <v>2</v>
      </c>
      <c r="E54">
        <v>18335780</v>
      </c>
      <c r="F54">
        <v>69392</v>
      </c>
      <c r="G54">
        <v>398</v>
      </c>
      <c r="H54">
        <v>7.5900000000000004E-3</v>
      </c>
      <c r="I54">
        <v>0.99263699999999999</v>
      </c>
      <c r="J54">
        <v>1</v>
      </c>
      <c r="K54">
        <v>2.3609999999999999E-2</v>
      </c>
      <c r="L54">
        <v>0.91752999999999996</v>
      </c>
      <c r="M54">
        <v>2.9773299999999999E-2</v>
      </c>
      <c r="N54">
        <v>0.62058899999999995</v>
      </c>
      <c r="O54">
        <v>0.1</v>
      </c>
      <c r="P54">
        <f>Table2[[#This Row],[sidx sz]]/Table2[[#This Row],[sz]]</f>
        <v>0.55614836430484382</v>
      </c>
    </row>
    <row r="55" spans="2:16" hidden="1" x14ac:dyDescent="0.25">
      <c r="B55" t="s">
        <v>1</v>
      </c>
      <c r="C55">
        <v>33066865</v>
      </c>
      <c r="D55">
        <v>1</v>
      </c>
      <c r="E55">
        <v>20303908</v>
      </c>
      <c r="F55">
        <v>69054</v>
      </c>
      <c r="G55">
        <v>402</v>
      </c>
      <c r="H55">
        <v>6.3699999999999998E-3</v>
      </c>
      <c r="I55">
        <v>0.99591600000000002</v>
      </c>
      <c r="J55">
        <v>1</v>
      </c>
      <c r="K55">
        <v>1.19767E-2</v>
      </c>
      <c r="L55">
        <v>0.83415799999999996</v>
      </c>
      <c r="M55">
        <v>-1</v>
      </c>
      <c r="N55">
        <v>-1</v>
      </c>
      <c r="O55">
        <v>0.2</v>
      </c>
      <c r="P55">
        <f>Table2[[#This Row],[sidx sz]]/Table2[[#This Row],[sz]]</f>
        <v>0.61402579288964954</v>
      </c>
    </row>
    <row r="56" spans="2:16" hidden="1" x14ac:dyDescent="0.25">
      <c r="B56" t="s">
        <v>1</v>
      </c>
      <c r="C56">
        <v>32806213</v>
      </c>
      <c r="D56">
        <v>1</v>
      </c>
      <c r="E56">
        <v>20304017</v>
      </c>
      <c r="F56">
        <v>34047</v>
      </c>
      <c r="G56">
        <v>272</v>
      </c>
      <c r="H56">
        <v>2.8633299999999999E-3</v>
      </c>
      <c r="I56">
        <v>0.99684899999999999</v>
      </c>
      <c r="J56">
        <v>1</v>
      </c>
      <c r="K56">
        <v>7.9533299999999998E-3</v>
      </c>
      <c r="L56">
        <v>0.83236900000000003</v>
      </c>
      <c r="M56">
        <v>-1</v>
      </c>
      <c r="N56">
        <v>-1</v>
      </c>
      <c r="O56">
        <v>0.2</v>
      </c>
      <c r="P56">
        <f>Table2[[#This Row],[sidx sz]]/Table2[[#This Row],[sz]]</f>
        <v>0.61890767459200491</v>
      </c>
    </row>
    <row r="57" spans="2:16" hidden="1" x14ac:dyDescent="0.25">
      <c r="B57" t="s">
        <v>1</v>
      </c>
      <c r="C57">
        <v>32983301</v>
      </c>
      <c r="D57">
        <v>1</v>
      </c>
      <c r="E57">
        <v>20304263</v>
      </c>
      <c r="F57">
        <v>33660</v>
      </c>
      <c r="G57">
        <v>271</v>
      </c>
      <c r="H57">
        <v>2.8999999999999998E-3</v>
      </c>
      <c r="I57">
        <v>0.99635899999999999</v>
      </c>
      <c r="J57">
        <v>1</v>
      </c>
      <c r="K57">
        <v>7.9500000000000005E-3</v>
      </c>
      <c r="L57">
        <v>0.83252300000000001</v>
      </c>
      <c r="M57">
        <v>-1</v>
      </c>
      <c r="N57">
        <v>-1</v>
      </c>
      <c r="O57">
        <v>0.2</v>
      </c>
      <c r="P57">
        <f>Table2[[#This Row],[sidx sz]]/Table2[[#This Row],[sz]]</f>
        <v>0.61559220527987779</v>
      </c>
    </row>
    <row r="58" spans="2:16" x14ac:dyDescent="0.25">
      <c r="B58" t="s">
        <v>1</v>
      </c>
      <c r="C58">
        <v>32821841</v>
      </c>
      <c r="D58">
        <v>2</v>
      </c>
      <c r="E58">
        <v>20334082</v>
      </c>
      <c r="F58">
        <v>33774</v>
      </c>
      <c r="G58">
        <v>271</v>
      </c>
      <c r="H58">
        <v>3.3300000000000001E-3</v>
      </c>
      <c r="I58">
        <v>0.99002199999999996</v>
      </c>
      <c r="J58">
        <v>1</v>
      </c>
      <c r="K58">
        <v>1.5773300000000001E-2</v>
      </c>
      <c r="L58">
        <v>0.916107</v>
      </c>
      <c r="M58">
        <v>2.0639999999999999E-2</v>
      </c>
      <c r="N58">
        <v>0.62504700000000002</v>
      </c>
      <c r="O58">
        <v>0.2</v>
      </c>
      <c r="P58">
        <f>Table2[[#This Row],[sidx sz]]/Table2[[#This Row],[sz]]</f>
        <v>0.61952898985769866</v>
      </c>
    </row>
    <row r="59" spans="2:16" x14ac:dyDescent="0.25">
      <c r="B59" t="s">
        <v>1</v>
      </c>
      <c r="C59">
        <v>33011609</v>
      </c>
      <c r="D59">
        <v>2</v>
      </c>
      <c r="E59">
        <v>20332430</v>
      </c>
      <c r="F59">
        <v>33199</v>
      </c>
      <c r="G59">
        <v>270</v>
      </c>
      <c r="H59">
        <v>3.3533299999999999E-3</v>
      </c>
      <c r="I59">
        <v>0.99091499999999999</v>
      </c>
      <c r="J59">
        <v>1</v>
      </c>
      <c r="K59">
        <v>1.5606699999999999E-2</v>
      </c>
      <c r="L59">
        <v>0.91532000000000002</v>
      </c>
      <c r="M59">
        <v>2.0639999999999999E-2</v>
      </c>
      <c r="N59">
        <v>0.61885900000000005</v>
      </c>
      <c r="O59">
        <v>0.2</v>
      </c>
      <c r="P59">
        <f>Table2[[#This Row],[sidx sz]]/Table2[[#This Row],[sz]]</f>
        <v>0.6159175700887527</v>
      </c>
    </row>
    <row r="60" spans="2:16" x14ac:dyDescent="0.25">
      <c r="B60" t="s">
        <v>1</v>
      </c>
      <c r="C60">
        <v>32825241</v>
      </c>
      <c r="D60">
        <v>2</v>
      </c>
      <c r="E60">
        <v>20332270</v>
      </c>
      <c r="F60">
        <v>33910</v>
      </c>
      <c r="G60">
        <v>270</v>
      </c>
      <c r="H60">
        <v>3.31E-3</v>
      </c>
      <c r="I60">
        <v>0.99909899999999996</v>
      </c>
      <c r="J60">
        <v>1</v>
      </c>
      <c r="K60">
        <v>1.5723299999999999E-2</v>
      </c>
      <c r="L60">
        <v>0.91644300000000001</v>
      </c>
      <c r="M60">
        <v>2.0756699999999999E-2</v>
      </c>
      <c r="N60">
        <v>0.60421899999999995</v>
      </c>
      <c r="O60">
        <v>0.2</v>
      </c>
      <c r="P60">
        <f>Table2[[#This Row],[sidx sz]]/Table2[[#This Row],[sz]]</f>
        <v>0.61940961834827046</v>
      </c>
    </row>
    <row r="61" spans="2:16" hidden="1" x14ac:dyDescent="0.25">
      <c r="B61" t="s">
        <v>1</v>
      </c>
      <c r="C61">
        <v>32926349</v>
      </c>
      <c r="D61">
        <v>1</v>
      </c>
      <c r="E61">
        <v>22944578</v>
      </c>
      <c r="F61">
        <v>33138</v>
      </c>
      <c r="G61">
        <v>275</v>
      </c>
      <c r="H61">
        <v>3.0899999999999999E-3</v>
      </c>
      <c r="I61">
        <v>0.99500200000000005</v>
      </c>
      <c r="J61">
        <v>1</v>
      </c>
      <c r="K61">
        <v>9.4500000000000001E-3</v>
      </c>
      <c r="L61">
        <v>0.83427799999999996</v>
      </c>
      <c r="M61">
        <v>-1</v>
      </c>
      <c r="N61">
        <v>-1</v>
      </c>
      <c r="O61">
        <v>0.3</v>
      </c>
      <c r="P61">
        <f>Table2[[#This Row],[sidx sz]]/Table2[[#This Row],[sz]]</f>
        <v>0.69684549598863821</v>
      </c>
    </row>
    <row r="62" spans="2:16" hidden="1" x14ac:dyDescent="0.25">
      <c r="B62" t="s">
        <v>1</v>
      </c>
      <c r="C62">
        <v>33051649</v>
      </c>
      <c r="D62">
        <v>1</v>
      </c>
      <c r="E62">
        <v>22944615</v>
      </c>
      <c r="F62">
        <v>34656</v>
      </c>
      <c r="G62">
        <v>275</v>
      </c>
      <c r="H62">
        <v>2.8533299999999998E-3</v>
      </c>
      <c r="I62">
        <v>0.99728899999999998</v>
      </c>
      <c r="J62">
        <v>1</v>
      </c>
      <c r="K62">
        <v>7.8733299999999996E-3</v>
      </c>
      <c r="L62">
        <v>0.83567899999999995</v>
      </c>
      <c r="M62">
        <v>-1</v>
      </c>
      <c r="N62">
        <v>-1</v>
      </c>
      <c r="O62">
        <v>0.3</v>
      </c>
      <c r="P62">
        <f>Table2[[#This Row],[sidx sz]]/Table2[[#This Row],[sz]]</f>
        <v>0.69420484890179002</v>
      </c>
    </row>
    <row r="63" spans="2:16" hidden="1" x14ac:dyDescent="0.25">
      <c r="B63" t="s">
        <v>1</v>
      </c>
      <c r="C63">
        <v>32734427</v>
      </c>
      <c r="D63">
        <v>1</v>
      </c>
      <c r="E63">
        <v>22944762</v>
      </c>
      <c r="F63">
        <v>34155</v>
      </c>
      <c r="G63">
        <v>274</v>
      </c>
      <c r="H63">
        <v>2.8233300000000002E-3</v>
      </c>
      <c r="I63">
        <v>0.99713600000000002</v>
      </c>
      <c r="J63">
        <v>1</v>
      </c>
      <c r="K63">
        <v>7.8799999999999999E-3</v>
      </c>
      <c r="L63">
        <v>0.83376099999999997</v>
      </c>
      <c r="M63">
        <v>-1</v>
      </c>
      <c r="N63">
        <v>-1</v>
      </c>
      <c r="O63">
        <v>0.3</v>
      </c>
      <c r="P63">
        <f>Table2[[#This Row],[sidx sz]]/Table2[[#This Row],[sz]]</f>
        <v>0.70093672328524337</v>
      </c>
    </row>
    <row r="64" spans="2:16" x14ac:dyDescent="0.25">
      <c r="B64" t="s">
        <v>1</v>
      </c>
      <c r="C64">
        <v>32943421</v>
      </c>
      <c r="D64">
        <v>2</v>
      </c>
      <c r="E64">
        <v>22970393</v>
      </c>
      <c r="F64">
        <v>33624</v>
      </c>
      <c r="G64">
        <v>273</v>
      </c>
      <c r="H64">
        <v>3.3E-3</v>
      </c>
      <c r="I64">
        <v>0.99143700000000001</v>
      </c>
      <c r="J64">
        <v>1</v>
      </c>
      <c r="K64">
        <v>1.56133E-2</v>
      </c>
      <c r="L64">
        <v>0.91076400000000002</v>
      </c>
      <c r="M64">
        <v>2.06E-2</v>
      </c>
      <c r="N64">
        <v>0.62677300000000002</v>
      </c>
      <c r="O64">
        <v>0.3</v>
      </c>
      <c r="P64">
        <f>Table2[[#This Row],[sidx sz]]/Table2[[#This Row],[sz]]</f>
        <v>0.69726799168793063</v>
      </c>
    </row>
    <row r="65" spans="2:16" x14ac:dyDescent="0.25">
      <c r="B65" t="s">
        <v>1</v>
      </c>
      <c r="C65">
        <v>32959113</v>
      </c>
      <c r="D65">
        <v>2</v>
      </c>
      <c r="E65">
        <v>22971302</v>
      </c>
      <c r="F65">
        <v>34325</v>
      </c>
      <c r="G65">
        <v>277</v>
      </c>
      <c r="H65">
        <v>3.3733299999999999E-3</v>
      </c>
      <c r="I65">
        <v>0.992004</v>
      </c>
      <c r="J65">
        <v>1</v>
      </c>
      <c r="K65">
        <v>1.5463299999999999E-2</v>
      </c>
      <c r="L65">
        <v>0.91526600000000002</v>
      </c>
      <c r="M65">
        <v>2.0639999999999999E-2</v>
      </c>
      <c r="N65">
        <v>0.61330899999999999</v>
      </c>
      <c r="O65">
        <v>0.3</v>
      </c>
      <c r="P65">
        <f>Table2[[#This Row],[sidx sz]]/Table2[[#This Row],[sz]]</f>
        <v>0.69696359850460776</v>
      </c>
    </row>
    <row r="66" spans="2:16" x14ac:dyDescent="0.25">
      <c r="B66" t="s">
        <v>1</v>
      </c>
      <c r="C66">
        <v>32986339</v>
      </c>
      <c r="D66">
        <v>2</v>
      </c>
      <c r="E66">
        <v>22969403</v>
      </c>
      <c r="F66">
        <v>34179</v>
      </c>
      <c r="G66">
        <v>276</v>
      </c>
      <c r="H66">
        <v>3.3533299999999999E-3</v>
      </c>
      <c r="I66">
        <v>0.993479</v>
      </c>
      <c r="J66">
        <v>1</v>
      </c>
      <c r="K66">
        <v>1.5509999999999999E-2</v>
      </c>
      <c r="L66">
        <v>0.919547</v>
      </c>
      <c r="M66">
        <v>2.0616700000000002E-2</v>
      </c>
      <c r="N66">
        <v>0.62811300000000003</v>
      </c>
      <c r="O66">
        <v>0.3</v>
      </c>
      <c r="P66">
        <f>Table2[[#This Row],[sidx sz]]/Table2[[#This Row],[sz]]</f>
        <v>0.69633077499142904</v>
      </c>
    </row>
    <row r="67" spans="2:16" hidden="1" x14ac:dyDescent="0.25">
      <c r="B67" t="s">
        <v>1</v>
      </c>
      <c r="C67">
        <v>33115346</v>
      </c>
      <c r="D67">
        <v>1</v>
      </c>
      <c r="E67">
        <v>26525439</v>
      </c>
      <c r="F67">
        <v>35911</v>
      </c>
      <c r="G67">
        <v>286</v>
      </c>
      <c r="H67">
        <v>2.9299999999999999E-3</v>
      </c>
      <c r="I67">
        <v>0.99718300000000004</v>
      </c>
      <c r="J67">
        <v>1</v>
      </c>
      <c r="K67">
        <v>7.8300000000000002E-3</v>
      </c>
      <c r="L67">
        <v>0.83610399999999996</v>
      </c>
      <c r="M67">
        <v>-1</v>
      </c>
      <c r="N67">
        <v>-1</v>
      </c>
      <c r="O67">
        <v>0.4</v>
      </c>
      <c r="P67">
        <f>Table2[[#This Row],[sidx sz]]/Table2[[#This Row],[sz]]</f>
        <v>0.80100141487273002</v>
      </c>
    </row>
    <row r="68" spans="2:16" hidden="1" x14ac:dyDescent="0.25">
      <c r="B68" t="s">
        <v>1</v>
      </c>
      <c r="C68">
        <v>32804901</v>
      </c>
      <c r="D68">
        <v>1</v>
      </c>
      <c r="E68">
        <v>26523921</v>
      </c>
      <c r="F68">
        <v>34485</v>
      </c>
      <c r="G68">
        <v>284</v>
      </c>
      <c r="H68">
        <v>2.8366699999999999E-3</v>
      </c>
      <c r="I68">
        <v>0.99666200000000005</v>
      </c>
      <c r="J68">
        <v>1</v>
      </c>
      <c r="K68">
        <v>7.7533300000000001E-3</v>
      </c>
      <c r="L68">
        <v>0.838557</v>
      </c>
      <c r="M68">
        <v>-1</v>
      </c>
      <c r="N68">
        <v>-1</v>
      </c>
      <c r="O68">
        <v>0.4</v>
      </c>
      <c r="P68">
        <f>Table2[[#This Row],[sidx sz]]/Table2[[#This Row],[sz]]</f>
        <v>0.8085353161102361</v>
      </c>
    </row>
    <row r="69" spans="2:16" hidden="1" x14ac:dyDescent="0.25">
      <c r="B69" t="s">
        <v>1</v>
      </c>
      <c r="C69">
        <v>32890034</v>
      </c>
      <c r="D69">
        <v>1</v>
      </c>
      <c r="E69">
        <v>26524856</v>
      </c>
      <c r="F69">
        <v>34529</v>
      </c>
      <c r="G69">
        <v>280</v>
      </c>
      <c r="H69">
        <v>2.85667E-3</v>
      </c>
      <c r="I69">
        <v>0.995784</v>
      </c>
      <c r="J69">
        <v>1</v>
      </c>
      <c r="K69">
        <v>7.7966700000000003E-3</v>
      </c>
      <c r="L69">
        <v>0.83726599999999995</v>
      </c>
      <c r="M69">
        <v>-1</v>
      </c>
      <c r="N69">
        <v>-1</v>
      </c>
      <c r="O69">
        <v>0.4</v>
      </c>
      <c r="P69">
        <f>Table2[[#This Row],[sidx sz]]/Table2[[#This Row],[sz]]</f>
        <v>0.80647092064422921</v>
      </c>
    </row>
    <row r="70" spans="2:16" x14ac:dyDescent="0.25">
      <c r="B70" t="s">
        <v>1</v>
      </c>
      <c r="C70">
        <v>32775950</v>
      </c>
      <c r="D70">
        <v>2</v>
      </c>
      <c r="E70">
        <v>26555866</v>
      </c>
      <c r="F70">
        <v>34247</v>
      </c>
      <c r="G70">
        <v>282</v>
      </c>
      <c r="H70">
        <v>3.3233300000000002E-3</v>
      </c>
      <c r="I70">
        <v>0.99617299999999998</v>
      </c>
      <c r="J70">
        <v>1</v>
      </c>
      <c r="K70">
        <v>1.5350000000000001E-2</v>
      </c>
      <c r="L70">
        <v>0.91645299999999996</v>
      </c>
      <c r="M70">
        <v>2.0466700000000001E-2</v>
      </c>
      <c r="N70">
        <v>0.62276399999999998</v>
      </c>
      <c r="O70">
        <v>0.4</v>
      </c>
      <c r="P70">
        <f>Table2[[#This Row],[sidx sz]]/Table2[[#This Row],[sz]]</f>
        <v>0.8102241430072965</v>
      </c>
    </row>
    <row r="71" spans="2:16" x14ac:dyDescent="0.25">
      <c r="B71" t="s">
        <v>1</v>
      </c>
      <c r="C71">
        <v>32928092</v>
      </c>
      <c r="D71">
        <v>2</v>
      </c>
      <c r="E71">
        <v>26555608</v>
      </c>
      <c r="F71">
        <v>34103</v>
      </c>
      <c r="G71">
        <v>282</v>
      </c>
      <c r="H71">
        <v>3.3166699999999999E-3</v>
      </c>
      <c r="I71">
        <v>0.99545600000000001</v>
      </c>
      <c r="J71">
        <v>1</v>
      </c>
      <c r="K71">
        <v>1.5473300000000001E-2</v>
      </c>
      <c r="L71">
        <v>0.91335699999999997</v>
      </c>
      <c r="M71">
        <v>2.0709999999999999E-2</v>
      </c>
      <c r="N71">
        <v>0.61915399999999998</v>
      </c>
      <c r="O71">
        <v>0.4</v>
      </c>
      <c r="P71">
        <f>Table2[[#This Row],[sidx sz]]/Table2[[#This Row],[sz]]</f>
        <v>0.80647272244015844</v>
      </c>
    </row>
    <row r="72" spans="2:16" x14ac:dyDescent="0.25">
      <c r="B72" t="s">
        <v>1</v>
      </c>
      <c r="C72">
        <v>33024898</v>
      </c>
      <c r="D72">
        <v>2</v>
      </c>
      <c r="E72">
        <v>26555451</v>
      </c>
      <c r="F72">
        <v>34397</v>
      </c>
      <c r="G72">
        <v>284</v>
      </c>
      <c r="H72">
        <v>3.3266699999999999E-3</v>
      </c>
      <c r="I72">
        <v>0.993394</v>
      </c>
      <c r="J72">
        <v>1</v>
      </c>
      <c r="K72">
        <v>1.5513300000000001E-2</v>
      </c>
      <c r="L72">
        <v>0.91326099999999999</v>
      </c>
      <c r="M72">
        <v>2.0580000000000001E-2</v>
      </c>
      <c r="N72">
        <v>0.62180000000000002</v>
      </c>
      <c r="O72">
        <v>0.4</v>
      </c>
      <c r="P72">
        <f>Table2[[#This Row],[sidx sz]]/Table2[[#This Row],[sz]]</f>
        <v>0.80410395211515873</v>
      </c>
    </row>
    <row r="73" spans="2:16" hidden="1" x14ac:dyDescent="0.25">
      <c r="B73" t="s">
        <v>1</v>
      </c>
      <c r="C73">
        <v>32892603</v>
      </c>
      <c r="D73">
        <v>1</v>
      </c>
      <c r="E73">
        <v>31590003</v>
      </c>
      <c r="F73">
        <v>35795</v>
      </c>
      <c r="G73">
        <v>288</v>
      </c>
      <c r="H73">
        <v>2.81E-3</v>
      </c>
      <c r="I73">
        <v>0.99585999999999997</v>
      </c>
      <c r="J73">
        <v>1</v>
      </c>
      <c r="K73">
        <v>7.7833299999999998E-3</v>
      </c>
      <c r="L73">
        <v>0.83028100000000005</v>
      </c>
      <c r="M73">
        <v>-1</v>
      </c>
      <c r="N73">
        <v>-1</v>
      </c>
      <c r="O73">
        <v>0.5</v>
      </c>
      <c r="P73">
        <f>Table2[[#This Row],[sidx sz]]/Table2[[#This Row],[sz]]</f>
        <v>0.96039839109115199</v>
      </c>
    </row>
    <row r="74" spans="2:16" hidden="1" x14ac:dyDescent="0.25">
      <c r="B74" t="s">
        <v>1</v>
      </c>
      <c r="C74">
        <v>32898024</v>
      </c>
      <c r="D74">
        <v>1</v>
      </c>
      <c r="E74">
        <v>31590643</v>
      </c>
      <c r="F74">
        <v>35330</v>
      </c>
      <c r="G74">
        <v>289</v>
      </c>
      <c r="H74">
        <v>2.9933300000000002E-3</v>
      </c>
      <c r="I74">
        <v>0.99609300000000001</v>
      </c>
      <c r="J74">
        <v>1</v>
      </c>
      <c r="K74">
        <v>7.7966700000000003E-3</v>
      </c>
      <c r="L74">
        <v>0.83300200000000002</v>
      </c>
      <c r="M74">
        <v>-1</v>
      </c>
      <c r="N74">
        <v>-1</v>
      </c>
      <c r="O74">
        <v>0.5</v>
      </c>
      <c r="P74">
        <f>Table2[[#This Row],[sidx sz]]/Table2[[#This Row],[sz]]</f>
        <v>0.96025958884339069</v>
      </c>
    </row>
    <row r="75" spans="2:16" hidden="1" x14ac:dyDescent="0.25">
      <c r="B75" t="s">
        <v>1</v>
      </c>
      <c r="C75">
        <v>32876503</v>
      </c>
      <c r="D75">
        <v>1</v>
      </c>
      <c r="E75">
        <v>31592106</v>
      </c>
      <c r="F75">
        <v>35246</v>
      </c>
      <c r="G75">
        <v>303</v>
      </c>
      <c r="H75">
        <v>2.8400000000000001E-3</v>
      </c>
      <c r="I75">
        <v>0.997054</v>
      </c>
      <c r="J75">
        <v>1</v>
      </c>
      <c r="K75">
        <v>7.79E-3</v>
      </c>
      <c r="L75">
        <v>0.83394900000000005</v>
      </c>
      <c r="M75">
        <v>-1</v>
      </c>
      <c r="N75">
        <v>-1</v>
      </c>
      <c r="O75">
        <v>0.5</v>
      </c>
      <c r="P75">
        <f>Table2[[#This Row],[sidx sz]]/Table2[[#This Row],[sz]]</f>
        <v>0.96093267583842479</v>
      </c>
    </row>
    <row r="76" spans="2:16" x14ac:dyDescent="0.25">
      <c r="B76" t="s">
        <v>1</v>
      </c>
      <c r="C76">
        <v>33128734</v>
      </c>
      <c r="D76">
        <v>2</v>
      </c>
      <c r="E76">
        <v>31633406</v>
      </c>
      <c r="F76">
        <v>35299</v>
      </c>
      <c r="G76">
        <v>289</v>
      </c>
      <c r="H76">
        <v>3.3266699999999999E-3</v>
      </c>
      <c r="I76">
        <v>0.99518600000000002</v>
      </c>
      <c r="J76">
        <v>1</v>
      </c>
      <c r="K76">
        <v>1.5316700000000001E-2</v>
      </c>
      <c r="L76">
        <v>0.91463899999999998</v>
      </c>
      <c r="M76">
        <v>2.0549999999999999E-2</v>
      </c>
      <c r="N76">
        <v>0.62198200000000003</v>
      </c>
      <c r="O76">
        <v>0.5</v>
      </c>
      <c r="P76">
        <f>Table2[[#This Row],[sidx sz]]/Table2[[#This Row],[sz]]</f>
        <v>0.95486311067606744</v>
      </c>
    </row>
    <row r="77" spans="2:16" x14ac:dyDescent="0.25">
      <c r="B77" t="s">
        <v>1</v>
      </c>
      <c r="C77">
        <v>33070883</v>
      </c>
      <c r="D77">
        <v>2</v>
      </c>
      <c r="E77">
        <v>31632009</v>
      </c>
      <c r="F77">
        <v>36242</v>
      </c>
      <c r="G77">
        <v>304</v>
      </c>
      <c r="H77">
        <v>3.2833300000000001E-3</v>
      </c>
      <c r="I77">
        <v>0.99334699999999998</v>
      </c>
      <c r="J77">
        <v>1</v>
      </c>
      <c r="K77">
        <v>1.5356699999999999E-2</v>
      </c>
      <c r="L77">
        <v>0.915489</v>
      </c>
      <c r="M77">
        <v>2.0480000000000002E-2</v>
      </c>
      <c r="N77">
        <v>0.62214499999999995</v>
      </c>
      <c r="O77">
        <v>0.5</v>
      </c>
      <c r="P77">
        <f>Table2[[#This Row],[sidx sz]]/Table2[[#This Row],[sz]]</f>
        <v>0.95649121313150298</v>
      </c>
    </row>
    <row r="78" spans="2:16" x14ac:dyDescent="0.25">
      <c r="B78" t="s">
        <v>1</v>
      </c>
      <c r="C78">
        <v>32903862</v>
      </c>
      <c r="D78">
        <v>2</v>
      </c>
      <c r="E78">
        <v>31632018</v>
      </c>
      <c r="F78">
        <v>35514</v>
      </c>
      <c r="G78">
        <v>289</v>
      </c>
      <c r="H78">
        <v>3.3166699999999999E-3</v>
      </c>
      <c r="I78">
        <v>0.99238000000000004</v>
      </c>
      <c r="J78">
        <v>1</v>
      </c>
      <c r="K78">
        <v>1.52633E-2</v>
      </c>
      <c r="L78">
        <v>0.91676299999999999</v>
      </c>
      <c r="M78">
        <v>2.0683300000000002E-2</v>
      </c>
      <c r="N78">
        <v>0.61877099999999996</v>
      </c>
      <c r="O78">
        <v>0.5</v>
      </c>
      <c r="P78">
        <f>Table2[[#This Row],[sidx sz]]/Table2[[#This Row],[sz]]</f>
        <v>0.96134666502065924</v>
      </c>
    </row>
    <row r="79" spans="2:16" hidden="1" x14ac:dyDescent="0.25">
      <c r="B79" t="s">
        <v>1</v>
      </c>
      <c r="C79">
        <v>32987857</v>
      </c>
      <c r="D79">
        <v>1</v>
      </c>
      <c r="E79">
        <v>17508048</v>
      </c>
      <c r="F79">
        <v>69294</v>
      </c>
      <c r="G79">
        <v>389</v>
      </c>
      <c r="H79">
        <v>6.5199999999999998E-3</v>
      </c>
      <c r="I79">
        <v>0.99546599999999996</v>
      </c>
      <c r="J79">
        <v>1</v>
      </c>
      <c r="K79">
        <v>1.20967E-2</v>
      </c>
      <c r="L79">
        <v>0.83400099999999999</v>
      </c>
      <c r="M79">
        <v>-1</v>
      </c>
      <c r="N79">
        <v>-1</v>
      </c>
      <c r="O79">
        <v>0.05</v>
      </c>
      <c r="P79">
        <f>Table2[[#This Row],[sidx sz]]/Table2[[#This Row],[sz]]</f>
        <v>0.53074220613967138</v>
      </c>
    </row>
    <row r="80" spans="2:16" hidden="1" x14ac:dyDescent="0.25">
      <c r="B80" t="s">
        <v>1</v>
      </c>
      <c r="C80">
        <v>32998882</v>
      </c>
      <c r="D80">
        <v>1</v>
      </c>
      <c r="E80">
        <v>17508728</v>
      </c>
      <c r="F80">
        <v>69204</v>
      </c>
      <c r="G80">
        <v>392</v>
      </c>
      <c r="H80">
        <v>6.4466699999999998E-3</v>
      </c>
      <c r="I80">
        <v>0.99623600000000001</v>
      </c>
      <c r="J80">
        <v>1</v>
      </c>
      <c r="K80">
        <v>1.2166700000000001E-2</v>
      </c>
      <c r="L80">
        <v>0.83840800000000004</v>
      </c>
      <c r="M80">
        <v>-1</v>
      </c>
      <c r="N80">
        <v>-1</v>
      </c>
      <c r="O80">
        <v>0.05</v>
      </c>
      <c r="P80">
        <f>Table2[[#This Row],[sidx sz]]/Table2[[#This Row],[sz]]</f>
        <v>0.53058549074480765</v>
      </c>
    </row>
    <row r="81" spans="2:16" hidden="1" x14ac:dyDescent="0.25">
      <c r="B81" t="s">
        <v>1</v>
      </c>
      <c r="C81">
        <v>33153132</v>
      </c>
      <c r="D81">
        <v>1</v>
      </c>
      <c r="E81">
        <v>17508458</v>
      </c>
      <c r="F81">
        <v>68197</v>
      </c>
      <c r="G81">
        <v>391</v>
      </c>
      <c r="H81">
        <v>6.4400000000000004E-3</v>
      </c>
      <c r="I81">
        <v>0.99590599999999996</v>
      </c>
      <c r="J81">
        <v>1</v>
      </c>
      <c r="K81">
        <v>1.2156699999999999E-2</v>
      </c>
      <c r="L81">
        <v>0.83538800000000002</v>
      </c>
      <c r="M81">
        <v>-1</v>
      </c>
      <c r="N81">
        <v>-1</v>
      </c>
      <c r="O81">
        <v>0.05</v>
      </c>
      <c r="P81">
        <f>Table2[[#This Row],[sidx sz]]/Table2[[#This Row],[sz]]</f>
        <v>0.52810871684762695</v>
      </c>
    </row>
    <row r="82" spans="2:16" x14ac:dyDescent="0.25">
      <c r="B82" t="s">
        <v>1</v>
      </c>
      <c r="C82">
        <v>32844148</v>
      </c>
      <c r="D82">
        <v>2</v>
      </c>
      <c r="E82">
        <v>17530040</v>
      </c>
      <c r="F82">
        <v>68272</v>
      </c>
      <c r="G82">
        <v>406</v>
      </c>
      <c r="H82">
        <v>7.4700000000000001E-3</v>
      </c>
      <c r="I82">
        <v>0.99013899999999999</v>
      </c>
      <c r="J82">
        <v>1</v>
      </c>
      <c r="K82">
        <v>2.38833E-2</v>
      </c>
      <c r="L82">
        <v>0.91448600000000002</v>
      </c>
      <c r="M82">
        <v>2.8299999999999999E-2</v>
      </c>
      <c r="N82">
        <v>0.61996799999999996</v>
      </c>
      <c r="O82">
        <v>0.05</v>
      </c>
      <c r="P82">
        <f>Table2[[#This Row],[sidx sz]]/Table2[[#This Row],[sz]]</f>
        <v>0.53373404601635577</v>
      </c>
    </row>
    <row r="83" spans="2:16" x14ac:dyDescent="0.25">
      <c r="B83" t="s">
        <v>1</v>
      </c>
      <c r="C83">
        <v>33017030</v>
      </c>
      <c r="D83">
        <v>2</v>
      </c>
      <c r="E83">
        <v>17530514</v>
      </c>
      <c r="F83">
        <v>68148</v>
      </c>
      <c r="G83">
        <v>397</v>
      </c>
      <c r="H83">
        <v>7.5133300000000004E-3</v>
      </c>
      <c r="I83">
        <v>0.99270000000000003</v>
      </c>
      <c r="J83">
        <v>1</v>
      </c>
      <c r="K83">
        <v>2.3736699999999999E-2</v>
      </c>
      <c r="L83">
        <v>0.91289500000000001</v>
      </c>
      <c r="M83">
        <v>2.8323299999999999E-2</v>
      </c>
      <c r="N83">
        <v>0.625911</v>
      </c>
      <c r="O83">
        <v>0.05</v>
      </c>
      <c r="P83">
        <f>Table2[[#This Row],[sidx sz]]/Table2[[#This Row],[sz]]</f>
        <v>0.53095369268525971</v>
      </c>
    </row>
    <row r="84" spans="2:16" x14ac:dyDescent="0.25">
      <c r="B84" t="s">
        <v>1</v>
      </c>
      <c r="C84">
        <v>32795310</v>
      </c>
      <c r="D84">
        <v>2</v>
      </c>
      <c r="E84">
        <v>17529156</v>
      </c>
      <c r="F84">
        <v>68875</v>
      </c>
      <c r="G84">
        <v>410</v>
      </c>
      <c r="H84">
        <v>7.5166699999999996E-3</v>
      </c>
      <c r="I84">
        <v>0.99598200000000003</v>
      </c>
      <c r="J84">
        <v>1</v>
      </c>
      <c r="K84">
        <v>2.4029999999999999E-2</v>
      </c>
      <c r="L84">
        <v>0.91935800000000001</v>
      </c>
      <c r="M84">
        <v>2.8353300000000001E-2</v>
      </c>
      <c r="N84">
        <v>0.61939599999999995</v>
      </c>
      <c r="O84">
        <v>0.05</v>
      </c>
      <c r="P84">
        <f>Table2[[#This Row],[sidx sz]]/Table2[[#This Row],[sz]]</f>
        <v>0.53450191506041567</v>
      </c>
    </row>
    <row r="85" spans="2:16" hidden="1" x14ac:dyDescent="0.25">
      <c r="B85" t="s">
        <v>3</v>
      </c>
      <c r="C85">
        <v>32998841</v>
      </c>
      <c r="D85">
        <v>1</v>
      </c>
      <c r="E85">
        <v>9787299</v>
      </c>
      <c r="F85">
        <v>69565</v>
      </c>
      <c r="G85">
        <v>379</v>
      </c>
      <c r="H85">
        <v>6.4066699999999997E-3</v>
      </c>
      <c r="I85">
        <v>0.99574799999999997</v>
      </c>
      <c r="J85">
        <v>1</v>
      </c>
      <c r="K85">
        <v>1.1746700000000001E-2</v>
      </c>
      <c r="L85">
        <v>0.92869900000000005</v>
      </c>
      <c r="M85">
        <v>-1</v>
      </c>
      <c r="N85">
        <v>-1</v>
      </c>
      <c r="O85">
        <v>0</v>
      </c>
      <c r="P85">
        <f>Table2[[#This Row],[sidx sz]]/Table2[[#This Row],[sz]]</f>
        <v>0.29659523496597956</v>
      </c>
    </row>
    <row r="86" spans="2:16" hidden="1" x14ac:dyDescent="0.25">
      <c r="B86" t="s">
        <v>3</v>
      </c>
      <c r="C86">
        <v>33044633</v>
      </c>
      <c r="D86">
        <v>1</v>
      </c>
      <c r="E86">
        <v>9785371</v>
      </c>
      <c r="F86">
        <v>70866</v>
      </c>
      <c r="G86">
        <v>382</v>
      </c>
      <c r="H86">
        <v>6.3633300000000004E-3</v>
      </c>
      <c r="I86">
        <v>0.99521899999999996</v>
      </c>
      <c r="J86">
        <v>0.99984399999999996</v>
      </c>
      <c r="K86">
        <v>1.17967E-2</v>
      </c>
      <c r="L86">
        <v>0.93328500000000003</v>
      </c>
      <c r="M86">
        <v>-1</v>
      </c>
      <c r="N86">
        <v>-1</v>
      </c>
      <c r="O86">
        <v>0</v>
      </c>
      <c r="P86">
        <f>Table2[[#This Row],[sidx sz]]/Table2[[#This Row],[sz]]</f>
        <v>0.29612587920101879</v>
      </c>
    </row>
    <row r="87" spans="2:16" x14ac:dyDescent="0.25">
      <c r="B87" t="s">
        <v>3</v>
      </c>
      <c r="C87">
        <v>33185493</v>
      </c>
      <c r="D87">
        <v>2</v>
      </c>
      <c r="E87">
        <v>9808361</v>
      </c>
      <c r="F87">
        <v>70627</v>
      </c>
      <c r="G87">
        <v>377</v>
      </c>
      <c r="H87">
        <v>7.6E-3</v>
      </c>
      <c r="I87">
        <v>0.98986200000000002</v>
      </c>
      <c r="J87">
        <v>1</v>
      </c>
      <c r="K87">
        <v>2.31267E-2</v>
      </c>
      <c r="L87">
        <v>0.97666200000000003</v>
      </c>
      <c r="M87">
        <v>-1</v>
      </c>
      <c r="N87">
        <v>-1</v>
      </c>
      <c r="O87">
        <v>0</v>
      </c>
      <c r="P87">
        <f>Table2[[#This Row],[sidx sz]]/Table2[[#This Row],[sz]]</f>
        <v>0.29556170824402095</v>
      </c>
    </row>
    <row r="88" spans="2:16" x14ac:dyDescent="0.25">
      <c r="B88" t="s">
        <v>3</v>
      </c>
      <c r="C88">
        <v>32944481</v>
      </c>
      <c r="D88">
        <v>2</v>
      </c>
      <c r="E88">
        <v>9801665</v>
      </c>
      <c r="F88">
        <v>71881</v>
      </c>
      <c r="G88">
        <v>370</v>
      </c>
      <c r="H88">
        <v>7.4233299999999997E-3</v>
      </c>
      <c r="I88">
        <v>0.99470499999999995</v>
      </c>
      <c r="J88">
        <v>1</v>
      </c>
      <c r="K88">
        <v>2.3266700000000001E-2</v>
      </c>
      <c r="L88">
        <v>0.97635899999999998</v>
      </c>
      <c r="M88">
        <v>-1</v>
      </c>
      <c r="N88">
        <v>-1</v>
      </c>
      <c r="O88">
        <v>0</v>
      </c>
      <c r="P88">
        <f>Table2[[#This Row],[sidx sz]]/Table2[[#This Row],[sz]]</f>
        <v>0.2975206985352114</v>
      </c>
    </row>
    <row r="89" spans="2:16" x14ac:dyDescent="0.25">
      <c r="B89" t="s">
        <v>3</v>
      </c>
      <c r="C89">
        <v>33073423</v>
      </c>
      <c r="D89">
        <v>2</v>
      </c>
      <c r="E89">
        <v>9806422</v>
      </c>
      <c r="F89">
        <v>70052</v>
      </c>
      <c r="G89">
        <v>369</v>
      </c>
      <c r="H89">
        <v>7.4000000000000003E-3</v>
      </c>
      <c r="I89">
        <v>0.99659200000000003</v>
      </c>
      <c r="J89">
        <v>1</v>
      </c>
      <c r="K89">
        <v>2.3093300000000001E-2</v>
      </c>
      <c r="L89">
        <v>0.97829999999999995</v>
      </c>
      <c r="M89">
        <v>-1</v>
      </c>
      <c r="N89">
        <v>-1</v>
      </c>
      <c r="O89">
        <v>0</v>
      </c>
      <c r="P89">
        <f>Table2[[#This Row],[sidx sz]]/Table2[[#This Row],[sz]]</f>
        <v>0.29650459826912989</v>
      </c>
    </row>
    <row r="90" spans="2:16" hidden="1" x14ac:dyDescent="0.25">
      <c r="B90" t="s">
        <v>3</v>
      </c>
      <c r="C90">
        <v>33031611</v>
      </c>
      <c r="D90">
        <v>1</v>
      </c>
      <c r="E90">
        <v>10415332</v>
      </c>
      <c r="F90">
        <v>69190</v>
      </c>
      <c r="G90">
        <v>373</v>
      </c>
      <c r="H90">
        <v>6.2966699999999999E-3</v>
      </c>
      <c r="I90">
        <v>0.996089</v>
      </c>
      <c r="J90">
        <v>1</v>
      </c>
      <c r="K90">
        <v>1.17733E-2</v>
      </c>
      <c r="L90">
        <v>0.93191900000000005</v>
      </c>
      <c r="M90">
        <v>-1</v>
      </c>
      <c r="N90">
        <v>-1</v>
      </c>
      <c r="O90">
        <v>0.1</v>
      </c>
      <c r="P90">
        <f>Table2[[#This Row],[sidx sz]]/Table2[[#This Row],[sz]]</f>
        <v>0.3153140789893657</v>
      </c>
    </row>
    <row r="91" spans="2:16" hidden="1" x14ac:dyDescent="0.25">
      <c r="B91" t="s">
        <v>3</v>
      </c>
      <c r="C91">
        <v>32656753</v>
      </c>
      <c r="D91">
        <v>1</v>
      </c>
      <c r="E91">
        <v>10411940</v>
      </c>
      <c r="F91">
        <v>69395</v>
      </c>
      <c r="G91">
        <v>371</v>
      </c>
      <c r="H91">
        <v>6.3433300000000003E-3</v>
      </c>
      <c r="I91">
        <v>0.99607400000000001</v>
      </c>
      <c r="J91">
        <v>0.99986399999999998</v>
      </c>
      <c r="K91">
        <v>1.1813300000000001E-2</v>
      </c>
      <c r="L91">
        <v>0.92868300000000004</v>
      </c>
      <c r="M91">
        <v>-1</v>
      </c>
      <c r="N91">
        <v>-1</v>
      </c>
      <c r="O91">
        <v>0.1</v>
      </c>
      <c r="P91">
        <f>Table2[[#This Row],[sidx sz]]/Table2[[#This Row],[sz]]</f>
        <v>0.31882961542441163</v>
      </c>
    </row>
    <row r="92" spans="2:16" hidden="1" x14ac:dyDescent="0.25">
      <c r="B92" t="s">
        <v>3</v>
      </c>
      <c r="C92">
        <v>32911931</v>
      </c>
      <c r="D92">
        <v>1</v>
      </c>
      <c r="E92">
        <v>10412290</v>
      </c>
      <c r="F92">
        <v>69083</v>
      </c>
      <c r="G92">
        <v>383</v>
      </c>
      <c r="H92">
        <v>6.4433299999999997E-3</v>
      </c>
      <c r="I92">
        <v>0.99573500000000004</v>
      </c>
      <c r="J92">
        <v>0.99982400000000005</v>
      </c>
      <c r="K92">
        <v>1.176E-2</v>
      </c>
      <c r="L92">
        <v>0.93139899999999998</v>
      </c>
      <c r="M92">
        <v>-1</v>
      </c>
      <c r="N92">
        <v>-1</v>
      </c>
      <c r="O92">
        <v>0.1</v>
      </c>
      <c r="P92">
        <f>Table2[[#This Row],[sidx sz]]/Table2[[#This Row],[sz]]</f>
        <v>0.31636824955667292</v>
      </c>
    </row>
    <row r="93" spans="2:16" x14ac:dyDescent="0.25">
      <c r="B93" t="s">
        <v>3</v>
      </c>
      <c r="C93">
        <v>32825353</v>
      </c>
      <c r="D93">
        <v>2</v>
      </c>
      <c r="E93">
        <v>10429861</v>
      </c>
      <c r="F93">
        <v>69035</v>
      </c>
      <c r="G93">
        <v>371</v>
      </c>
      <c r="H93">
        <v>7.5533299999999996E-3</v>
      </c>
      <c r="I93">
        <v>0.99380400000000002</v>
      </c>
      <c r="J93">
        <v>0.999359</v>
      </c>
      <c r="K93">
        <v>2.3156699999999999E-2</v>
      </c>
      <c r="L93">
        <v>0.97697100000000003</v>
      </c>
      <c r="M93">
        <v>-1</v>
      </c>
      <c r="N93">
        <v>-1</v>
      </c>
      <c r="O93">
        <v>0.1</v>
      </c>
      <c r="P93">
        <f>Table2[[#This Row],[sidx sz]]/Table2[[#This Row],[sz]]</f>
        <v>0.31773796918497721</v>
      </c>
    </row>
    <row r="94" spans="2:16" x14ac:dyDescent="0.25">
      <c r="B94" t="s">
        <v>3</v>
      </c>
      <c r="C94">
        <v>32884433</v>
      </c>
      <c r="D94">
        <v>2</v>
      </c>
      <c r="E94">
        <v>10431604</v>
      </c>
      <c r="F94">
        <v>70413</v>
      </c>
      <c r="G94">
        <v>380</v>
      </c>
      <c r="H94">
        <v>7.5399999999999998E-3</v>
      </c>
      <c r="I94">
        <v>0.99027200000000004</v>
      </c>
      <c r="J94">
        <v>0.99954299999999996</v>
      </c>
      <c r="K94">
        <v>2.2896699999999999E-2</v>
      </c>
      <c r="L94">
        <v>0.97706400000000004</v>
      </c>
      <c r="M94">
        <v>-1</v>
      </c>
      <c r="N94">
        <v>-1</v>
      </c>
      <c r="O94">
        <v>0.1</v>
      </c>
      <c r="P94">
        <f>Table2[[#This Row],[sidx sz]]/Table2[[#This Row],[sz]]</f>
        <v>0.31722012661735721</v>
      </c>
    </row>
    <row r="95" spans="2:16" x14ac:dyDescent="0.25">
      <c r="B95" t="s">
        <v>3</v>
      </c>
      <c r="C95">
        <v>32969224</v>
      </c>
      <c r="D95">
        <v>2</v>
      </c>
      <c r="E95">
        <v>10424613</v>
      </c>
      <c r="F95">
        <v>69977</v>
      </c>
      <c r="G95">
        <v>366</v>
      </c>
      <c r="H95">
        <v>7.5399999999999998E-3</v>
      </c>
      <c r="I95">
        <v>0.99503900000000001</v>
      </c>
      <c r="J95">
        <v>0.99948700000000001</v>
      </c>
      <c r="K95">
        <v>2.29467E-2</v>
      </c>
      <c r="L95">
        <v>0.977549</v>
      </c>
      <c r="M95">
        <v>-1</v>
      </c>
      <c r="N95">
        <v>-1</v>
      </c>
      <c r="O95">
        <v>0.1</v>
      </c>
      <c r="P95">
        <f>Table2[[#This Row],[sidx sz]]/Table2[[#This Row],[sz]]</f>
        <v>0.31619224644171184</v>
      </c>
    </row>
    <row r="96" spans="2:16" hidden="1" x14ac:dyDescent="0.25">
      <c r="B96" t="s">
        <v>3</v>
      </c>
      <c r="C96">
        <v>33066865</v>
      </c>
      <c r="D96">
        <v>1</v>
      </c>
      <c r="E96">
        <v>11422608</v>
      </c>
      <c r="F96">
        <v>68712</v>
      </c>
      <c r="G96">
        <v>373</v>
      </c>
      <c r="H96">
        <v>6.3633300000000004E-3</v>
      </c>
      <c r="I96">
        <v>0.99624100000000004</v>
      </c>
      <c r="J96">
        <v>1</v>
      </c>
      <c r="K96">
        <v>1.17333E-2</v>
      </c>
      <c r="L96">
        <v>0.93032099999999995</v>
      </c>
      <c r="M96">
        <v>-1</v>
      </c>
      <c r="N96">
        <v>-1</v>
      </c>
      <c r="O96">
        <v>0.2</v>
      </c>
      <c r="P96">
        <f>Table2[[#This Row],[sidx sz]]/Table2[[#This Row],[sz]]</f>
        <v>0.34543970225178589</v>
      </c>
    </row>
    <row r="97" spans="2:16" hidden="1" x14ac:dyDescent="0.25">
      <c r="B97" t="s">
        <v>3</v>
      </c>
      <c r="C97">
        <v>32806213</v>
      </c>
      <c r="D97">
        <v>1</v>
      </c>
      <c r="E97">
        <v>11420732</v>
      </c>
      <c r="F97">
        <v>58209</v>
      </c>
      <c r="G97">
        <v>257</v>
      </c>
      <c r="H97">
        <v>2.8266699999999999E-3</v>
      </c>
      <c r="I97">
        <v>0.99698600000000004</v>
      </c>
      <c r="J97">
        <v>0.99951900000000005</v>
      </c>
      <c r="K97">
        <v>7.8033299999999998E-3</v>
      </c>
      <c r="L97">
        <v>0.93207700000000004</v>
      </c>
      <c r="M97">
        <v>-1</v>
      </c>
      <c r="N97">
        <v>-1</v>
      </c>
      <c r="O97">
        <v>0.2</v>
      </c>
      <c r="P97">
        <f>Table2[[#This Row],[sidx sz]]/Table2[[#This Row],[sz]]</f>
        <v>0.34812710628928734</v>
      </c>
    </row>
    <row r="98" spans="2:16" hidden="1" x14ac:dyDescent="0.25">
      <c r="B98" t="s">
        <v>3</v>
      </c>
      <c r="C98">
        <v>32983301</v>
      </c>
      <c r="D98">
        <v>1</v>
      </c>
      <c r="E98">
        <v>11423657</v>
      </c>
      <c r="F98">
        <v>33047</v>
      </c>
      <c r="G98">
        <v>255</v>
      </c>
      <c r="H98">
        <v>2.8600000000000001E-3</v>
      </c>
      <c r="I98">
        <v>0.996089</v>
      </c>
      <c r="J98">
        <v>1</v>
      </c>
      <c r="K98">
        <v>7.7666699999999998E-3</v>
      </c>
      <c r="L98">
        <v>0.93076099999999995</v>
      </c>
      <c r="M98">
        <v>-1</v>
      </c>
      <c r="N98">
        <v>-1</v>
      </c>
      <c r="O98">
        <v>0.2</v>
      </c>
      <c r="P98">
        <f>Table2[[#This Row],[sidx sz]]/Table2[[#This Row],[sz]]</f>
        <v>0.3463466861609758</v>
      </c>
    </row>
    <row r="99" spans="2:16" x14ac:dyDescent="0.25">
      <c r="B99" t="s">
        <v>3</v>
      </c>
      <c r="C99">
        <v>32821841</v>
      </c>
      <c r="D99">
        <v>2</v>
      </c>
      <c r="E99">
        <v>11432758</v>
      </c>
      <c r="F99">
        <v>32560</v>
      </c>
      <c r="G99">
        <v>255</v>
      </c>
      <c r="H99">
        <v>3.3033300000000002E-3</v>
      </c>
      <c r="I99">
        <v>0.99367300000000003</v>
      </c>
      <c r="J99">
        <v>1</v>
      </c>
      <c r="K99">
        <v>1.54433E-2</v>
      </c>
      <c r="L99">
        <v>0.97666699999999995</v>
      </c>
      <c r="M99">
        <v>-1</v>
      </c>
      <c r="N99">
        <v>-1</v>
      </c>
      <c r="O99">
        <v>0.2</v>
      </c>
      <c r="P99">
        <f>Table2[[#This Row],[sidx sz]]/Table2[[#This Row],[sz]]</f>
        <v>0.34832774919603077</v>
      </c>
    </row>
    <row r="100" spans="2:16" x14ac:dyDescent="0.25">
      <c r="B100" t="s">
        <v>3</v>
      </c>
      <c r="C100">
        <v>33011609</v>
      </c>
      <c r="D100">
        <v>2</v>
      </c>
      <c r="E100">
        <v>11429389</v>
      </c>
      <c r="F100">
        <v>32984</v>
      </c>
      <c r="G100">
        <v>253</v>
      </c>
      <c r="H100">
        <v>3.3233300000000002E-3</v>
      </c>
      <c r="I100">
        <v>0.99297999999999997</v>
      </c>
      <c r="J100">
        <v>1</v>
      </c>
      <c r="K100">
        <v>1.5446700000000001E-2</v>
      </c>
      <c r="L100">
        <v>0.97754399999999997</v>
      </c>
      <c r="M100">
        <v>-1</v>
      </c>
      <c r="N100">
        <v>-1</v>
      </c>
      <c r="O100">
        <v>0.2</v>
      </c>
      <c r="P100">
        <f>Table2[[#This Row],[sidx sz]]/Table2[[#This Row],[sz]]</f>
        <v>0.34622332404336909</v>
      </c>
    </row>
    <row r="101" spans="2:16" x14ac:dyDescent="0.25">
      <c r="B101" t="s">
        <v>3</v>
      </c>
      <c r="C101">
        <v>32825241</v>
      </c>
      <c r="D101">
        <v>2</v>
      </c>
      <c r="E101">
        <v>11435921</v>
      </c>
      <c r="F101">
        <v>33295</v>
      </c>
      <c r="G101">
        <v>255</v>
      </c>
      <c r="H101">
        <v>3.35667E-3</v>
      </c>
      <c r="I101">
        <v>0.99138700000000002</v>
      </c>
      <c r="J101">
        <v>1</v>
      </c>
      <c r="K101">
        <v>1.5299999999999999E-2</v>
      </c>
      <c r="L101">
        <v>0.97531000000000001</v>
      </c>
      <c r="M101">
        <v>-1</v>
      </c>
      <c r="N101">
        <v>-1</v>
      </c>
      <c r="O101">
        <v>0.2</v>
      </c>
      <c r="P101">
        <f>Table2[[#This Row],[sidx sz]]/Table2[[#This Row],[sz]]</f>
        <v>0.34838802859055934</v>
      </c>
    </row>
    <row r="102" spans="2:16" hidden="1" x14ac:dyDescent="0.25">
      <c r="B102" t="s">
        <v>3</v>
      </c>
      <c r="C102">
        <v>32926349</v>
      </c>
      <c r="D102">
        <v>1</v>
      </c>
      <c r="E102">
        <v>12793421</v>
      </c>
      <c r="F102">
        <v>32726</v>
      </c>
      <c r="G102">
        <v>259</v>
      </c>
      <c r="H102">
        <v>2.9766699999999998E-3</v>
      </c>
      <c r="I102">
        <v>0.99745399999999995</v>
      </c>
      <c r="J102">
        <v>1</v>
      </c>
      <c r="K102">
        <v>9.2599999999999991E-3</v>
      </c>
      <c r="L102">
        <v>0.93053699999999995</v>
      </c>
      <c r="M102">
        <v>-1</v>
      </c>
      <c r="N102">
        <v>-1</v>
      </c>
      <c r="O102">
        <v>0.3</v>
      </c>
      <c r="P102">
        <f>Table2[[#This Row],[sidx sz]]/Table2[[#This Row],[sz]]</f>
        <v>0.38854660138602065</v>
      </c>
    </row>
    <row r="103" spans="2:16" hidden="1" x14ac:dyDescent="0.25">
      <c r="B103" t="s">
        <v>3</v>
      </c>
      <c r="C103">
        <v>33051649</v>
      </c>
      <c r="D103">
        <v>1</v>
      </c>
      <c r="E103">
        <v>12794593</v>
      </c>
      <c r="F103">
        <v>33435</v>
      </c>
      <c r="G103">
        <v>275</v>
      </c>
      <c r="H103">
        <v>2.8433299999999998E-3</v>
      </c>
      <c r="I103">
        <v>0.99529699999999999</v>
      </c>
      <c r="J103">
        <v>0.99954699999999996</v>
      </c>
      <c r="K103">
        <v>7.7266699999999997E-3</v>
      </c>
      <c r="L103">
        <v>0.928956</v>
      </c>
      <c r="M103">
        <v>-1</v>
      </c>
      <c r="N103">
        <v>-1</v>
      </c>
      <c r="O103">
        <v>0.3</v>
      </c>
      <c r="P103">
        <f>Table2[[#This Row],[sidx sz]]/Table2[[#This Row],[sz]]</f>
        <v>0.38710906678211426</v>
      </c>
    </row>
    <row r="104" spans="2:16" hidden="1" x14ac:dyDescent="0.25">
      <c r="B104" t="s">
        <v>3</v>
      </c>
      <c r="C104">
        <v>32734427</v>
      </c>
      <c r="D104">
        <v>1</v>
      </c>
      <c r="E104">
        <v>12791830</v>
      </c>
      <c r="F104">
        <v>33535</v>
      </c>
      <c r="G104">
        <v>257</v>
      </c>
      <c r="H104">
        <v>2.8266699999999999E-3</v>
      </c>
      <c r="I104">
        <v>0.99569200000000002</v>
      </c>
      <c r="J104">
        <v>0.99953999999999998</v>
      </c>
      <c r="K104">
        <v>7.5666700000000002E-3</v>
      </c>
      <c r="L104">
        <v>0.93093899999999996</v>
      </c>
      <c r="M104">
        <v>-1</v>
      </c>
      <c r="N104">
        <v>-1</v>
      </c>
      <c r="O104">
        <v>0.3</v>
      </c>
      <c r="P104">
        <f>Table2[[#This Row],[sidx sz]]/Table2[[#This Row],[sz]]</f>
        <v>0.3907760474927513</v>
      </c>
    </row>
    <row r="105" spans="2:16" x14ac:dyDescent="0.25">
      <c r="B105" t="s">
        <v>3</v>
      </c>
      <c r="C105">
        <v>32943421</v>
      </c>
      <c r="D105">
        <v>2</v>
      </c>
      <c r="E105">
        <v>12807353</v>
      </c>
      <c r="F105">
        <v>32763</v>
      </c>
      <c r="G105">
        <v>258</v>
      </c>
      <c r="H105">
        <v>3.3300000000000001E-3</v>
      </c>
      <c r="I105">
        <v>0.99182599999999999</v>
      </c>
      <c r="J105">
        <v>0.99947900000000001</v>
      </c>
      <c r="K105">
        <v>1.52067E-2</v>
      </c>
      <c r="L105">
        <v>0.97497900000000004</v>
      </c>
      <c r="M105">
        <v>-1</v>
      </c>
      <c r="N105">
        <v>-1</v>
      </c>
      <c r="O105">
        <v>0.3</v>
      </c>
      <c r="P105">
        <f>Table2[[#This Row],[sidx sz]]/Table2[[#This Row],[sz]]</f>
        <v>0.38876815495269906</v>
      </c>
    </row>
    <row r="106" spans="2:16" x14ac:dyDescent="0.25">
      <c r="B106" t="s">
        <v>3</v>
      </c>
      <c r="C106">
        <v>32959113</v>
      </c>
      <c r="D106">
        <v>2</v>
      </c>
      <c r="E106">
        <v>12810091</v>
      </c>
      <c r="F106">
        <v>33387</v>
      </c>
      <c r="G106">
        <v>258</v>
      </c>
      <c r="H106">
        <v>3.3466699999999999E-3</v>
      </c>
      <c r="I106">
        <v>0.99375500000000005</v>
      </c>
      <c r="J106">
        <v>1</v>
      </c>
      <c r="K106">
        <v>1.50633E-2</v>
      </c>
      <c r="L106">
        <v>0.97778100000000001</v>
      </c>
      <c r="M106">
        <v>-1</v>
      </c>
      <c r="N106">
        <v>-1</v>
      </c>
      <c r="O106">
        <v>0.3</v>
      </c>
      <c r="P106">
        <f>Table2[[#This Row],[sidx sz]]/Table2[[#This Row],[sz]]</f>
        <v>0.38866613309648229</v>
      </c>
    </row>
    <row r="107" spans="2:16" x14ac:dyDescent="0.25">
      <c r="B107" t="s">
        <v>3</v>
      </c>
      <c r="C107">
        <v>32986339</v>
      </c>
      <c r="D107">
        <v>2</v>
      </c>
      <c r="E107">
        <v>12808452</v>
      </c>
      <c r="F107">
        <v>32892</v>
      </c>
      <c r="G107">
        <v>259</v>
      </c>
      <c r="H107">
        <v>3.3533299999999999E-3</v>
      </c>
      <c r="I107">
        <v>0.99410500000000002</v>
      </c>
      <c r="J107">
        <v>1</v>
      </c>
      <c r="K107">
        <v>1.5423299999999999E-2</v>
      </c>
      <c r="L107">
        <v>0.97619699999999998</v>
      </c>
      <c r="M107">
        <v>-1</v>
      </c>
      <c r="N107">
        <v>-1</v>
      </c>
      <c r="O107">
        <v>0.3</v>
      </c>
      <c r="P107">
        <f>Table2[[#This Row],[sidx sz]]/Table2[[#This Row],[sz]]</f>
        <v>0.38829565172418801</v>
      </c>
    </row>
    <row r="108" spans="2:16" hidden="1" x14ac:dyDescent="0.25">
      <c r="B108" t="s">
        <v>3</v>
      </c>
      <c r="C108">
        <v>33115346</v>
      </c>
      <c r="D108">
        <v>1</v>
      </c>
      <c r="E108">
        <v>14674600</v>
      </c>
      <c r="F108">
        <v>34074</v>
      </c>
      <c r="G108">
        <v>260</v>
      </c>
      <c r="H108">
        <v>2.82E-3</v>
      </c>
      <c r="I108">
        <v>0.99634699999999998</v>
      </c>
      <c r="J108">
        <v>0.99972399999999995</v>
      </c>
      <c r="K108">
        <v>7.62E-3</v>
      </c>
      <c r="L108">
        <v>0.93103499999999995</v>
      </c>
      <c r="M108">
        <v>-1</v>
      </c>
      <c r="N108">
        <v>-1</v>
      </c>
      <c r="O108">
        <v>0.4</v>
      </c>
      <c r="P108">
        <f>Table2[[#This Row],[sidx sz]]/Table2[[#This Row],[sz]]</f>
        <v>0.44313594066026063</v>
      </c>
    </row>
    <row r="109" spans="2:16" hidden="1" x14ac:dyDescent="0.25">
      <c r="B109" t="s">
        <v>3</v>
      </c>
      <c r="C109">
        <v>32804901</v>
      </c>
      <c r="D109">
        <v>1</v>
      </c>
      <c r="E109">
        <v>14679946</v>
      </c>
      <c r="F109">
        <v>33743</v>
      </c>
      <c r="G109">
        <v>259</v>
      </c>
      <c r="H109">
        <v>2.86667E-3</v>
      </c>
      <c r="I109">
        <v>0.99669600000000003</v>
      </c>
      <c r="J109">
        <v>1</v>
      </c>
      <c r="K109">
        <v>7.71333E-3</v>
      </c>
      <c r="L109">
        <v>0.93282900000000002</v>
      </c>
      <c r="M109">
        <v>-1</v>
      </c>
      <c r="N109">
        <v>-1</v>
      </c>
      <c r="O109">
        <v>0.4</v>
      </c>
      <c r="P109">
        <f>Table2[[#This Row],[sidx sz]]/Table2[[#This Row],[sz]]</f>
        <v>0.44749246461679615</v>
      </c>
    </row>
    <row r="110" spans="2:16" hidden="1" x14ac:dyDescent="0.25">
      <c r="B110" t="s">
        <v>3</v>
      </c>
      <c r="C110">
        <v>32890034</v>
      </c>
      <c r="D110">
        <v>1</v>
      </c>
      <c r="E110">
        <v>14682147</v>
      </c>
      <c r="F110">
        <v>33168</v>
      </c>
      <c r="G110">
        <v>274</v>
      </c>
      <c r="H110">
        <v>2.8233300000000002E-3</v>
      </c>
      <c r="I110">
        <v>0.99643499999999996</v>
      </c>
      <c r="J110">
        <v>0.99983699999999998</v>
      </c>
      <c r="K110">
        <v>7.65667E-3</v>
      </c>
      <c r="L110">
        <v>0.93037700000000001</v>
      </c>
      <c r="M110">
        <v>-1</v>
      </c>
      <c r="N110">
        <v>-1</v>
      </c>
      <c r="O110">
        <v>0.4</v>
      </c>
      <c r="P110">
        <f>Table2[[#This Row],[sidx sz]]/Table2[[#This Row],[sz]]</f>
        <v>0.44640108915667281</v>
      </c>
    </row>
    <row r="111" spans="2:16" x14ac:dyDescent="0.25">
      <c r="B111" t="s">
        <v>3</v>
      </c>
      <c r="C111">
        <v>32775950</v>
      </c>
      <c r="D111">
        <v>2</v>
      </c>
      <c r="E111">
        <v>14694327</v>
      </c>
      <c r="F111">
        <v>33212</v>
      </c>
      <c r="G111">
        <v>260</v>
      </c>
      <c r="H111">
        <v>3.3066699999999998E-3</v>
      </c>
      <c r="I111">
        <v>0.99164699999999995</v>
      </c>
      <c r="J111">
        <v>0.99892499999999995</v>
      </c>
      <c r="K111">
        <v>1.5049999999999999E-2</v>
      </c>
      <c r="L111">
        <v>0.97482599999999997</v>
      </c>
      <c r="M111">
        <v>-1</v>
      </c>
      <c r="N111">
        <v>-1</v>
      </c>
      <c r="O111">
        <v>0.4</v>
      </c>
      <c r="P111">
        <f>Table2[[#This Row],[sidx sz]]/Table2[[#This Row],[sz]]</f>
        <v>0.44832650159644494</v>
      </c>
    </row>
    <row r="112" spans="2:16" x14ac:dyDescent="0.25">
      <c r="B112" t="s">
        <v>3</v>
      </c>
      <c r="C112">
        <v>32928092</v>
      </c>
      <c r="D112">
        <v>2</v>
      </c>
      <c r="E112">
        <v>14700332</v>
      </c>
      <c r="F112">
        <v>33490</v>
      </c>
      <c r="G112">
        <v>260</v>
      </c>
      <c r="H112">
        <v>3.3066699999999998E-3</v>
      </c>
      <c r="I112">
        <v>0.99154500000000001</v>
      </c>
      <c r="J112">
        <v>1</v>
      </c>
      <c r="K112">
        <v>1.5253299999999999E-2</v>
      </c>
      <c r="L112">
        <v>0.97472000000000003</v>
      </c>
      <c r="M112">
        <v>-1</v>
      </c>
      <c r="N112">
        <v>-1</v>
      </c>
      <c r="O112">
        <v>0.4</v>
      </c>
      <c r="P112">
        <f>Table2[[#This Row],[sidx sz]]/Table2[[#This Row],[sz]]</f>
        <v>0.44643740669820769</v>
      </c>
    </row>
    <row r="113" spans="2:16" x14ac:dyDescent="0.25">
      <c r="B113" t="s">
        <v>3</v>
      </c>
      <c r="C113">
        <v>33024898</v>
      </c>
      <c r="D113">
        <v>2</v>
      </c>
      <c r="E113">
        <v>14703085</v>
      </c>
      <c r="F113">
        <v>32938</v>
      </c>
      <c r="G113">
        <v>260</v>
      </c>
      <c r="H113">
        <v>3.2633300000000001E-3</v>
      </c>
      <c r="I113">
        <v>0.99202299999999999</v>
      </c>
      <c r="J113">
        <v>1</v>
      </c>
      <c r="K113">
        <v>1.5089999999999999E-2</v>
      </c>
      <c r="L113">
        <v>0.97437499999999999</v>
      </c>
      <c r="M113">
        <v>-1</v>
      </c>
      <c r="N113">
        <v>-1</v>
      </c>
      <c r="O113">
        <v>0.4</v>
      </c>
      <c r="P113">
        <f>Table2[[#This Row],[sidx sz]]/Table2[[#This Row],[sz]]</f>
        <v>0.44521212450073278</v>
      </c>
    </row>
    <row r="114" spans="2:16" hidden="1" x14ac:dyDescent="0.25">
      <c r="B114" t="s">
        <v>3</v>
      </c>
      <c r="C114">
        <v>32892603</v>
      </c>
      <c r="D114">
        <v>1</v>
      </c>
      <c r="E114">
        <v>17374023</v>
      </c>
      <c r="F114">
        <v>35195</v>
      </c>
      <c r="G114">
        <v>266</v>
      </c>
      <c r="H114">
        <v>2.7833300000000001E-3</v>
      </c>
      <c r="I114">
        <v>0.99664299999999995</v>
      </c>
      <c r="J114">
        <v>1</v>
      </c>
      <c r="K114">
        <v>7.6099999999999996E-3</v>
      </c>
      <c r="L114">
        <v>0.93059999999999998</v>
      </c>
      <c r="M114">
        <v>-1</v>
      </c>
      <c r="N114">
        <v>-1</v>
      </c>
      <c r="O114">
        <v>0.5</v>
      </c>
      <c r="P114">
        <f>Table2[[#This Row],[sidx sz]]/Table2[[#This Row],[sz]]</f>
        <v>0.52820456319616904</v>
      </c>
    </row>
    <row r="115" spans="2:16" hidden="1" x14ac:dyDescent="0.25">
      <c r="B115" t="s">
        <v>3</v>
      </c>
      <c r="C115">
        <v>32898024</v>
      </c>
      <c r="D115">
        <v>1</v>
      </c>
      <c r="E115">
        <v>17385186</v>
      </c>
      <c r="F115">
        <v>35261</v>
      </c>
      <c r="G115">
        <v>266</v>
      </c>
      <c r="H115">
        <v>2.7966699999999998E-3</v>
      </c>
      <c r="I115">
        <v>0.99598799999999998</v>
      </c>
      <c r="J115">
        <v>0.99969799999999998</v>
      </c>
      <c r="K115">
        <v>7.7033300000000004E-3</v>
      </c>
      <c r="L115">
        <v>0.92772299999999996</v>
      </c>
      <c r="M115">
        <v>-1</v>
      </c>
      <c r="N115">
        <v>-1</v>
      </c>
      <c r="O115">
        <v>0.5</v>
      </c>
      <c r="P115">
        <f>Table2[[#This Row],[sidx sz]]/Table2[[#This Row],[sz]]</f>
        <v>0.52845684591877007</v>
      </c>
    </row>
    <row r="116" spans="2:16" hidden="1" x14ac:dyDescent="0.25">
      <c r="B116" t="s">
        <v>3</v>
      </c>
      <c r="C116">
        <v>32876503</v>
      </c>
      <c r="D116">
        <v>1</v>
      </c>
      <c r="E116">
        <v>17371599</v>
      </c>
      <c r="F116">
        <v>35050</v>
      </c>
      <c r="G116">
        <v>266</v>
      </c>
      <c r="H116">
        <v>2.8266699999999999E-3</v>
      </c>
      <c r="I116">
        <v>0.99595100000000003</v>
      </c>
      <c r="J116">
        <v>1</v>
      </c>
      <c r="K116">
        <v>7.62E-3</v>
      </c>
      <c r="L116">
        <v>0.93006</v>
      </c>
      <c r="M116">
        <v>-1</v>
      </c>
      <c r="N116">
        <v>-1</v>
      </c>
      <c r="O116">
        <v>0.5</v>
      </c>
      <c r="P116">
        <f>Table2[[#This Row],[sidx sz]]/Table2[[#This Row],[sz]]</f>
        <v>0.52838950054998246</v>
      </c>
    </row>
    <row r="117" spans="2:16" x14ac:dyDescent="0.25">
      <c r="B117" t="s">
        <v>3</v>
      </c>
      <c r="C117">
        <v>33128734</v>
      </c>
      <c r="D117">
        <v>2</v>
      </c>
      <c r="E117">
        <v>17401503</v>
      </c>
      <c r="F117">
        <v>34763</v>
      </c>
      <c r="G117">
        <v>269</v>
      </c>
      <c r="H117">
        <v>3.3300000000000001E-3</v>
      </c>
      <c r="I117">
        <v>0.99091499999999999</v>
      </c>
      <c r="J117">
        <v>1</v>
      </c>
      <c r="K117">
        <v>1.5066700000000001E-2</v>
      </c>
      <c r="L117">
        <v>0.97323599999999999</v>
      </c>
      <c r="M117">
        <v>-1</v>
      </c>
      <c r="N117">
        <v>-1</v>
      </c>
      <c r="O117">
        <v>0.5</v>
      </c>
      <c r="P117">
        <f>Table2[[#This Row],[sidx sz]]/Table2[[#This Row],[sz]]</f>
        <v>0.52526918173208792</v>
      </c>
    </row>
    <row r="118" spans="2:16" x14ac:dyDescent="0.25">
      <c r="B118" t="s">
        <v>3</v>
      </c>
      <c r="C118">
        <v>33070883</v>
      </c>
      <c r="D118">
        <v>2</v>
      </c>
      <c r="E118">
        <v>17397383</v>
      </c>
      <c r="F118">
        <v>34602</v>
      </c>
      <c r="G118">
        <v>264</v>
      </c>
      <c r="H118">
        <v>3.25333E-3</v>
      </c>
      <c r="I118">
        <v>0.99121400000000004</v>
      </c>
      <c r="J118">
        <v>1</v>
      </c>
      <c r="K118">
        <v>1.4970000000000001E-2</v>
      </c>
      <c r="L118">
        <v>0.97550599999999998</v>
      </c>
      <c r="M118">
        <v>-1</v>
      </c>
      <c r="N118">
        <v>-1</v>
      </c>
      <c r="O118">
        <v>0.5</v>
      </c>
      <c r="P118">
        <f>Table2[[#This Row],[sidx sz]]/Table2[[#This Row],[sz]]</f>
        <v>0.52606345588050973</v>
      </c>
    </row>
    <row r="119" spans="2:16" x14ac:dyDescent="0.25">
      <c r="B119" t="s">
        <v>3</v>
      </c>
      <c r="C119">
        <v>32903862</v>
      </c>
      <c r="D119">
        <v>2</v>
      </c>
      <c r="E119">
        <v>17402014</v>
      </c>
      <c r="F119">
        <v>34061</v>
      </c>
      <c r="G119">
        <v>265</v>
      </c>
      <c r="H119">
        <v>3.2866700000000002E-3</v>
      </c>
      <c r="I119">
        <v>0.98809000000000002</v>
      </c>
      <c r="J119">
        <v>1</v>
      </c>
      <c r="K119">
        <v>1.5096699999999999E-2</v>
      </c>
      <c r="L119">
        <v>0.97605699999999995</v>
      </c>
      <c r="M119">
        <v>-1</v>
      </c>
      <c r="N119">
        <v>-1</v>
      </c>
      <c r="O119">
        <v>0.5</v>
      </c>
      <c r="P119">
        <f>Table2[[#This Row],[sidx sz]]/Table2[[#This Row],[sz]]</f>
        <v>0.52887451327142088</v>
      </c>
    </row>
    <row r="120" spans="2:16" hidden="1" x14ac:dyDescent="0.25">
      <c r="B120" t="s">
        <v>3</v>
      </c>
      <c r="C120">
        <v>32987857</v>
      </c>
      <c r="D120">
        <v>1</v>
      </c>
      <c r="E120">
        <v>10030388</v>
      </c>
      <c r="F120">
        <v>69537</v>
      </c>
      <c r="G120">
        <v>375</v>
      </c>
      <c r="H120">
        <v>6.4166700000000002E-3</v>
      </c>
      <c r="I120">
        <v>0.996031</v>
      </c>
      <c r="J120">
        <v>0.99981799999999998</v>
      </c>
      <c r="K120">
        <v>1.19267E-2</v>
      </c>
      <c r="L120">
        <v>0.93245100000000003</v>
      </c>
      <c r="M120">
        <v>-1</v>
      </c>
      <c r="N120">
        <v>-1</v>
      </c>
      <c r="O120">
        <v>0.05</v>
      </c>
      <c r="P120">
        <f>Table2[[#This Row],[sidx sz]]/Table2[[#This Row],[sz]]</f>
        <v>0.30406303749891966</v>
      </c>
    </row>
    <row r="121" spans="2:16" hidden="1" x14ac:dyDescent="0.25">
      <c r="B121" t="s">
        <v>3</v>
      </c>
      <c r="C121">
        <v>32998882</v>
      </c>
      <c r="D121">
        <v>1</v>
      </c>
      <c r="E121">
        <v>10024124</v>
      </c>
      <c r="F121">
        <v>68955</v>
      </c>
      <c r="G121">
        <v>369</v>
      </c>
      <c r="H121">
        <v>6.4599999999999996E-3</v>
      </c>
      <c r="I121">
        <v>0.99612400000000001</v>
      </c>
      <c r="J121">
        <v>0.99953499999999995</v>
      </c>
      <c r="K121">
        <v>1.18733E-2</v>
      </c>
      <c r="L121">
        <v>0.93200300000000003</v>
      </c>
      <c r="M121">
        <v>-1</v>
      </c>
      <c r="N121">
        <v>-1</v>
      </c>
      <c r="O121">
        <v>0.05</v>
      </c>
      <c r="P121">
        <f>Table2[[#This Row],[sidx sz]]/Table2[[#This Row],[sz]]</f>
        <v>0.30377162474777175</v>
      </c>
    </row>
    <row r="122" spans="2:16" hidden="1" x14ac:dyDescent="0.25">
      <c r="B122" t="s">
        <v>3</v>
      </c>
      <c r="C122">
        <v>33153132</v>
      </c>
      <c r="D122">
        <v>1</v>
      </c>
      <c r="E122">
        <v>10028694</v>
      </c>
      <c r="F122">
        <v>70735</v>
      </c>
      <c r="G122">
        <v>371</v>
      </c>
      <c r="H122">
        <v>6.4366700000000002E-3</v>
      </c>
      <c r="I122">
        <v>0.99615799999999999</v>
      </c>
      <c r="J122">
        <v>0.99984099999999998</v>
      </c>
      <c r="K122">
        <v>1.189E-2</v>
      </c>
      <c r="L122">
        <v>0.93026900000000001</v>
      </c>
      <c r="M122">
        <v>-1</v>
      </c>
      <c r="N122">
        <v>-1</v>
      </c>
      <c r="O122">
        <v>0.05</v>
      </c>
      <c r="P122">
        <f>Table2[[#This Row],[sidx sz]]/Table2[[#This Row],[sz]]</f>
        <v>0.30249612615785443</v>
      </c>
    </row>
    <row r="123" spans="2:16" x14ac:dyDescent="0.25">
      <c r="B123" t="s">
        <v>3</v>
      </c>
      <c r="C123">
        <v>32844148</v>
      </c>
      <c r="D123">
        <v>2</v>
      </c>
      <c r="E123">
        <v>10046343</v>
      </c>
      <c r="F123">
        <v>68662</v>
      </c>
      <c r="G123">
        <v>371</v>
      </c>
      <c r="H123">
        <v>7.4733300000000003E-3</v>
      </c>
      <c r="I123">
        <v>0.99279099999999998</v>
      </c>
      <c r="J123">
        <v>0.99918700000000005</v>
      </c>
      <c r="K123">
        <v>2.3233299999999998E-2</v>
      </c>
      <c r="L123">
        <v>0.97709000000000001</v>
      </c>
      <c r="M123">
        <v>-1</v>
      </c>
      <c r="N123">
        <v>-1</v>
      </c>
      <c r="O123">
        <v>0.05</v>
      </c>
      <c r="P123">
        <f>Table2[[#This Row],[sidx sz]]/Table2[[#This Row],[sz]]</f>
        <v>0.30587923912655612</v>
      </c>
    </row>
    <row r="124" spans="2:16" x14ac:dyDescent="0.25">
      <c r="B124" t="s">
        <v>3</v>
      </c>
      <c r="C124">
        <v>33017030</v>
      </c>
      <c r="D124">
        <v>2</v>
      </c>
      <c r="E124">
        <v>10035951</v>
      </c>
      <c r="F124">
        <v>69147</v>
      </c>
      <c r="G124">
        <v>373</v>
      </c>
      <c r="H124">
        <v>7.5566699999999997E-3</v>
      </c>
      <c r="I124">
        <v>0.98760499999999996</v>
      </c>
      <c r="J124">
        <v>0.99924199999999996</v>
      </c>
      <c r="K124">
        <v>2.3279999999999999E-2</v>
      </c>
      <c r="L124">
        <v>0.97423300000000002</v>
      </c>
      <c r="M124">
        <v>-1</v>
      </c>
      <c r="N124">
        <v>-1</v>
      </c>
      <c r="O124">
        <v>0.05</v>
      </c>
      <c r="P124">
        <f>Table2[[#This Row],[sidx sz]]/Table2[[#This Row],[sz]]</f>
        <v>0.30396286401290484</v>
      </c>
    </row>
    <row r="125" spans="2:16" x14ac:dyDescent="0.25">
      <c r="B125" t="s">
        <v>3</v>
      </c>
      <c r="C125">
        <v>32795310</v>
      </c>
      <c r="D125">
        <v>2</v>
      </c>
      <c r="E125">
        <v>10044422</v>
      </c>
      <c r="F125">
        <v>69035</v>
      </c>
      <c r="G125">
        <v>372</v>
      </c>
      <c r="H125">
        <v>7.4266699999999998E-3</v>
      </c>
      <c r="I125">
        <v>0.99355199999999999</v>
      </c>
      <c r="J125">
        <v>0.99929100000000004</v>
      </c>
      <c r="K125">
        <v>2.3196700000000001E-2</v>
      </c>
      <c r="L125">
        <v>0.976997</v>
      </c>
      <c r="M125">
        <v>-1</v>
      </c>
      <c r="N125">
        <v>-1</v>
      </c>
      <c r="O125">
        <v>0.05</v>
      </c>
      <c r="P125">
        <f>Table2[[#This Row],[sidx sz]]/Table2[[#This Row],[sz]]</f>
        <v>0.30627617180627353</v>
      </c>
    </row>
    <row r="126" spans="2:16" hidden="1" x14ac:dyDescent="0.25">
      <c r="B126" t="s">
        <v>2</v>
      </c>
      <c r="C126">
        <v>32998841</v>
      </c>
      <c r="D126">
        <v>1</v>
      </c>
      <c r="E126">
        <v>27918571</v>
      </c>
      <c r="F126">
        <v>78093</v>
      </c>
      <c r="G126">
        <v>3673</v>
      </c>
      <c r="H126">
        <v>6.3833300000000004E-3</v>
      </c>
      <c r="I126">
        <v>0.996583</v>
      </c>
      <c r="J126">
        <v>1</v>
      </c>
      <c r="K126">
        <v>1.17733E-2</v>
      </c>
      <c r="L126">
        <v>0.92988800000000005</v>
      </c>
      <c r="M126">
        <v>-1</v>
      </c>
      <c r="N126">
        <v>-1</v>
      </c>
      <c r="O126">
        <v>0</v>
      </c>
      <c r="P126">
        <f>Table2[[#This Row],[sidx sz]]/Table2[[#This Row],[sz]]</f>
        <v>0.84604701722705955</v>
      </c>
    </row>
    <row r="127" spans="2:16" hidden="1" x14ac:dyDescent="0.25">
      <c r="B127" t="s">
        <v>2</v>
      </c>
      <c r="C127">
        <v>33044633</v>
      </c>
      <c r="D127">
        <v>1</v>
      </c>
      <c r="E127">
        <v>27919091</v>
      </c>
      <c r="F127">
        <v>79638</v>
      </c>
      <c r="G127">
        <v>3678</v>
      </c>
      <c r="H127">
        <v>6.3899999999999998E-3</v>
      </c>
      <c r="I127">
        <v>0.99612000000000001</v>
      </c>
      <c r="J127">
        <v>0.99969699999999995</v>
      </c>
      <c r="K127">
        <v>1.1816699999999999E-2</v>
      </c>
      <c r="L127">
        <v>0.93404900000000002</v>
      </c>
      <c r="M127">
        <v>-1</v>
      </c>
      <c r="N127">
        <v>-1</v>
      </c>
      <c r="O127">
        <v>0</v>
      </c>
      <c r="P127">
        <f>Table2[[#This Row],[sidx sz]]/Table2[[#This Row],[sz]]</f>
        <v>0.84489033362845944</v>
      </c>
    </row>
    <row r="128" spans="2:16" x14ac:dyDescent="0.25">
      <c r="B128" t="s">
        <v>2</v>
      </c>
      <c r="C128">
        <v>33185493</v>
      </c>
      <c r="D128">
        <v>2</v>
      </c>
      <c r="E128">
        <v>27935543</v>
      </c>
      <c r="F128">
        <v>78015</v>
      </c>
      <c r="G128">
        <v>3668</v>
      </c>
      <c r="H128">
        <v>7.6166699999999999E-3</v>
      </c>
      <c r="I128">
        <v>0.99629000000000001</v>
      </c>
      <c r="J128">
        <v>0.99918700000000005</v>
      </c>
      <c r="K128">
        <v>2.332E-2</v>
      </c>
      <c r="L128">
        <v>0.97898600000000002</v>
      </c>
      <c r="M128">
        <v>1.21633E-2</v>
      </c>
      <c r="N128">
        <v>0.67343500000000001</v>
      </c>
      <c r="O128">
        <v>0</v>
      </c>
      <c r="P128">
        <f>Table2[[#This Row],[sidx sz]]/Table2[[#This Row],[sz]]</f>
        <v>0.84179984910876571</v>
      </c>
    </row>
    <row r="129" spans="2:16" x14ac:dyDescent="0.25">
      <c r="B129" t="s">
        <v>2</v>
      </c>
      <c r="C129">
        <v>32944481</v>
      </c>
      <c r="D129">
        <v>2</v>
      </c>
      <c r="E129">
        <v>27936352</v>
      </c>
      <c r="F129">
        <v>78479</v>
      </c>
      <c r="G129">
        <v>3734</v>
      </c>
      <c r="H129">
        <v>7.4400000000000004E-3</v>
      </c>
      <c r="I129">
        <v>0.99284399999999995</v>
      </c>
      <c r="J129">
        <v>0.99907400000000002</v>
      </c>
      <c r="K129">
        <v>2.3369999999999998E-2</v>
      </c>
      <c r="L129">
        <v>0.97638199999999997</v>
      </c>
      <c r="M129">
        <v>1.2223299999999999E-2</v>
      </c>
      <c r="N129">
        <v>0.68654000000000004</v>
      </c>
      <c r="O129">
        <v>0</v>
      </c>
      <c r="P129">
        <f>Table2[[#This Row],[sidx sz]]/Table2[[#This Row],[sz]]</f>
        <v>0.84798276227207825</v>
      </c>
    </row>
    <row r="130" spans="2:16" x14ac:dyDescent="0.25">
      <c r="B130" t="s">
        <v>2</v>
      </c>
      <c r="C130">
        <v>33073423</v>
      </c>
      <c r="D130">
        <v>2</v>
      </c>
      <c r="E130">
        <v>27937273</v>
      </c>
      <c r="F130">
        <v>80203</v>
      </c>
      <c r="G130">
        <v>3680</v>
      </c>
      <c r="H130">
        <v>7.4366700000000003E-3</v>
      </c>
      <c r="I130">
        <v>0.99078599999999994</v>
      </c>
      <c r="J130">
        <v>1</v>
      </c>
      <c r="K130">
        <v>2.3333300000000001E-2</v>
      </c>
      <c r="L130">
        <v>0.97775500000000004</v>
      </c>
      <c r="M130">
        <v>1.2336700000000001E-2</v>
      </c>
      <c r="N130">
        <v>0.69658299999999995</v>
      </c>
      <c r="O130">
        <v>0</v>
      </c>
      <c r="P130">
        <f>Table2[[#This Row],[sidx sz]]/Table2[[#This Row],[sz]]</f>
        <v>0.84470461373169625</v>
      </c>
    </row>
    <row r="131" spans="2:16" hidden="1" x14ac:dyDescent="0.25">
      <c r="B131" t="s">
        <v>2</v>
      </c>
      <c r="C131">
        <v>33031611</v>
      </c>
      <c r="D131">
        <v>1</v>
      </c>
      <c r="E131">
        <v>30513201</v>
      </c>
      <c r="F131">
        <v>74168</v>
      </c>
      <c r="G131">
        <v>4065</v>
      </c>
      <c r="H131">
        <v>6.4366700000000002E-3</v>
      </c>
      <c r="I131">
        <v>0.99754500000000002</v>
      </c>
      <c r="J131">
        <v>1</v>
      </c>
      <c r="K131">
        <v>1.1816699999999999E-2</v>
      </c>
      <c r="L131">
        <v>0.93071999999999999</v>
      </c>
      <c r="M131">
        <v>-1</v>
      </c>
      <c r="N131">
        <v>-1</v>
      </c>
      <c r="O131">
        <v>0.1</v>
      </c>
      <c r="P131">
        <f>Table2[[#This Row],[sidx sz]]/Table2[[#This Row],[sz]]</f>
        <v>0.92375757876296138</v>
      </c>
    </row>
    <row r="132" spans="2:16" hidden="1" x14ac:dyDescent="0.25">
      <c r="B132" t="s">
        <v>2</v>
      </c>
      <c r="C132">
        <v>32656753</v>
      </c>
      <c r="D132">
        <v>1</v>
      </c>
      <c r="E132">
        <v>30520180</v>
      </c>
      <c r="F132">
        <v>78770</v>
      </c>
      <c r="G132">
        <v>3998</v>
      </c>
      <c r="H132">
        <v>6.3766700000000001E-3</v>
      </c>
      <c r="I132">
        <v>0.99503600000000003</v>
      </c>
      <c r="J132">
        <v>0.99983200000000005</v>
      </c>
      <c r="K132">
        <v>1.187E-2</v>
      </c>
      <c r="L132">
        <v>0.93226500000000001</v>
      </c>
      <c r="M132">
        <v>-1</v>
      </c>
      <c r="N132">
        <v>-1</v>
      </c>
      <c r="O132">
        <v>0.1</v>
      </c>
      <c r="P132">
        <f>Table2[[#This Row],[sidx sz]]/Table2[[#This Row],[sz]]</f>
        <v>0.93457484888347597</v>
      </c>
    </row>
    <row r="133" spans="2:16" hidden="1" x14ac:dyDescent="0.25">
      <c r="B133" t="s">
        <v>2</v>
      </c>
      <c r="C133">
        <v>32911931</v>
      </c>
      <c r="D133">
        <v>1</v>
      </c>
      <c r="E133">
        <v>30516863</v>
      </c>
      <c r="F133">
        <v>76857</v>
      </c>
      <c r="G133">
        <v>4049</v>
      </c>
      <c r="H133">
        <v>6.4900000000000001E-3</v>
      </c>
      <c r="I133">
        <v>0.99423300000000003</v>
      </c>
      <c r="J133">
        <v>1</v>
      </c>
      <c r="K133">
        <v>1.1843299999999999E-2</v>
      </c>
      <c r="L133">
        <v>0.93047299999999999</v>
      </c>
      <c r="M133">
        <v>-1</v>
      </c>
      <c r="N133">
        <v>-1</v>
      </c>
      <c r="O133">
        <v>0.1</v>
      </c>
      <c r="P133">
        <f>Table2[[#This Row],[sidx sz]]/Table2[[#This Row],[sz]]</f>
        <v>0.92722797091425602</v>
      </c>
    </row>
    <row r="134" spans="2:16" x14ac:dyDescent="0.25">
      <c r="B134" t="s">
        <v>2</v>
      </c>
      <c r="C134">
        <v>32825353</v>
      </c>
      <c r="D134">
        <v>2</v>
      </c>
      <c r="E134">
        <v>30542188</v>
      </c>
      <c r="F134">
        <v>74577</v>
      </c>
      <c r="G134">
        <v>4160</v>
      </c>
      <c r="H134">
        <v>7.4333300000000001E-3</v>
      </c>
      <c r="I134">
        <v>0.99059799999999998</v>
      </c>
      <c r="J134">
        <v>1</v>
      </c>
      <c r="K134">
        <v>2.3369999999999998E-2</v>
      </c>
      <c r="L134">
        <v>0.976267</v>
      </c>
      <c r="M134">
        <v>1.25933E-2</v>
      </c>
      <c r="N134">
        <v>0.67418</v>
      </c>
      <c r="O134">
        <v>0.1</v>
      </c>
      <c r="P134">
        <f>Table2[[#This Row],[sidx sz]]/Table2[[#This Row],[sz]]</f>
        <v>0.93044507396462728</v>
      </c>
    </row>
    <row r="135" spans="2:16" x14ac:dyDescent="0.25">
      <c r="B135" t="s">
        <v>2</v>
      </c>
      <c r="C135">
        <v>32884433</v>
      </c>
      <c r="D135">
        <v>2</v>
      </c>
      <c r="E135">
        <v>30539562</v>
      </c>
      <c r="F135">
        <v>74562</v>
      </c>
      <c r="G135">
        <v>4064</v>
      </c>
      <c r="H135">
        <v>7.5766699999999998E-3</v>
      </c>
      <c r="I135">
        <v>0.99434</v>
      </c>
      <c r="J135">
        <v>1</v>
      </c>
      <c r="K135">
        <v>2.3130000000000001E-2</v>
      </c>
      <c r="L135">
        <v>0.97840199999999999</v>
      </c>
      <c r="M135">
        <v>1.2153300000000001E-2</v>
      </c>
      <c r="N135">
        <v>0.66858200000000001</v>
      </c>
      <c r="O135">
        <v>0.1</v>
      </c>
      <c r="P135">
        <f>Table2[[#This Row],[sidx sz]]/Table2[[#This Row],[sz]]</f>
        <v>0.92869358580699868</v>
      </c>
    </row>
    <row r="136" spans="2:16" x14ac:dyDescent="0.25">
      <c r="B136" t="s">
        <v>2</v>
      </c>
      <c r="C136">
        <v>32969224</v>
      </c>
      <c r="D136">
        <v>2</v>
      </c>
      <c r="E136">
        <v>30542587</v>
      </c>
      <c r="F136">
        <v>75309</v>
      </c>
      <c r="G136">
        <v>4020</v>
      </c>
      <c r="H136">
        <v>7.4233299999999997E-3</v>
      </c>
      <c r="I136">
        <v>0.99173699999999998</v>
      </c>
      <c r="J136">
        <v>1</v>
      </c>
      <c r="K136">
        <v>2.3210000000000001E-2</v>
      </c>
      <c r="L136">
        <v>0.97639799999999999</v>
      </c>
      <c r="M136">
        <v>1.374E-2</v>
      </c>
      <c r="N136">
        <v>0.68446399999999996</v>
      </c>
      <c r="O136">
        <v>0.1</v>
      </c>
      <c r="P136">
        <f>Table2[[#This Row],[sidx sz]]/Table2[[#This Row],[sz]]</f>
        <v>0.92639690275997999</v>
      </c>
    </row>
    <row r="137" spans="2:16" hidden="1" x14ac:dyDescent="0.25">
      <c r="B137" t="s">
        <v>2</v>
      </c>
      <c r="C137">
        <v>33066865</v>
      </c>
      <c r="D137">
        <v>1</v>
      </c>
      <c r="E137">
        <v>34004522</v>
      </c>
      <c r="F137">
        <v>74529</v>
      </c>
      <c r="G137">
        <v>4487</v>
      </c>
      <c r="H137">
        <v>6.4333300000000001E-3</v>
      </c>
      <c r="I137">
        <v>0.99632299999999996</v>
      </c>
      <c r="J137">
        <v>1</v>
      </c>
      <c r="K137">
        <v>1.1780000000000001E-2</v>
      </c>
      <c r="L137">
        <v>0.93022499999999997</v>
      </c>
      <c r="M137">
        <v>-1</v>
      </c>
      <c r="N137">
        <v>-1</v>
      </c>
      <c r="O137">
        <v>0.2</v>
      </c>
      <c r="P137">
        <f>Table2[[#This Row],[sidx sz]]/Table2[[#This Row],[sz]]</f>
        <v>1.0283563924188157</v>
      </c>
    </row>
    <row r="138" spans="2:16" hidden="1" x14ac:dyDescent="0.25">
      <c r="B138" t="s">
        <v>2</v>
      </c>
      <c r="C138">
        <v>32806213</v>
      </c>
      <c r="D138">
        <v>1</v>
      </c>
      <c r="E138">
        <v>33998838</v>
      </c>
      <c r="F138">
        <v>40125</v>
      </c>
      <c r="G138">
        <v>3075</v>
      </c>
      <c r="H138">
        <v>2.8333299999999998E-3</v>
      </c>
      <c r="I138">
        <v>0.99695400000000001</v>
      </c>
      <c r="J138">
        <v>0.99983599999999995</v>
      </c>
      <c r="K138">
        <v>7.8566699999999996E-3</v>
      </c>
      <c r="L138">
        <v>0.93289100000000003</v>
      </c>
      <c r="M138">
        <v>-1</v>
      </c>
      <c r="N138">
        <v>-1</v>
      </c>
      <c r="O138">
        <v>0.2</v>
      </c>
      <c r="P138">
        <f>Table2[[#This Row],[sidx sz]]/Table2[[#This Row],[sz]]</f>
        <v>1.0363536321610787</v>
      </c>
    </row>
    <row r="139" spans="2:16" hidden="1" x14ac:dyDescent="0.25">
      <c r="B139" t="s">
        <v>2</v>
      </c>
      <c r="C139">
        <v>32983301</v>
      </c>
      <c r="D139">
        <v>1</v>
      </c>
      <c r="E139">
        <v>34009573</v>
      </c>
      <c r="F139">
        <v>36744</v>
      </c>
      <c r="G139">
        <v>2995</v>
      </c>
      <c r="H139">
        <v>2.8500000000000001E-3</v>
      </c>
      <c r="I139">
        <v>0.99579200000000001</v>
      </c>
      <c r="J139">
        <v>1</v>
      </c>
      <c r="K139">
        <v>7.84667E-3</v>
      </c>
      <c r="L139">
        <v>0.93190600000000001</v>
      </c>
      <c r="M139">
        <v>-1</v>
      </c>
      <c r="N139">
        <v>-1</v>
      </c>
      <c r="O139">
        <v>0.2</v>
      </c>
      <c r="P139">
        <f>Table2[[#This Row],[sidx sz]]/Table2[[#This Row],[sz]]</f>
        <v>1.0311148965957047</v>
      </c>
    </row>
    <row r="140" spans="2:16" x14ac:dyDescent="0.25">
      <c r="B140" t="s">
        <v>2</v>
      </c>
      <c r="C140">
        <v>32821841</v>
      </c>
      <c r="D140">
        <v>2</v>
      </c>
      <c r="E140">
        <v>34013304</v>
      </c>
      <c r="F140">
        <v>36437</v>
      </c>
      <c r="G140">
        <v>2991</v>
      </c>
      <c r="H140">
        <v>3.2699999999999999E-3</v>
      </c>
      <c r="I140">
        <v>0.99381699999999995</v>
      </c>
      <c r="J140">
        <v>0.99871200000000004</v>
      </c>
      <c r="K140">
        <v>1.5423299999999999E-2</v>
      </c>
      <c r="L140">
        <v>0.97700200000000004</v>
      </c>
      <c r="M140">
        <v>8.0033299999999995E-3</v>
      </c>
      <c r="N140">
        <v>0.67691000000000001</v>
      </c>
      <c r="O140">
        <v>0.2</v>
      </c>
      <c r="P140">
        <f>Table2[[#This Row],[sidx sz]]/Table2[[#This Row],[sz]]</f>
        <v>1.036300919256784</v>
      </c>
    </row>
    <row r="141" spans="2:16" x14ac:dyDescent="0.25">
      <c r="B141" t="s">
        <v>2</v>
      </c>
      <c r="C141">
        <v>33011609</v>
      </c>
      <c r="D141">
        <v>2</v>
      </c>
      <c r="E141">
        <v>34029182</v>
      </c>
      <c r="F141">
        <v>36523</v>
      </c>
      <c r="G141">
        <v>3012</v>
      </c>
      <c r="H141">
        <v>3.2966699999999998E-3</v>
      </c>
      <c r="I141">
        <v>0.99302299999999999</v>
      </c>
      <c r="J141">
        <v>0.99952399999999997</v>
      </c>
      <c r="K141">
        <v>1.5526699999999999E-2</v>
      </c>
      <c r="L141">
        <v>0.97739600000000004</v>
      </c>
      <c r="M141">
        <v>7.9399999999999991E-3</v>
      </c>
      <c r="N141">
        <v>0.65866499999999994</v>
      </c>
      <c r="O141">
        <v>0.2</v>
      </c>
      <c r="P141">
        <f>Table2[[#This Row],[sidx sz]]/Table2[[#This Row],[sz]]</f>
        <v>1.0308247016981209</v>
      </c>
    </row>
    <row r="142" spans="2:16" x14ac:dyDescent="0.25">
      <c r="B142" t="s">
        <v>2</v>
      </c>
      <c r="C142">
        <v>32825241</v>
      </c>
      <c r="D142">
        <v>2</v>
      </c>
      <c r="E142">
        <v>34017762</v>
      </c>
      <c r="F142">
        <v>36800</v>
      </c>
      <c r="G142">
        <v>2979</v>
      </c>
      <c r="H142">
        <v>3.3E-3</v>
      </c>
      <c r="I142">
        <v>0.99367899999999998</v>
      </c>
      <c r="J142">
        <v>1</v>
      </c>
      <c r="K142">
        <v>1.55567E-2</v>
      </c>
      <c r="L142">
        <v>0.97708799999999996</v>
      </c>
      <c r="M142">
        <v>7.9666700000000003E-3</v>
      </c>
      <c r="N142">
        <v>0.66325100000000003</v>
      </c>
      <c r="O142">
        <v>0.2</v>
      </c>
      <c r="P142">
        <f>Table2[[#This Row],[sidx sz]]/Table2[[#This Row],[sz]]</f>
        <v>1.0363293905443069</v>
      </c>
    </row>
    <row r="143" spans="2:16" hidden="1" x14ac:dyDescent="0.25">
      <c r="B143" t="s">
        <v>2</v>
      </c>
      <c r="C143">
        <v>32926349</v>
      </c>
      <c r="D143">
        <v>1</v>
      </c>
      <c r="E143">
        <v>38553527</v>
      </c>
      <c r="F143">
        <v>37250</v>
      </c>
      <c r="G143">
        <v>3350</v>
      </c>
      <c r="H143">
        <v>2.9833300000000002E-3</v>
      </c>
      <c r="I143">
        <v>0.99657700000000005</v>
      </c>
      <c r="J143">
        <v>0.99983200000000005</v>
      </c>
      <c r="K143">
        <v>9.3200000000000002E-3</v>
      </c>
      <c r="L143">
        <v>0.93277100000000002</v>
      </c>
      <c r="M143">
        <v>-1</v>
      </c>
      <c r="N143">
        <v>-1</v>
      </c>
      <c r="O143">
        <v>0.3</v>
      </c>
      <c r="P143">
        <f>Table2[[#This Row],[sidx sz]]/Table2[[#This Row],[sz]]</f>
        <v>1.1709019727635153</v>
      </c>
    </row>
    <row r="144" spans="2:16" hidden="1" x14ac:dyDescent="0.25">
      <c r="B144" t="s">
        <v>2</v>
      </c>
      <c r="C144">
        <v>33051649</v>
      </c>
      <c r="D144">
        <v>1</v>
      </c>
      <c r="E144">
        <v>38548564</v>
      </c>
      <c r="F144">
        <v>37745</v>
      </c>
      <c r="G144">
        <v>3398</v>
      </c>
      <c r="H144">
        <v>2.8166699999999999E-3</v>
      </c>
      <c r="I144">
        <v>0.99674399999999996</v>
      </c>
      <c r="J144">
        <v>1</v>
      </c>
      <c r="K144">
        <v>7.7966700000000003E-3</v>
      </c>
      <c r="L144">
        <v>0.93207399999999996</v>
      </c>
      <c r="M144">
        <v>-1</v>
      </c>
      <c r="N144">
        <v>-1</v>
      </c>
      <c r="O144">
        <v>0.3</v>
      </c>
      <c r="P144">
        <f>Table2[[#This Row],[sidx sz]]/Table2[[#This Row],[sz]]</f>
        <v>1.1663128819987165</v>
      </c>
    </row>
    <row r="145" spans="2:16" hidden="1" x14ac:dyDescent="0.25">
      <c r="B145" t="s">
        <v>2</v>
      </c>
      <c r="C145">
        <v>32734427</v>
      </c>
      <c r="D145">
        <v>1</v>
      </c>
      <c r="E145">
        <v>38550198</v>
      </c>
      <c r="F145">
        <v>37141</v>
      </c>
      <c r="G145">
        <v>3367</v>
      </c>
      <c r="H145">
        <v>2.82E-3</v>
      </c>
      <c r="I145">
        <v>0.99629500000000004</v>
      </c>
      <c r="J145">
        <v>0.99965300000000001</v>
      </c>
      <c r="K145">
        <v>7.7533300000000001E-3</v>
      </c>
      <c r="L145">
        <v>0.93033399999999999</v>
      </c>
      <c r="M145">
        <v>-1</v>
      </c>
      <c r="N145">
        <v>-1</v>
      </c>
      <c r="O145">
        <v>0.3</v>
      </c>
      <c r="P145">
        <f>Table2[[#This Row],[sidx sz]]/Table2[[#This Row],[sz]]</f>
        <v>1.1776652757660917</v>
      </c>
    </row>
    <row r="146" spans="2:16" x14ac:dyDescent="0.25">
      <c r="B146" t="s">
        <v>2</v>
      </c>
      <c r="C146">
        <v>32943421</v>
      </c>
      <c r="D146">
        <v>2</v>
      </c>
      <c r="E146">
        <v>38570411</v>
      </c>
      <c r="F146">
        <v>37552</v>
      </c>
      <c r="G146">
        <v>3379</v>
      </c>
      <c r="H146">
        <v>3.2833300000000001E-3</v>
      </c>
      <c r="I146">
        <v>0.98980299999999999</v>
      </c>
      <c r="J146">
        <v>1</v>
      </c>
      <c r="K146">
        <v>1.536E-2</v>
      </c>
      <c r="L146">
        <v>0.97523199999999999</v>
      </c>
      <c r="M146">
        <v>8.0233300000000004E-3</v>
      </c>
      <c r="N146">
        <v>0.67661099999999996</v>
      </c>
      <c r="O146">
        <v>0.3</v>
      </c>
      <c r="P146">
        <f>Table2[[#This Row],[sidx sz]]/Table2[[#This Row],[sz]]</f>
        <v>1.1708077008759958</v>
      </c>
    </row>
    <row r="147" spans="2:16" x14ac:dyDescent="0.25">
      <c r="B147" t="s">
        <v>2</v>
      </c>
      <c r="C147">
        <v>32959113</v>
      </c>
      <c r="D147">
        <v>2</v>
      </c>
      <c r="E147">
        <v>38574503</v>
      </c>
      <c r="F147">
        <v>36869</v>
      </c>
      <c r="G147">
        <v>3328</v>
      </c>
      <c r="H147">
        <v>3.3400000000000001E-3</v>
      </c>
      <c r="I147">
        <v>0.98820699999999995</v>
      </c>
      <c r="J147">
        <v>1</v>
      </c>
      <c r="K147">
        <v>1.52867E-2</v>
      </c>
      <c r="L147">
        <v>0.97608499999999998</v>
      </c>
      <c r="M147">
        <v>8.0199999999999994E-3</v>
      </c>
      <c r="N147">
        <v>0.66657100000000002</v>
      </c>
      <c r="O147">
        <v>0.3</v>
      </c>
      <c r="P147">
        <f>Table2[[#This Row],[sidx sz]]/Table2[[#This Row],[sz]]</f>
        <v>1.1703744272486944</v>
      </c>
    </row>
    <row r="148" spans="2:16" x14ac:dyDescent="0.25">
      <c r="B148" t="s">
        <v>2</v>
      </c>
      <c r="C148">
        <v>32986339</v>
      </c>
      <c r="D148">
        <v>2</v>
      </c>
      <c r="E148">
        <v>38573962</v>
      </c>
      <c r="F148">
        <v>37737</v>
      </c>
      <c r="G148">
        <v>3546</v>
      </c>
      <c r="H148">
        <v>3.3E-3</v>
      </c>
      <c r="I148">
        <v>0.99027699999999996</v>
      </c>
      <c r="J148">
        <v>1</v>
      </c>
      <c r="K148">
        <v>1.52967E-2</v>
      </c>
      <c r="L148">
        <v>0.977719</v>
      </c>
      <c r="M148">
        <v>8.0133300000000008E-3</v>
      </c>
      <c r="N148">
        <v>0.68636799999999998</v>
      </c>
      <c r="O148">
        <v>0.3</v>
      </c>
      <c r="P148">
        <f>Table2[[#This Row],[sidx sz]]/Table2[[#This Row],[sz]]</f>
        <v>1.1693920322591724</v>
      </c>
    </row>
    <row r="149" spans="2:16" hidden="1" x14ac:dyDescent="0.25">
      <c r="B149" t="s">
        <v>2</v>
      </c>
      <c r="C149">
        <v>33115346</v>
      </c>
      <c r="D149">
        <v>1</v>
      </c>
      <c r="E149">
        <v>44655632</v>
      </c>
      <c r="F149">
        <v>37715</v>
      </c>
      <c r="G149">
        <v>3835</v>
      </c>
      <c r="H149">
        <v>2.8900000000000002E-3</v>
      </c>
      <c r="I149">
        <v>0.99649799999999999</v>
      </c>
      <c r="J149">
        <v>0.99969799999999998</v>
      </c>
      <c r="K149">
        <v>7.7733300000000002E-3</v>
      </c>
      <c r="L149">
        <v>0.93441200000000002</v>
      </c>
      <c r="M149">
        <v>-1</v>
      </c>
      <c r="N149">
        <v>-1</v>
      </c>
      <c r="O149">
        <v>0.4</v>
      </c>
      <c r="P149">
        <f>Table2[[#This Row],[sidx sz]]/Table2[[#This Row],[sz]]</f>
        <v>1.3484875561922258</v>
      </c>
    </row>
    <row r="150" spans="2:16" hidden="1" x14ac:dyDescent="0.25">
      <c r="B150" t="s">
        <v>2</v>
      </c>
      <c r="C150">
        <v>32804901</v>
      </c>
      <c r="D150">
        <v>1</v>
      </c>
      <c r="E150">
        <v>44672401</v>
      </c>
      <c r="F150">
        <v>39696</v>
      </c>
      <c r="G150">
        <v>3854</v>
      </c>
      <c r="H150">
        <v>2.8400000000000001E-3</v>
      </c>
      <c r="I150">
        <v>0.996475</v>
      </c>
      <c r="J150">
        <v>0.99986600000000003</v>
      </c>
      <c r="K150">
        <v>7.7333300000000001E-3</v>
      </c>
      <c r="L150">
        <v>0.93569599999999997</v>
      </c>
      <c r="M150">
        <v>-1</v>
      </c>
      <c r="N150">
        <v>-1</v>
      </c>
      <c r="O150">
        <v>0.4</v>
      </c>
      <c r="P150">
        <f>Table2[[#This Row],[sidx sz]]/Table2[[#This Row],[sz]]</f>
        <v>1.3617599699508314</v>
      </c>
    </row>
    <row r="151" spans="2:16" hidden="1" x14ac:dyDescent="0.25">
      <c r="B151" t="s">
        <v>2</v>
      </c>
      <c r="C151">
        <v>32890034</v>
      </c>
      <c r="D151">
        <v>1</v>
      </c>
      <c r="E151">
        <v>44672792</v>
      </c>
      <c r="F151">
        <v>38910</v>
      </c>
      <c r="G151">
        <v>3947</v>
      </c>
      <c r="H151">
        <v>2.8366699999999999E-3</v>
      </c>
      <c r="I151">
        <v>0.99565000000000003</v>
      </c>
      <c r="J151">
        <v>1</v>
      </c>
      <c r="K151">
        <v>7.7233299999999996E-3</v>
      </c>
      <c r="L151">
        <v>0.93239399999999995</v>
      </c>
      <c r="M151">
        <v>-1</v>
      </c>
      <c r="N151">
        <v>-1</v>
      </c>
      <c r="O151">
        <v>0.4</v>
      </c>
      <c r="P151">
        <f>Table2[[#This Row],[sidx sz]]/Table2[[#This Row],[sz]]</f>
        <v>1.3582470604925492</v>
      </c>
    </row>
    <row r="152" spans="2:16" x14ac:dyDescent="0.25">
      <c r="B152" t="s">
        <v>2</v>
      </c>
      <c r="C152">
        <v>32775950</v>
      </c>
      <c r="D152">
        <v>2</v>
      </c>
      <c r="E152">
        <v>44693755</v>
      </c>
      <c r="F152">
        <v>38771</v>
      </c>
      <c r="G152">
        <v>3850</v>
      </c>
      <c r="H152">
        <v>3.32E-3</v>
      </c>
      <c r="I152">
        <v>0.98890800000000001</v>
      </c>
      <c r="J152">
        <v>0.99942500000000001</v>
      </c>
      <c r="K152">
        <v>1.51767E-2</v>
      </c>
      <c r="L152">
        <v>0.97690900000000003</v>
      </c>
      <c r="M152">
        <v>8.0300000000000007E-3</v>
      </c>
      <c r="N152">
        <v>0.68844799999999995</v>
      </c>
      <c r="O152">
        <v>0.4</v>
      </c>
      <c r="P152">
        <f>Table2[[#This Row],[sidx sz]]/Table2[[#This Row],[sz]]</f>
        <v>1.3636143269684022</v>
      </c>
    </row>
    <row r="153" spans="2:16" x14ac:dyDescent="0.25">
      <c r="B153" t="s">
        <v>2</v>
      </c>
      <c r="C153">
        <v>32928092</v>
      </c>
      <c r="D153">
        <v>2</v>
      </c>
      <c r="E153">
        <v>44739337</v>
      </c>
      <c r="F153">
        <v>39372</v>
      </c>
      <c r="G153">
        <v>3857</v>
      </c>
      <c r="H153">
        <v>3.3366699999999999E-3</v>
      </c>
      <c r="I153">
        <v>0.98756999999999995</v>
      </c>
      <c r="J153">
        <v>0.99839299999999997</v>
      </c>
      <c r="K153">
        <v>1.52067E-2</v>
      </c>
      <c r="L153">
        <v>0.97368500000000002</v>
      </c>
      <c r="M153">
        <v>7.9833300000000003E-3</v>
      </c>
      <c r="N153">
        <v>0.67939300000000002</v>
      </c>
      <c r="O153">
        <v>0.4</v>
      </c>
      <c r="P153">
        <f>Table2[[#This Row],[sidx sz]]/Table2[[#This Row],[sz]]</f>
        <v>1.3586981292447797</v>
      </c>
    </row>
    <row r="154" spans="2:16" x14ac:dyDescent="0.25">
      <c r="B154" t="s">
        <v>2</v>
      </c>
      <c r="C154">
        <v>33024898</v>
      </c>
      <c r="D154">
        <v>2</v>
      </c>
      <c r="E154">
        <v>44714461</v>
      </c>
      <c r="F154">
        <v>38673</v>
      </c>
      <c r="G154">
        <v>3888</v>
      </c>
      <c r="H154">
        <v>3.2666700000000002E-3</v>
      </c>
      <c r="I154">
        <v>0.99445899999999998</v>
      </c>
      <c r="J154">
        <v>1</v>
      </c>
      <c r="K154">
        <v>1.5226699999999999E-2</v>
      </c>
      <c r="L154">
        <v>0.975545</v>
      </c>
      <c r="M154">
        <v>7.9566700000000008E-3</v>
      </c>
      <c r="N154">
        <v>0.67514600000000002</v>
      </c>
      <c r="O154">
        <v>0.4</v>
      </c>
      <c r="P154">
        <f>Table2[[#This Row],[sidx sz]]/Table2[[#This Row],[sz]]</f>
        <v>1.3539621227596221</v>
      </c>
    </row>
    <row r="155" spans="2:16" hidden="1" x14ac:dyDescent="0.25">
      <c r="B155" t="s">
        <v>2</v>
      </c>
      <c r="C155">
        <v>32892603</v>
      </c>
      <c r="D155">
        <v>1</v>
      </c>
      <c r="E155">
        <v>53305203</v>
      </c>
      <c r="F155">
        <v>40373</v>
      </c>
      <c r="G155">
        <v>4569</v>
      </c>
      <c r="H155">
        <v>2.8E-3</v>
      </c>
      <c r="I155">
        <v>0.99795299999999998</v>
      </c>
      <c r="J155">
        <v>1</v>
      </c>
      <c r="K155">
        <v>7.7533300000000001E-3</v>
      </c>
      <c r="L155">
        <v>0.93189</v>
      </c>
      <c r="M155">
        <v>-1</v>
      </c>
      <c r="N155">
        <v>-1</v>
      </c>
      <c r="O155">
        <v>0.5</v>
      </c>
      <c r="P155">
        <f>Table2[[#This Row],[sidx sz]]/Table2[[#This Row],[sz]]</f>
        <v>1.6205832964937437</v>
      </c>
    </row>
    <row r="156" spans="2:16" hidden="1" x14ac:dyDescent="0.25">
      <c r="B156" t="s">
        <v>2</v>
      </c>
      <c r="C156">
        <v>32898024</v>
      </c>
      <c r="D156">
        <v>1</v>
      </c>
      <c r="E156">
        <v>53324825</v>
      </c>
      <c r="F156">
        <v>41393</v>
      </c>
      <c r="G156">
        <v>4562</v>
      </c>
      <c r="H156">
        <v>2.8033300000000001E-3</v>
      </c>
      <c r="I156">
        <v>0.99627100000000002</v>
      </c>
      <c r="J156">
        <v>1</v>
      </c>
      <c r="K156">
        <v>7.8766700000000005E-3</v>
      </c>
      <c r="L156">
        <v>0.93289999999999995</v>
      </c>
      <c r="M156">
        <v>-1</v>
      </c>
      <c r="N156">
        <v>-1</v>
      </c>
      <c r="O156">
        <v>0.5</v>
      </c>
      <c r="P156">
        <f>Table2[[#This Row],[sidx sz]]/Table2[[#This Row],[sz]]</f>
        <v>1.6209127028419701</v>
      </c>
    </row>
    <row r="157" spans="2:16" hidden="1" x14ac:dyDescent="0.25">
      <c r="B157" t="s">
        <v>2</v>
      </c>
      <c r="C157">
        <v>32876503</v>
      </c>
      <c r="D157">
        <v>1</v>
      </c>
      <c r="E157">
        <v>53306540</v>
      </c>
      <c r="F157">
        <v>40584</v>
      </c>
      <c r="G157">
        <v>4615</v>
      </c>
      <c r="H157">
        <v>2.8466699999999999E-3</v>
      </c>
      <c r="I157">
        <v>0.99798399999999998</v>
      </c>
      <c r="J157">
        <v>1</v>
      </c>
      <c r="K157">
        <v>7.7033300000000004E-3</v>
      </c>
      <c r="L157">
        <v>0.93373600000000001</v>
      </c>
      <c r="M157">
        <v>-1</v>
      </c>
      <c r="N157">
        <v>-1</v>
      </c>
      <c r="O157">
        <v>0.5</v>
      </c>
      <c r="P157">
        <f>Table2[[#This Row],[sidx sz]]/Table2[[#This Row],[sz]]</f>
        <v>1.6214175820341963</v>
      </c>
    </row>
    <row r="158" spans="2:16" x14ac:dyDescent="0.25">
      <c r="B158" t="s">
        <v>2</v>
      </c>
      <c r="C158">
        <v>33128734</v>
      </c>
      <c r="D158">
        <v>2</v>
      </c>
      <c r="E158">
        <v>53351168</v>
      </c>
      <c r="F158">
        <v>40737</v>
      </c>
      <c r="G158">
        <v>4632</v>
      </c>
      <c r="H158">
        <v>3.2766700000000002E-3</v>
      </c>
      <c r="I158">
        <v>0.98836500000000005</v>
      </c>
      <c r="J158">
        <v>1</v>
      </c>
      <c r="K158">
        <v>1.51533E-2</v>
      </c>
      <c r="L158">
        <v>0.97584599999999999</v>
      </c>
      <c r="M158">
        <v>7.9266700000000002E-3</v>
      </c>
      <c r="N158">
        <v>0.66316200000000003</v>
      </c>
      <c r="O158">
        <v>0.5</v>
      </c>
      <c r="P158">
        <f>Table2[[#This Row],[sidx sz]]/Table2[[#This Row],[sz]]</f>
        <v>1.6104197643049083</v>
      </c>
    </row>
    <row r="159" spans="2:16" x14ac:dyDescent="0.25">
      <c r="B159" t="s">
        <v>2</v>
      </c>
      <c r="C159">
        <v>33070883</v>
      </c>
      <c r="D159">
        <v>2</v>
      </c>
      <c r="E159">
        <v>53329905</v>
      </c>
      <c r="F159">
        <v>40453</v>
      </c>
      <c r="G159">
        <v>4573</v>
      </c>
      <c r="H159">
        <v>3.29E-3</v>
      </c>
      <c r="I159">
        <v>0.99091200000000002</v>
      </c>
      <c r="J159">
        <v>1</v>
      </c>
      <c r="K159">
        <v>1.5129999999999999E-2</v>
      </c>
      <c r="L159">
        <v>0.97658800000000001</v>
      </c>
      <c r="M159">
        <v>8.2933299999999998E-3</v>
      </c>
      <c r="N159">
        <v>0.68368300000000004</v>
      </c>
      <c r="O159">
        <v>0.5</v>
      </c>
      <c r="P159">
        <f>Table2[[#This Row],[sidx sz]]/Table2[[#This Row],[sz]]</f>
        <v>1.612593924389621</v>
      </c>
    </row>
    <row r="160" spans="2:16" x14ac:dyDescent="0.25">
      <c r="B160" t="s">
        <v>2</v>
      </c>
      <c r="C160">
        <v>32903862</v>
      </c>
      <c r="D160">
        <v>2</v>
      </c>
      <c r="E160">
        <v>53353535</v>
      </c>
      <c r="F160">
        <v>40698</v>
      </c>
      <c r="G160">
        <v>4644</v>
      </c>
      <c r="H160">
        <v>3.3266699999999999E-3</v>
      </c>
      <c r="I160">
        <v>0.99278100000000002</v>
      </c>
      <c r="J160">
        <v>1</v>
      </c>
      <c r="K160">
        <v>1.5133300000000001E-2</v>
      </c>
      <c r="L160">
        <v>0.97822900000000002</v>
      </c>
      <c r="M160">
        <v>7.9766699999999999E-3</v>
      </c>
      <c r="N160">
        <v>0.67074999999999996</v>
      </c>
      <c r="O160">
        <v>0.5</v>
      </c>
      <c r="P160">
        <f>Table2[[#This Row],[sidx sz]]/Table2[[#This Row],[sz]]</f>
        <v>1.6214976527679335</v>
      </c>
    </row>
    <row r="161" spans="2:16" hidden="1" x14ac:dyDescent="0.25">
      <c r="B161" t="s">
        <v>2</v>
      </c>
      <c r="C161">
        <v>32987857</v>
      </c>
      <c r="D161">
        <v>1</v>
      </c>
      <c r="E161">
        <v>29084835</v>
      </c>
      <c r="F161">
        <v>77482</v>
      </c>
      <c r="G161">
        <v>3863</v>
      </c>
      <c r="H161">
        <v>6.4266699999999998E-3</v>
      </c>
      <c r="I161">
        <v>0.99665599999999999</v>
      </c>
      <c r="J161">
        <v>1</v>
      </c>
      <c r="K161">
        <v>1.1983300000000001E-2</v>
      </c>
      <c r="L161">
        <v>0.93442099999999995</v>
      </c>
      <c r="M161">
        <v>-1</v>
      </c>
      <c r="N161">
        <v>-1</v>
      </c>
      <c r="O161">
        <v>0.05</v>
      </c>
      <c r="P161">
        <f>Table2[[#This Row],[sidx sz]]/Table2[[#This Row],[sz]]</f>
        <v>0.88168306901536531</v>
      </c>
    </row>
    <row r="162" spans="2:16" hidden="1" x14ac:dyDescent="0.25">
      <c r="B162" t="s">
        <v>2</v>
      </c>
      <c r="C162">
        <v>32998882</v>
      </c>
      <c r="D162">
        <v>1</v>
      </c>
      <c r="E162">
        <v>29083660</v>
      </c>
      <c r="F162">
        <v>75945</v>
      </c>
      <c r="G162">
        <v>3857</v>
      </c>
      <c r="H162">
        <v>6.4833299999999998E-3</v>
      </c>
      <c r="I162">
        <v>0.99627399999999999</v>
      </c>
      <c r="J162">
        <v>1</v>
      </c>
      <c r="K162">
        <v>1.196E-2</v>
      </c>
      <c r="L162">
        <v>0.93275399999999997</v>
      </c>
      <c r="M162">
        <v>-1</v>
      </c>
      <c r="N162">
        <v>-1</v>
      </c>
      <c r="O162">
        <v>0.05</v>
      </c>
      <c r="P162">
        <f>Table2[[#This Row],[sidx sz]]/Table2[[#This Row],[sz]]</f>
        <v>0.88135288947061907</v>
      </c>
    </row>
    <row r="163" spans="2:16" hidden="1" x14ac:dyDescent="0.25">
      <c r="B163" t="s">
        <v>2</v>
      </c>
      <c r="C163">
        <v>33153132</v>
      </c>
      <c r="D163">
        <v>1</v>
      </c>
      <c r="E163">
        <v>29082449</v>
      </c>
      <c r="F163">
        <v>76248</v>
      </c>
      <c r="G163">
        <v>3865</v>
      </c>
      <c r="H163">
        <v>6.4833299999999998E-3</v>
      </c>
      <c r="I163">
        <v>0.99661599999999995</v>
      </c>
      <c r="J163">
        <v>1</v>
      </c>
      <c r="K163">
        <v>1.193E-2</v>
      </c>
      <c r="L163">
        <v>0.932091</v>
      </c>
      <c r="M163">
        <v>-1</v>
      </c>
      <c r="N163">
        <v>-1</v>
      </c>
      <c r="O163">
        <v>0.05</v>
      </c>
      <c r="P163">
        <f>Table2[[#This Row],[sidx sz]]/Table2[[#This Row],[sz]]</f>
        <v>0.877215733343082</v>
      </c>
    </row>
    <row r="164" spans="2:16" x14ac:dyDescent="0.25">
      <c r="B164" t="s">
        <v>2</v>
      </c>
      <c r="C164">
        <v>32844148</v>
      </c>
      <c r="D164">
        <v>2</v>
      </c>
      <c r="E164">
        <v>29100802</v>
      </c>
      <c r="F164">
        <v>75312</v>
      </c>
      <c r="G164">
        <v>3823</v>
      </c>
      <c r="H164">
        <v>7.48667E-3</v>
      </c>
      <c r="I164">
        <v>0.98980400000000002</v>
      </c>
      <c r="J164">
        <v>1</v>
      </c>
      <c r="K164">
        <v>2.342E-2</v>
      </c>
      <c r="L164">
        <v>0.97682999999999998</v>
      </c>
      <c r="M164">
        <v>1.2376699999999999E-2</v>
      </c>
      <c r="N164">
        <v>0.68560399999999999</v>
      </c>
      <c r="O164">
        <v>0.05</v>
      </c>
      <c r="P164">
        <f>Table2[[#This Row],[sidx sz]]/Table2[[#This Row],[sz]]</f>
        <v>0.88602700243586774</v>
      </c>
    </row>
    <row r="165" spans="2:16" x14ac:dyDescent="0.25">
      <c r="B165" t="s">
        <v>2</v>
      </c>
      <c r="C165">
        <v>33017030</v>
      </c>
      <c r="D165">
        <v>2</v>
      </c>
      <c r="E165">
        <v>29097490</v>
      </c>
      <c r="F165">
        <v>73678</v>
      </c>
      <c r="G165">
        <v>3826</v>
      </c>
      <c r="H165">
        <v>7.4400000000000004E-3</v>
      </c>
      <c r="I165">
        <v>0.99071399999999998</v>
      </c>
      <c r="J165">
        <v>0.99920600000000004</v>
      </c>
      <c r="K165">
        <v>2.3413300000000001E-2</v>
      </c>
      <c r="L165">
        <v>0.97543599999999997</v>
      </c>
      <c r="M165">
        <v>1.2326699999999999E-2</v>
      </c>
      <c r="N165">
        <v>0.68606500000000004</v>
      </c>
      <c r="O165">
        <v>0.05</v>
      </c>
      <c r="P165">
        <f>Table2[[#This Row],[sidx sz]]/Table2[[#This Row],[sz]]</f>
        <v>0.88128732354182071</v>
      </c>
    </row>
    <row r="166" spans="2:16" x14ac:dyDescent="0.25">
      <c r="B166" t="s">
        <v>2</v>
      </c>
      <c r="C166">
        <v>32795310</v>
      </c>
      <c r="D166">
        <v>2</v>
      </c>
      <c r="E166">
        <v>29099017</v>
      </c>
      <c r="F166">
        <v>75720</v>
      </c>
      <c r="G166">
        <v>3844</v>
      </c>
      <c r="H166">
        <v>7.5399999999999998E-3</v>
      </c>
      <c r="I166">
        <v>0.995475</v>
      </c>
      <c r="J166">
        <v>1</v>
      </c>
      <c r="K166">
        <v>2.3463299999999999E-2</v>
      </c>
      <c r="L166">
        <v>0.97783699999999996</v>
      </c>
      <c r="M166">
        <v>1.2193300000000001E-2</v>
      </c>
      <c r="N166">
        <v>0.68557800000000002</v>
      </c>
      <c r="O166">
        <v>0.05</v>
      </c>
      <c r="P166">
        <f>Table2[[#This Row],[sidx sz]]/Table2[[#This Row],[sz]]</f>
        <v>0.88729202437787602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2" workbookViewId="0">
      <selection activeCell="D48" sqref="D4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Q118"/>
  <sheetViews>
    <sheetView topLeftCell="B44" workbookViewId="0">
      <selection activeCell="Q118" sqref="Q118"/>
    </sheetView>
  </sheetViews>
  <sheetFormatPr defaultRowHeight="15" x14ac:dyDescent="0.25"/>
  <cols>
    <col min="2" max="10" width="10.85546875" customWidth="1"/>
    <col min="11" max="25" width="11.85546875" customWidth="1"/>
  </cols>
  <sheetData>
    <row r="20" spans="2:17" x14ac:dyDescent="0.25">
      <c r="B20" t="s">
        <v>21</v>
      </c>
    </row>
    <row r="22" spans="2:17" x14ac:dyDescent="0.25">
      <c r="B22" t="s">
        <v>5</v>
      </c>
      <c r="C22" t="s">
        <v>22</v>
      </c>
      <c r="D22" t="s">
        <v>7</v>
      </c>
      <c r="E22" t="s">
        <v>23</v>
      </c>
      <c r="F22" t="s">
        <v>9</v>
      </c>
      <c r="G22" t="s">
        <v>10</v>
      </c>
      <c r="H22" t="s">
        <v>11</v>
      </c>
      <c r="I22" t="s">
        <v>12</v>
      </c>
      <c r="J22" t="s">
        <v>13</v>
      </c>
      <c r="K22" t="s">
        <v>14</v>
      </c>
      <c r="L22" t="s">
        <v>15</v>
      </c>
      <c r="M22" t="s">
        <v>16</v>
      </c>
      <c r="N22" t="s">
        <v>17</v>
      </c>
      <c r="O22" t="s">
        <v>20</v>
      </c>
      <c r="P22" t="s">
        <v>19</v>
      </c>
    </row>
    <row r="23" spans="2:17" hidden="1" x14ac:dyDescent="0.25">
      <c r="B23" t="s">
        <v>3</v>
      </c>
      <c r="C23">
        <v>32943222</v>
      </c>
      <c r="D23">
        <v>1</v>
      </c>
      <c r="E23">
        <v>9789409</v>
      </c>
      <c r="F23">
        <v>35451</v>
      </c>
      <c r="G23">
        <v>252</v>
      </c>
      <c r="H23">
        <v>2.8E-3</v>
      </c>
      <c r="I23">
        <v>0.99404199999999998</v>
      </c>
      <c r="J23">
        <v>0.99981699999999996</v>
      </c>
      <c r="K23">
        <v>7.86333E-3</v>
      </c>
      <c r="L23">
        <v>0.93277399999999999</v>
      </c>
      <c r="M23">
        <v>-1</v>
      </c>
      <c r="N23">
        <v>-1</v>
      </c>
      <c r="O23">
        <v>0</v>
      </c>
      <c r="P23">
        <f>Table3[[#This Row],[sidx sz]]/Table3[[#This Row],[sz]]</f>
        <v>0.2971600349231171</v>
      </c>
    </row>
    <row r="24" spans="2:17" hidden="1" x14ac:dyDescent="0.25">
      <c r="B24" t="s">
        <v>3</v>
      </c>
      <c r="C24">
        <v>33004774</v>
      </c>
      <c r="D24">
        <v>1</v>
      </c>
      <c r="E24">
        <v>9789697</v>
      </c>
      <c r="F24">
        <v>34984</v>
      </c>
      <c r="G24">
        <v>253</v>
      </c>
      <c r="H24">
        <v>2.8900000000000002E-3</v>
      </c>
      <c r="I24">
        <v>0.99711399999999994</v>
      </c>
      <c r="J24">
        <v>0.99983999999999995</v>
      </c>
      <c r="K24">
        <v>7.7433299999999997E-3</v>
      </c>
      <c r="L24">
        <v>0.93315800000000004</v>
      </c>
      <c r="M24">
        <v>-1</v>
      </c>
      <c r="N24">
        <v>-1</v>
      </c>
      <c r="O24">
        <v>0</v>
      </c>
      <c r="P24">
        <f>Table3[[#This Row],[sidx sz]]/Table3[[#This Row],[sz]]</f>
        <v>0.29661457460669177</v>
      </c>
    </row>
    <row r="25" spans="2:17" hidden="1" x14ac:dyDescent="0.25">
      <c r="B25" t="s">
        <v>3</v>
      </c>
      <c r="C25">
        <v>33000890</v>
      </c>
      <c r="D25">
        <v>1</v>
      </c>
      <c r="E25">
        <v>9791457</v>
      </c>
      <c r="F25">
        <v>35855</v>
      </c>
      <c r="G25">
        <v>251</v>
      </c>
      <c r="H25">
        <v>2.85667E-3</v>
      </c>
      <c r="I25">
        <v>0.99602299999999999</v>
      </c>
      <c r="J25">
        <v>1</v>
      </c>
      <c r="K25">
        <v>7.8100000000000001E-3</v>
      </c>
      <c r="L25">
        <v>0.93141200000000002</v>
      </c>
      <c r="M25">
        <v>-1</v>
      </c>
      <c r="N25">
        <v>-1</v>
      </c>
      <c r="O25">
        <v>0</v>
      </c>
      <c r="P25">
        <f>Table3[[#This Row],[sidx sz]]/Table3[[#This Row],[sz]]</f>
        <v>0.2967028161967753</v>
      </c>
    </row>
    <row r="26" spans="2:17" x14ac:dyDescent="0.25">
      <c r="B26" t="s">
        <v>3</v>
      </c>
      <c r="C26">
        <v>33013867</v>
      </c>
      <c r="D26">
        <v>2</v>
      </c>
      <c r="E26">
        <v>9799316</v>
      </c>
      <c r="F26">
        <v>34382</v>
      </c>
      <c r="G26">
        <v>249</v>
      </c>
      <c r="H26">
        <v>3.0999999999999999E-3</v>
      </c>
      <c r="I26">
        <v>0.98881799999999997</v>
      </c>
      <c r="J26">
        <v>0.99851400000000001</v>
      </c>
      <c r="K26">
        <v>1.48533E-2</v>
      </c>
      <c r="L26">
        <v>0.97574700000000003</v>
      </c>
      <c r="M26">
        <v>-1</v>
      </c>
      <c r="N26">
        <v>-1</v>
      </c>
      <c r="O26">
        <v>0</v>
      </c>
      <c r="P26">
        <f>Table3[[#This Row],[sidx sz]]/Table3[[#This Row],[sz]]</f>
        <v>0.29682424055321965</v>
      </c>
    </row>
    <row r="27" spans="2:17" x14ac:dyDescent="0.25">
      <c r="B27" t="s">
        <v>3</v>
      </c>
      <c r="C27">
        <v>33007877</v>
      </c>
      <c r="D27">
        <v>2</v>
      </c>
      <c r="E27">
        <v>9799148</v>
      </c>
      <c r="F27">
        <v>34678</v>
      </c>
      <c r="G27">
        <v>249</v>
      </c>
      <c r="H27">
        <v>3.15E-3</v>
      </c>
      <c r="I27">
        <v>0.994197</v>
      </c>
      <c r="J27">
        <v>1</v>
      </c>
      <c r="K27">
        <v>1.485E-2</v>
      </c>
      <c r="L27">
        <v>0.97657099999999997</v>
      </c>
      <c r="M27">
        <v>-1</v>
      </c>
      <c r="N27">
        <v>-1</v>
      </c>
      <c r="O27">
        <v>0</v>
      </c>
      <c r="P27">
        <f>Table3[[#This Row],[sidx sz]]/Table3[[#This Row],[sz]]</f>
        <v>0.29687301609855127</v>
      </c>
    </row>
    <row r="28" spans="2:17" x14ac:dyDescent="0.25">
      <c r="B28" t="s">
        <v>3</v>
      </c>
      <c r="C28">
        <v>32851338</v>
      </c>
      <c r="D28">
        <v>2</v>
      </c>
      <c r="E28">
        <v>9800661</v>
      </c>
      <c r="F28">
        <v>34975</v>
      </c>
      <c r="G28">
        <v>249</v>
      </c>
      <c r="H28">
        <v>3.3500000000000001E-3</v>
      </c>
      <c r="I28">
        <v>0.995031</v>
      </c>
      <c r="J28">
        <v>0.99934599999999996</v>
      </c>
      <c r="K28">
        <v>1.46E-2</v>
      </c>
      <c r="L28">
        <v>0.97450199999999998</v>
      </c>
      <c r="M28">
        <v>-1</v>
      </c>
      <c r="N28">
        <v>-1</v>
      </c>
      <c r="O28">
        <v>0</v>
      </c>
      <c r="P28">
        <f>Table3[[#This Row],[sidx sz]]/Table3[[#This Row],[sz]]</f>
        <v>0.29833369344043154</v>
      </c>
      <c r="Q28">
        <f>AVERAGE(P23:P28)</f>
        <v>0.29708472930313112</v>
      </c>
    </row>
    <row r="29" spans="2:17" hidden="1" x14ac:dyDescent="0.25">
      <c r="B29" t="s">
        <v>3</v>
      </c>
      <c r="C29">
        <v>32903235</v>
      </c>
      <c r="D29">
        <v>1</v>
      </c>
      <c r="E29">
        <v>9800705</v>
      </c>
      <c r="F29">
        <v>35414</v>
      </c>
      <c r="G29">
        <v>278</v>
      </c>
      <c r="H29">
        <v>2.8633299999999999E-3</v>
      </c>
      <c r="I29">
        <v>0.99617500000000003</v>
      </c>
      <c r="J29">
        <v>0.999838</v>
      </c>
      <c r="K29">
        <v>7.8766700000000005E-3</v>
      </c>
      <c r="L29">
        <v>0.91701100000000002</v>
      </c>
      <c r="M29">
        <v>-1</v>
      </c>
      <c r="N29">
        <v>-1</v>
      </c>
      <c r="O29">
        <v>0.1</v>
      </c>
      <c r="P29">
        <f>Table3[[#This Row],[sidx sz]]/Table3[[#This Row],[sz]]</f>
        <v>0.29786448049865005</v>
      </c>
    </row>
    <row r="30" spans="2:17" hidden="1" x14ac:dyDescent="0.25">
      <c r="B30" t="s">
        <v>3</v>
      </c>
      <c r="C30">
        <v>32923361</v>
      </c>
      <c r="D30">
        <v>1</v>
      </c>
      <c r="E30">
        <v>9804797</v>
      </c>
      <c r="F30">
        <v>35334</v>
      </c>
      <c r="G30">
        <v>249</v>
      </c>
      <c r="H30">
        <v>2.7499999999999998E-3</v>
      </c>
      <c r="I30">
        <v>0.996444</v>
      </c>
      <c r="J30">
        <v>1</v>
      </c>
      <c r="K30">
        <v>7.3099999999999997E-3</v>
      </c>
      <c r="L30">
        <v>0.91966899999999996</v>
      </c>
      <c r="M30">
        <v>-1</v>
      </c>
      <c r="N30">
        <v>-1</v>
      </c>
      <c r="O30">
        <v>0.1</v>
      </c>
      <c r="P30">
        <f>Table3[[#This Row],[sidx sz]]/Table3[[#This Row],[sz]]</f>
        <v>0.29780668504652363</v>
      </c>
    </row>
    <row r="31" spans="2:17" hidden="1" x14ac:dyDescent="0.25">
      <c r="B31" t="s">
        <v>3</v>
      </c>
      <c r="C31">
        <v>32758246</v>
      </c>
      <c r="D31">
        <v>1</v>
      </c>
      <c r="E31">
        <v>9799275</v>
      </c>
      <c r="F31">
        <v>35958</v>
      </c>
      <c r="G31">
        <v>249</v>
      </c>
      <c r="H31">
        <v>2.8500000000000001E-3</v>
      </c>
      <c r="I31">
        <v>0.99533799999999995</v>
      </c>
      <c r="J31">
        <v>0.99966699999999997</v>
      </c>
      <c r="K31">
        <v>7.7499999999999999E-3</v>
      </c>
      <c r="L31">
        <v>0.91655699999999996</v>
      </c>
      <c r="M31">
        <v>-1</v>
      </c>
      <c r="N31">
        <v>-1</v>
      </c>
      <c r="O31">
        <v>0.1</v>
      </c>
      <c r="P31">
        <f>Table3[[#This Row],[sidx sz]]/Table3[[#This Row],[sz]]</f>
        <v>0.29913918468040079</v>
      </c>
    </row>
    <row r="32" spans="2:17" x14ac:dyDescent="0.25">
      <c r="B32" t="s">
        <v>3</v>
      </c>
      <c r="C32">
        <v>32724660</v>
      </c>
      <c r="D32">
        <v>2</v>
      </c>
      <c r="E32">
        <v>9813273</v>
      </c>
      <c r="F32">
        <v>35474</v>
      </c>
      <c r="G32">
        <v>249</v>
      </c>
      <c r="H32">
        <v>3.15E-3</v>
      </c>
      <c r="I32">
        <v>0.99077099999999996</v>
      </c>
      <c r="J32">
        <v>1</v>
      </c>
      <c r="K32">
        <v>1.4653299999999999E-2</v>
      </c>
      <c r="L32">
        <v>0.97011700000000001</v>
      </c>
      <c r="M32">
        <v>-1</v>
      </c>
      <c r="N32">
        <v>-1</v>
      </c>
      <c r="O32">
        <v>0.1</v>
      </c>
      <c r="P32">
        <f>Table3[[#This Row],[sidx sz]]/Table3[[#This Row],[sz]]</f>
        <v>0.29987394827020358</v>
      </c>
    </row>
    <row r="33" spans="2:17" x14ac:dyDescent="0.25">
      <c r="B33" t="s">
        <v>3</v>
      </c>
      <c r="C33">
        <v>32811650</v>
      </c>
      <c r="D33">
        <v>2</v>
      </c>
      <c r="E33">
        <v>9804968</v>
      </c>
      <c r="F33">
        <v>35802</v>
      </c>
      <c r="G33">
        <v>249</v>
      </c>
      <c r="H33">
        <v>3.2499999999999999E-3</v>
      </c>
      <c r="I33">
        <v>0.99494800000000005</v>
      </c>
      <c r="J33">
        <v>1</v>
      </c>
      <c r="K33">
        <v>1.49E-2</v>
      </c>
      <c r="L33">
        <v>0.96895100000000001</v>
      </c>
      <c r="M33">
        <v>-1</v>
      </c>
      <c r="N33">
        <v>-1</v>
      </c>
      <c r="O33">
        <v>0.1</v>
      </c>
      <c r="P33">
        <f>Table3[[#This Row],[sidx sz]]/Table3[[#This Row],[sz]]</f>
        <v>0.29882581339249931</v>
      </c>
    </row>
    <row r="34" spans="2:17" x14ac:dyDescent="0.25">
      <c r="B34" t="s">
        <v>3</v>
      </c>
      <c r="C34">
        <v>32973578</v>
      </c>
      <c r="D34">
        <v>2</v>
      </c>
      <c r="E34">
        <v>9814658</v>
      </c>
      <c r="F34">
        <v>35412</v>
      </c>
      <c r="G34">
        <v>280</v>
      </c>
      <c r="H34">
        <v>2.8500000000000001E-3</v>
      </c>
      <c r="I34">
        <v>0.99276500000000001</v>
      </c>
      <c r="J34">
        <v>0.99909899999999996</v>
      </c>
      <c r="K34">
        <v>1.47533E-2</v>
      </c>
      <c r="L34">
        <v>0.97055599999999997</v>
      </c>
      <c r="M34">
        <v>-1</v>
      </c>
      <c r="N34">
        <v>-1</v>
      </c>
      <c r="O34">
        <v>0.1</v>
      </c>
      <c r="P34">
        <f>Table3[[#This Row],[sidx sz]]/Table3[[#This Row],[sz]]</f>
        <v>0.29765219898186362</v>
      </c>
      <c r="Q34">
        <f>AVERAGE(P29:P34)</f>
        <v>0.29852705181169015</v>
      </c>
    </row>
    <row r="35" spans="2:17" hidden="1" x14ac:dyDescent="0.25">
      <c r="B35" t="s">
        <v>3</v>
      </c>
      <c r="C35">
        <v>32886619</v>
      </c>
      <c r="D35">
        <v>1</v>
      </c>
      <c r="E35">
        <v>9833438</v>
      </c>
      <c r="F35">
        <v>35490</v>
      </c>
      <c r="G35">
        <v>249</v>
      </c>
      <c r="H35">
        <v>2.8500000000000001E-3</v>
      </c>
      <c r="I35">
        <v>0.99549399999999999</v>
      </c>
      <c r="J35">
        <v>0.99947699999999995</v>
      </c>
      <c r="K35">
        <v>7.4533300000000002E-3</v>
      </c>
      <c r="L35">
        <v>0.88743499999999997</v>
      </c>
      <c r="M35">
        <v>-1</v>
      </c>
      <c r="N35">
        <v>-1</v>
      </c>
      <c r="O35">
        <v>0.2</v>
      </c>
      <c r="P35">
        <f>Table3[[#This Row],[sidx sz]]/Table3[[#This Row],[sz]]</f>
        <v>0.29901030568086068</v>
      </c>
    </row>
    <row r="36" spans="2:17" hidden="1" x14ac:dyDescent="0.25">
      <c r="B36" t="s">
        <v>3</v>
      </c>
      <c r="C36">
        <v>32885515</v>
      </c>
      <c r="D36">
        <v>1</v>
      </c>
      <c r="E36">
        <v>9843413</v>
      </c>
      <c r="F36">
        <v>34959</v>
      </c>
      <c r="G36">
        <v>249</v>
      </c>
      <c r="H36">
        <v>2.8E-3</v>
      </c>
      <c r="I36">
        <v>0.99591499999999999</v>
      </c>
      <c r="J36">
        <v>0.999834</v>
      </c>
      <c r="K36">
        <v>7.2500000000000004E-3</v>
      </c>
      <c r="L36">
        <v>0.88149100000000002</v>
      </c>
      <c r="M36">
        <v>-1</v>
      </c>
      <c r="N36">
        <v>-1</v>
      </c>
      <c r="O36">
        <v>0.2</v>
      </c>
      <c r="P36">
        <f>Table3[[#This Row],[sidx sz]]/Table3[[#This Row],[sz]]</f>
        <v>0.29932366879460454</v>
      </c>
    </row>
    <row r="37" spans="2:17" hidden="1" x14ac:dyDescent="0.25">
      <c r="B37" t="s">
        <v>3</v>
      </c>
      <c r="C37">
        <v>32937671</v>
      </c>
      <c r="D37">
        <v>1</v>
      </c>
      <c r="E37">
        <v>9841709</v>
      </c>
      <c r="F37">
        <v>35833</v>
      </c>
      <c r="G37">
        <v>249</v>
      </c>
      <c r="H37">
        <v>2.7499999999999998E-3</v>
      </c>
      <c r="I37">
        <v>0.99415699999999996</v>
      </c>
      <c r="J37">
        <v>0.99970099999999995</v>
      </c>
      <c r="K37">
        <v>7.7499999999999999E-3</v>
      </c>
      <c r="L37">
        <v>0.88580599999999998</v>
      </c>
      <c r="M37">
        <v>-1</v>
      </c>
      <c r="N37">
        <v>-1</v>
      </c>
      <c r="O37">
        <v>0.2</v>
      </c>
      <c r="P37">
        <f>Table3[[#This Row],[sidx sz]]/Table3[[#This Row],[sz]]</f>
        <v>0.29879796297679945</v>
      </c>
    </row>
    <row r="38" spans="2:17" x14ac:dyDescent="0.25">
      <c r="B38" t="s">
        <v>3</v>
      </c>
      <c r="C38">
        <v>32891617</v>
      </c>
      <c r="D38">
        <v>2</v>
      </c>
      <c r="E38">
        <v>9857518</v>
      </c>
      <c r="F38">
        <v>35724</v>
      </c>
      <c r="G38">
        <v>265</v>
      </c>
      <c r="H38">
        <v>3.15E-3</v>
      </c>
      <c r="I38">
        <v>0.994398</v>
      </c>
      <c r="J38">
        <v>1</v>
      </c>
      <c r="K38">
        <v>1.50067E-2</v>
      </c>
      <c r="L38">
        <v>0.95140000000000002</v>
      </c>
      <c r="M38">
        <v>-1</v>
      </c>
      <c r="N38">
        <v>-1</v>
      </c>
      <c r="O38">
        <v>0.2</v>
      </c>
      <c r="P38">
        <f>Table3[[#This Row],[sidx sz]]/Table3[[#This Row],[sz]]</f>
        <v>0.29969697141979978</v>
      </c>
    </row>
    <row r="39" spans="2:17" x14ac:dyDescent="0.25">
      <c r="B39" t="s">
        <v>3</v>
      </c>
      <c r="C39">
        <v>33032572</v>
      </c>
      <c r="D39">
        <v>2</v>
      </c>
      <c r="E39">
        <v>9858684</v>
      </c>
      <c r="F39">
        <v>36098</v>
      </c>
      <c r="G39">
        <v>249</v>
      </c>
      <c r="H39">
        <v>3.3999999999999998E-3</v>
      </c>
      <c r="I39">
        <v>0.99234999999999995</v>
      </c>
      <c r="J39">
        <v>1</v>
      </c>
      <c r="K39">
        <v>1.465E-2</v>
      </c>
      <c r="L39">
        <v>0.95016999999999996</v>
      </c>
      <c r="M39">
        <v>-1</v>
      </c>
      <c r="N39">
        <v>-1</v>
      </c>
      <c r="O39">
        <v>0.2</v>
      </c>
      <c r="P39">
        <f>Table3[[#This Row],[sidx sz]]/Table3[[#This Row],[sz]]</f>
        <v>0.29845341743295073</v>
      </c>
    </row>
    <row r="40" spans="2:17" x14ac:dyDescent="0.25">
      <c r="B40" t="s">
        <v>3</v>
      </c>
      <c r="C40">
        <v>32913324</v>
      </c>
      <c r="D40">
        <v>2</v>
      </c>
      <c r="E40">
        <v>9865617</v>
      </c>
      <c r="F40">
        <v>35193</v>
      </c>
      <c r="G40">
        <v>249</v>
      </c>
      <c r="H40">
        <v>3.3500000000000001E-3</v>
      </c>
      <c r="I40">
        <v>0.99160199999999998</v>
      </c>
      <c r="J40">
        <v>1</v>
      </c>
      <c r="K40">
        <v>1.5010000000000001E-2</v>
      </c>
      <c r="L40">
        <v>0.94947400000000004</v>
      </c>
      <c r="M40">
        <v>-1</v>
      </c>
      <c r="N40">
        <v>-1</v>
      </c>
      <c r="O40">
        <v>0.2</v>
      </c>
      <c r="P40">
        <f>Table3[[#This Row],[sidx sz]]/Table3[[#This Row],[sz]]</f>
        <v>0.2997453857896577</v>
      </c>
      <c r="Q40">
        <f>AVERAGE(P35:P40)</f>
        <v>0.29917128534911214</v>
      </c>
    </row>
    <row r="41" spans="2:17" hidden="1" x14ac:dyDescent="0.25">
      <c r="B41" t="s">
        <v>3</v>
      </c>
      <c r="C41">
        <v>32947949</v>
      </c>
      <c r="D41">
        <v>1</v>
      </c>
      <c r="E41">
        <v>9926999</v>
      </c>
      <c r="F41">
        <v>35521</v>
      </c>
      <c r="G41">
        <v>249</v>
      </c>
      <c r="H41">
        <v>2.7499999999999998E-3</v>
      </c>
      <c r="I41">
        <v>0.995417</v>
      </c>
      <c r="J41">
        <v>1</v>
      </c>
      <c r="K41">
        <v>7.9500000000000005E-3</v>
      </c>
      <c r="L41">
        <v>0.85377499999999995</v>
      </c>
      <c r="M41">
        <v>-1</v>
      </c>
      <c r="N41">
        <v>-1</v>
      </c>
      <c r="O41">
        <v>0.3</v>
      </c>
      <c r="P41">
        <f>Table3[[#This Row],[sidx sz]]/Table3[[#This Row],[sz]]</f>
        <v>0.30129338248034804</v>
      </c>
    </row>
    <row r="42" spans="2:17" hidden="1" x14ac:dyDescent="0.25">
      <c r="B42" t="s">
        <v>3</v>
      </c>
      <c r="C42">
        <v>32669726</v>
      </c>
      <c r="D42">
        <v>1</v>
      </c>
      <c r="E42">
        <v>9925276</v>
      </c>
      <c r="F42">
        <v>36270</v>
      </c>
      <c r="G42">
        <v>249</v>
      </c>
      <c r="H42">
        <v>2.65E-3</v>
      </c>
      <c r="I42">
        <v>0.99710200000000004</v>
      </c>
      <c r="J42">
        <v>0.99966100000000002</v>
      </c>
      <c r="K42">
        <v>7.6499999999999997E-3</v>
      </c>
      <c r="L42">
        <v>0.85740400000000005</v>
      </c>
      <c r="M42">
        <v>-1</v>
      </c>
      <c r="N42">
        <v>-1</v>
      </c>
      <c r="O42">
        <v>0.3</v>
      </c>
      <c r="P42">
        <f>Table3[[#This Row],[sidx sz]]/Table3[[#This Row],[sz]]</f>
        <v>0.30380652718054629</v>
      </c>
    </row>
    <row r="43" spans="2:17" hidden="1" x14ac:dyDescent="0.25">
      <c r="B43" t="s">
        <v>3</v>
      </c>
      <c r="C43">
        <v>33020282</v>
      </c>
      <c r="D43">
        <v>1</v>
      </c>
      <c r="E43">
        <v>9922609</v>
      </c>
      <c r="F43">
        <v>35162</v>
      </c>
      <c r="G43">
        <v>249</v>
      </c>
      <c r="H43">
        <v>2.5500000000000002E-3</v>
      </c>
      <c r="I43">
        <v>0.99573699999999998</v>
      </c>
      <c r="J43">
        <v>0.99965099999999996</v>
      </c>
      <c r="K43">
        <v>7.9500000000000005E-3</v>
      </c>
      <c r="L43">
        <v>0.853572</v>
      </c>
      <c r="M43">
        <v>-1</v>
      </c>
      <c r="N43">
        <v>-1</v>
      </c>
      <c r="O43">
        <v>0.3</v>
      </c>
      <c r="P43">
        <f>Table3[[#This Row],[sidx sz]]/Table3[[#This Row],[sz]]</f>
        <v>0.30050043182550651</v>
      </c>
    </row>
    <row r="44" spans="2:17" x14ac:dyDescent="0.25">
      <c r="B44" t="s">
        <v>3</v>
      </c>
      <c r="C44">
        <v>33003574</v>
      </c>
      <c r="D44">
        <v>2</v>
      </c>
      <c r="E44">
        <v>9936115</v>
      </c>
      <c r="F44">
        <v>35256</v>
      </c>
      <c r="G44">
        <v>249</v>
      </c>
      <c r="H44">
        <v>3.5000000000000001E-3</v>
      </c>
      <c r="I44">
        <v>0.99188699999999996</v>
      </c>
      <c r="J44">
        <v>0.99937100000000001</v>
      </c>
      <c r="K44">
        <v>1.50533E-2</v>
      </c>
      <c r="L44">
        <v>0.93314600000000003</v>
      </c>
      <c r="M44">
        <v>-1</v>
      </c>
      <c r="N44">
        <v>-1</v>
      </c>
      <c r="O44">
        <v>0.3</v>
      </c>
      <c r="P44">
        <f>Table3[[#This Row],[sidx sz]]/Table3[[#This Row],[sz]]</f>
        <v>0.30106178803544126</v>
      </c>
    </row>
    <row r="45" spans="2:17" x14ac:dyDescent="0.25">
      <c r="B45" t="s">
        <v>3</v>
      </c>
      <c r="C45">
        <v>32920092</v>
      </c>
      <c r="D45">
        <v>2</v>
      </c>
      <c r="E45">
        <v>9946630</v>
      </c>
      <c r="F45">
        <v>35661</v>
      </c>
      <c r="G45">
        <v>249</v>
      </c>
      <c r="H45">
        <v>2.9499999999999999E-3</v>
      </c>
      <c r="I45">
        <v>0.994278</v>
      </c>
      <c r="J45">
        <v>1</v>
      </c>
      <c r="K45">
        <v>1.4703300000000001E-2</v>
      </c>
      <c r="L45">
        <v>0.93029200000000001</v>
      </c>
      <c r="M45">
        <v>-1</v>
      </c>
      <c r="N45">
        <v>-1</v>
      </c>
      <c r="O45">
        <v>0.3</v>
      </c>
      <c r="P45">
        <f>Table3[[#This Row],[sidx sz]]/Table3[[#This Row],[sz]]</f>
        <v>0.30214465986304045</v>
      </c>
    </row>
    <row r="46" spans="2:17" x14ac:dyDescent="0.25">
      <c r="B46" t="s">
        <v>3</v>
      </c>
      <c r="C46">
        <v>32862330</v>
      </c>
      <c r="D46">
        <v>2</v>
      </c>
      <c r="E46">
        <v>9949527</v>
      </c>
      <c r="F46">
        <v>35614</v>
      </c>
      <c r="G46">
        <v>265</v>
      </c>
      <c r="H46">
        <v>3.3E-3</v>
      </c>
      <c r="I46">
        <v>0.99604400000000004</v>
      </c>
      <c r="J46">
        <v>0.99942500000000001</v>
      </c>
      <c r="K46">
        <v>1.4756699999999999E-2</v>
      </c>
      <c r="L46">
        <v>0.93229300000000004</v>
      </c>
      <c r="M46">
        <v>-1</v>
      </c>
      <c r="N46">
        <v>-1</v>
      </c>
      <c r="O46">
        <v>0.3</v>
      </c>
      <c r="P46">
        <f>Table3[[#This Row],[sidx sz]]/Table3[[#This Row],[sz]]</f>
        <v>0.30276389410002275</v>
      </c>
      <c r="Q46">
        <f>AVERAGE(P41:P46)</f>
        <v>0.30192844724748424</v>
      </c>
    </row>
    <row r="47" spans="2:17" hidden="1" x14ac:dyDescent="0.25">
      <c r="B47" t="s">
        <v>3</v>
      </c>
      <c r="C47">
        <v>32870542</v>
      </c>
      <c r="D47">
        <v>1</v>
      </c>
      <c r="E47">
        <v>10056348</v>
      </c>
      <c r="F47">
        <v>35240</v>
      </c>
      <c r="G47">
        <v>265</v>
      </c>
      <c r="H47">
        <v>2.8E-3</v>
      </c>
      <c r="I47">
        <v>0.99713499999999999</v>
      </c>
      <c r="J47">
        <v>0.99984300000000004</v>
      </c>
      <c r="K47">
        <v>7.45E-3</v>
      </c>
      <c r="L47">
        <v>0.82714399999999999</v>
      </c>
      <c r="M47">
        <v>-1</v>
      </c>
      <c r="N47">
        <v>-1</v>
      </c>
      <c r="O47">
        <v>0.4</v>
      </c>
      <c r="P47">
        <f>Table3[[#This Row],[sidx sz]]/Table3[[#This Row],[sz]]</f>
        <v>0.30593800369948265</v>
      </c>
    </row>
    <row r="48" spans="2:17" hidden="1" x14ac:dyDescent="0.25">
      <c r="B48" t="s">
        <v>3</v>
      </c>
      <c r="C48">
        <v>32919388</v>
      </c>
      <c r="D48">
        <v>1</v>
      </c>
      <c r="E48">
        <v>10056761</v>
      </c>
      <c r="F48">
        <v>35287</v>
      </c>
      <c r="G48">
        <v>249</v>
      </c>
      <c r="H48">
        <v>2.8500000000000001E-3</v>
      </c>
      <c r="I48">
        <v>0.996533</v>
      </c>
      <c r="J48">
        <v>0.99982199999999999</v>
      </c>
      <c r="K48">
        <v>7.9000000000000008E-3</v>
      </c>
      <c r="L48">
        <v>0.82823400000000003</v>
      </c>
      <c r="M48">
        <v>-1</v>
      </c>
      <c r="N48">
        <v>-1</v>
      </c>
      <c r="O48">
        <v>0.4</v>
      </c>
      <c r="P48">
        <f>Table3[[#This Row],[sidx sz]]/Table3[[#This Row],[sz]]</f>
        <v>0.30549659671680407</v>
      </c>
    </row>
    <row r="49" spans="2:17" hidden="1" x14ac:dyDescent="0.25">
      <c r="B49" t="s">
        <v>3</v>
      </c>
      <c r="C49">
        <v>33072712</v>
      </c>
      <c r="D49">
        <v>1</v>
      </c>
      <c r="E49">
        <v>10073034</v>
      </c>
      <c r="F49">
        <v>36340</v>
      </c>
      <c r="G49">
        <v>252</v>
      </c>
      <c r="H49">
        <v>2.8433299999999998E-3</v>
      </c>
      <c r="I49">
        <v>0.99620900000000001</v>
      </c>
      <c r="J49">
        <v>0.99987199999999998</v>
      </c>
      <c r="K49">
        <v>7.9500000000000005E-3</v>
      </c>
      <c r="L49">
        <v>0.82506800000000002</v>
      </c>
      <c r="M49">
        <v>-1</v>
      </c>
      <c r="N49">
        <v>-1</v>
      </c>
      <c r="O49">
        <v>0.4</v>
      </c>
      <c r="P49">
        <f>Table3[[#This Row],[sidx sz]]/Table3[[#This Row],[sz]]</f>
        <v>0.30457236164968871</v>
      </c>
    </row>
    <row r="50" spans="2:17" x14ac:dyDescent="0.25">
      <c r="B50" t="s">
        <v>3</v>
      </c>
      <c r="C50">
        <v>32875259</v>
      </c>
      <c r="D50">
        <v>2</v>
      </c>
      <c r="E50">
        <v>10059943</v>
      </c>
      <c r="F50">
        <v>36099</v>
      </c>
      <c r="G50">
        <v>253</v>
      </c>
      <c r="H50">
        <v>3.3633299999999999E-3</v>
      </c>
      <c r="I50">
        <v>0.99123799999999995</v>
      </c>
      <c r="J50">
        <v>0.99817599999999995</v>
      </c>
      <c r="K50">
        <v>1.57933E-2</v>
      </c>
      <c r="L50">
        <v>0.91359100000000004</v>
      </c>
      <c r="M50">
        <v>-1</v>
      </c>
      <c r="N50">
        <v>-1</v>
      </c>
      <c r="O50">
        <v>0.4</v>
      </c>
      <c r="P50">
        <f>Table3[[#This Row],[sidx sz]]/Table3[[#This Row],[sz]]</f>
        <v>0.3060034599271142</v>
      </c>
    </row>
    <row r="51" spans="2:17" x14ac:dyDescent="0.25">
      <c r="B51" t="s">
        <v>3</v>
      </c>
      <c r="C51">
        <v>32879404</v>
      </c>
      <c r="D51">
        <v>2</v>
      </c>
      <c r="E51">
        <v>10050619</v>
      </c>
      <c r="F51">
        <v>36314</v>
      </c>
      <c r="G51">
        <v>315</v>
      </c>
      <c r="H51">
        <v>3.3966700000000001E-3</v>
      </c>
      <c r="I51">
        <v>0.99244600000000005</v>
      </c>
      <c r="J51">
        <v>0.99938300000000002</v>
      </c>
      <c r="K51">
        <v>1.8126699999999999E-2</v>
      </c>
      <c r="L51">
        <v>0.91165499999999999</v>
      </c>
      <c r="M51">
        <v>-1</v>
      </c>
      <c r="N51">
        <v>-1</v>
      </c>
      <c r="O51">
        <v>0.4</v>
      </c>
      <c r="P51">
        <f>Table3[[#This Row],[sidx sz]]/Table3[[#This Row],[sz]]</f>
        <v>0.30568130127906212</v>
      </c>
    </row>
    <row r="52" spans="2:17" x14ac:dyDescent="0.25">
      <c r="B52" t="s">
        <v>3</v>
      </c>
      <c r="C52">
        <v>32975072</v>
      </c>
      <c r="D52">
        <v>2</v>
      </c>
      <c r="E52">
        <v>10060389</v>
      </c>
      <c r="F52">
        <v>35481</v>
      </c>
      <c r="G52">
        <v>253</v>
      </c>
      <c r="H52">
        <v>3.3633299999999999E-3</v>
      </c>
      <c r="I52">
        <v>0.99362899999999998</v>
      </c>
      <c r="J52">
        <v>0.99833300000000003</v>
      </c>
      <c r="K52">
        <v>1.538E-2</v>
      </c>
      <c r="L52">
        <v>0.91447999999999996</v>
      </c>
      <c r="M52">
        <v>-1</v>
      </c>
      <c r="N52">
        <v>-1</v>
      </c>
      <c r="O52">
        <v>0.4</v>
      </c>
      <c r="P52">
        <f>Table3[[#This Row],[sidx sz]]/Table3[[#This Row],[sz]]</f>
        <v>0.30509073642053003</v>
      </c>
      <c r="Q52">
        <f>AVERAGE(P47:P52)</f>
        <v>0.30546374328211362</v>
      </c>
    </row>
    <row r="53" spans="2:17" hidden="1" x14ac:dyDescent="0.25">
      <c r="B53" t="s">
        <v>3</v>
      </c>
      <c r="C53">
        <v>32960938</v>
      </c>
      <c r="D53">
        <v>1</v>
      </c>
      <c r="E53">
        <v>10175252</v>
      </c>
      <c r="F53">
        <v>35568</v>
      </c>
      <c r="G53">
        <v>280</v>
      </c>
      <c r="H53">
        <v>2.7000000000000001E-3</v>
      </c>
      <c r="I53">
        <v>0.99591099999999999</v>
      </c>
      <c r="J53">
        <v>0.99968400000000002</v>
      </c>
      <c r="K53">
        <v>-1</v>
      </c>
      <c r="L53">
        <v>-1</v>
      </c>
      <c r="M53">
        <v>-1</v>
      </c>
      <c r="N53">
        <v>-1</v>
      </c>
      <c r="O53">
        <v>0.5</v>
      </c>
      <c r="P53">
        <f>Table3[[#This Row],[sidx sz]]/Table3[[#This Row],[sz]]</f>
        <v>0.30870638450883892</v>
      </c>
    </row>
    <row r="54" spans="2:17" hidden="1" x14ac:dyDescent="0.25">
      <c r="B54" t="s">
        <v>3</v>
      </c>
      <c r="C54">
        <v>32746467</v>
      </c>
      <c r="D54">
        <v>1</v>
      </c>
      <c r="E54">
        <v>10171329</v>
      </c>
      <c r="F54">
        <v>35880</v>
      </c>
      <c r="G54">
        <v>249</v>
      </c>
      <c r="H54">
        <v>2.7499999999999998E-3</v>
      </c>
      <c r="I54">
        <v>0.99447600000000003</v>
      </c>
      <c r="J54">
        <v>1</v>
      </c>
      <c r="K54">
        <v>-1</v>
      </c>
      <c r="L54">
        <v>-1</v>
      </c>
      <c r="M54">
        <v>-1</v>
      </c>
      <c r="N54">
        <v>-1</v>
      </c>
      <c r="O54">
        <v>0.5</v>
      </c>
      <c r="P54">
        <f>Table3[[#This Row],[sidx sz]]/Table3[[#This Row],[sz]]</f>
        <v>0.31060843907222113</v>
      </c>
    </row>
    <row r="55" spans="2:17" hidden="1" x14ac:dyDescent="0.25">
      <c r="B55" t="s">
        <v>3</v>
      </c>
      <c r="C55">
        <v>32899212</v>
      </c>
      <c r="D55">
        <v>1</v>
      </c>
      <c r="E55">
        <v>10178401</v>
      </c>
      <c r="F55">
        <v>35630</v>
      </c>
      <c r="G55">
        <v>249</v>
      </c>
      <c r="H55">
        <v>2.7499999999999998E-3</v>
      </c>
      <c r="I55">
        <v>0.99698600000000004</v>
      </c>
      <c r="J55">
        <v>0.99955799999999995</v>
      </c>
      <c r="K55">
        <v>-1</v>
      </c>
      <c r="L55">
        <v>-1</v>
      </c>
      <c r="M55">
        <v>-1</v>
      </c>
      <c r="N55">
        <v>-1</v>
      </c>
      <c r="O55">
        <v>0.5</v>
      </c>
      <c r="P55">
        <f>Table3[[#This Row],[sidx sz]]/Table3[[#This Row],[sz]]</f>
        <v>0.30938130068282488</v>
      </c>
    </row>
    <row r="56" spans="2:17" x14ac:dyDescent="0.25">
      <c r="B56" t="s">
        <v>3</v>
      </c>
      <c r="C56">
        <v>32707532</v>
      </c>
      <c r="D56">
        <v>2</v>
      </c>
      <c r="E56">
        <v>10199706</v>
      </c>
      <c r="F56">
        <v>35661</v>
      </c>
      <c r="G56">
        <v>265</v>
      </c>
      <c r="H56">
        <v>3.3999999999999998E-3</v>
      </c>
      <c r="I56">
        <v>0.99481399999999998</v>
      </c>
      <c r="J56">
        <v>1</v>
      </c>
      <c r="K56">
        <v>-1</v>
      </c>
      <c r="L56">
        <v>-1</v>
      </c>
      <c r="M56">
        <v>-1</v>
      </c>
      <c r="N56">
        <v>-1</v>
      </c>
      <c r="O56">
        <v>0.5</v>
      </c>
      <c r="P56">
        <f>Table3[[#This Row],[sidx sz]]/Table3[[#This Row],[sz]]</f>
        <v>0.31184578524604056</v>
      </c>
    </row>
    <row r="57" spans="2:17" x14ac:dyDescent="0.25">
      <c r="B57" t="s">
        <v>3</v>
      </c>
      <c r="C57">
        <v>33001560</v>
      </c>
      <c r="D57">
        <v>2</v>
      </c>
      <c r="E57">
        <v>10190069</v>
      </c>
      <c r="F57">
        <v>35224</v>
      </c>
      <c r="G57">
        <v>249</v>
      </c>
      <c r="H57">
        <v>3.3E-3</v>
      </c>
      <c r="I57">
        <v>0.99314599999999997</v>
      </c>
      <c r="J57">
        <v>0.99899000000000004</v>
      </c>
      <c r="K57">
        <v>-1</v>
      </c>
      <c r="L57">
        <v>-1</v>
      </c>
      <c r="M57">
        <v>-1</v>
      </c>
      <c r="N57">
        <v>-1</v>
      </c>
      <c r="O57">
        <v>0.5</v>
      </c>
      <c r="P57">
        <f>Table3[[#This Row],[sidx sz]]/Table3[[#This Row],[sz]]</f>
        <v>0.30877537304297131</v>
      </c>
    </row>
    <row r="58" spans="2:17" x14ac:dyDescent="0.25">
      <c r="B58" t="s">
        <v>3</v>
      </c>
      <c r="C58">
        <v>32977646</v>
      </c>
      <c r="D58">
        <v>2</v>
      </c>
      <c r="E58">
        <v>10198391</v>
      </c>
      <c r="F58">
        <v>35926</v>
      </c>
      <c r="G58">
        <v>249</v>
      </c>
      <c r="H58">
        <v>3.0000000000000001E-3</v>
      </c>
      <c r="I58">
        <v>0.993286</v>
      </c>
      <c r="J58">
        <v>1</v>
      </c>
      <c r="K58">
        <v>-1</v>
      </c>
      <c r="L58">
        <v>-1</v>
      </c>
      <c r="M58">
        <v>-1</v>
      </c>
      <c r="N58">
        <v>-1</v>
      </c>
      <c r="O58">
        <v>0.5</v>
      </c>
      <c r="P58">
        <f>Table3[[#This Row],[sidx sz]]/Table3[[#This Row],[sz]]</f>
        <v>0.30925163669959949</v>
      </c>
      <c r="Q58">
        <f>AVERAGE(P53:P58)</f>
        <v>0.30976148654208274</v>
      </c>
    </row>
    <row r="59" spans="2:17" hidden="1" x14ac:dyDescent="0.25">
      <c r="B59" t="s">
        <v>3</v>
      </c>
      <c r="C59">
        <v>32927183</v>
      </c>
      <c r="D59">
        <v>1</v>
      </c>
      <c r="E59">
        <v>9794099</v>
      </c>
      <c r="F59">
        <v>35897</v>
      </c>
      <c r="G59">
        <v>252</v>
      </c>
      <c r="H59">
        <v>2.8700000000000002E-3</v>
      </c>
      <c r="I59">
        <v>0.99698500000000001</v>
      </c>
      <c r="J59">
        <v>0.99968400000000002</v>
      </c>
      <c r="K59">
        <v>8.09E-3</v>
      </c>
      <c r="L59">
        <v>0.93423800000000001</v>
      </c>
      <c r="M59">
        <v>-1</v>
      </c>
      <c r="N59">
        <v>-1</v>
      </c>
      <c r="O59">
        <v>0.05</v>
      </c>
      <c r="P59">
        <f>Table3[[#This Row],[sidx sz]]/Table3[[#This Row],[sz]]</f>
        <v>0.29744721860962109</v>
      </c>
    </row>
    <row r="60" spans="2:17" hidden="1" x14ac:dyDescent="0.25">
      <c r="B60" t="s">
        <v>3</v>
      </c>
      <c r="C60">
        <v>33112308</v>
      </c>
      <c r="D60">
        <v>1</v>
      </c>
      <c r="E60">
        <v>9800467</v>
      </c>
      <c r="F60">
        <v>35756</v>
      </c>
      <c r="G60">
        <v>252</v>
      </c>
      <c r="H60">
        <v>2.87667E-3</v>
      </c>
      <c r="I60">
        <v>0.99712199999999995</v>
      </c>
      <c r="J60">
        <v>0.99966999999999995</v>
      </c>
      <c r="K60">
        <v>7.8733299999999996E-3</v>
      </c>
      <c r="L60">
        <v>0.93250599999999995</v>
      </c>
      <c r="M60">
        <v>-1</v>
      </c>
      <c r="N60">
        <v>-1</v>
      </c>
      <c r="O60">
        <v>0.05</v>
      </c>
      <c r="P60">
        <f>Table3[[#This Row],[sidx sz]]/Table3[[#This Row],[sz]]</f>
        <v>0.29597655953188162</v>
      </c>
    </row>
    <row r="61" spans="2:17" hidden="1" x14ac:dyDescent="0.25">
      <c r="B61" t="s">
        <v>3</v>
      </c>
      <c r="C61">
        <v>33035148</v>
      </c>
      <c r="D61">
        <v>1</v>
      </c>
      <c r="E61">
        <v>9802758</v>
      </c>
      <c r="F61">
        <v>36657</v>
      </c>
      <c r="G61">
        <v>253</v>
      </c>
      <c r="H61">
        <v>3.0866700000000001E-3</v>
      </c>
      <c r="I61">
        <v>0.99597999999999998</v>
      </c>
      <c r="J61">
        <v>1</v>
      </c>
      <c r="K61">
        <v>9.3633299999999996E-3</v>
      </c>
      <c r="L61">
        <v>0.93289699999999998</v>
      </c>
      <c r="M61">
        <v>-1</v>
      </c>
      <c r="N61">
        <v>-1</v>
      </c>
      <c r="O61">
        <v>0.05</v>
      </c>
      <c r="P61">
        <f>Table3[[#This Row],[sidx sz]]/Table3[[#This Row],[sz]]</f>
        <v>0.29673722061121083</v>
      </c>
    </row>
    <row r="62" spans="2:17" x14ac:dyDescent="0.25">
      <c r="B62" t="s">
        <v>3</v>
      </c>
      <c r="C62">
        <v>32900354</v>
      </c>
      <c r="D62">
        <v>2</v>
      </c>
      <c r="E62">
        <v>9809534</v>
      </c>
      <c r="F62">
        <v>36873</v>
      </c>
      <c r="G62">
        <v>253</v>
      </c>
      <c r="H62">
        <v>3.29E-3</v>
      </c>
      <c r="I62">
        <v>0.990784</v>
      </c>
      <c r="J62">
        <v>0.99834900000000004</v>
      </c>
      <c r="K62">
        <v>1.754E-2</v>
      </c>
      <c r="L62">
        <v>0.97757700000000003</v>
      </c>
      <c r="M62">
        <v>-1</v>
      </c>
      <c r="N62">
        <v>-1</v>
      </c>
      <c r="O62">
        <v>0.05</v>
      </c>
      <c r="P62">
        <f>Table3[[#This Row],[sidx sz]]/Table3[[#This Row],[sz]]</f>
        <v>0.29815891950585088</v>
      </c>
    </row>
    <row r="63" spans="2:17" x14ac:dyDescent="0.25">
      <c r="B63" t="s">
        <v>3</v>
      </c>
      <c r="C63">
        <v>32801462</v>
      </c>
      <c r="D63">
        <v>2</v>
      </c>
      <c r="E63">
        <v>9810113</v>
      </c>
      <c r="F63">
        <v>35402</v>
      </c>
      <c r="G63">
        <v>272</v>
      </c>
      <c r="H63">
        <v>3.3333299999999998E-3</v>
      </c>
      <c r="I63">
        <v>0.99249900000000002</v>
      </c>
      <c r="J63">
        <v>1</v>
      </c>
      <c r="K63">
        <v>1.75867E-2</v>
      </c>
      <c r="L63">
        <v>0.97523599999999999</v>
      </c>
      <c r="M63">
        <v>-1</v>
      </c>
      <c r="N63">
        <v>-1</v>
      </c>
      <c r="O63">
        <v>0.05</v>
      </c>
      <c r="P63">
        <f>Table3[[#This Row],[sidx sz]]/Table3[[#This Row],[sz]]</f>
        <v>0.29907548023316766</v>
      </c>
    </row>
    <row r="64" spans="2:17" x14ac:dyDescent="0.25">
      <c r="B64" t="s">
        <v>3</v>
      </c>
      <c r="C64">
        <v>33079437</v>
      </c>
      <c r="D64">
        <v>2</v>
      </c>
      <c r="E64">
        <v>9807251</v>
      </c>
      <c r="F64">
        <v>35997</v>
      </c>
      <c r="G64">
        <v>255</v>
      </c>
      <c r="H64">
        <v>3.3500000000000001E-3</v>
      </c>
      <c r="I64">
        <v>0.99378200000000005</v>
      </c>
      <c r="J64">
        <v>1</v>
      </c>
      <c r="K64">
        <v>1.5480000000000001E-2</v>
      </c>
      <c r="L64">
        <v>0.97764300000000004</v>
      </c>
      <c r="M64">
        <v>-1</v>
      </c>
      <c r="N64">
        <v>-1</v>
      </c>
      <c r="O64">
        <v>0.05</v>
      </c>
      <c r="P64">
        <f>Table3[[#This Row],[sidx sz]]/Table3[[#This Row],[sz]]</f>
        <v>0.29647575319978997</v>
      </c>
      <c r="Q64">
        <f>AVERAGE(P59:P64)</f>
        <v>0.29731185861525367</v>
      </c>
    </row>
    <row r="65" spans="2:17" hidden="1" x14ac:dyDescent="0.25">
      <c r="B65" t="s">
        <v>3</v>
      </c>
      <c r="C65">
        <v>32917225</v>
      </c>
      <c r="D65">
        <v>1</v>
      </c>
      <c r="E65">
        <v>9789307</v>
      </c>
      <c r="F65">
        <v>34780</v>
      </c>
      <c r="G65">
        <v>253</v>
      </c>
      <c r="H65">
        <v>2.87667E-3</v>
      </c>
      <c r="I65">
        <v>0.996309</v>
      </c>
      <c r="J65">
        <v>1</v>
      </c>
      <c r="K65">
        <v>7.7866699999999999E-3</v>
      </c>
      <c r="L65">
        <v>0.93351499999999998</v>
      </c>
      <c r="M65">
        <v>-1</v>
      </c>
      <c r="N65">
        <v>-1</v>
      </c>
      <c r="O65">
        <v>0</v>
      </c>
      <c r="P65">
        <f>Table3[[#This Row],[sidx sz]]/Table3[[#This Row],[sz]]</f>
        <v>0.29739162399017538</v>
      </c>
    </row>
    <row r="66" spans="2:17" hidden="1" x14ac:dyDescent="0.25">
      <c r="B66" t="s">
        <v>3</v>
      </c>
      <c r="C66">
        <v>32959122</v>
      </c>
      <c r="D66">
        <v>1</v>
      </c>
      <c r="E66">
        <v>9788354</v>
      </c>
      <c r="F66">
        <v>35081</v>
      </c>
      <c r="G66">
        <v>251</v>
      </c>
      <c r="H66">
        <v>2.8600000000000001E-3</v>
      </c>
      <c r="I66">
        <v>0.99513499999999999</v>
      </c>
      <c r="J66">
        <v>0.99968100000000004</v>
      </c>
      <c r="K66">
        <v>7.8399999999999997E-3</v>
      </c>
      <c r="L66">
        <v>0.93267999999999995</v>
      </c>
      <c r="M66">
        <v>-1</v>
      </c>
      <c r="N66">
        <v>-1</v>
      </c>
      <c r="O66">
        <v>0</v>
      </c>
      <c r="P66">
        <f>Table3[[#This Row],[sidx sz]]/Table3[[#This Row],[sz]]</f>
        <v>0.29698467089020153</v>
      </c>
    </row>
    <row r="67" spans="2:17" hidden="1" x14ac:dyDescent="0.25">
      <c r="B67" t="s">
        <v>3</v>
      </c>
      <c r="C67">
        <v>32807031</v>
      </c>
      <c r="D67">
        <v>1</v>
      </c>
      <c r="E67">
        <v>9785348</v>
      </c>
      <c r="F67">
        <v>35287</v>
      </c>
      <c r="G67">
        <v>249</v>
      </c>
      <c r="H67">
        <v>2.7499999999999998E-3</v>
      </c>
      <c r="I67">
        <v>0.996193</v>
      </c>
      <c r="J67">
        <v>1</v>
      </c>
      <c r="K67">
        <v>7.1000000000000004E-3</v>
      </c>
      <c r="L67">
        <v>0.93130999999999997</v>
      </c>
      <c r="M67">
        <v>-1</v>
      </c>
      <c r="N67">
        <v>-1</v>
      </c>
      <c r="O67">
        <v>0</v>
      </c>
      <c r="P67">
        <f>Table3[[#This Row],[sidx sz]]/Table3[[#This Row],[sz]]</f>
        <v>0.29826984343691448</v>
      </c>
    </row>
    <row r="68" spans="2:17" x14ac:dyDescent="0.25">
      <c r="B68" t="s">
        <v>3</v>
      </c>
      <c r="C68">
        <v>32836513</v>
      </c>
      <c r="D68">
        <v>2</v>
      </c>
      <c r="E68">
        <v>9804206</v>
      </c>
      <c r="F68">
        <v>34788</v>
      </c>
      <c r="G68">
        <v>249</v>
      </c>
      <c r="H68">
        <v>3.3500000000000001E-3</v>
      </c>
      <c r="I68">
        <v>0.99356599999999995</v>
      </c>
      <c r="J68">
        <v>1</v>
      </c>
      <c r="K68">
        <v>1.47E-2</v>
      </c>
      <c r="L68">
        <v>0.97688200000000003</v>
      </c>
      <c r="M68">
        <v>-1</v>
      </c>
      <c r="N68">
        <v>-1</v>
      </c>
      <c r="O68">
        <v>0</v>
      </c>
      <c r="P68">
        <f>Table3[[#This Row],[sidx sz]]/Table3[[#This Row],[sz]]</f>
        <v>0.29857634396197913</v>
      </c>
    </row>
    <row r="69" spans="2:17" x14ac:dyDescent="0.25">
      <c r="B69" t="s">
        <v>3</v>
      </c>
      <c r="C69">
        <v>33004526</v>
      </c>
      <c r="D69">
        <v>2</v>
      </c>
      <c r="E69">
        <v>9800772</v>
      </c>
      <c r="F69">
        <v>34788</v>
      </c>
      <c r="G69">
        <v>249</v>
      </c>
      <c r="H69">
        <v>3.3500000000000001E-3</v>
      </c>
      <c r="I69">
        <v>0.99134500000000003</v>
      </c>
      <c r="J69">
        <v>0.99960800000000005</v>
      </c>
      <c r="K69">
        <v>1.49E-2</v>
      </c>
      <c r="L69">
        <v>0.97675800000000002</v>
      </c>
      <c r="M69">
        <v>-1</v>
      </c>
      <c r="N69">
        <v>-1</v>
      </c>
      <c r="O69">
        <v>0</v>
      </c>
      <c r="P69">
        <f>Table3[[#This Row],[sidx sz]]/Table3[[#This Row],[sz]]</f>
        <v>0.29695236344251696</v>
      </c>
    </row>
    <row r="70" spans="2:17" x14ac:dyDescent="0.25">
      <c r="B70" t="s">
        <v>3</v>
      </c>
      <c r="C70">
        <v>32921951</v>
      </c>
      <c r="D70">
        <v>2</v>
      </c>
      <c r="E70">
        <v>9800797</v>
      </c>
      <c r="F70">
        <v>34819</v>
      </c>
      <c r="G70">
        <v>265</v>
      </c>
      <c r="H70">
        <v>3.2000000000000002E-3</v>
      </c>
      <c r="I70">
        <v>0.99495199999999995</v>
      </c>
      <c r="J70">
        <v>0.99874200000000002</v>
      </c>
      <c r="K70">
        <v>1.455E-2</v>
      </c>
      <c r="L70">
        <v>0.97666500000000001</v>
      </c>
      <c r="M70">
        <v>-1</v>
      </c>
      <c r="N70">
        <v>-1</v>
      </c>
      <c r="O70">
        <v>0</v>
      </c>
      <c r="P70">
        <f>Table3[[#This Row],[sidx sz]]/Table3[[#This Row],[sz]]</f>
        <v>0.2976979401980156</v>
      </c>
      <c r="Q70">
        <f>AVERAGE(P65:P70)</f>
        <v>0.29764546431996719</v>
      </c>
    </row>
    <row r="71" spans="2:17" hidden="1" x14ac:dyDescent="0.25">
      <c r="B71" t="s">
        <v>2</v>
      </c>
      <c r="C71">
        <v>32943222</v>
      </c>
      <c r="D71">
        <v>1</v>
      </c>
      <c r="E71">
        <v>27919167</v>
      </c>
      <c r="F71">
        <v>39778</v>
      </c>
      <c r="G71">
        <v>2425</v>
      </c>
      <c r="H71">
        <v>2.88667E-3</v>
      </c>
      <c r="I71">
        <v>0.99560700000000002</v>
      </c>
      <c r="J71">
        <v>1</v>
      </c>
      <c r="K71">
        <v>7.9933299999999999E-3</v>
      </c>
      <c r="L71">
        <v>0.93232300000000001</v>
      </c>
      <c r="M71">
        <v>-1</v>
      </c>
      <c r="N71">
        <v>-1</v>
      </c>
      <c r="O71">
        <v>0</v>
      </c>
      <c r="P71">
        <f>Table3[[#This Row],[sidx sz]]/Table3[[#This Row],[sz]]</f>
        <v>0.84749351475092505</v>
      </c>
    </row>
    <row r="72" spans="2:17" hidden="1" x14ac:dyDescent="0.25">
      <c r="B72" t="s">
        <v>2</v>
      </c>
      <c r="C72">
        <v>33004774</v>
      </c>
      <c r="D72">
        <v>1</v>
      </c>
      <c r="E72">
        <v>27919516</v>
      </c>
      <c r="F72">
        <v>39208</v>
      </c>
      <c r="G72">
        <v>2404</v>
      </c>
      <c r="H72">
        <v>2.88667E-3</v>
      </c>
      <c r="I72">
        <v>0.99750700000000003</v>
      </c>
      <c r="J72">
        <v>0.99966200000000005</v>
      </c>
      <c r="K72">
        <v>7.9299999999999995E-3</v>
      </c>
      <c r="L72">
        <v>0.93242700000000001</v>
      </c>
      <c r="M72">
        <v>-1</v>
      </c>
      <c r="N72">
        <v>-1</v>
      </c>
      <c r="O72">
        <v>0</v>
      </c>
      <c r="P72">
        <f>Table3[[#This Row],[sidx sz]]/Table3[[#This Row],[sz]]</f>
        <v>0.8459235624519047</v>
      </c>
    </row>
    <row r="73" spans="2:17" hidden="1" x14ac:dyDescent="0.25">
      <c r="B73" t="s">
        <v>2</v>
      </c>
      <c r="C73">
        <v>33000890</v>
      </c>
      <c r="D73">
        <v>1</v>
      </c>
      <c r="E73">
        <v>27919194</v>
      </c>
      <c r="F73">
        <v>38783</v>
      </c>
      <c r="G73">
        <v>2417</v>
      </c>
      <c r="H73">
        <v>2.86667E-3</v>
      </c>
      <c r="I73">
        <v>0.99660499999999996</v>
      </c>
      <c r="J73">
        <v>0.999664</v>
      </c>
      <c r="K73">
        <v>7.8799999999999999E-3</v>
      </c>
      <c r="L73">
        <v>0.93132099999999995</v>
      </c>
      <c r="M73">
        <v>-1</v>
      </c>
      <c r="N73">
        <v>-1</v>
      </c>
      <c r="O73">
        <v>0</v>
      </c>
      <c r="P73">
        <f>Table3[[#This Row],[sidx sz]]/Table3[[#This Row],[sz]]</f>
        <v>0.84601336509409286</v>
      </c>
    </row>
    <row r="74" spans="2:17" x14ac:dyDescent="0.25">
      <c r="B74" t="s">
        <v>2</v>
      </c>
      <c r="C74">
        <v>33013867</v>
      </c>
      <c r="D74">
        <v>2</v>
      </c>
      <c r="E74">
        <v>27935514</v>
      </c>
      <c r="F74">
        <v>38761</v>
      </c>
      <c r="G74">
        <v>2392</v>
      </c>
      <c r="H74">
        <v>3.3500000000000001E-3</v>
      </c>
      <c r="I74">
        <v>0.99114000000000002</v>
      </c>
      <c r="J74">
        <v>0.99918700000000005</v>
      </c>
      <c r="K74">
        <v>1.455E-2</v>
      </c>
      <c r="L74">
        <v>0.97548199999999996</v>
      </c>
      <c r="M74">
        <v>7.6E-3</v>
      </c>
      <c r="N74">
        <v>0.67386800000000002</v>
      </c>
      <c r="O74">
        <v>0</v>
      </c>
      <c r="P74">
        <f>Table3[[#This Row],[sidx sz]]/Table3[[#This Row],[sz]]</f>
        <v>0.84617515421625711</v>
      </c>
    </row>
    <row r="75" spans="2:17" x14ac:dyDescent="0.25">
      <c r="B75" t="s">
        <v>2</v>
      </c>
      <c r="C75">
        <v>33007877</v>
      </c>
      <c r="D75">
        <v>2</v>
      </c>
      <c r="E75">
        <v>27936567</v>
      </c>
      <c r="F75">
        <v>39764</v>
      </c>
      <c r="G75">
        <v>2433</v>
      </c>
      <c r="H75">
        <v>3.0000000000000001E-3</v>
      </c>
      <c r="I75">
        <v>0.99133499999999997</v>
      </c>
      <c r="J75">
        <v>1</v>
      </c>
      <c r="K75">
        <v>1.49033E-2</v>
      </c>
      <c r="L75">
        <v>0.97803499999999999</v>
      </c>
      <c r="M75">
        <v>7.7999999999999996E-3</v>
      </c>
      <c r="N75">
        <v>0.66518699999999997</v>
      </c>
      <c r="O75">
        <v>0</v>
      </c>
      <c r="P75">
        <f>Table3[[#This Row],[sidx sz]]/Table3[[#This Row],[sz]]</f>
        <v>0.84636061265012585</v>
      </c>
    </row>
    <row r="76" spans="2:17" x14ac:dyDescent="0.25">
      <c r="B76" t="s">
        <v>2</v>
      </c>
      <c r="C76">
        <v>32851338</v>
      </c>
      <c r="D76">
        <v>2</v>
      </c>
      <c r="E76">
        <v>27936848</v>
      </c>
      <c r="F76">
        <v>38438</v>
      </c>
      <c r="G76">
        <v>2402</v>
      </c>
      <c r="H76">
        <v>3.0999999999999999E-3</v>
      </c>
      <c r="I76">
        <v>0.99257200000000001</v>
      </c>
      <c r="J76">
        <v>1</v>
      </c>
      <c r="K76">
        <v>1.4703300000000001E-2</v>
      </c>
      <c r="L76">
        <v>0.97478900000000002</v>
      </c>
      <c r="M76">
        <v>8.6499999999999997E-3</v>
      </c>
      <c r="N76">
        <v>0.68546499999999999</v>
      </c>
      <c r="O76">
        <v>0</v>
      </c>
      <c r="P76">
        <f>Table3[[#This Row],[sidx sz]]/Table3[[#This Row],[sz]]</f>
        <v>0.85040213582777058</v>
      </c>
    </row>
    <row r="77" spans="2:17" hidden="1" x14ac:dyDescent="0.25">
      <c r="B77" t="s">
        <v>2</v>
      </c>
      <c r="C77">
        <v>32917225</v>
      </c>
      <c r="D77">
        <v>1</v>
      </c>
      <c r="E77">
        <v>27919497</v>
      </c>
      <c r="F77">
        <v>38995</v>
      </c>
      <c r="G77">
        <v>3043</v>
      </c>
      <c r="H77">
        <v>2.8700000000000002E-3</v>
      </c>
      <c r="I77">
        <v>0.99609999999999999</v>
      </c>
      <c r="J77">
        <v>0.99983999999999995</v>
      </c>
      <c r="K77">
        <v>7.8233299999999999E-3</v>
      </c>
      <c r="L77">
        <v>0.93251799999999996</v>
      </c>
      <c r="M77">
        <v>-1</v>
      </c>
      <c r="N77">
        <v>-1</v>
      </c>
      <c r="O77">
        <v>0</v>
      </c>
      <c r="P77">
        <f>Table3[[#This Row],[sidx sz]]/Table3[[#This Row],[sz]]</f>
        <v>0.84817286390332114</v>
      </c>
    </row>
    <row r="78" spans="2:17" hidden="1" x14ac:dyDescent="0.25">
      <c r="B78" t="s">
        <v>2</v>
      </c>
      <c r="C78">
        <v>32959122</v>
      </c>
      <c r="D78">
        <v>1</v>
      </c>
      <c r="E78">
        <v>27919580</v>
      </c>
      <c r="F78">
        <v>38709</v>
      </c>
      <c r="G78">
        <v>2414</v>
      </c>
      <c r="H78">
        <v>2.8900000000000002E-3</v>
      </c>
      <c r="I78">
        <v>0.99718300000000004</v>
      </c>
      <c r="J78">
        <v>1</v>
      </c>
      <c r="K78">
        <v>7.8399999999999997E-3</v>
      </c>
      <c r="L78">
        <v>0.93437499999999996</v>
      </c>
      <c r="M78">
        <v>-1</v>
      </c>
      <c r="N78">
        <v>-1</v>
      </c>
      <c r="O78">
        <v>0</v>
      </c>
      <c r="P78">
        <f>Table3[[#This Row],[sidx sz]]/Table3[[#This Row],[sz]]</f>
        <v>0.84709720119364829</v>
      </c>
    </row>
    <row r="79" spans="2:17" hidden="1" x14ac:dyDescent="0.25">
      <c r="B79" t="s">
        <v>2</v>
      </c>
      <c r="C79">
        <v>32807031</v>
      </c>
      <c r="D79">
        <v>1</v>
      </c>
      <c r="E79">
        <v>27920258</v>
      </c>
      <c r="F79">
        <v>39020</v>
      </c>
      <c r="G79">
        <v>2402</v>
      </c>
      <c r="H79">
        <v>2.8E-3</v>
      </c>
      <c r="I79">
        <v>0.99663100000000004</v>
      </c>
      <c r="J79">
        <v>1</v>
      </c>
      <c r="K79">
        <v>7.3499999999999998E-3</v>
      </c>
      <c r="L79">
        <v>0.93224399999999996</v>
      </c>
      <c r="M79">
        <v>-1</v>
      </c>
      <c r="N79">
        <v>-1</v>
      </c>
      <c r="O79">
        <v>0</v>
      </c>
      <c r="P79">
        <f>Table3[[#This Row],[sidx sz]]/Table3[[#This Row],[sz]]</f>
        <v>0.85104494826124311</v>
      </c>
    </row>
    <row r="80" spans="2:17" x14ac:dyDescent="0.25">
      <c r="B80" t="s">
        <v>2</v>
      </c>
      <c r="C80">
        <v>32836513</v>
      </c>
      <c r="D80">
        <v>2</v>
      </c>
      <c r="E80">
        <v>27936879</v>
      </c>
      <c r="F80">
        <v>38313</v>
      </c>
      <c r="G80">
        <v>2402</v>
      </c>
      <c r="H80">
        <v>3.0500000000000002E-3</v>
      </c>
      <c r="I80">
        <v>0.99339200000000005</v>
      </c>
      <c r="J80">
        <v>1</v>
      </c>
      <c r="K80">
        <v>1.485E-2</v>
      </c>
      <c r="L80">
        <v>0.97839900000000002</v>
      </c>
      <c r="M80">
        <v>7.6033300000000002E-3</v>
      </c>
      <c r="N80">
        <v>0.68107499999999999</v>
      </c>
      <c r="O80">
        <v>0</v>
      </c>
      <c r="P80">
        <f>Table3[[#This Row],[sidx sz]]/Table3[[#This Row],[sz]]</f>
        <v>0.85078701870688889</v>
      </c>
    </row>
    <row r="81" spans="2:17" x14ac:dyDescent="0.25">
      <c r="B81" t="s">
        <v>2</v>
      </c>
      <c r="C81">
        <v>33004526</v>
      </c>
      <c r="D81">
        <v>2</v>
      </c>
      <c r="E81">
        <v>27936694</v>
      </c>
      <c r="F81">
        <v>38485</v>
      </c>
      <c r="G81">
        <v>2418</v>
      </c>
      <c r="H81">
        <v>3.15E-3</v>
      </c>
      <c r="I81">
        <v>0.99586300000000005</v>
      </c>
      <c r="J81">
        <v>0.99830300000000005</v>
      </c>
      <c r="K81">
        <v>3.2000000000000001E-2</v>
      </c>
      <c r="L81">
        <v>0.97703499999999999</v>
      </c>
      <c r="M81">
        <v>7.5500000000000003E-3</v>
      </c>
      <c r="N81">
        <v>0.67515800000000004</v>
      </c>
      <c r="O81">
        <v>0</v>
      </c>
      <c r="P81">
        <f>Table3[[#This Row],[sidx sz]]/Table3[[#This Row],[sz]]</f>
        <v>0.84645039289459878</v>
      </c>
    </row>
    <row r="82" spans="2:17" x14ac:dyDescent="0.25">
      <c r="B82" t="s">
        <v>2</v>
      </c>
      <c r="C82">
        <v>32921951</v>
      </c>
      <c r="D82">
        <v>2</v>
      </c>
      <c r="E82">
        <v>27935755</v>
      </c>
      <c r="F82">
        <v>38578</v>
      </c>
      <c r="G82">
        <v>2464</v>
      </c>
      <c r="H82">
        <v>2.9499999999999999E-3</v>
      </c>
      <c r="I82">
        <v>0.99236400000000002</v>
      </c>
      <c r="J82">
        <v>1</v>
      </c>
      <c r="K82">
        <v>1.4800000000000001E-2</v>
      </c>
      <c r="L82">
        <v>0.97811199999999998</v>
      </c>
      <c r="M82">
        <v>7.45E-3</v>
      </c>
      <c r="N82">
        <v>0.66754800000000003</v>
      </c>
      <c r="O82">
        <v>0</v>
      </c>
      <c r="P82">
        <f>Table3[[#This Row],[sidx sz]]/Table3[[#This Row],[sz]]</f>
        <v>0.84854494194466179</v>
      </c>
      <c r="Q82">
        <f>AVERAGE(P71:P82)</f>
        <v>0.84787214265795319</v>
      </c>
    </row>
    <row r="83" spans="2:17" hidden="1" x14ac:dyDescent="0.25">
      <c r="B83" t="s">
        <v>2</v>
      </c>
      <c r="C83">
        <v>32946092</v>
      </c>
      <c r="D83">
        <v>1</v>
      </c>
      <c r="E83">
        <v>28111150</v>
      </c>
      <c r="F83">
        <v>38656</v>
      </c>
      <c r="G83">
        <v>2433</v>
      </c>
      <c r="H83">
        <v>2.7499999999999998E-3</v>
      </c>
      <c r="I83">
        <v>0.99583200000000005</v>
      </c>
      <c r="J83">
        <v>0.99968400000000002</v>
      </c>
      <c r="K83">
        <v>7.7000000000000002E-3</v>
      </c>
      <c r="L83">
        <v>0.92411500000000002</v>
      </c>
      <c r="M83">
        <v>-1</v>
      </c>
      <c r="N83">
        <v>-1</v>
      </c>
      <c r="O83">
        <v>0.1</v>
      </c>
      <c r="P83">
        <f>Table3[[#This Row],[sidx sz]]/Table3[[#This Row],[sz]]</f>
        <v>0.85324687371115215</v>
      </c>
    </row>
    <row r="84" spans="2:17" hidden="1" x14ac:dyDescent="0.25">
      <c r="B84" t="s">
        <v>2</v>
      </c>
      <c r="C84">
        <v>33189834</v>
      </c>
      <c r="D84">
        <v>1</v>
      </c>
      <c r="E84">
        <v>28112327</v>
      </c>
      <c r="F84">
        <v>38532</v>
      </c>
      <c r="G84">
        <v>2605</v>
      </c>
      <c r="H84">
        <v>2.8500000000000001E-3</v>
      </c>
      <c r="I84">
        <v>0.99583699999999997</v>
      </c>
      <c r="J84">
        <v>0.99983200000000005</v>
      </c>
      <c r="K84">
        <v>7.7533300000000001E-3</v>
      </c>
      <c r="L84">
        <v>0.92349800000000004</v>
      </c>
      <c r="M84">
        <v>-1</v>
      </c>
      <c r="N84">
        <v>-1</v>
      </c>
      <c r="O84">
        <v>0.1</v>
      </c>
      <c r="P84">
        <f>Table3[[#This Row],[sidx sz]]/Table3[[#This Row],[sz]]</f>
        <v>0.84701619779116699</v>
      </c>
    </row>
    <row r="85" spans="2:17" hidden="1" x14ac:dyDescent="0.25">
      <c r="B85" t="s">
        <v>2</v>
      </c>
      <c r="C85">
        <v>33202708</v>
      </c>
      <c r="D85">
        <v>1</v>
      </c>
      <c r="E85">
        <v>28110647</v>
      </c>
      <c r="F85">
        <v>38875</v>
      </c>
      <c r="G85">
        <v>2418</v>
      </c>
      <c r="H85">
        <v>2.5500000000000002E-3</v>
      </c>
      <c r="I85">
        <v>0.99579799999999996</v>
      </c>
      <c r="J85">
        <v>0.99983699999999998</v>
      </c>
      <c r="K85">
        <v>7.5500000000000003E-3</v>
      </c>
      <c r="L85">
        <v>0.92105599999999999</v>
      </c>
      <c r="M85">
        <v>-1</v>
      </c>
      <c r="N85">
        <v>-1</v>
      </c>
      <c r="O85">
        <v>0.1</v>
      </c>
      <c r="P85">
        <f>Table3[[#This Row],[sidx sz]]/Table3[[#This Row],[sz]]</f>
        <v>0.84663717790729598</v>
      </c>
    </row>
    <row r="86" spans="2:17" x14ac:dyDescent="0.25">
      <c r="B86" t="s">
        <v>2</v>
      </c>
      <c r="C86">
        <v>33046085</v>
      </c>
      <c r="D86">
        <v>2</v>
      </c>
      <c r="E86">
        <v>28126370</v>
      </c>
      <c r="F86">
        <v>39171</v>
      </c>
      <c r="G86">
        <v>2433</v>
      </c>
      <c r="H86">
        <v>3.0500000000000002E-3</v>
      </c>
      <c r="I86">
        <v>0.98740000000000006</v>
      </c>
      <c r="J86">
        <v>1</v>
      </c>
      <c r="K86">
        <v>1.532E-2</v>
      </c>
      <c r="L86">
        <v>0.97316000000000003</v>
      </c>
      <c r="M86">
        <v>7.9500000000000005E-3</v>
      </c>
      <c r="N86">
        <v>0.68359599999999998</v>
      </c>
      <c r="O86">
        <v>0.1</v>
      </c>
      <c r="P86">
        <f>Table3[[#This Row],[sidx sz]]/Table3[[#This Row],[sz]]</f>
        <v>0.85112563258249807</v>
      </c>
    </row>
    <row r="87" spans="2:17" x14ac:dyDescent="0.25">
      <c r="B87" t="s">
        <v>2</v>
      </c>
      <c r="C87">
        <v>32867276</v>
      </c>
      <c r="D87">
        <v>2</v>
      </c>
      <c r="E87">
        <v>28127585</v>
      </c>
      <c r="F87">
        <v>39421</v>
      </c>
      <c r="G87">
        <v>2433</v>
      </c>
      <c r="H87">
        <v>3.15E-3</v>
      </c>
      <c r="I87">
        <v>0.98829999999999996</v>
      </c>
      <c r="J87">
        <v>1</v>
      </c>
      <c r="K87">
        <v>1.4999999999999999E-2</v>
      </c>
      <c r="L87">
        <v>0.97253199999999995</v>
      </c>
      <c r="M87">
        <v>7.7999999999999996E-3</v>
      </c>
      <c r="N87">
        <v>0.68137599999999998</v>
      </c>
      <c r="O87">
        <v>0.1</v>
      </c>
      <c r="P87">
        <f>Table3[[#This Row],[sidx sz]]/Table3[[#This Row],[sz]]</f>
        <v>0.85579300821887394</v>
      </c>
    </row>
    <row r="88" spans="2:17" x14ac:dyDescent="0.25">
      <c r="B88" t="s">
        <v>2</v>
      </c>
      <c r="C88">
        <v>33174810</v>
      </c>
      <c r="D88">
        <v>2</v>
      </c>
      <c r="E88">
        <v>28126296</v>
      </c>
      <c r="F88">
        <v>39265</v>
      </c>
      <c r="G88">
        <v>2418</v>
      </c>
      <c r="H88">
        <v>2.8500000000000001E-3</v>
      </c>
      <c r="I88">
        <v>0.99135700000000004</v>
      </c>
      <c r="J88">
        <v>0.99924199999999996</v>
      </c>
      <c r="K88">
        <v>1.50533E-2</v>
      </c>
      <c r="L88">
        <v>0.97300699999999996</v>
      </c>
      <c r="M88">
        <v>7.7000000000000002E-3</v>
      </c>
      <c r="N88">
        <v>0.68889999999999996</v>
      </c>
      <c r="O88">
        <v>0.1</v>
      </c>
      <c r="P88">
        <f>Table3[[#This Row],[sidx sz]]/Table3[[#This Row],[sz]]</f>
        <v>0.84782086167185278</v>
      </c>
      <c r="Q88">
        <f>AVERAGE(P77:P88)</f>
        <v>0.84947809323226675</v>
      </c>
    </row>
    <row r="89" spans="2:17" hidden="1" x14ac:dyDescent="0.25">
      <c r="B89" t="s">
        <v>2</v>
      </c>
      <c r="C89">
        <v>32873785</v>
      </c>
      <c r="D89">
        <v>1</v>
      </c>
      <c r="E89">
        <v>28628502</v>
      </c>
      <c r="F89">
        <v>39265</v>
      </c>
      <c r="G89">
        <v>2464</v>
      </c>
      <c r="H89">
        <v>2.7499999999999998E-3</v>
      </c>
      <c r="I89">
        <v>0.99665400000000004</v>
      </c>
      <c r="J89">
        <v>1</v>
      </c>
      <c r="K89">
        <v>7.4000000000000003E-3</v>
      </c>
      <c r="L89">
        <v>0.91186800000000001</v>
      </c>
      <c r="M89">
        <v>-1</v>
      </c>
      <c r="N89">
        <v>-1</v>
      </c>
      <c r="O89">
        <v>0.2</v>
      </c>
      <c r="P89">
        <f>Table3[[#This Row],[sidx sz]]/Table3[[#This Row],[sz]]</f>
        <v>0.87086114361336853</v>
      </c>
    </row>
    <row r="90" spans="2:17" hidden="1" x14ac:dyDescent="0.25">
      <c r="B90" t="s">
        <v>2</v>
      </c>
      <c r="C90">
        <v>32697720</v>
      </c>
      <c r="D90">
        <v>1</v>
      </c>
      <c r="E90">
        <v>28627067</v>
      </c>
      <c r="F90">
        <v>38812</v>
      </c>
      <c r="G90">
        <v>2464</v>
      </c>
      <c r="H90">
        <v>2.5999999999999999E-3</v>
      </c>
      <c r="I90">
        <v>0.99663299999999999</v>
      </c>
      <c r="J90">
        <v>0.99975099999999995</v>
      </c>
      <c r="K90">
        <v>7.4000000000000003E-3</v>
      </c>
      <c r="L90">
        <v>0.91413</v>
      </c>
      <c r="M90">
        <v>-1</v>
      </c>
      <c r="N90">
        <v>-1</v>
      </c>
      <c r="O90">
        <v>0.2</v>
      </c>
      <c r="P90">
        <f>Table3[[#This Row],[sidx sz]]/Table3[[#This Row],[sz]]</f>
        <v>0.8755065184973142</v>
      </c>
    </row>
    <row r="91" spans="2:17" hidden="1" x14ac:dyDescent="0.25">
      <c r="B91" t="s">
        <v>2</v>
      </c>
      <c r="C91">
        <v>33083906</v>
      </c>
      <c r="D91">
        <v>1</v>
      </c>
      <c r="E91">
        <v>28628554</v>
      </c>
      <c r="F91">
        <v>38719</v>
      </c>
      <c r="G91">
        <v>2480</v>
      </c>
      <c r="H91">
        <v>2.8500000000000001E-3</v>
      </c>
      <c r="I91">
        <v>0.99524400000000002</v>
      </c>
      <c r="J91">
        <v>0.99984700000000004</v>
      </c>
      <c r="K91">
        <v>7.7000000000000002E-3</v>
      </c>
      <c r="L91">
        <v>0.90964</v>
      </c>
      <c r="M91">
        <v>-1</v>
      </c>
      <c r="N91">
        <v>-1</v>
      </c>
      <c r="O91">
        <v>0.2</v>
      </c>
      <c r="P91">
        <f>Table3[[#This Row],[sidx sz]]/Table3[[#This Row],[sz]]</f>
        <v>0.86533174166315185</v>
      </c>
    </row>
    <row r="92" spans="2:17" x14ac:dyDescent="0.25">
      <c r="B92" t="s">
        <v>2</v>
      </c>
      <c r="C92">
        <v>33012498</v>
      </c>
      <c r="D92">
        <v>2</v>
      </c>
      <c r="E92">
        <v>28644783</v>
      </c>
      <c r="F92">
        <v>38812</v>
      </c>
      <c r="G92">
        <v>2480</v>
      </c>
      <c r="H92">
        <v>3.2000000000000002E-3</v>
      </c>
      <c r="I92">
        <v>0.98951199999999995</v>
      </c>
      <c r="J92">
        <v>0.999359</v>
      </c>
      <c r="K92">
        <v>1.4800000000000001E-2</v>
      </c>
      <c r="L92">
        <v>0.96218499999999996</v>
      </c>
      <c r="M92">
        <v>7.6499999999999997E-3</v>
      </c>
      <c r="N92">
        <v>0.67434700000000003</v>
      </c>
      <c r="O92">
        <v>0.2</v>
      </c>
      <c r="P92">
        <f>Table3[[#This Row],[sidx sz]]/Table3[[#This Row],[sz]]</f>
        <v>0.86769510747111589</v>
      </c>
    </row>
    <row r="93" spans="2:17" x14ac:dyDescent="0.25">
      <c r="B93" t="s">
        <v>2</v>
      </c>
      <c r="C93">
        <v>33067516</v>
      </c>
      <c r="D93">
        <v>2</v>
      </c>
      <c r="E93">
        <v>28643762</v>
      </c>
      <c r="F93">
        <v>39046</v>
      </c>
      <c r="G93">
        <v>2480</v>
      </c>
      <c r="H93">
        <v>3.3999999999999998E-3</v>
      </c>
      <c r="I93">
        <v>0.99336800000000003</v>
      </c>
      <c r="J93">
        <v>1</v>
      </c>
      <c r="K93">
        <v>1.7453300000000001E-2</v>
      </c>
      <c r="L93">
        <v>0.96093700000000004</v>
      </c>
      <c r="M93">
        <v>8.3000000000000001E-3</v>
      </c>
      <c r="N93">
        <v>0.66486000000000001</v>
      </c>
      <c r="O93">
        <v>0.2</v>
      </c>
      <c r="P93">
        <f>Table3[[#This Row],[sidx sz]]/Table3[[#This Row],[sz]]</f>
        <v>0.86622055312530888</v>
      </c>
    </row>
    <row r="94" spans="2:17" x14ac:dyDescent="0.25">
      <c r="B94" t="s">
        <v>2</v>
      </c>
      <c r="C94">
        <v>33057188</v>
      </c>
      <c r="D94">
        <v>2</v>
      </c>
      <c r="E94">
        <v>28645826</v>
      </c>
      <c r="F94">
        <v>38454</v>
      </c>
      <c r="G94">
        <v>2496</v>
      </c>
      <c r="H94">
        <v>3.0999999999999999E-3</v>
      </c>
      <c r="I94">
        <v>0.99124400000000001</v>
      </c>
      <c r="J94">
        <v>0.99927500000000002</v>
      </c>
      <c r="K94">
        <v>1.465E-2</v>
      </c>
      <c r="L94">
        <v>0.95905200000000002</v>
      </c>
      <c r="M94">
        <v>7.7000000000000002E-3</v>
      </c>
      <c r="N94">
        <v>0.67473499999999997</v>
      </c>
      <c r="O94">
        <v>0.2</v>
      </c>
      <c r="P94">
        <f>Table3[[#This Row],[sidx sz]]/Table3[[#This Row],[sz]]</f>
        <v>0.8665536221653215</v>
      </c>
      <c r="Q94">
        <f>AVERAGE(P83:P94)</f>
        <v>0.85948403653486849</v>
      </c>
    </row>
    <row r="95" spans="2:17" hidden="1" x14ac:dyDescent="0.25">
      <c r="B95" t="s">
        <v>2</v>
      </c>
      <c r="C95">
        <v>33032483</v>
      </c>
      <c r="D95">
        <v>1</v>
      </c>
      <c r="E95">
        <v>29049901</v>
      </c>
      <c r="F95">
        <v>39124</v>
      </c>
      <c r="G95">
        <v>2527</v>
      </c>
      <c r="H95">
        <v>2.8500000000000001E-3</v>
      </c>
      <c r="I95">
        <v>0.99637699999999996</v>
      </c>
      <c r="J95">
        <v>0.99969699999999995</v>
      </c>
      <c r="K95">
        <v>7.5533299999999996E-3</v>
      </c>
      <c r="L95">
        <v>0.90303500000000003</v>
      </c>
      <c r="M95">
        <v>-1</v>
      </c>
      <c r="N95">
        <v>-1</v>
      </c>
      <c r="O95">
        <v>0.3</v>
      </c>
      <c r="P95">
        <f>Table3[[#This Row],[sidx sz]]/Table3[[#This Row],[sz]]</f>
        <v>0.8794343737344843</v>
      </c>
    </row>
    <row r="96" spans="2:17" hidden="1" x14ac:dyDescent="0.25">
      <c r="B96" t="s">
        <v>2</v>
      </c>
      <c r="C96">
        <v>32964816</v>
      </c>
      <c r="D96">
        <v>1</v>
      </c>
      <c r="E96">
        <v>29048132</v>
      </c>
      <c r="F96">
        <v>38641</v>
      </c>
      <c r="G96">
        <v>2511</v>
      </c>
      <c r="H96">
        <v>2.5999999999999999E-3</v>
      </c>
      <c r="I96">
        <v>0.99526000000000003</v>
      </c>
      <c r="J96">
        <v>1</v>
      </c>
      <c r="K96">
        <v>8.0499999999999999E-3</v>
      </c>
      <c r="L96">
        <v>0.89925999999999995</v>
      </c>
      <c r="M96">
        <v>-1</v>
      </c>
      <c r="N96">
        <v>-1</v>
      </c>
      <c r="O96">
        <v>0.3</v>
      </c>
      <c r="P96">
        <f>Table3[[#This Row],[sidx sz]]/Table3[[#This Row],[sz]]</f>
        <v>0.88118592865799705</v>
      </c>
    </row>
    <row r="97" spans="2:17" hidden="1" x14ac:dyDescent="0.25">
      <c r="B97" t="s">
        <v>2</v>
      </c>
      <c r="C97">
        <v>33118764</v>
      </c>
      <c r="D97">
        <v>1</v>
      </c>
      <c r="E97">
        <v>29048717</v>
      </c>
      <c r="F97">
        <v>39390</v>
      </c>
      <c r="G97">
        <v>2527</v>
      </c>
      <c r="H97">
        <v>2.5000000000000001E-3</v>
      </c>
      <c r="I97">
        <v>0.99734800000000001</v>
      </c>
      <c r="J97">
        <v>0.99969799999999998</v>
      </c>
      <c r="K97">
        <v>7.9000000000000008E-3</v>
      </c>
      <c r="L97">
        <v>0.90179500000000001</v>
      </c>
      <c r="M97">
        <v>-1</v>
      </c>
      <c r="N97">
        <v>-1</v>
      </c>
      <c r="O97">
        <v>0.3</v>
      </c>
      <c r="P97">
        <f>Table3[[#This Row],[sidx sz]]/Table3[[#This Row],[sz]]</f>
        <v>0.87710752128310099</v>
      </c>
    </row>
    <row r="98" spans="2:17" x14ac:dyDescent="0.25">
      <c r="B98" t="s">
        <v>2</v>
      </c>
      <c r="C98">
        <v>32894862</v>
      </c>
      <c r="D98">
        <v>2</v>
      </c>
      <c r="E98">
        <v>29062794</v>
      </c>
      <c r="F98">
        <v>38968</v>
      </c>
      <c r="G98">
        <v>2542</v>
      </c>
      <c r="H98">
        <v>3.0500000000000002E-3</v>
      </c>
      <c r="I98">
        <v>0.99775999999999998</v>
      </c>
      <c r="J98">
        <v>1</v>
      </c>
      <c r="K98">
        <v>1.465E-2</v>
      </c>
      <c r="L98">
        <v>0.95382800000000001</v>
      </c>
      <c r="M98">
        <v>7.6499999999999997E-3</v>
      </c>
      <c r="N98">
        <v>0.67149199999999998</v>
      </c>
      <c r="O98">
        <v>0.3</v>
      </c>
      <c r="P98">
        <f>Table3[[#This Row],[sidx sz]]/Table3[[#This Row],[sz]]</f>
        <v>0.8835055760379843</v>
      </c>
    </row>
    <row r="99" spans="2:17" x14ac:dyDescent="0.25">
      <c r="B99" t="s">
        <v>2</v>
      </c>
      <c r="C99">
        <v>33006645</v>
      </c>
      <c r="D99">
        <v>2</v>
      </c>
      <c r="E99">
        <v>29064259</v>
      </c>
      <c r="F99">
        <v>39234</v>
      </c>
      <c r="G99">
        <v>2527</v>
      </c>
      <c r="H99">
        <v>3.2000000000000002E-3</v>
      </c>
      <c r="I99">
        <v>0.993475</v>
      </c>
      <c r="J99">
        <v>0.99862200000000001</v>
      </c>
      <c r="K99">
        <v>1.48533E-2</v>
      </c>
      <c r="L99">
        <v>0.95336399999999999</v>
      </c>
      <c r="M99">
        <v>7.7000000000000002E-3</v>
      </c>
      <c r="N99">
        <v>0.65426600000000001</v>
      </c>
      <c r="O99">
        <v>0.3</v>
      </c>
      <c r="P99">
        <f>Table3[[#This Row],[sidx sz]]/Table3[[#This Row],[sz]]</f>
        <v>0.88055780888969482</v>
      </c>
    </row>
    <row r="100" spans="2:17" x14ac:dyDescent="0.25">
      <c r="B100" t="s">
        <v>2</v>
      </c>
      <c r="C100">
        <v>33107764</v>
      </c>
      <c r="D100">
        <v>2</v>
      </c>
      <c r="E100">
        <v>29064628</v>
      </c>
      <c r="F100">
        <v>38017</v>
      </c>
      <c r="G100">
        <v>2511</v>
      </c>
      <c r="H100">
        <v>3.3500000000000001E-3</v>
      </c>
      <c r="I100">
        <v>0.98810299999999995</v>
      </c>
      <c r="J100">
        <v>1</v>
      </c>
      <c r="K100">
        <v>1.4800000000000001E-2</v>
      </c>
      <c r="L100">
        <v>0.95384899999999995</v>
      </c>
      <c r="M100">
        <v>7.7999999999999996E-3</v>
      </c>
      <c r="N100">
        <v>0.65512800000000004</v>
      </c>
      <c r="O100">
        <v>0.3</v>
      </c>
      <c r="P100">
        <f>Table3[[#This Row],[sidx sz]]/Table3[[#This Row],[sz]]</f>
        <v>0.87787952094862098</v>
      </c>
      <c r="Q100">
        <f>AVERAGE(P89:P100)</f>
        <v>0.87431995134062179</v>
      </c>
    </row>
    <row r="101" spans="2:17" hidden="1" x14ac:dyDescent="0.25">
      <c r="B101" t="s">
        <v>2</v>
      </c>
      <c r="C101">
        <v>33059453</v>
      </c>
      <c r="D101">
        <v>1</v>
      </c>
      <c r="E101">
        <v>29464825</v>
      </c>
      <c r="F101">
        <v>38656</v>
      </c>
      <c r="G101">
        <v>2511</v>
      </c>
      <c r="H101">
        <v>2.8E-3</v>
      </c>
      <c r="I101">
        <v>0.995888</v>
      </c>
      <c r="J101">
        <v>1</v>
      </c>
      <c r="K101">
        <v>7.8499999999999993E-3</v>
      </c>
      <c r="L101">
        <v>0.89318699999999995</v>
      </c>
      <c r="M101">
        <v>-1</v>
      </c>
      <c r="N101">
        <v>-1</v>
      </c>
      <c r="O101">
        <v>0.4</v>
      </c>
      <c r="P101">
        <f>Table3[[#This Row],[sidx sz]]/Table3[[#This Row],[sz]]</f>
        <v>0.89126777142985392</v>
      </c>
    </row>
    <row r="102" spans="2:17" hidden="1" x14ac:dyDescent="0.25">
      <c r="B102" t="s">
        <v>2</v>
      </c>
      <c r="C102">
        <v>32966517</v>
      </c>
      <c r="D102">
        <v>1</v>
      </c>
      <c r="E102">
        <v>29465644</v>
      </c>
      <c r="F102">
        <v>39062</v>
      </c>
      <c r="G102">
        <v>2558</v>
      </c>
      <c r="H102">
        <v>2.8500000000000001E-3</v>
      </c>
      <c r="I102">
        <v>0.99665700000000002</v>
      </c>
      <c r="J102">
        <v>0.99956800000000001</v>
      </c>
      <c r="K102">
        <v>8.0999999999999996E-3</v>
      </c>
      <c r="L102">
        <v>0.89652200000000004</v>
      </c>
      <c r="M102">
        <v>-1</v>
      </c>
      <c r="N102">
        <v>-1</v>
      </c>
      <c r="O102">
        <v>0.4</v>
      </c>
      <c r="P102">
        <f>Table3[[#This Row],[sidx sz]]/Table3[[#This Row],[sz]]</f>
        <v>0.89380519027836636</v>
      </c>
    </row>
    <row r="103" spans="2:17" hidden="1" x14ac:dyDescent="0.25">
      <c r="B103" t="s">
        <v>2</v>
      </c>
      <c r="C103">
        <v>32956194</v>
      </c>
      <c r="D103">
        <v>1</v>
      </c>
      <c r="E103">
        <v>29465118</v>
      </c>
      <c r="F103">
        <v>38766</v>
      </c>
      <c r="G103">
        <v>2511</v>
      </c>
      <c r="H103">
        <v>2.7000000000000001E-3</v>
      </c>
      <c r="I103">
        <v>0.99534900000000004</v>
      </c>
      <c r="J103">
        <v>1</v>
      </c>
      <c r="K103">
        <v>7.6E-3</v>
      </c>
      <c r="L103">
        <v>0.89483599999999996</v>
      </c>
      <c r="M103">
        <v>-1</v>
      </c>
      <c r="N103">
        <v>-1</v>
      </c>
      <c r="O103">
        <v>0.4</v>
      </c>
      <c r="P103">
        <f>Table3[[#This Row],[sidx sz]]/Table3[[#This Row],[sz]]</f>
        <v>0.89406919985966826</v>
      </c>
    </row>
    <row r="104" spans="2:17" x14ac:dyDescent="0.25">
      <c r="B104" t="s">
        <v>2</v>
      </c>
      <c r="C104">
        <v>32925508</v>
      </c>
      <c r="D104">
        <v>2</v>
      </c>
      <c r="E104">
        <v>29482404</v>
      </c>
      <c r="F104">
        <v>38766</v>
      </c>
      <c r="G104">
        <v>2636</v>
      </c>
      <c r="H104">
        <v>3.0500000000000002E-3</v>
      </c>
      <c r="I104">
        <v>0.99617299999999998</v>
      </c>
      <c r="J104">
        <v>1</v>
      </c>
      <c r="K104">
        <v>1.495E-2</v>
      </c>
      <c r="L104">
        <v>0.94711900000000004</v>
      </c>
      <c r="M104">
        <v>7.7999999999999996E-3</v>
      </c>
      <c r="N104">
        <v>0.65200000000000002</v>
      </c>
      <c r="O104">
        <v>0.4</v>
      </c>
      <c r="P104">
        <f>Table3[[#This Row],[sidx sz]]/Table3[[#This Row],[sz]]</f>
        <v>0.89542746007138296</v>
      </c>
    </row>
    <row r="105" spans="2:17" x14ac:dyDescent="0.25">
      <c r="B105" t="s">
        <v>2</v>
      </c>
      <c r="C105">
        <v>32763310</v>
      </c>
      <c r="D105">
        <v>2</v>
      </c>
      <c r="E105">
        <v>29481273</v>
      </c>
      <c r="F105">
        <v>39031</v>
      </c>
      <c r="G105">
        <v>2542</v>
      </c>
      <c r="H105">
        <v>3.0000000000000001E-3</v>
      </c>
      <c r="I105">
        <v>0.99358599999999997</v>
      </c>
      <c r="J105">
        <v>1</v>
      </c>
      <c r="K105">
        <v>1.485E-2</v>
      </c>
      <c r="L105">
        <v>0.94798800000000005</v>
      </c>
      <c r="M105">
        <v>7.6499999999999997E-3</v>
      </c>
      <c r="N105">
        <v>0.64302400000000004</v>
      </c>
      <c r="O105">
        <v>0.4</v>
      </c>
      <c r="P105">
        <f>Table3[[#This Row],[sidx sz]]/Table3[[#This Row],[sz]]</f>
        <v>0.89982584177239722</v>
      </c>
    </row>
    <row r="106" spans="2:17" x14ac:dyDescent="0.25">
      <c r="B106" t="s">
        <v>2</v>
      </c>
      <c r="C106">
        <v>32804961</v>
      </c>
      <c r="D106">
        <v>2</v>
      </c>
      <c r="E106">
        <v>29482379</v>
      </c>
      <c r="F106">
        <v>38220</v>
      </c>
      <c r="G106">
        <v>2574</v>
      </c>
      <c r="H106">
        <v>3.2499999999999999E-3</v>
      </c>
      <c r="I106">
        <v>0.99451800000000001</v>
      </c>
      <c r="J106">
        <v>1</v>
      </c>
      <c r="K106">
        <v>1.485E-2</v>
      </c>
      <c r="L106">
        <v>0.94817600000000002</v>
      </c>
      <c r="M106">
        <v>7.7499999999999999E-3</v>
      </c>
      <c r="N106">
        <v>0.67128399999999999</v>
      </c>
      <c r="O106">
        <v>0.4</v>
      </c>
      <c r="P106">
        <f>Table3[[#This Row],[sidx sz]]/Table3[[#This Row],[sz]]</f>
        <v>0.89871708733322375</v>
      </c>
      <c r="Q106">
        <f>AVERAGE(P95:P106)</f>
        <v>0.88773194002473144</v>
      </c>
    </row>
    <row r="107" spans="2:17" hidden="1" x14ac:dyDescent="0.25">
      <c r="B107" t="s">
        <v>2</v>
      </c>
      <c r="C107">
        <v>32881993</v>
      </c>
      <c r="D107">
        <v>1</v>
      </c>
      <c r="E107">
        <v>29850276</v>
      </c>
      <c r="F107">
        <v>39296</v>
      </c>
      <c r="G107">
        <v>2558</v>
      </c>
      <c r="H107">
        <v>2.7499999999999998E-3</v>
      </c>
      <c r="I107">
        <v>0.99556599999999995</v>
      </c>
      <c r="J107">
        <v>1</v>
      </c>
      <c r="K107">
        <v>7.3499999999999998E-3</v>
      </c>
      <c r="L107">
        <v>0.88895100000000005</v>
      </c>
      <c r="M107">
        <v>-1</v>
      </c>
      <c r="N107">
        <v>-1</v>
      </c>
      <c r="O107">
        <v>0.5</v>
      </c>
      <c r="P107">
        <f>Table3[[#This Row],[sidx sz]]/Table3[[#This Row],[sz]]</f>
        <v>0.90780008377229449</v>
      </c>
    </row>
    <row r="108" spans="2:17" hidden="1" x14ac:dyDescent="0.25">
      <c r="B108" t="s">
        <v>2</v>
      </c>
      <c r="C108">
        <v>33107061</v>
      </c>
      <c r="D108">
        <v>1</v>
      </c>
      <c r="E108">
        <v>29851292</v>
      </c>
      <c r="F108">
        <v>38360</v>
      </c>
      <c r="G108">
        <v>2589</v>
      </c>
      <c r="H108">
        <v>2.8500000000000001E-3</v>
      </c>
      <c r="I108">
        <v>0.99595</v>
      </c>
      <c r="J108">
        <v>1</v>
      </c>
      <c r="K108">
        <v>7.6E-3</v>
      </c>
      <c r="L108">
        <v>0.88897400000000004</v>
      </c>
      <c r="M108">
        <v>-1</v>
      </c>
      <c r="N108">
        <v>-1</v>
      </c>
      <c r="O108">
        <v>0.5</v>
      </c>
      <c r="P108">
        <f>Table3[[#This Row],[sidx sz]]/Table3[[#This Row],[sz]]</f>
        <v>0.90165937713408029</v>
      </c>
    </row>
    <row r="109" spans="2:17" hidden="1" x14ac:dyDescent="0.25">
      <c r="B109" t="s">
        <v>2</v>
      </c>
      <c r="C109">
        <v>32868883</v>
      </c>
      <c r="D109">
        <v>1</v>
      </c>
      <c r="E109">
        <v>29852197</v>
      </c>
      <c r="F109">
        <v>39078</v>
      </c>
      <c r="G109">
        <v>2558</v>
      </c>
      <c r="H109">
        <v>2.7499999999999998E-3</v>
      </c>
      <c r="I109">
        <v>0.99630700000000005</v>
      </c>
      <c r="J109">
        <v>0.99987499999999996</v>
      </c>
      <c r="K109">
        <v>7.7999999999999996E-3</v>
      </c>
      <c r="L109">
        <v>0.88836099999999996</v>
      </c>
      <c r="M109">
        <v>-1</v>
      </c>
      <c r="N109">
        <v>-1</v>
      </c>
      <c r="O109">
        <v>0.5</v>
      </c>
      <c r="P109">
        <f>Table3[[#This Row],[sidx sz]]/Table3[[#This Row],[sz]]</f>
        <v>0.90822061096508822</v>
      </c>
    </row>
    <row r="110" spans="2:17" x14ac:dyDescent="0.25">
      <c r="B110" t="s">
        <v>2</v>
      </c>
      <c r="C110">
        <v>33058722</v>
      </c>
      <c r="D110">
        <v>2</v>
      </c>
      <c r="E110">
        <v>29867185</v>
      </c>
      <c r="F110">
        <v>38734</v>
      </c>
      <c r="G110">
        <v>2589</v>
      </c>
      <c r="H110">
        <v>2.8999999999999998E-3</v>
      </c>
      <c r="I110">
        <v>0.99382000000000004</v>
      </c>
      <c r="J110">
        <v>1</v>
      </c>
      <c r="K110">
        <v>1.485E-2</v>
      </c>
      <c r="L110">
        <v>0.94320999999999999</v>
      </c>
      <c r="M110">
        <v>7.7999999999999996E-3</v>
      </c>
      <c r="N110">
        <v>0.659636</v>
      </c>
      <c r="O110">
        <v>0.5</v>
      </c>
      <c r="P110">
        <f>Table3[[#This Row],[sidx sz]]/Table3[[#This Row],[sz]]</f>
        <v>0.90345854870009801</v>
      </c>
    </row>
    <row r="111" spans="2:17" x14ac:dyDescent="0.25">
      <c r="B111" t="s">
        <v>2</v>
      </c>
      <c r="C111">
        <v>32849673</v>
      </c>
      <c r="D111">
        <v>2</v>
      </c>
      <c r="E111">
        <v>29870202</v>
      </c>
      <c r="F111">
        <v>38563</v>
      </c>
      <c r="G111">
        <v>2605</v>
      </c>
      <c r="H111">
        <v>3.2000000000000002E-3</v>
      </c>
      <c r="I111">
        <v>0.99451699999999998</v>
      </c>
      <c r="J111">
        <v>1</v>
      </c>
      <c r="K111">
        <v>1.4800000000000001E-2</v>
      </c>
      <c r="L111">
        <v>0.94487200000000005</v>
      </c>
      <c r="M111">
        <v>7.9000000000000008E-3</v>
      </c>
      <c r="N111">
        <v>0.66324300000000003</v>
      </c>
      <c r="O111">
        <v>0.5</v>
      </c>
      <c r="P111">
        <f>Table3[[#This Row],[sidx sz]]/Table3[[#This Row],[sz]]</f>
        <v>0.90929982773344498</v>
      </c>
    </row>
    <row r="112" spans="2:17" x14ac:dyDescent="0.25">
      <c r="B112" t="s">
        <v>2</v>
      </c>
      <c r="C112">
        <v>32997874</v>
      </c>
      <c r="D112">
        <v>2</v>
      </c>
      <c r="E112">
        <v>29867437</v>
      </c>
      <c r="F112">
        <v>39530</v>
      </c>
      <c r="G112">
        <v>2605</v>
      </c>
      <c r="H112">
        <v>3.4499999999999999E-3</v>
      </c>
      <c r="I112">
        <v>0.99217</v>
      </c>
      <c r="J112">
        <v>1</v>
      </c>
      <c r="K112">
        <v>1.49E-2</v>
      </c>
      <c r="L112">
        <v>0.94454000000000005</v>
      </c>
      <c r="M112">
        <v>7.7999999999999996E-3</v>
      </c>
      <c r="N112">
        <v>0.66510199999999997</v>
      </c>
      <c r="O112">
        <v>0.5</v>
      </c>
      <c r="P112">
        <f>Table3[[#This Row],[sidx sz]]/Table3[[#This Row],[sz]]</f>
        <v>0.90513216093861082</v>
      </c>
      <c r="Q112">
        <f>AVERAGE(P101:P112)</f>
        <v>0.900723596665709</v>
      </c>
    </row>
    <row r="113" spans="2:17" hidden="1" x14ac:dyDescent="0.25">
      <c r="B113" t="s">
        <v>2</v>
      </c>
      <c r="C113">
        <v>33055014</v>
      </c>
      <c r="D113">
        <v>1</v>
      </c>
      <c r="E113">
        <v>27924015</v>
      </c>
      <c r="F113">
        <v>39156</v>
      </c>
      <c r="G113">
        <v>2386</v>
      </c>
      <c r="H113">
        <v>2.7000000000000001E-3</v>
      </c>
      <c r="I113">
        <v>0.99673800000000001</v>
      </c>
      <c r="J113">
        <v>0.99983699999999998</v>
      </c>
      <c r="K113">
        <v>7.3499999999999998E-3</v>
      </c>
      <c r="L113">
        <v>0.93333100000000002</v>
      </c>
      <c r="M113">
        <v>-1</v>
      </c>
      <c r="N113">
        <v>-1</v>
      </c>
      <c r="O113">
        <v>0.05</v>
      </c>
      <c r="P113">
        <f>Table3[[#This Row],[sidx sz]]/Table3[[#This Row],[sz]]</f>
        <v>0.84477395774208419</v>
      </c>
    </row>
    <row r="114" spans="2:17" hidden="1" x14ac:dyDescent="0.25">
      <c r="B114" t="s">
        <v>2</v>
      </c>
      <c r="C114">
        <v>32917817</v>
      </c>
      <c r="D114">
        <v>1</v>
      </c>
      <c r="E114">
        <v>27923077</v>
      </c>
      <c r="F114">
        <v>38984</v>
      </c>
      <c r="G114">
        <v>2402</v>
      </c>
      <c r="H114">
        <v>2.7499999999999998E-3</v>
      </c>
      <c r="I114">
        <v>0.99670300000000001</v>
      </c>
      <c r="J114">
        <v>1</v>
      </c>
      <c r="K114">
        <v>7.7499999999999999E-3</v>
      </c>
      <c r="L114">
        <v>0.93254700000000001</v>
      </c>
      <c r="M114">
        <v>-1</v>
      </c>
      <c r="N114">
        <v>-1</v>
      </c>
      <c r="O114">
        <v>0.05</v>
      </c>
      <c r="P114">
        <f>Table3[[#This Row],[sidx sz]]/Table3[[#This Row],[sz]]</f>
        <v>0.8482663659014813</v>
      </c>
    </row>
    <row r="115" spans="2:17" hidden="1" x14ac:dyDescent="0.25">
      <c r="B115" t="s">
        <v>2</v>
      </c>
      <c r="C115">
        <v>33046869</v>
      </c>
      <c r="D115">
        <v>1</v>
      </c>
      <c r="E115">
        <v>27923338</v>
      </c>
      <c r="F115">
        <v>38875</v>
      </c>
      <c r="G115">
        <v>2449</v>
      </c>
      <c r="H115">
        <v>2.7000000000000001E-3</v>
      </c>
      <c r="I115">
        <v>0.99682999999999999</v>
      </c>
      <c r="J115">
        <v>0.99983599999999995</v>
      </c>
      <c r="K115">
        <v>7.7499999999999999E-3</v>
      </c>
      <c r="L115">
        <v>0.93260699999999996</v>
      </c>
      <c r="M115">
        <v>-1</v>
      </c>
      <c r="N115">
        <v>-1</v>
      </c>
      <c r="O115">
        <v>0.05</v>
      </c>
      <c r="P115">
        <f>Table3[[#This Row],[sidx sz]]/Table3[[#This Row],[sz]]</f>
        <v>0.8449616815438703</v>
      </c>
    </row>
    <row r="116" spans="2:17" x14ac:dyDescent="0.25">
      <c r="B116" t="s">
        <v>2</v>
      </c>
      <c r="C116">
        <v>32865985</v>
      </c>
      <c r="D116">
        <v>2</v>
      </c>
      <c r="E116">
        <v>27940142</v>
      </c>
      <c r="F116">
        <v>38454</v>
      </c>
      <c r="G116">
        <v>2418</v>
      </c>
      <c r="H116">
        <v>3.3500000000000001E-3</v>
      </c>
      <c r="I116">
        <v>0.99551900000000004</v>
      </c>
      <c r="J116">
        <v>0.99938300000000002</v>
      </c>
      <c r="K116">
        <v>1.48533E-2</v>
      </c>
      <c r="L116">
        <v>0.97873699999999997</v>
      </c>
      <c r="M116">
        <v>7.7000000000000002E-3</v>
      </c>
      <c r="N116">
        <v>0.674072</v>
      </c>
      <c r="O116">
        <v>0.05</v>
      </c>
      <c r="P116">
        <f>Table3[[#This Row],[sidx sz]]/Table3[[#This Row],[sz]]</f>
        <v>0.85012337223424161</v>
      </c>
    </row>
    <row r="117" spans="2:17" x14ac:dyDescent="0.25">
      <c r="B117" t="s">
        <v>2</v>
      </c>
      <c r="C117">
        <v>32812255</v>
      </c>
      <c r="D117">
        <v>2</v>
      </c>
      <c r="E117">
        <v>27942555</v>
      </c>
      <c r="F117">
        <v>39187</v>
      </c>
      <c r="G117">
        <v>2418</v>
      </c>
      <c r="H117">
        <v>2.7499999999999998E-3</v>
      </c>
      <c r="I117">
        <v>0.98975299999999999</v>
      </c>
      <c r="J117">
        <v>1</v>
      </c>
      <c r="K117">
        <v>1.485E-2</v>
      </c>
      <c r="L117">
        <v>0.97553599999999996</v>
      </c>
      <c r="M117">
        <v>7.7499999999999999E-3</v>
      </c>
      <c r="N117">
        <v>0.701457</v>
      </c>
      <c r="O117">
        <v>0.05</v>
      </c>
      <c r="P117">
        <f>Table3[[#This Row],[sidx sz]]/Table3[[#This Row],[sz]]</f>
        <v>0.85158898710253228</v>
      </c>
    </row>
    <row r="118" spans="2:17" x14ac:dyDescent="0.25">
      <c r="B118" t="s">
        <v>2</v>
      </c>
      <c r="C118">
        <v>33148200</v>
      </c>
      <c r="D118">
        <v>2</v>
      </c>
      <c r="E118">
        <v>27941261</v>
      </c>
      <c r="F118">
        <v>38937</v>
      </c>
      <c r="G118">
        <v>2418</v>
      </c>
      <c r="H118">
        <v>3.2499999999999999E-3</v>
      </c>
      <c r="I118">
        <v>0.99294400000000005</v>
      </c>
      <c r="J118">
        <v>1</v>
      </c>
      <c r="K118">
        <v>1.495E-2</v>
      </c>
      <c r="L118">
        <v>0.97467300000000001</v>
      </c>
      <c r="M118">
        <v>8.6999999999999994E-3</v>
      </c>
      <c r="N118">
        <v>0.66578099999999996</v>
      </c>
      <c r="O118">
        <v>0.05</v>
      </c>
      <c r="P118">
        <f>Table3[[#This Row],[sidx sz]]/Table3[[#This Row],[sz]]</f>
        <v>0.8429194043718814</v>
      </c>
      <c r="Q118">
        <f>AVERAGE(P107:P118)</f>
        <v>0.8765170315116424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"/>
  <sheetViews>
    <sheetView topLeftCell="A25" workbookViewId="0">
      <selection activeCell="S42" sqref="S42"/>
    </sheetView>
  </sheetViews>
  <sheetFormatPr defaultRowHeight="15" x14ac:dyDescent="0.25"/>
  <sheetData>
    <row r="5" spans="1:1" x14ac:dyDescent="0.25">
      <c r="A5" t="s">
        <v>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9:L102"/>
  <sheetViews>
    <sheetView topLeftCell="A4" workbookViewId="0">
      <selection activeCell="O64" sqref="O64"/>
    </sheetView>
  </sheetViews>
  <sheetFormatPr defaultRowHeight="15" x14ac:dyDescent="0.25"/>
  <sheetData>
    <row r="49" spans="2:12" x14ac:dyDescent="0.25">
      <c r="B49" t="s">
        <v>24</v>
      </c>
      <c r="E49" t="s">
        <v>25</v>
      </c>
      <c r="H49" t="s">
        <v>26</v>
      </c>
      <c r="K49" t="s">
        <v>27</v>
      </c>
    </row>
    <row r="50" spans="2:12" x14ac:dyDescent="0.25">
      <c r="B50">
        <v>50</v>
      </c>
      <c r="C50">
        <v>0.50974361538461532</v>
      </c>
      <c r="E50">
        <v>50</v>
      </c>
      <c r="F50">
        <v>0.41810261538461541</v>
      </c>
      <c r="H50">
        <v>50</v>
      </c>
      <c r="I50">
        <v>0.32256415384615383</v>
      </c>
      <c r="K50">
        <v>50</v>
      </c>
      <c r="L50">
        <v>0.25231415384615385</v>
      </c>
    </row>
    <row r="51" spans="2:12" x14ac:dyDescent="0.25">
      <c r="B51">
        <v>55</v>
      </c>
      <c r="C51">
        <v>0.484848</v>
      </c>
      <c r="E51">
        <v>55</v>
      </c>
      <c r="F51">
        <v>0.33939399999999997</v>
      </c>
      <c r="H51">
        <v>55</v>
      </c>
      <c r="I51">
        <v>0.25909100000000002</v>
      </c>
      <c r="K51">
        <v>55</v>
      </c>
      <c r="L51">
        <v>0.231818</v>
      </c>
    </row>
    <row r="52" spans="2:12" x14ac:dyDescent="0.25">
      <c r="B52">
        <v>60</v>
      </c>
      <c r="C52">
        <v>0.44444400000000001</v>
      </c>
      <c r="E52">
        <v>60</v>
      </c>
      <c r="F52">
        <v>0.29722199999999999</v>
      </c>
      <c r="H52">
        <v>60</v>
      </c>
      <c r="I52">
        <v>0.26527800000000001</v>
      </c>
      <c r="K52">
        <v>60</v>
      </c>
      <c r="L52">
        <v>0.220833</v>
      </c>
    </row>
    <row r="53" spans="2:12" x14ac:dyDescent="0.25">
      <c r="B53">
        <v>65</v>
      </c>
      <c r="C53">
        <v>0.42051300000000003</v>
      </c>
      <c r="E53">
        <v>65</v>
      </c>
      <c r="F53">
        <v>0.33076899999999998</v>
      </c>
      <c r="H53">
        <v>65</v>
      </c>
      <c r="I53">
        <v>0.25897399999999998</v>
      </c>
      <c r="K53">
        <v>65</v>
      </c>
      <c r="L53">
        <v>0.19935900000000001</v>
      </c>
    </row>
    <row r="54" spans="2:12" x14ac:dyDescent="0.25">
      <c r="B54">
        <v>70</v>
      </c>
      <c r="C54">
        <v>0.39523799999999998</v>
      </c>
      <c r="E54">
        <v>70</v>
      </c>
      <c r="F54">
        <v>0.295238</v>
      </c>
      <c r="H54">
        <v>70</v>
      </c>
      <c r="I54">
        <v>0.23333300000000001</v>
      </c>
      <c r="K54">
        <v>70</v>
      </c>
      <c r="L54">
        <v>0.17916699999999999</v>
      </c>
    </row>
    <row r="55" spans="2:12" x14ac:dyDescent="0.25">
      <c r="B55">
        <v>75</v>
      </c>
      <c r="C55">
        <v>0.36</v>
      </c>
      <c r="E55">
        <v>75</v>
      </c>
      <c r="F55">
        <v>0.29111100000000001</v>
      </c>
      <c r="H55">
        <v>75</v>
      </c>
      <c r="I55">
        <v>0.21333299999999999</v>
      </c>
      <c r="K55">
        <v>75</v>
      </c>
      <c r="L55">
        <v>0.16611100000000001</v>
      </c>
    </row>
    <row r="56" spans="2:12" x14ac:dyDescent="0.25">
      <c r="B56">
        <v>80</v>
      </c>
      <c r="C56">
        <v>0.31666699999999998</v>
      </c>
      <c r="E56">
        <v>80</v>
      </c>
      <c r="F56">
        <v>0.27083299999999999</v>
      </c>
      <c r="H56">
        <v>80</v>
      </c>
      <c r="I56">
        <v>0.19583300000000001</v>
      </c>
      <c r="K56">
        <v>80</v>
      </c>
      <c r="L56">
        <v>0.14635400000000001</v>
      </c>
    </row>
    <row r="57" spans="2:12" x14ac:dyDescent="0.25">
      <c r="B57">
        <v>85</v>
      </c>
      <c r="C57">
        <v>0.31764700000000001</v>
      </c>
      <c r="E57">
        <v>85</v>
      </c>
      <c r="F57">
        <v>0.270588</v>
      </c>
      <c r="H57">
        <v>85</v>
      </c>
      <c r="I57">
        <v>0.190196</v>
      </c>
      <c r="K57">
        <v>85</v>
      </c>
      <c r="L57">
        <v>0.13284299999999999</v>
      </c>
    </row>
    <row r="58" spans="2:12" x14ac:dyDescent="0.25">
      <c r="B58">
        <v>90</v>
      </c>
      <c r="C58">
        <v>0.3</v>
      </c>
      <c r="E58">
        <v>90</v>
      </c>
      <c r="F58">
        <v>0.237037</v>
      </c>
      <c r="H58">
        <v>90</v>
      </c>
      <c r="I58">
        <v>0.16944400000000001</v>
      </c>
      <c r="K58">
        <v>90</v>
      </c>
      <c r="L58">
        <v>0.11805599999999999</v>
      </c>
    </row>
    <row r="59" spans="2:12" x14ac:dyDescent="0.25">
      <c r="B59">
        <v>95</v>
      </c>
      <c r="C59">
        <v>0.32280700000000001</v>
      </c>
      <c r="E59">
        <v>95</v>
      </c>
      <c r="F59">
        <v>0.21754399999999999</v>
      </c>
      <c r="H59">
        <v>95</v>
      </c>
      <c r="I59">
        <v>0.147368</v>
      </c>
      <c r="K59">
        <v>95</v>
      </c>
      <c r="L59">
        <v>0.124123</v>
      </c>
    </row>
    <row r="60" spans="2:12" x14ac:dyDescent="0.25">
      <c r="B60">
        <v>100</v>
      </c>
      <c r="C60">
        <v>0.30666700000000002</v>
      </c>
      <c r="E60">
        <v>100</v>
      </c>
      <c r="F60">
        <v>0.215</v>
      </c>
      <c r="H60">
        <v>100</v>
      </c>
      <c r="I60">
        <v>0.1575</v>
      </c>
      <c r="K60">
        <v>100</v>
      </c>
      <c r="L60">
        <v>0.10125000000000001</v>
      </c>
    </row>
    <row r="61" spans="2:12" x14ac:dyDescent="0.25">
      <c r="B61">
        <v>105</v>
      </c>
      <c r="C61">
        <v>0.26666699999999999</v>
      </c>
      <c r="E61">
        <v>105</v>
      </c>
      <c r="F61">
        <v>0.19523799999999999</v>
      </c>
      <c r="H61">
        <v>105</v>
      </c>
      <c r="I61">
        <v>0.15634899999999999</v>
      </c>
      <c r="K61">
        <v>105</v>
      </c>
      <c r="L61">
        <v>9.6825400000000006E-2</v>
      </c>
    </row>
    <row r="62" spans="2:12" x14ac:dyDescent="0.25">
      <c r="B62">
        <v>110</v>
      </c>
      <c r="C62">
        <v>0.25757600000000003</v>
      </c>
      <c r="E62">
        <v>110</v>
      </c>
      <c r="F62">
        <v>0.19848499999999999</v>
      </c>
      <c r="H62">
        <v>110</v>
      </c>
      <c r="I62">
        <v>0.137879</v>
      </c>
      <c r="K62">
        <v>110</v>
      </c>
      <c r="L62">
        <v>9.4318200000000005E-2</v>
      </c>
    </row>
    <row r="63" spans="2:12" x14ac:dyDescent="0.25">
      <c r="B63">
        <v>115</v>
      </c>
      <c r="C63">
        <v>0.243478</v>
      </c>
      <c r="E63">
        <v>115</v>
      </c>
      <c r="F63">
        <v>0.18695700000000001</v>
      </c>
      <c r="H63">
        <v>115</v>
      </c>
      <c r="I63">
        <v>0.14855099999999999</v>
      </c>
      <c r="K63">
        <v>115</v>
      </c>
      <c r="L63">
        <v>9.2391299999999996E-2</v>
      </c>
    </row>
    <row r="64" spans="2:12" x14ac:dyDescent="0.25">
      <c r="B64">
        <v>120</v>
      </c>
      <c r="C64">
        <v>0.25555600000000001</v>
      </c>
      <c r="E64">
        <v>120</v>
      </c>
      <c r="F64">
        <v>0.183333</v>
      </c>
      <c r="H64">
        <v>120</v>
      </c>
      <c r="I64">
        <v>0.13402800000000001</v>
      </c>
      <c r="K64">
        <v>120</v>
      </c>
      <c r="L64">
        <v>8.8541700000000001E-2</v>
      </c>
    </row>
    <row r="65" spans="2:12" x14ac:dyDescent="0.25">
      <c r="B65">
        <v>125</v>
      </c>
      <c r="C65">
        <v>0.23466699999999999</v>
      </c>
      <c r="E65">
        <v>125</v>
      </c>
      <c r="F65">
        <v>0.186667</v>
      </c>
      <c r="H65">
        <v>125</v>
      </c>
      <c r="I65">
        <v>0.121333</v>
      </c>
      <c r="K65">
        <v>125</v>
      </c>
      <c r="L65">
        <v>7.9666699999999993E-2</v>
      </c>
    </row>
    <row r="66" spans="2:12" x14ac:dyDescent="0.25">
      <c r="B66">
        <v>130</v>
      </c>
      <c r="C66">
        <v>0.21538499999999999</v>
      </c>
      <c r="E66">
        <v>130</v>
      </c>
      <c r="F66">
        <v>0.157692</v>
      </c>
      <c r="H66">
        <v>130</v>
      </c>
      <c r="I66">
        <v>0.114103</v>
      </c>
      <c r="K66">
        <v>130</v>
      </c>
      <c r="L66">
        <v>7.0192299999999999E-2</v>
      </c>
    </row>
    <row r="67" spans="2:12" x14ac:dyDescent="0.25">
      <c r="B67">
        <v>135</v>
      </c>
      <c r="C67">
        <v>0.21481500000000001</v>
      </c>
      <c r="E67">
        <v>135</v>
      </c>
      <c r="F67">
        <v>0.16666700000000001</v>
      </c>
      <c r="H67">
        <v>135</v>
      </c>
      <c r="I67">
        <v>9.9382700000000004E-2</v>
      </c>
      <c r="K67">
        <v>135</v>
      </c>
      <c r="L67">
        <v>7.3148099999999994E-2</v>
      </c>
    </row>
    <row r="68" spans="2:12" x14ac:dyDescent="0.25">
      <c r="B68">
        <v>140</v>
      </c>
      <c r="C68">
        <v>0.22381000000000001</v>
      </c>
      <c r="E68">
        <v>140</v>
      </c>
      <c r="F68">
        <v>0.147619</v>
      </c>
      <c r="H68">
        <v>140</v>
      </c>
      <c r="I68">
        <v>0.107143</v>
      </c>
      <c r="K68">
        <v>140</v>
      </c>
      <c r="L68">
        <v>6.3988100000000006E-2</v>
      </c>
    </row>
    <row r="69" spans="2:12" x14ac:dyDescent="0.25">
      <c r="B69">
        <v>145</v>
      </c>
      <c r="C69">
        <v>0.204598</v>
      </c>
      <c r="E69">
        <v>145</v>
      </c>
      <c r="F69">
        <v>0.132184</v>
      </c>
      <c r="H69">
        <v>145</v>
      </c>
      <c r="I69">
        <v>9.5977000000000007E-2</v>
      </c>
      <c r="K69">
        <v>145</v>
      </c>
      <c r="L69">
        <v>7.2988499999999998E-2</v>
      </c>
    </row>
    <row r="70" spans="2:12" x14ac:dyDescent="0.25">
      <c r="B70">
        <v>150</v>
      </c>
      <c r="C70">
        <v>0.18</v>
      </c>
      <c r="E70">
        <v>150</v>
      </c>
      <c r="F70">
        <v>0.14777799999999999</v>
      </c>
      <c r="H70">
        <v>150</v>
      </c>
      <c r="I70">
        <v>9.3333299999999994E-2</v>
      </c>
      <c r="K70">
        <v>150</v>
      </c>
      <c r="L70">
        <v>6.3333299999999995E-2</v>
      </c>
    </row>
    <row r="71" spans="2:12" x14ac:dyDescent="0.25">
      <c r="B71">
        <v>155</v>
      </c>
      <c r="C71">
        <v>0.184946</v>
      </c>
      <c r="E71">
        <v>155</v>
      </c>
      <c r="F71">
        <v>0.13655900000000001</v>
      </c>
      <c r="H71">
        <v>155</v>
      </c>
      <c r="I71">
        <v>9.1397800000000001E-2</v>
      </c>
      <c r="K71">
        <v>155</v>
      </c>
      <c r="L71">
        <v>5.8064499999999998E-2</v>
      </c>
    </row>
    <row r="72" spans="2:12" x14ac:dyDescent="0.25">
      <c r="B72">
        <v>160</v>
      </c>
      <c r="C72">
        <v>0.17083300000000001</v>
      </c>
      <c r="E72">
        <v>160</v>
      </c>
      <c r="F72">
        <v>0.120833</v>
      </c>
      <c r="H72">
        <v>160</v>
      </c>
      <c r="I72">
        <v>7.6041700000000004E-2</v>
      </c>
      <c r="K72">
        <v>160</v>
      </c>
      <c r="L72">
        <v>5.7812500000000003E-2</v>
      </c>
    </row>
    <row r="73" spans="2:12" x14ac:dyDescent="0.25">
      <c r="B73">
        <v>165</v>
      </c>
      <c r="C73">
        <v>0.175758</v>
      </c>
      <c r="E73">
        <v>165</v>
      </c>
      <c r="F73">
        <v>0.13636400000000001</v>
      </c>
      <c r="H73">
        <v>165</v>
      </c>
      <c r="I73">
        <v>7.4747499999999995E-2</v>
      </c>
      <c r="K73">
        <v>165</v>
      </c>
      <c r="L73">
        <v>5.6565699999999997E-2</v>
      </c>
    </row>
    <row r="74" spans="2:12" x14ac:dyDescent="0.25">
      <c r="B74">
        <v>170</v>
      </c>
      <c r="C74">
        <v>0.201961</v>
      </c>
      <c r="E74">
        <v>170</v>
      </c>
      <c r="F74">
        <v>0.13039200000000001</v>
      </c>
      <c r="H74">
        <v>170</v>
      </c>
      <c r="I74">
        <v>7.3039199999999999E-2</v>
      </c>
      <c r="K74">
        <v>170</v>
      </c>
      <c r="L74">
        <v>5.0735299999999997E-2</v>
      </c>
    </row>
    <row r="75" spans="2:12" x14ac:dyDescent="0.25">
      <c r="B75">
        <v>175</v>
      </c>
      <c r="C75">
        <v>0.16761899999999999</v>
      </c>
      <c r="E75">
        <v>175</v>
      </c>
      <c r="F75">
        <v>0.119048</v>
      </c>
      <c r="H75">
        <v>175</v>
      </c>
      <c r="I75">
        <v>7.1904800000000005E-2</v>
      </c>
      <c r="K75">
        <v>175</v>
      </c>
      <c r="L75">
        <v>4.6190500000000002E-2</v>
      </c>
    </row>
    <row r="76" spans="2:12" x14ac:dyDescent="0.25">
      <c r="B76">
        <v>180</v>
      </c>
      <c r="C76">
        <v>0.161111</v>
      </c>
      <c r="E76">
        <v>180</v>
      </c>
      <c r="F76">
        <v>0.103704</v>
      </c>
      <c r="H76">
        <v>180</v>
      </c>
      <c r="I76">
        <v>6.7592600000000003E-2</v>
      </c>
      <c r="K76">
        <v>180</v>
      </c>
      <c r="L76">
        <v>4.7222199999999999E-2</v>
      </c>
    </row>
    <row r="77" spans="2:12" x14ac:dyDescent="0.25">
      <c r="B77">
        <v>185</v>
      </c>
      <c r="C77">
        <v>0.14954999999999999</v>
      </c>
      <c r="E77">
        <v>185</v>
      </c>
      <c r="F77">
        <v>0.117117</v>
      </c>
      <c r="H77">
        <v>185</v>
      </c>
      <c r="I77">
        <v>6.6216200000000003E-2</v>
      </c>
      <c r="K77">
        <v>185</v>
      </c>
      <c r="L77">
        <v>4.6621599999999999E-2</v>
      </c>
    </row>
    <row r="78" spans="2:12" x14ac:dyDescent="0.25">
      <c r="B78">
        <v>190</v>
      </c>
      <c r="C78">
        <v>0.140351</v>
      </c>
      <c r="E78">
        <v>190</v>
      </c>
      <c r="F78">
        <v>0.107018</v>
      </c>
      <c r="H78">
        <v>190</v>
      </c>
      <c r="I78">
        <v>6.35965E-2</v>
      </c>
      <c r="K78">
        <v>190</v>
      </c>
      <c r="L78">
        <v>4.1447400000000002E-2</v>
      </c>
    </row>
    <row r="79" spans="2:12" x14ac:dyDescent="0.25">
      <c r="B79">
        <v>195</v>
      </c>
      <c r="C79">
        <v>0.135043</v>
      </c>
      <c r="E79">
        <v>195</v>
      </c>
      <c r="F79">
        <v>9.5726500000000006E-2</v>
      </c>
      <c r="H79">
        <v>195</v>
      </c>
      <c r="I79">
        <v>5.4700899999999997E-2</v>
      </c>
      <c r="K79">
        <v>195</v>
      </c>
      <c r="L79">
        <v>4.4444400000000002E-2</v>
      </c>
    </row>
    <row r="80" spans="2:12" x14ac:dyDescent="0.25">
      <c r="B80">
        <v>200</v>
      </c>
      <c r="C80">
        <v>0.16333300000000001</v>
      </c>
      <c r="E80">
        <v>200</v>
      </c>
      <c r="F80">
        <v>9.6666699999999994E-2</v>
      </c>
      <c r="H80">
        <v>200</v>
      </c>
      <c r="I80">
        <v>5.4583300000000001E-2</v>
      </c>
      <c r="K80">
        <v>200</v>
      </c>
      <c r="L80">
        <v>3.9583300000000002E-2</v>
      </c>
    </row>
    <row r="81" spans="2:12" x14ac:dyDescent="0.25">
      <c r="B81">
        <v>205</v>
      </c>
      <c r="C81">
        <v>0.15284600000000001</v>
      </c>
      <c r="E81">
        <v>205</v>
      </c>
      <c r="F81">
        <v>7.3170700000000005E-2</v>
      </c>
      <c r="H81">
        <v>205</v>
      </c>
      <c r="I81">
        <v>5.1625999999999998E-2</v>
      </c>
      <c r="K81">
        <v>205</v>
      </c>
      <c r="L81">
        <v>3.5365899999999999E-2</v>
      </c>
    </row>
    <row r="82" spans="2:12" x14ac:dyDescent="0.25">
      <c r="B82">
        <v>210</v>
      </c>
      <c r="C82">
        <v>0.147619</v>
      </c>
      <c r="E82">
        <v>210</v>
      </c>
      <c r="F82">
        <v>9.5238100000000006E-2</v>
      </c>
      <c r="H82">
        <v>210</v>
      </c>
      <c r="I82">
        <v>5.4761900000000002E-2</v>
      </c>
      <c r="K82">
        <v>210</v>
      </c>
      <c r="L82">
        <v>3.45238E-2</v>
      </c>
    </row>
    <row r="83" spans="2:12" x14ac:dyDescent="0.25">
      <c r="B83">
        <v>215</v>
      </c>
      <c r="C83">
        <v>0.12248100000000001</v>
      </c>
      <c r="E83">
        <v>215</v>
      </c>
      <c r="F83">
        <v>7.9844999999999999E-2</v>
      </c>
      <c r="H83">
        <v>215</v>
      </c>
      <c r="I83">
        <v>4.6123999999999998E-2</v>
      </c>
      <c r="K83">
        <v>215</v>
      </c>
      <c r="L83">
        <v>3.1007799999999999E-2</v>
      </c>
    </row>
    <row r="84" spans="2:12" x14ac:dyDescent="0.25">
      <c r="B84">
        <v>220</v>
      </c>
      <c r="C84">
        <v>0.12575800000000001</v>
      </c>
      <c r="E84">
        <v>220</v>
      </c>
      <c r="F84">
        <v>6.6666699999999995E-2</v>
      </c>
      <c r="H84">
        <v>220</v>
      </c>
      <c r="I84">
        <v>0.05</v>
      </c>
      <c r="K84">
        <v>220</v>
      </c>
      <c r="L84">
        <v>3.0871200000000001E-2</v>
      </c>
    </row>
    <row r="85" spans="2:12" x14ac:dyDescent="0.25">
      <c r="B85">
        <v>225</v>
      </c>
      <c r="C85">
        <v>0.128889</v>
      </c>
      <c r="E85">
        <v>225</v>
      </c>
      <c r="F85">
        <v>8.2222199999999995E-2</v>
      </c>
      <c r="H85">
        <v>225</v>
      </c>
      <c r="I85">
        <v>4.4444400000000002E-2</v>
      </c>
      <c r="K85">
        <v>225</v>
      </c>
      <c r="L85">
        <v>3.2777800000000003E-2</v>
      </c>
    </row>
    <row r="86" spans="2:12" x14ac:dyDescent="0.25">
      <c r="B86">
        <v>230</v>
      </c>
      <c r="C86">
        <v>0.126087</v>
      </c>
      <c r="E86">
        <v>230</v>
      </c>
      <c r="F86">
        <v>7.3913000000000006E-2</v>
      </c>
      <c r="H86">
        <v>230</v>
      </c>
      <c r="I86">
        <v>4.2028999999999997E-2</v>
      </c>
      <c r="K86">
        <v>230</v>
      </c>
      <c r="L86">
        <v>3.1702899999999999E-2</v>
      </c>
    </row>
    <row r="87" spans="2:12" x14ac:dyDescent="0.25">
      <c r="B87">
        <v>235</v>
      </c>
      <c r="C87">
        <v>0.131915</v>
      </c>
      <c r="E87">
        <v>235</v>
      </c>
      <c r="F87">
        <v>5.3900700000000003E-2</v>
      </c>
      <c r="H87">
        <v>235</v>
      </c>
      <c r="I87">
        <v>4.1134799999999999E-2</v>
      </c>
      <c r="K87">
        <v>235</v>
      </c>
      <c r="L87">
        <v>3.01418E-2</v>
      </c>
    </row>
    <row r="88" spans="2:12" x14ac:dyDescent="0.25">
      <c r="B88">
        <v>240</v>
      </c>
      <c r="C88">
        <v>0.11527800000000001</v>
      </c>
      <c r="E88">
        <v>240</v>
      </c>
      <c r="F88">
        <v>6.3194399999999998E-2</v>
      </c>
      <c r="H88">
        <v>240</v>
      </c>
      <c r="I88">
        <v>4.09722E-2</v>
      </c>
      <c r="K88">
        <v>240</v>
      </c>
      <c r="L88">
        <v>3.2465300000000002E-2</v>
      </c>
    </row>
    <row r="89" spans="2:12" x14ac:dyDescent="0.25">
      <c r="B89">
        <v>245</v>
      </c>
      <c r="C89">
        <v>0.117007</v>
      </c>
      <c r="E89">
        <v>245</v>
      </c>
      <c r="F89">
        <v>6.3945600000000005E-2</v>
      </c>
      <c r="H89">
        <v>245</v>
      </c>
      <c r="I89">
        <v>4.5238100000000003E-2</v>
      </c>
      <c r="K89">
        <v>245</v>
      </c>
      <c r="L89">
        <v>2.72109E-2</v>
      </c>
    </row>
    <row r="90" spans="2:12" x14ac:dyDescent="0.25">
      <c r="B90">
        <v>250</v>
      </c>
      <c r="C90">
        <v>0.112</v>
      </c>
      <c r="E90">
        <v>250</v>
      </c>
      <c r="F90">
        <v>7.7333299999999994E-2</v>
      </c>
      <c r="H90">
        <v>250</v>
      </c>
      <c r="I90">
        <v>4.0333300000000002E-2</v>
      </c>
      <c r="K90">
        <v>250</v>
      </c>
      <c r="L90">
        <v>2.7166699999999998E-2</v>
      </c>
    </row>
    <row r="91" spans="2:12" x14ac:dyDescent="0.25">
      <c r="H91">
        <v>195</v>
      </c>
      <c r="I91">
        <v>5.4700899999999997E-2</v>
      </c>
    </row>
    <row r="92" spans="2:12" x14ac:dyDescent="0.25">
      <c r="H92">
        <v>200</v>
      </c>
      <c r="I92">
        <v>5.4583300000000001E-2</v>
      </c>
    </row>
    <row r="93" spans="2:12" x14ac:dyDescent="0.25">
      <c r="H93">
        <v>205</v>
      </c>
      <c r="I93">
        <v>5.1625999999999998E-2</v>
      </c>
    </row>
    <row r="94" spans="2:12" x14ac:dyDescent="0.25">
      <c r="H94">
        <v>210</v>
      </c>
      <c r="I94">
        <v>5.4761900000000002E-2</v>
      </c>
    </row>
    <row r="95" spans="2:12" x14ac:dyDescent="0.25">
      <c r="H95">
        <v>215</v>
      </c>
      <c r="I95">
        <v>4.6123999999999998E-2</v>
      </c>
    </row>
    <row r="96" spans="2:12" x14ac:dyDescent="0.25">
      <c r="H96">
        <v>220</v>
      </c>
      <c r="I96">
        <v>0.05</v>
      </c>
    </row>
    <row r="97" spans="8:9" x14ac:dyDescent="0.25">
      <c r="H97">
        <v>225</v>
      </c>
      <c r="I97">
        <v>4.4444400000000002E-2</v>
      </c>
    </row>
    <row r="98" spans="8:9" x14ac:dyDescent="0.25">
      <c r="H98">
        <v>230</v>
      </c>
      <c r="I98">
        <v>4.2028999999999997E-2</v>
      </c>
    </row>
    <row r="99" spans="8:9" x14ac:dyDescent="0.25">
      <c r="H99">
        <v>235</v>
      </c>
      <c r="I99">
        <v>4.1134799999999999E-2</v>
      </c>
    </row>
    <row r="100" spans="8:9" x14ac:dyDescent="0.25">
      <c r="H100">
        <v>240</v>
      </c>
      <c r="I100">
        <v>4.09722E-2</v>
      </c>
    </row>
    <row r="101" spans="8:9" x14ac:dyDescent="0.25">
      <c r="H101">
        <v>245</v>
      </c>
      <c r="I101">
        <v>4.5238100000000003E-2</v>
      </c>
    </row>
    <row r="102" spans="8:9" x14ac:dyDescent="0.25">
      <c r="H102">
        <v>250</v>
      </c>
      <c r="I102">
        <v>4.0333300000000002E-2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1:O93"/>
  <sheetViews>
    <sheetView topLeftCell="A29" workbookViewId="0">
      <selection activeCell="K29" sqref="K29"/>
    </sheetView>
  </sheetViews>
  <sheetFormatPr defaultRowHeight="15" x14ac:dyDescent="0.25"/>
  <cols>
    <col min="2" max="10" width="10.85546875" customWidth="1"/>
    <col min="11" max="15" width="11.85546875" customWidth="1"/>
  </cols>
  <sheetData>
    <row r="31" spans="2:2" x14ac:dyDescent="0.25">
      <c r="B31" t="s">
        <v>28</v>
      </c>
    </row>
    <row r="33" spans="2:15" x14ac:dyDescent="0.25">
      <c r="B33" t="s">
        <v>5</v>
      </c>
      <c r="C33" t="s">
        <v>22</v>
      </c>
      <c r="D33" t="s">
        <v>7</v>
      </c>
      <c r="E33" t="s">
        <v>30</v>
      </c>
      <c r="F33" t="s">
        <v>9</v>
      </c>
      <c r="G33" t="s">
        <v>10</v>
      </c>
      <c r="H33" t="s">
        <v>11</v>
      </c>
      <c r="I33" t="s">
        <v>12</v>
      </c>
      <c r="J33" t="s">
        <v>13</v>
      </c>
      <c r="K33" t="s">
        <v>14</v>
      </c>
      <c r="L33" t="s">
        <v>15</v>
      </c>
      <c r="M33" t="s">
        <v>16</v>
      </c>
      <c r="N33" t="s">
        <v>17</v>
      </c>
      <c r="O33" t="s">
        <v>29</v>
      </c>
    </row>
    <row r="34" spans="2:15" x14ac:dyDescent="0.25">
      <c r="B34" t="s">
        <v>3</v>
      </c>
      <c r="C34">
        <v>32930149</v>
      </c>
      <c r="D34">
        <v>1</v>
      </c>
      <c r="E34">
        <v>10434169</v>
      </c>
      <c r="F34">
        <v>33474</v>
      </c>
      <c r="G34">
        <v>254</v>
      </c>
      <c r="H34">
        <v>2.8E-3</v>
      </c>
      <c r="I34">
        <v>0.99437799999999998</v>
      </c>
      <c r="J34">
        <v>0.99970999999999999</v>
      </c>
      <c r="K34">
        <v>7.1500000000000001E-3</v>
      </c>
      <c r="L34">
        <v>0.91941399999999995</v>
      </c>
      <c r="M34">
        <v>-1</v>
      </c>
      <c r="N34">
        <v>-1</v>
      </c>
      <c r="O34">
        <v>0.1</v>
      </c>
    </row>
    <row r="35" spans="2:15" x14ac:dyDescent="0.25">
      <c r="B35" t="s">
        <v>3</v>
      </c>
      <c r="C35">
        <v>33043737</v>
      </c>
      <c r="D35">
        <v>1</v>
      </c>
      <c r="E35">
        <v>10438061</v>
      </c>
      <c r="F35">
        <v>33430</v>
      </c>
      <c r="G35">
        <v>249</v>
      </c>
      <c r="H35">
        <v>2.7499999999999998E-3</v>
      </c>
      <c r="I35">
        <v>0.995923</v>
      </c>
      <c r="J35">
        <v>1</v>
      </c>
      <c r="K35">
        <v>7.7499999999999999E-3</v>
      </c>
      <c r="L35">
        <v>0.91707000000000005</v>
      </c>
      <c r="M35">
        <v>-1</v>
      </c>
      <c r="N35">
        <v>-1</v>
      </c>
      <c r="O35">
        <v>0.1</v>
      </c>
    </row>
    <row r="36" spans="2:15" x14ac:dyDescent="0.25">
      <c r="B36" t="s">
        <v>3</v>
      </c>
      <c r="C36">
        <v>33033351</v>
      </c>
      <c r="D36">
        <v>1</v>
      </c>
      <c r="E36">
        <v>10426003</v>
      </c>
      <c r="F36">
        <v>33212</v>
      </c>
      <c r="G36">
        <v>249</v>
      </c>
      <c r="H36">
        <v>2.7499999999999998E-3</v>
      </c>
      <c r="I36">
        <v>0.99471500000000002</v>
      </c>
      <c r="J36">
        <v>0.99967600000000001</v>
      </c>
      <c r="K36">
        <v>7.4000000000000003E-3</v>
      </c>
      <c r="L36">
        <v>0.91672699999999996</v>
      </c>
      <c r="M36">
        <v>-1</v>
      </c>
      <c r="N36">
        <v>-1</v>
      </c>
      <c r="O36">
        <v>0.1</v>
      </c>
    </row>
    <row r="37" spans="2:15" x14ac:dyDescent="0.25">
      <c r="B37" t="s">
        <v>3</v>
      </c>
      <c r="C37">
        <v>32969796</v>
      </c>
      <c r="D37">
        <v>2</v>
      </c>
      <c r="E37">
        <v>10448172</v>
      </c>
      <c r="F37">
        <v>32947</v>
      </c>
      <c r="G37">
        <v>249</v>
      </c>
      <c r="H37">
        <v>3.0999999999999999E-3</v>
      </c>
      <c r="I37">
        <v>0.99283299999999997</v>
      </c>
      <c r="J37">
        <v>1</v>
      </c>
      <c r="K37">
        <v>1.4800000000000001E-2</v>
      </c>
      <c r="L37">
        <v>0.97176300000000004</v>
      </c>
      <c r="M37">
        <v>-1</v>
      </c>
      <c r="N37">
        <v>-1</v>
      </c>
      <c r="O37">
        <v>0.1</v>
      </c>
    </row>
    <row r="38" spans="2:15" x14ac:dyDescent="0.25">
      <c r="B38" t="s">
        <v>3</v>
      </c>
      <c r="C38">
        <v>33040984</v>
      </c>
      <c r="D38">
        <v>2</v>
      </c>
      <c r="E38">
        <v>10449441</v>
      </c>
      <c r="F38">
        <v>33337</v>
      </c>
      <c r="G38">
        <v>265</v>
      </c>
      <c r="H38">
        <v>3.0999999999999999E-3</v>
      </c>
      <c r="I38">
        <v>0.990286</v>
      </c>
      <c r="J38">
        <v>0.99930600000000003</v>
      </c>
      <c r="K38">
        <v>1.5056699999999999E-2</v>
      </c>
      <c r="L38">
        <v>0.97019999999999995</v>
      </c>
      <c r="M38">
        <v>-1</v>
      </c>
      <c r="N38">
        <v>-1</v>
      </c>
      <c r="O38">
        <v>0.1</v>
      </c>
    </row>
    <row r="39" spans="2:15" x14ac:dyDescent="0.25">
      <c r="B39" t="s">
        <v>3</v>
      </c>
      <c r="C39">
        <v>32918083</v>
      </c>
      <c r="D39">
        <v>2</v>
      </c>
      <c r="E39">
        <v>10439798</v>
      </c>
      <c r="F39">
        <v>32994</v>
      </c>
      <c r="G39">
        <v>249</v>
      </c>
      <c r="H39">
        <v>3.3999999999999998E-3</v>
      </c>
      <c r="I39">
        <v>0.99284300000000003</v>
      </c>
      <c r="J39">
        <v>1</v>
      </c>
      <c r="K39">
        <v>1.485E-2</v>
      </c>
      <c r="L39">
        <v>0.970248</v>
      </c>
      <c r="M39">
        <v>-1</v>
      </c>
      <c r="N39">
        <v>-1</v>
      </c>
      <c r="O39">
        <v>0.1</v>
      </c>
    </row>
    <row r="40" spans="2:15" x14ac:dyDescent="0.25">
      <c r="B40" t="s">
        <v>3</v>
      </c>
      <c r="C40">
        <v>33133117</v>
      </c>
      <c r="D40">
        <v>1</v>
      </c>
      <c r="E40">
        <v>11499378</v>
      </c>
      <c r="F40">
        <v>33025</v>
      </c>
      <c r="G40">
        <v>265</v>
      </c>
      <c r="H40">
        <v>2.5000000000000001E-3</v>
      </c>
      <c r="I40">
        <v>0.99585400000000002</v>
      </c>
      <c r="J40">
        <v>1</v>
      </c>
      <c r="K40">
        <v>7.6E-3</v>
      </c>
      <c r="L40">
        <v>0.883525</v>
      </c>
      <c r="M40">
        <v>-1</v>
      </c>
      <c r="N40">
        <v>-1</v>
      </c>
      <c r="O40">
        <v>0.2</v>
      </c>
    </row>
    <row r="41" spans="2:15" x14ac:dyDescent="0.25">
      <c r="B41" t="s">
        <v>3</v>
      </c>
      <c r="C41">
        <v>32653533</v>
      </c>
      <c r="D41">
        <v>1</v>
      </c>
      <c r="E41">
        <v>11490354</v>
      </c>
      <c r="F41">
        <v>33618</v>
      </c>
      <c r="G41">
        <v>249</v>
      </c>
      <c r="H41">
        <v>2.7499999999999998E-3</v>
      </c>
      <c r="I41">
        <v>0.99679200000000001</v>
      </c>
      <c r="J41">
        <v>1</v>
      </c>
      <c r="K41">
        <v>7.3000000000000001E-3</v>
      </c>
      <c r="L41">
        <v>0.88569600000000004</v>
      </c>
      <c r="M41">
        <v>-1</v>
      </c>
      <c r="N41">
        <v>-1</v>
      </c>
      <c r="O41">
        <v>0.2</v>
      </c>
    </row>
    <row r="42" spans="2:15" x14ac:dyDescent="0.25">
      <c r="B42" t="s">
        <v>3</v>
      </c>
      <c r="C42">
        <v>32866523</v>
      </c>
      <c r="D42">
        <v>1</v>
      </c>
      <c r="E42">
        <v>11499723</v>
      </c>
      <c r="F42">
        <v>32728</v>
      </c>
      <c r="G42">
        <v>265</v>
      </c>
      <c r="H42">
        <v>2.5500000000000002E-3</v>
      </c>
      <c r="I42">
        <v>0.99649900000000002</v>
      </c>
      <c r="J42">
        <v>0.99984700000000004</v>
      </c>
      <c r="K42">
        <v>7.6E-3</v>
      </c>
      <c r="L42">
        <v>0.88588800000000001</v>
      </c>
      <c r="M42">
        <v>-1</v>
      </c>
      <c r="N42">
        <v>-1</v>
      </c>
      <c r="O42">
        <v>0.2</v>
      </c>
    </row>
    <row r="43" spans="2:15" x14ac:dyDescent="0.25">
      <c r="B43" t="s">
        <v>3</v>
      </c>
      <c r="C43">
        <v>32956975</v>
      </c>
      <c r="D43">
        <v>2</v>
      </c>
      <c r="E43">
        <v>11503553</v>
      </c>
      <c r="F43">
        <v>33352</v>
      </c>
      <c r="G43">
        <v>265</v>
      </c>
      <c r="H43">
        <v>3.2499999999999999E-3</v>
      </c>
      <c r="I43">
        <v>0.99421599999999999</v>
      </c>
      <c r="J43">
        <v>0.99922500000000003</v>
      </c>
      <c r="K43">
        <v>1.45033E-2</v>
      </c>
      <c r="L43">
        <v>0.94892799999999999</v>
      </c>
      <c r="M43">
        <v>-1</v>
      </c>
      <c r="N43">
        <v>-1</v>
      </c>
      <c r="O43">
        <v>0.2</v>
      </c>
    </row>
    <row r="44" spans="2:15" x14ac:dyDescent="0.25">
      <c r="B44" t="s">
        <v>3</v>
      </c>
      <c r="C44">
        <v>33071742</v>
      </c>
      <c r="D44">
        <v>2</v>
      </c>
      <c r="E44">
        <v>11515281</v>
      </c>
      <c r="F44">
        <v>32541</v>
      </c>
      <c r="G44">
        <v>249</v>
      </c>
      <c r="H44">
        <v>3.2499999999999999E-3</v>
      </c>
      <c r="I44">
        <v>0.99182499999999996</v>
      </c>
      <c r="J44">
        <v>0.99933300000000003</v>
      </c>
      <c r="K44">
        <v>1.4500000000000001E-2</v>
      </c>
      <c r="L44">
        <v>0.94949499999999998</v>
      </c>
      <c r="M44">
        <v>-1</v>
      </c>
      <c r="N44">
        <v>-1</v>
      </c>
      <c r="O44">
        <v>0.2</v>
      </c>
    </row>
    <row r="45" spans="2:15" x14ac:dyDescent="0.25">
      <c r="B45" t="s">
        <v>3</v>
      </c>
      <c r="C45">
        <v>33051801</v>
      </c>
      <c r="D45">
        <v>2</v>
      </c>
      <c r="E45">
        <v>11516749</v>
      </c>
      <c r="F45">
        <v>33150</v>
      </c>
      <c r="G45">
        <v>249</v>
      </c>
      <c r="H45">
        <v>3.3E-3</v>
      </c>
      <c r="I45">
        <v>0.99491300000000005</v>
      </c>
      <c r="J45">
        <v>1</v>
      </c>
      <c r="K45">
        <v>1.49E-2</v>
      </c>
      <c r="L45">
        <v>0.94877500000000003</v>
      </c>
      <c r="M45">
        <v>-1</v>
      </c>
      <c r="N45">
        <v>-1</v>
      </c>
      <c r="O45">
        <v>0.2</v>
      </c>
    </row>
    <row r="46" spans="2:15" x14ac:dyDescent="0.25">
      <c r="B46" t="s">
        <v>3</v>
      </c>
      <c r="C46">
        <v>32831477</v>
      </c>
      <c r="D46">
        <v>1</v>
      </c>
      <c r="E46">
        <v>13005496</v>
      </c>
      <c r="F46">
        <v>33165</v>
      </c>
      <c r="G46">
        <v>265</v>
      </c>
      <c r="H46">
        <v>2.65E-3</v>
      </c>
      <c r="I46">
        <v>0.99631400000000003</v>
      </c>
      <c r="J46">
        <v>0.99982499999999996</v>
      </c>
      <c r="K46">
        <v>7.3499999999999998E-3</v>
      </c>
      <c r="L46">
        <v>0.85372499999999996</v>
      </c>
      <c r="M46">
        <v>-1</v>
      </c>
      <c r="N46">
        <v>-1</v>
      </c>
      <c r="O46">
        <v>0.3</v>
      </c>
    </row>
    <row r="47" spans="2:15" x14ac:dyDescent="0.25">
      <c r="B47" t="s">
        <v>3</v>
      </c>
      <c r="C47">
        <v>33029916</v>
      </c>
      <c r="D47">
        <v>1</v>
      </c>
      <c r="E47">
        <v>13009029</v>
      </c>
      <c r="F47">
        <v>33181</v>
      </c>
      <c r="G47">
        <v>265</v>
      </c>
      <c r="H47">
        <v>2.5999999999999999E-3</v>
      </c>
      <c r="I47">
        <v>0.99563100000000004</v>
      </c>
      <c r="J47">
        <v>0.99983100000000003</v>
      </c>
      <c r="K47">
        <v>7.45E-3</v>
      </c>
      <c r="L47">
        <v>0.85057000000000005</v>
      </c>
      <c r="M47">
        <v>-1</v>
      </c>
      <c r="N47">
        <v>-1</v>
      </c>
      <c r="O47">
        <v>0.3</v>
      </c>
    </row>
    <row r="48" spans="2:15" x14ac:dyDescent="0.25">
      <c r="B48" t="s">
        <v>3</v>
      </c>
      <c r="C48">
        <v>32893935</v>
      </c>
      <c r="D48">
        <v>1</v>
      </c>
      <c r="E48">
        <v>13013137</v>
      </c>
      <c r="F48">
        <v>33930</v>
      </c>
      <c r="G48">
        <v>249</v>
      </c>
      <c r="H48">
        <v>2.65E-3</v>
      </c>
      <c r="I48">
        <v>0.99642399999999998</v>
      </c>
      <c r="J48">
        <v>1</v>
      </c>
      <c r="K48">
        <v>6.6499999999999997E-3</v>
      </c>
      <c r="L48">
        <v>0.85022500000000001</v>
      </c>
      <c r="M48">
        <v>-1</v>
      </c>
      <c r="N48">
        <v>-1</v>
      </c>
      <c r="O48">
        <v>0.3</v>
      </c>
    </row>
    <row r="49" spans="2:15" x14ac:dyDescent="0.25">
      <c r="B49" t="s">
        <v>3</v>
      </c>
      <c r="C49">
        <v>32913639</v>
      </c>
      <c r="D49">
        <v>2</v>
      </c>
      <c r="E49">
        <v>12999855</v>
      </c>
      <c r="F49">
        <v>32666</v>
      </c>
      <c r="G49">
        <v>249</v>
      </c>
      <c r="H49">
        <v>3.3500000000000001E-3</v>
      </c>
      <c r="I49">
        <v>0.99345300000000003</v>
      </c>
      <c r="J49">
        <v>1</v>
      </c>
      <c r="K49">
        <v>1.43E-2</v>
      </c>
      <c r="L49">
        <v>0.92994900000000003</v>
      </c>
      <c r="M49">
        <v>-1</v>
      </c>
      <c r="N49">
        <v>-1</v>
      </c>
      <c r="O49">
        <v>0.3</v>
      </c>
    </row>
    <row r="50" spans="2:15" x14ac:dyDescent="0.25">
      <c r="B50" t="s">
        <v>3</v>
      </c>
      <c r="C50">
        <v>33027322</v>
      </c>
      <c r="D50">
        <v>2</v>
      </c>
      <c r="E50">
        <v>13022441</v>
      </c>
      <c r="F50">
        <v>33087</v>
      </c>
      <c r="G50">
        <v>249</v>
      </c>
      <c r="H50">
        <v>3.15E-3</v>
      </c>
      <c r="I50">
        <v>0.991873</v>
      </c>
      <c r="J50">
        <v>1</v>
      </c>
      <c r="K50">
        <v>1.47E-2</v>
      </c>
      <c r="L50">
        <v>0.93184100000000003</v>
      </c>
      <c r="M50">
        <v>-1</v>
      </c>
      <c r="N50">
        <v>-1</v>
      </c>
      <c r="O50">
        <v>0.3</v>
      </c>
    </row>
    <row r="51" spans="2:15" x14ac:dyDescent="0.25">
      <c r="B51" t="s">
        <v>3</v>
      </c>
      <c r="C51">
        <v>32896365</v>
      </c>
      <c r="D51">
        <v>2</v>
      </c>
      <c r="E51">
        <v>13017798</v>
      </c>
      <c r="F51">
        <v>33337</v>
      </c>
      <c r="G51">
        <v>265</v>
      </c>
      <c r="H51">
        <v>3.4499999999999999E-3</v>
      </c>
      <c r="I51">
        <v>0.99391499999999999</v>
      </c>
      <c r="J51">
        <v>1</v>
      </c>
      <c r="K51">
        <v>1.47E-2</v>
      </c>
      <c r="L51">
        <v>0.93093999999999999</v>
      </c>
      <c r="M51">
        <v>-1</v>
      </c>
      <c r="N51">
        <v>-1</v>
      </c>
      <c r="O51">
        <v>0.3</v>
      </c>
    </row>
    <row r="52" spans="2:15" x14ac:dyDescent="0.25">
      <c r="B52" t="s">
        <v>3</v>
      </c>
      <c r="C52">
        <v>32902880</v>
      </c>
      <c r="D52">
        <v>1</v>
      </c>
      <c r="E52">
        <v>15127181</v>
      </c>
      <c r="F52">
        <v>34507</v>
      </c>
      <c r="G52">
        <v>265</v>
      </c>
      <c r="H52">
        <v>2.7000000000000001E-3</v>
      </c>
      <c r="I52">
        <v>0.99699499999999996</v>
      </c>
      <c r="J52">
        <v>0.99983699999999998</v>
      </c>
      <c r="K52">
        <v>7.0499999999999998E-3</v>
      </c>
      <c r="L52">
        <v>0.82468699999999995</v>
      </c>
      <c r="M52">
        <v>-1</v>
      </c>
      <c r="N52">
        <v>-1</v>
      </c>
      <c r="O52">
        <v>0.4</v>
      </c>
    </row>
    <row r="53" spans="2:15" x14ac:dyDescent="0.25">
      <c r="B53" t="s">
        <v>3</v>
      </c>
      <c r="C53">
        <v>32998326</v>
      </c>
      <c r="D53">
        <v>1</v>
      </c>
      <c r="E53">
        <v>15126075</v>
      </c>
      <c r="F53">
        <v>34132</v>
      </c>
      <c r="G53">
        <v>249</v>
      </c>
      <c r="H53">
        <v>2.7000000000000001E-3</v>
      </c>
      <c r="I53">
        <v>0.99707699999999999</v>
      </c>
      <c r="J53">
        <v>0.99984399999999996</v>
      </c>
      <c r="K53">
        <v>7.45E-3</v>
      </c>
      <c r="L53">
        <v>0.83082699999999998</v>
      </c>
      <c r="M53">
        <v>-1</v>
      </c>
      <c r="N53">
        <v>-1</v>
      </c>
      <c r="O53">
        <v>0.4</v>
      </c>
    </row>
    <row r="54" spans="2:15" x14ac:dyDescent="0.25">
      <c r="B54" t="s">
        <v>3</v>
      </c>
      <c r="C54">
        <v>33130399</v>
      </c>
      <c r="D54">
        <v>1</v>
      </c>
      <c r="E54">
        <v>15104652</v>
      </c>
      <c r="F54">
        <v>34320</v>
      </c>
      <c r="G54">
        <v>265</v>
      </c>
      <c r="H54">
        <v>2.8999999999999998E-3</v>
      </c>
      <c r="I54">
        <v>0.99503299999999995</v>
      </c>
      <c r="J54">
        <v>0.99983900000000003</v>
      </c>
      <c r="K54">
        <v>7.3000000000000001E-3</v>
      </c>
      <c r="L54">
        <v>0.82750500000000005</v>
      </c>
      <c r="M54">
        <v>-1</v>
      </c>
      <c r="N54">
        <v>-1</v>
      </c>
      <c r="O54">
        <v>0.4</v>
      </c>
    </row>
    <row r="55" spans="2:15" x14ac:dyDescent="0.25">
      <c r="B55" t="s">
        <v>3</v>
      </c>
      <c r="C55">
        <v>33083950</v>
      </c>
      <c r="D55">
        <v>2</v>
      </c>
      <c r="E55">
        <v>15132710</v>
      </c>
      <c r="F55">
        <v>35068</v>
      </c>
      <c r="G55">
        <v>265</v>
      </c>
      <c r="H55">
        <v>3.2000000000000002E-3</v>
      </c>
      <c r="I55">
        <v>0.99440099999999998</v>
      </c>
      <c r="J55">
        <v>1</v>
      </c>
      <c r="K55">
        <v>1.465E-2</v>
      </c>
      <c r="L55">
        <v>0.91644899999999996</v>
      </c>
      <c r="M55">
        <v>-1</v>
      </c>
      <c r="N55">
        <v>-1</v>
      </c>
      <c r="O55">
        <v>0.4</v>
      </c>
    </row>
    <row r="56" spans="2:15" x14ac:dyDescent="0.25">
      <c r="B56" t="s">
        <v>3</v>
      </c>
      <c r="C56">
        <v>32956276</v>
      </c>
      <c r="D56">
        <v>2</v>
      </c>
      <c r="E56">
        <v>15136597</v>
      </c>
      <c r="F56">
        <v>34335</v>
      </c>
      <c r="G56">
        <v>265</v>
      </c>
      <c r="H56">
        <v>3.3E-3</v>
      </c>
      <c r="I56">
        <v>0.99657200000000001</v>
      </c>
      <c r="J56">
        <v>0.99966999999999995</v>
      </c>
      <c r="K56">
        <v>1.47E-2</v>
      </c>
      <c r="L56">
        <v>0.91090199999999999</v>
      </c>
      <c r="M56">
        <v>-1</v>
      </c>
      <c r="N56">
        <v>-1</v>
      </c>
      <c r="O56">
        <v>0.4</v>
      </c>
    </row>
    <row r="57" spans="2:15" x14ac:dyDescent="0.25">
      <c r="B57" t="s">
        <v>3</v>
      </c>
      <c r="C57">
        <v>32984664</v>
      </c>
      <c r="D57">
        <v>2</v>
      </c>
      <c r="E57">
        <v>15143117</v>
      </c>
      <c r="F57">
        <v>33930</v>
      </c>
      <c r="G57">
        <v>265</v>
      </c>
      <c r="H57">
        <v>2.9499999999999999E-3</v>
      </c>
      <c r="I57">
        <v>0.99598500000000001</v>
      </c>
      <c r="J57">
        <v>0.99914499999999995</v>
      </c>
      <c r="K57">
        <v>1.4449999999999999E-2</v>
      </c>
      <c r="L57">
        <v>0.91090800000000005</v>
      </c>
      <c r="M57">
        <v>-1</v>
      </c>
      <c r="N57">
        <v>-1</v>
      </c>
      <c r="O57">
        <v>0.4</v>
      </c>
    </row>
    <row r="58" spans="2:15" x14ac:dyDescent="0.25">
      <c r="B58" t="s">
        <v>3</v>
      </c>
      <c r="C58">
        <v>33145771</v>
      </c>
      <c r="D58">
        <v>1</v>
      </c>
      <c r="E58">
        <v>18166676</v>
      </c>
      <c r="F58">
        <v>35942</v>
      </c>
      <c r="G58">
        <v>280</v>
      </c>
      <c r="H58">
        <v>2.7499999999999998E-3</v>
      </c>
      <c r="I58">
        <v>0.99613600000000002</v>
      </c>
      <c r="J58">
        <v>1</v>
      </c>
      <c r="K58">
        <v>7.2500000000000004E-3</v>
      </c>
      <c r="L58">
        <v>0.80407799999999996</v>
      </c>
      <c r="M58">
        <v>-1</v>
      </c>
      <c r="N58">
        <v>-1</v>
      </c>
      <c r="O58">
        <v>0.5</v>
      </c>
    </row>
    <row r="59" spans="2:15" x14ac:dyDescent="0.25">
      <c r="B59" t="s">
        <v>3</v>
      </c>
      <c r="C59">
        <v>32894206</v>
      </c>
      <c r="D59">
        <v>1</v>
      </c>
      <c r="E59">
        <v>18153101</v>
      </c>
      <c r="F59">
        <v>36114</v>
      </c>
      <c r="G59">
        <v>265</v>
      </c>
      <c r="H59">
        <v>2.8999999999999998E-3</v>
      </c>
      <c r="I59">
        <v>0.99524900000000005</v>
      </c>
      <c r="J59">
        <v>0.99987599999999999</v>
      </c>
      <c r="K59">
        <v>7.1999999999999998E-3</v>
      </c>
      <c r="L59">
        <v>0.80317000000000005</v>
      </c>
      <c r="M59">
        <v>-1</v>
      </c>
      <c r="N59">
        <v>-1</v>
      </c>
      <c r="O59">
        <v>0.5</v>
      </c>
    </row>
    <row r="60" spans="2:15" x14ac:dyDescent="0.25">
      <c r="B60" t="s">
        <v>3</v>
      </c>
      <c r="C60">
        <v>32970467</v>
      </c>
      <c r="D60">
        <v>1</v>
      </c>
      <c r="E60">
        <v>18135557</v>
      </c>
      <c r="F60">
        <v>34819</v>
      </c>
      <c r="G60">
        <v>265</v>
      </c>
      <c r="H60">
        <v>2.8E-3</v>
      </c>
      <c r="I60">
        <v>0.99694700000000003</v>
      </c>
      <c r="J60">
        <v>0.99966900000000003</v>
      </c>
      <c r="K60">
        <v>6.8999999999999999E-3</v>
      </c>
      <c r="L60">
        <v>0.80129700000000004</v>
      </c>
      <c r="M60">
        <v>-1</v>
      </c>
      <c r="N60">
        <v>-1</v>
      </c>
      <c r="O60">
        <v>0.5</v>
      </c>
    </row>
    <row r="61" spans="2:15" x14ac:dyDescent="0.25">
      <c r="B61" t="s">
        <v>3</v>
      </c>
      <c r="C61">
        <v>32947518</v>
      </c>
      <c r="D61">
        <v>2</v>
      </c>
      <c r="E61">
        <v>18121187</v>
      </c>
      <c r="F61">
        <v>34663</v>
      </c>
      <c r="G61">
        <v>265</v>
      </c>
      <c r="H61">
        <v>3.0000000000000001E-3</v>
      </c>
      <c r="I61">
        <v>0.99355300000000002</v>
      </c>
      <c r="J61">
        <v>1</v>
      </c>
      <c r="K61">
        <v>1.4353299999999999E-2</v>
      </c>
      <c r="L61">
        <v>0.894231</v>
      </c>
      <c r="M61">
        <v>-1</v>
      </c>
      <c r="N61">
        <v>-1</v>
      </c>
      <c r="O61">
        <v>0.5</v>
      </c>
    </row>
    <row r="62" spans="2:15" x14ac:dyDescent="0.25">
      <c r="B62" t="s">
        <v>3</v>
      </c>
      <c r="C62">
        <v>32869223</v>
      </c>
      <c r="D62">
        <v>2</v>
      </c>
      <c r="E62">
        <v>18182436</v>
      </c>
      <c r="F62">
        <v>35100</v>
      </c>
      <c r="G62">
        <v>265</v>
      </c>
      <c r="H62">
        <v>3.3999999999999998E-3</v>
      </c>
      <c r="I62">
        <v>0.99368999999999996</v>
      </c>
      <c r="J62">
        <v>1</v>
      </c>
      <c r="K62">
        <v>1.43E-2</v>
      </c>
      <c r="L62">
        <v>0.89678500000000005</v>
      </c>
      <c r="M62">
        <v>-1</v>
      </c>
      <c r="N62">
        <v>-1</v>
      </c>
      <c r="O62">
        <v>0.5</v>
      </c>
    </row>
    <row r="63" spans="2:15" x14ac:dyDescent="0.25">
      <c r="B63" t="s">
        <v>3</v>
      </c>
      <c r="C63">
        <v>32731172</v>
      </c>
      <c r="D63">
        <v>2</v>
      </c>
      <c r="E63">
        <v>18160101</v>
      </c>
      <c r="F63">
        <v>35786</v>
      </c>
      <c r="G63">
        <v>265</v>
      </c>
      <c r="H63">
        <v>2.9499999999999999E-3</v>
      </c>
      <c r="I63">
        <v>0.992039</v>
      </c>
      <c r="J63">
        <v>1</v>
      </c>
      <c r="K63">
        <v>1.41E-2</v>
      </c>
      <c r="L63">
        <v>0.89731300000000003</v>
      </c>
      <c r="M63">
        <v>-1</v>
      </c>
      <c r="N63">
        <v>-1</v>
      </c>
      <c r="O63">
        <v>0.5</v>
      </c>
    </row>
    <row r="64" spans="2:15" x14ac:dyDescent="0.25">
      <c r="B64" t="s">
        <v>2</v>
      </c>
      <c r="C64">
        <v>32930149</v>
      </c>
      <c r="D64">
        <v>1</v>
      </c>
      <c r="E64">
        <v>30757991</v>
      </c>
      <c r="F64">
        <v>36898</v>
      </c>
      <c r="G64">
        <v>2674</v>
      </c>
      <c r="H64">
        <v>2.7000000000000001E-3</v>
      </c>
      <c r="I64">
        <v>0.99656699999999998</v>
      </c>
      <c r="J64">
        <v>1</v>
      </c>
      <c r="K64">
        <v>7.7000000000000002E-3</v>
      </c>
      <c r="L64">
        <v>0.925041</v>
      </c>
      <c r="M64">
        <v>-1</v>
      </c>
      <c r="N64">
        <v>-1</v>
      </c>
      <c r="O64">
        <v>0.1</v>
      </c>
    </row>
    <row r="65" spans="2:15" x14ac:dyDescent="0.25">
      <c r="B65" t="s">
        <v>2</v>
      </c>
      <c r="C65">
        <v>33043737</v>
      </c>
      <c r="D65">
        <v>1</v>
      </c>
      <c r="E65">
        <v>30755449</v>
      </c>
      <c r="F65">
        <v>37440</v>
      </c>
      <c r="G65">
        <v>2683</v>
      </c>
      <c r="H65">
        <v>2.7499999999999998E-3</v>
      </c>
      <c r="I65">
        <v>0.99553800000000003</v>
      </c>
      <c r="J65">
        <v>1</v>
      </c>
      <c r="K65">
        <v>7.4999999999999997E-3</v>
      </c>
      <c r="L65">
        <v>0.92224099999999998</v>
      </c>
      <c r="M65">
        <v>-1</v>
      </c>
      <c r="N65">
        <v>-1</v>
      </c>
      <c r="O65">
        <v>0.1</v>
      </c>
    </row>
    <row r="66" spans="2:15" x14ac:dyDescent="0.25">
      <c r="B66" t="s">
        <v>2</v>
      </c>
      <c r="C66">
        <v>33033351</v>
      </c>
      <c r="D66">
        <v>1</v>
      </c>
      <c r="E66">
        <v>30755473</v>
      </c>
      <c r="F66">
        <v>36566</v>
      </c>
      <c r="G66">
        <v>2667</v>
      </c>
      <c r="H66">
        <v>2.9499999999999999E-3</v>
      </c>
      <c r="I66">
        <v>0.99494199999999999</v>
      </c>
      <c r="J66">
        <v>0.99982499999999996</v>
      </c>
      <c r="K66">
        <v>7.45E-3</v>
      </c>
      <c r="L66">
        <v>0.92263899999999999</v>
      </c>
      <c r="M66">
        <v>-1</v>
      </c>
      <c r="N66">
        <v>-1</v>
      </c>
      <c r="O66">
        <v>0.1</v>
      </c>
    </row>
    <row r="67" spans="2:15" x14ac:dyDescent="0.25">
      <c r="B67" t="s">
        <v>2</v>
      </c>
      <c r="C67">
        <v>32969796</v>
      </c>
      <c r="D67">
        <v>2</v>
      </c>
      <c r="E67">
        <v>30772885</v>
      </c>
      <c r="F67">
        <v>36816</v>
      </c>
      <c r="G67">
        <v>2714</v>
      </c>
      <c r="H67">
        <v>3.3500000000000001E-3</v>
      </c>
      <c r="I67">
        <v>0.98842399999999997</v>
      </c>
      <c r="J67">
        <v>1</v>
      </c>
      <c r="K67">
        <v>1.47E-2</v>
      </c>
      <c r="L67">
        <v>0.97071300000000005</v>
      </c>
      <c r="M67">
        <v>7.6E-3</v>
      </c>
      <c r="N67">
        <v>0.66445699999999996</v>
      </c>
      <c r="O67">
        <v>0.1</v>
      </c>
    </row>
    <row r="68" spans="2:15" x14ac:dyDescent="0.25">
      <c r="B68" t="s">
        <v>2</v>
      </c>
      <c r="C68">
        <v>33040984</v>
      </c>
      <c r="D68">
        <v>2</v>
      </c>
      <c r="E68">
        <v>30777903</v>
      </c>
      <c r="F68">
        <v>36582</v>
      </c>
      <c r="G68">
        <v>2714</v>
      </c>
      <c r="H68">
        <v>3.2000000000000002E-3</v>
      </c>
      <c r="I68">
        <v>0.99005399999999999</v>
      </c>
      <c r="J68">
        <v>0.99927500000000002</v>
      </c>
      <c r="K68">
        <v>1.55867E-2</v>
      </c>
      <c r="L68">
        <v>0.97393399999999997</v>
      </c>
      <c r="M68">
        <v>7.7999999999999996E-3</v>
      </c>
      <c r="N68">
        <v>0.68611299999999997</v>
      </c>
      <c r="O68">
        <v>0.1</v>
      </c>
    </row>
    <row r="69" spans="2:15" x14ac:dyDescent="0.25">
      <c r="B69" t="s">
        <v>2</v>
      </c>
      <c r="C69">
        <v>32918083</v>
      </c>
      <c r="D69">
        <v>2</v>
      </c>
      <c r="E69">
        <v>30769481</v>
      </c>
      <c r="F69">
        <v>36909</v>
      </c>
      <c r="G69">
        <v>2667</v>
      </c>
      <c r="H69">
        <v>3.5500000000000002E-3</v>
      </c>
      <c r="I69">
        <v>0.992309</v>
      </c>
      <c r="J69">
        <v>0.99945399999999995</v>
      </c>
      <c r="K69">
        <v>1.495E-2</v>
      </c>
      <c r="L69">
        <v>0.97075500000000003</v>
      </c>
      <c r="M69">
        <v>7.5500000000000003E-3</v>
      </c>
      <c r="N69">
        <v>0.67989999999999995</v>
      </c>
      <c r="O69">
        <v>0.1</v>
      </c>
    </row>
    <row r="70" spans="2:15" x14ac:dyDescent="0.25">
      <c r="B70" t="s">
        <v>2</v>
      </c>
      <c r="C70">
        <v>33133117</v>
      </c>
      <c r="D70">
        <v>1</v>
      </c>
      <c r="E70">
        <v>35016317</v>
      </c>
      <c r="F70">
        <v>37408</v>
      </c>
      <c r="G70">
        <v>3073</v>
      </c>
      <c r="H70">
        <v>2.7000000000000001E-3</v>
      </c>
      <c r="I70">
        <v>0.99660000000000004</v>
      </c>
      <c r="J70">
        <v>0.99983100000000003</v>
      </c>
      <c r="K70">
        <v>7.6E-3</v>
      </c>
      <c r="L70">
        <v>0.91132100000000005</v>
      </c>
      <c r="M70">
        <v>-1</v>
      </c>
      <c r="N70">
        <v>-1</v>
      </c>
      <c r="O70">
        <v>0.2</v>
      </c>
    </row>
    <row r="71" spans="2:15" x14ac:dyDescent="0.25">
      <c r="B71" t="s">
        <v>2</v>
      </c>
      <c r="C71">
        <v>32653533</v>
      </c>
      <c r="D71">
        <v>1</v>
      </c>
      <c r="E71">
        <v>35018501</v>
      </c>
      <c r="F71">
        <v>36909</v>
      </c>
      <c r="G71">
        <v>3042</v>
      </c>
      <c r="H71">
        <v>2.7000000000000001E-3</v>
      </c>
      <c r="I71">
        <v>0.99698600000000004</v>
      </c>
      <c r="J71">
        <v>0.99985599999999997</v>
      </c>
      <c r="K71">
        <v>7.7000000000000002E-3</v>
      </c>
      <c r="L71">
        <v>0.914238</v>
      </c>
      <c r="M71">
        <v>-1</v>
      </c>
      <c r="N71">
        <v>-1</v>
      </c>
      <c r="O71">
        <v>0.2</v>
      </c>
    </row>
    <row r="72" spans="2:15" x14ac:dyDescent="0.25">
      <c r="B72" t="s">
        <v>2</v>
      </c>
      <c r="C72">
        <v>32866523</v>
      </c>
      <c r="D72">
        <v>1</v>
      </c>
      <c r="E72">
        <v>34976867</v>
      </c>
      <c r="F72">
        <v>36613</v>
      </c>
      <c r="G72">
        <v>3010</v>
      </c>
      <c r="H72">
        <v>2.5999999999999999E-3</v>
      </c>
      <c r="I72">
        <v>0.996695</v>
      </c>
      <c r="J72">
        <v>0.999668</v>
      </c>
      <c r="K72">
        <v>7.5500000000000003E-3</v>
      </c>
      <c r="L72">
        <v>0.91374699999999998</v>
      </c>
      <c r="M72">
        <v>-1</v>
      </c>
      <c r="N72">
        <v>-1</v>
      </c>
      <c r="O72">
        <v>0.2</v>
      </c>
    </row>
    <row r="73" spans="2:15" x14ac:dyDescent="0.25">
      <c r="B73" t="s">
        <v>2</v>
      </c>
      <c r="C73">
        <v>32956975</v>
      </c>
      <c r="D73">
        <v>2</v>
      </c>
      <c r="E73">
        <v>35022108</v>
      </c>
      <c r="F73">
        <v>37112</v>
      </c>
      <c r="G73">
        <v>3088</v>
      </c>
      <c r="H73">
        <v>3.3E-3</v>
      </c>
      <c r="I73">
        <v>0.99254699999999996</v>
      </c>
      <c r="J73">
        <v>1</v>
      </c>
      <c r="K73">
        <v>1.4800000000000001E-2</v>
      </c>
      <c r="L73">
        <v>0.96052499999999996</v>
      </c>
      <c r="M73">
        <v>7.8499999999999993E-3</v>
      </c>
      <c r="N73">
        <v>0.65814700000000004</v>
      </c>
      <c r="O73">
        <v>0.2</v>
      </c>
    </row>
    <row r="74" spans="2:15" x14ac:dyDescent="0.25">
      <c r="B74" t="s">
        <v>2</v>
      </c>
      <c r="C74">
        <v>33071742</v>
      </c>
      <c r="D74">
        <v>2</v>
      </c>
      <c r="E74">
        <v>35034330</v>
      </c>
      <c r="F74">
        <v>36925</v>
      </c>
      <c r="G74">
        <v>3073</v>
      </c>
      <c r="H74">
        <v>3.3E-3</v>
      </c>
      <c r="I74">
        <v>0.99161200000000005</v>
      </c>
      <c r="J74">
        <v>0.99933300000000003</v>
      </c>
      <c r="K74">
        <v>1.4953299999999999E-2</v>
      </c>
      <c r="L74">
        <v>0.96037099999999997</v>
      </c>
      <c r="M74">
        <v>7.5500000000000003E-3</v>
      </c>
      <c r="N74">
        <v>0.664663</v>
      </c>
      <c r="O74">
        <v>0.2</v>
      </c>
    </row>
    <row r="75" spans="2:15" x14ac:dyDescent="0.25">
      <c r="B75" t="s">
        <v>2</v>
      </c>
      <c r="C75">
        <v>33051801</v>
      </c>
      <c r="D75">
        <v>2</v>
      </c>
      <c r="E75">
        <v>35021254</v>
      </c>
      <c r="F75">
        <v>36738</v>
      </c>
      <c r="G75">
        <v>3042</v>
      </c>
      <c r="H75">
        <v>2.9499999999999999E-3</v>
      </c>
      <c r="I75">
        <v>0.99227500000000002</v>
      </c>
      <c r="J75">
        <v>0.99965999999999999</v>
      </c>
      <c r="K75">
        <v>1.49E-2</v>
      </c>
      <c r="L75">
        <v>0.95986199999999999</v>
      </c>
      <c r="M75">
        <v>7.6499999999999997E-3</v>
      </c>
      <c r="N75">
        <v>0.66694299999999995</v>
      </c>
      <c r="O75">
        <v>0.2</v>
      </c>
    </row>
    <row r="76" spans="2:15" x14ac:dyDescent="0.25">
      <c r="B76" t="s">
        <v>2</v>
      </c>
      <c r="C76">
        <v>32831477</v>
      </c>
      <c r="D76">
        <v>1</v>
      </c>
      <c r="E76">
        <v>40631650</v>
      </c>
      <c r="F76">
        <v>37783</v>
      </c>
      <c r="G76">
        <v>3525</v>
      </c>
      <c r="H76">
        <v>2.5500000000000002E-3</v>
      </c>
      <c r="I76">
        <v>0.99632200000000004</v>
      </c>
      <c r="J76">
        <v>0.99954399999999999</v>
      </c>
      <c r="K76">
        <v>7.7000000000000002E-3</v>
      </c>
      <c r="L76">
        <v>0.90411600000000003</v>
      </c>
      <c r="M76">
        <v>-1</v>
      </c>
      <c r="N76">
        <v>-1</v>
      </c>
      <c r="O76">
        <v>0.3</v>
      </c>
    </row>
    <row r="77" spans="2:15" x14ac:dyDescent="0.25">
      <c r="B77" t="s">
        <v>2</v>
      </c>
      <c r="C77">
        <v>33029916</v>
      </c>
      <c r="D77">
        <v>1</v>
      </c>
      <c r="E77">
        <v>40632988</v>
      </c>
      <c r="F77">
        <v>38953</v>
      </c>
      <c r="G77">
        <v>3494</v>
      </c>
      <c r="H77">
        <v>2.8500000000000001E-3</v>
      </c>
      <c r="I77">
        <v>0.99675400000000003</v>
      </c>
      <c r="J77">
        <v>1</v>
      </c>
      <c r="K77">
        <v>7.7000000000000002E-3</v>
      </c>
      <c r="L77">
        <v>0.90092099999999997</v>
      </c>
      <c r="M77">
        <v>-1</v>
      </c>
      <c r="N77">
        <v>-1</v>
      </c>
      <c r="O77">
        <v>0.3</v>
      </c>
    </row>
    <row r="78" spans="2:15" x14ac:dyDescent="0.25">
      <c r="B78" t="s">
        <v>2</v>
      </c>
      <c r="C78">
        <v>32893935</v>
      </c>
      <c r="D78">
        <v>1</v>
      </c>
      <c r="E78">
        <v>40629137</v>
      </c>
      <c r="F78">
        <v>37440</v>
      </c>
      <c r="G78">
        <v>3541</v>
      </c>
      <c r="H78">
        <v>2.7000000000000001E-3</v>
      </c>
      <c r="I78">
        <v>0.99586699999999995</v>
      </c>
      <c r="J78">
        <v>1</v>
      </c>
      <c r="K78">
        <v>7.1500000000000001E-3</v>
      </c>
      <c r="L78">
        <v>0.90442800000000001</v>
      </c>
      <c r="M78">
        <v>-1</v>
      </c>
      <c r="N78">
        <v>-1</v>
      </c>
      <c r="O78">
        <v>0.3</v>
      </c>
    </row>
    <row r="79" spans="2:15" x14ac:dyDescent="0.25">
      <c r="B79" t="s">
        <v>2</v>
      </c>
      <c r="C79">
        <v>32913639</v>
      </c>
      <c r="D79">
        <v>2</v>
      </c>
      <c r="E79">
        <v>40650568</v>
      </c>
      <c r="F79">
        <v>37034</v>
      </c>
      <c r="G79">
        <v>3541</v>
      </c>
      <c r="H79">
        <v>3.0000000000000001E-3</v>
      </c>
      <c r="I79">
        <v>0.99339100000000002</v>
      </c>
      <c r="J79">
        <v>1</v>
      </c>
      <c r="K79">
        <v>1.465E-2</v>
      </c>
      <c r="L79">
        <v>0.95325300000000002</v>
      </c>
      <c r="M79">
        <v>7.5500000000000003E-3</v>
      </c>
      <c r="N79">
        <v>0.66236600000000001</v>
      </c>
      <c r="O79">
        <v>0.3</v>
      </c>
    </row>
    <row r="80" spans="2:15" x14ac:dyDescent="0.25">
      <c r="B80" t="s">
        <v>2</v>
      </c>
      <c r="C80">
        <v>33027322</v>
      </c>
      <c r="D80">
        <v>2</v>
      </c>
      <c r="E80">
        <v>40614131</v>
      </c>
      <c r="F80">
        <v>38344</v>
      </c>
      <c r="G80">
        <v>3478</v>
      </c>
      <c r="H80">
        <v>3.3500000000000001E-3</v>
      </c>
      <c r="I80">
        <v>0.99415200000000004</v>
      </c>
      <c r="J80">
        <v>1</v>
      </c>
      <c r="K80">
        <v>1.4500000000000001E-2</v>
      </c>
      <c r="L80">
        <v>0.954121</v>
      </c>
      <c r="M80">
        <v>7.7000000000000002E-3</v>
      </c>
      <c r="N80">
        <v>0.67566400000000004</v>
      </c>
      <c r="O80">
        <v>0.3</v>
      </c>
    </row>
    <row r="81" spans="2:15" x14ac:dyDescent="0.25">
      <c r="B81" t="s">
        <v>2</v>
      </c>
      <c r="C81">
        <v>32896365</v>
      </c>
      <c r="D81">
        <v>2</v>
      </c>
      <c r="E81">
        <v>40575151</v>
      </c>
      <c r="F81">
        <v>37767</v>
      </c>
      <c r="G81">
        <v>3510</v>
      </c>
      <c r="H81">
        <v>2.8E-3</v>
      </c>
      <c r="I81">
        <v>0.99144900000000002</v>
      </c>
      <c r="J81">
        <v>1</v>
      </c>
      <c r="K81">
        <v>1.4500000000000001E-2</v>
      </c>
      <c r="L81">
        <v>0.95304900000000004</v>
      </c>
      <c r="M81">
        <v>7.9000000000000008E-3</v>
      </c>
      <c r="N81">
        <v>0.65983099999999995</v>
      </c>
      <c r="O81">
        <v>0.3</v>
      </c>
    </row>
    <row r="82" spans="2:15" x14ac:dyDescent="0.25">
      <c r="B82" t="s">
        <v>2</v>
      </c>
      <c r="C82">
        <v>32902880</v>
      </c>
      <c r="D82">
        <v>1</v>
      </c>
      <c r="E82">
        <v>48219380</v>
      </c>
      <c r="F82">
        <v>39031</v>
      </c>
      <c r="G82">
        <v>4165</v>
      </c>
      <c r="H82">
        <v>2.8500000000000001E-3</v>
      </c>
      <c r="I82">
        <v>0.99577800000000005</v>
      </c>
      <c r="J82">
        <v>0.99982099999999996</v>
      </c>
      <c r="K82">
        <v>7.1999999999999998E-3</v>
      </c>
      <c r="L82">
        <v>0.89209000000000005</v>
      </c>
      <c r="M82">
        <v>-1</v>
      </c>
      <c r="N82">
        <v>-1</v>
      </c>
      <c r="O82">
        <v>0.4</v>
      </c>
    </row>
    <row r="83" spans="2:15" x14ac:dyDescent="0.25">
      <c r="B83" t="s">
        <v>2</v>
      </c>
      <c r="C83">
        <v>32998326</v>
      </c>
      <c r="D83">
        <v>1</v>
      </c>
      <c r="E83">
        <v>48324110</v>
      </c>
      <c r="F83">
        <v>38875</v>
      </c>
      <c r="G83">
        <v>4212</v>
      </c>
      <c r="H83">
        <v>2.5999999999999999E-3</v>
      </c>
      <c r="I83">
        <v>0.997197</v>
      </c>
      <c r="J83">
        <v>1</v>
      </c>
      <c r="K83">
        <v>7.6E-3</v>
      </c>
      <c r="L83">
        <v>0.895181</v>
      </c>
      <c r="M83">
        <v>-1</v>
      </c>
      <c r="N83">
        <v>-1</v>
      </c>
      <c r="O83">
        <v>0.4</v>
      </c>
    </row>
    <row r="84" spans="2:15" x14ac:dyDescent="0.25">
      <c r="B84" t="s">
        <v>2</v>
      </c>
      <c r="C84">
        <v>33130399</v>
      </c>
      <c r="D84">
        <v>1</v>
      </c>
      <c r="E84">
        <v>48246478</v>
      </c>
      <c r="F84">
        <v>39327</v>
      </c>
      <c r="G84">
        <v>4180</v>
      </c>
      <c r="H84">
        <v>2.7499999999999998E-3</v>
      </c>
      <c r="I84">
        <v>0.99679099999999998</v>
      </c>
      <c r="J84">
        <v>0.99987000000000004</v>
      </c>
      <c r="K84">
        <v>7.1500000000000001E-3</v>
      </c>
      <c r="L84">
        <v>0.89657699999999996</v>
      </c>
      <c r="M84">
        <v>-1</v>
      </c>
      <c r="N84">
        <v>-1</v>
      </c>
      <c r="O84">
        <v>0.4</v>
      </c>
    </row>
    <row r="85" spans="2:15" x14ac:dyDescent="0.25">
      <c r="B85" t="s">
        <v>2</v>
      </c>
      <c r="C85">
        <v>33083950</v>
      </c>
      <c r="D85">
        <v>2</v>
      </c>
      <c r="E85">
        <v>48253137</v>
      </c>
      <c r="F85">
        <v>39421</v>
      </c>
      <c r="G85">
        <v>4321</v>
      </c>
      <c r="H85">
        <v>3.3E-3</v>
      </c>
      <c r="I85">
        <v>0.98603499999999999</v>
      </c>
      <c r="J85">
        <v>0.99963400000000002</v>
      </c>
      <c r="K85">
        <v>1.465E-2</v>
      </c>
      <c r="L85">
        <v>0.95015799999999995</v>
      </c>
      <c r="M85">
        <v>7.8499999999999993E-3</v>
      </c>
      <c r="N85">
        <v>0.67791500000000005</v>
      </c>
      <c r="O85">
        <v>0.4</v>
      </c>
    </row>
    <row r="86" spans="2:15" x14ac:dyDescent="0.25">
      <c r="B86" t="s">
        <v>2</v>
      </c>
      <c r="C86">
        <v>32956276</v>
      </c>
      <c r="D86">
        <v>2</v>
      </c>
      <c r="E86">
        <v>48257324</v>
      </c>
      <c r="F86">
        <v>39140</v>
      </c>
      <c r="G86">
        <v>4227</v>
      </c>
      <c r="H86">
        <v>3.2499999999999999E-3</v>
      </c>
      <c r="I86">
        <v>0.99468199999999996</v>
      </c>
      <c r="J86">
        <v>1</v>
      </c>
      <c r="K86">
        <v>1.4500000000000001E-2</v>
      </c>
      <c r="L86">
        <v>0.94769300000000001</v>
      </c>
      <c r="M86">
        <v>7.6E-3</v>
      </c>
      <c r="N86">
        <v>0.67480899999999999</v>
      </c>
      <c r="O86">
        <v>0.4</v>
      </c>
    </row>
    <row r="87" spans="2:15" x14ac:dyDescent="0.25">
      <c r="B87" t="s">
        <v>2</v>
      </c>
      <c r="C87">
        <v>32984664</v>
      </c>
      <c r="D87">
        <v>2</v>
      </c>
      <c r="E87">
        <v>48239819</v>
      </c>
      <c r="F87">
        <v>39109</v>
      </c>
      <c r="G87">
        <v>4180</v>
      </c>
      <c r="H87">
        <v>2.7499999999999998E-3</v>
      </c>
      <c r="I87">
        <v>0.994309</v>
      </c>
      <c r="J87">
        <v>0.999444</v>
      </c>
      <c r="K87">
        <v>1.4500000000000001E-2</v>
      </c>
      <c r="L87">
        <v>0.94718800000000003</v>
      </c>
      <c r="M87">
        <v>7.45E-3</v>
      </c>
      <c r="N87">
        <v>0.67243600000000003</v>
      </c>
      <c r="O87">
        <v>0.4</v>
      </c>
    </row>
    <row r="88" spans="2:15" x14ac:dyDescent="0.25">
      <c r="B88" t="s">
        <v>2</v>
      </c>
      <c r="C88">
        <v>33145771</v>
      </c>
      <c r="D88">
        <v>1</v>
      </c>
      <c r="E88">
        <v>58923103</v>
      </c>
      <c r="F88">
        <v>41371</v>
      </c>
      <c r="G88">
        <v>5054</v>
      </c>
      <c r="H88">
        <v>2.7000000000000001E-3</v>
      </c>
      <c r="I88">
        <v>0.99651100000000004</v>
      </c>
      <c r="J88">
        <v>1</v>
      </c>
      <c r="K88">
        <v>7.2500000000000004E-3</v>
      </c>
      <c r="L88">
        <v>0.88645200000000002</v>
      </c>
      <c r="M88">
        <v>-1</v>
      </c>
      <c r="N88">
        <v>-1</v>
      </c>
      <c r="O88">
        <v>0.5</v>
      </c>
    </row>
    <row r="89" spans="2:15" x14ac:dyDescent="0.25">
      <c r="B89" t="s">
        <v>2</v>
      </c>
      <c r="C89">
        <v>32894206</v>
      </c>
      <c r="D89">
        <v>1</v>
      </c>
      <c r="E89">
        <v>58935623</v>
      </c>
      <c r="F89">
        <v>41433</v>
      </c>
      <c r="G89">
        <v>5132</v>
      </c>
      <c r="H89">
        <v>2.9499999999999999E-3</v>
      </c>
      <c r="I89">
        <v>0.99699000000000004</v>
      </c>
      <c r="J89">
        <v>0.99983699999999998</v>
      </c>
      <c r="K89">
        <v>7.4000000000000003E-3</v>
      </c>
      <c r="L89">
        <v>0.88732999999999995</v>
      </c>
      <c r="M89">
        <v>-1</v>
      </c>
      <c r="N89">
        <v>-1</v>
      </c>
      <c r="O89">
        <v>0.5</v>
      </c>
    </row>
    <row r="90" spans="2:15" x14ac:dyDescent="0.25">
      <c r="B90" t="s">
        <v>2</v>
      </c>
      <c r="C90">
        <v>32970467</v>
      </c>
      <c r="D90">
        <v>1</v>
      </c>
      <c r="E90">
        <v>58897545</v>
      </c>
      <c r="F90">
        <v>41230</v>
      </c>
      <c r="G90">
        <v>5085</v>
      </c>
      <c r="H90">
        <v>2.7499999999999998E-3</v>
      </c>
      <c r="I90">
        <v>0.99563400000000002</v>
      </c>
      <c r="J90">
        <v>0.99983699999999998</v>
      </c>
      <c r="K90">
        <v>7.4000000000000003E-3</v>
      </c>
      <c r="L90">
        <v>0.88581399999999999</v>
      </c>
      <c r="M90">
        <v>-1</v>
      </c>
      <c r="N90">
        <v>-1</v>
      </c>
      <c r="O90">
        <v>0.5</v>
      </c>
    </row>
    <row r="91" spans="2:15" x14ac:dyDescent="0.25">
      <c r="B91" t="s">
        <v>2</v>
      </c>
      <c r="C91">
        <v>32947518</v>
      </c>
      <c r="D91">
        <v>2</v>
      </c>
      <c r="E91">
        <v>58915379</v>
      </c>
      <c r="F91">
        <v>40794</v>
      </c>
      <c r="G91">
        <v>5132</v>
      </c>
      <c r="H91">
        <v>2.7000000000000001E-3</v>
      </c>
      <c r="I91">
        <v>0.99037299999999995</v>
      </c>
      <c r="J91">
        <v>1</v>
      </c>
      <c r="K91">
        <v>1.455E-2</v>
      </c>
      <c r="L91">
        <v>0.94360599999999994</v>
      </c>
      <c r="M91">
        <v>7.7000000000000002E-3</v>
      </c>
      <c r="N91">
        <v>0.66304799999999997</v>
      </c>
      <c r="O91">
        <v>0.5</v>
      </c>
    </row>
    <row r="92" spans="2:15" x14ac:dyDescent="0.25">
      <c r="B92" t="s">
        <v>2</v>
      </c>
      <c r="C92">
        <v>32869223</v>
      </c>
      <c r="D92">
        <v>2</v>
      </c>
      <c r="E92">
        <v>58967033</v>
      </c>
      <c r="F92">
        <v>40965</v>
      </c>
      <c r="G92">
        <v>5132</v>
      </c>
      <c r="H92">
        <v>2.9499999999999999E-3</v>
      </c>
      <c r="I92">
        <v>0.99453599999999998</v>
      </c>
      <c r="J92">
        <v>1</v>
      </c>
      <c r="K92">
        <v>1.465E-2</v>
      </c>
      <c r="L92">
        <v>0.94592399999999999</v>
      </c>
      <c r="M92">
        <v>7.7499999999999999E-3</v>
      </c>
      <c r="N92">
        <v>0.672794</v>
      </c>
      <c r="O92">
        <v>0.5</v>
      </c>
    </row>
    <row r="93" spans="2:15" x14ac:dyDescent="0.25">
      <c r="B93" t="s">
        <v>2</v>
      </c>
      <c r="C93">
        <v>32731172</v>
      </c>
      <c r="D93">
        <v>2</v>
      </c>
      <c r="E93">
        <v>59117731</v>
      </c>
      <c r="F93">
        <v>42276</v>
      </c>
      <c r="G93">
        <v>5179</v>
      </c>
      <c r="H93">
        <v>3.3E-3</v>
      </c>
      <c r="I93">
        <v>0.98853800000000003</v>
      </c>
      <c r="J93">
        <v>1</v>
      </c>
      <c r="K93">
        <v>1.465E-2</v>
      </c>
      <c r="L93">
        <v>0.94401000000000002</v>
      </c>
      <c r="M93">
        <v>7.6E-3</v>
      </c>
      <c r="N93">
        <v>0.65533600000000003</v>
      </c>
      <c r="O93">
        <v>0.5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D1" workbookViewId="0">
      <selection activeCell="L16" sqref="L1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attack--hist_acc_ob</vt:lpstr>
      <vt:lpstr>junk--old</vt:lpstr>
      <vt:lpstr>junk--new</vt:lpstr>
      <vt:lpstr>junk--chart--new</vt:lpstr>
      <vt:lpstr>freq--new</vt:lpstr>
      <vt:lpstr>freq_error--chart--new</vt:lpstr>
      <vt:lpstr>vocab_vs_acc_sec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Towell</dc:creator>
  <cp:lastModifiedBy>Alex Towell</cp:lastModifiedBy>
  <dcterms:created xsi:type="dcterms:W3CDTF">2014-07-03T19:32:32Z</dcterms:created>
  <dcterms:modified xsi:type="dcterms:W3CDTF">2014-07-27T22:53:52Z</dcterms:modified>
</cp:coreProperties>
</file>