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de\github\Bow-Valley-Flocking\Extra\"/>
    </mc:Choice>
  </mc:AlternateContent>
  <xr:revisionPtr revIDLastSave="0" documentId="13_ncr:1_{727D9485-2679-4C1D-AE2B-7025B16C108C}" xr6:coauthVersionLast="47" xr6:coauthVersionMax="47" xr10:uidLastSave="{00000000-0000-0000-0000-000000000000}"/>
  <bookViews>
    <workbookView xWindow="555" yWindow="4485" windowWidth="20715" windowHeight="15555" xr2:uid="{3DD950F3-B3EB-45DC-BBEA-409751766C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</calcChain>
</file>

<file path=xl/sharedStrings.xml><?xml version="1.0" encoding="utf-8"?>
<sst xmlns="http://schemas.openxmlformats.org/spreadsheetml/2006/main" count="9" uniqueCount="9">
  <si>
    <t>boidMult</t>
  </si>
  <si>
    <t>desired SizeMult</t>
  </si>
  <si>
    <t>slope</t>
  </si>
  <si>
    <t>log</t>
  </si>
  <si>
    <t>log-log</t>
  </si>
  <si>
    <t>Full equation</t>
  </si>
  <si>
    <t>Simplified</t>
  </si>
  <si>
    <t>Rounded</t>
  </si>
  <si>
    <t>Alt-Round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</si>
</sst>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desired SizeMult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5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30</c:v>
                </c:pt>
                <c:pt idx="5">
                  <c:v>44</c:v>
                </c:pt>
                <c:pt idx="6">
                  <c:v>57</c:v>
                </c:pt>
                <c:pt idx="7">
                  <c:v>70</c:v>
                </c:pt>
                <c:pt idx="8">
                  <c:v>87</c:v>
                </c:pt>
                <c:pt idx="9">
                  <c:v>111</c:v>
                </c:pt>
                <c:pt idx="10">
                  <c:v>127</c:v>
                </c:pt>
                <c:pt idx="11">
                  <c:v>162</c:v>
                </c:pt>
                <c:pt idx="12">
                  <c:v>292</c:v>
                </c:pt>
                <c:pt idx="13">
                  <c:v>667</c:v>
                </c:pt>
                <c:pt idx="14">
                  <c:v>1193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1.25</c:v>
                </c:pt>
                <c:pt idx="2">
                  <c:v>1.75</c:v>
                </c:pt>
                <c:pt idx="3">
                  <c:v>2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4.5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9B-407D-90B6-4C82C7D8D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96079"/>
        <c:axId val="618995247"/>
      </c:scatterChart>
      <c:valAx>
        <c:axId val="6189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95247"/>
        <c:crosses val="autoZero"/>
        <c:crossBetween val="midCat"/>
      </c:valAx>
      <c:valAx>
        <c:axId val="61899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4.5936132983377079E-2"/>
                  <c:y val="-5.59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1.25</c:v>
                </c:pt>
                <c:pt idx="2">
                  <c:v>1.75</c:v>
                </c:pt>
                <c:pt idx="3">
                  <c:v>2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4.5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1.6094379124341003</c:v>
                </c:pt>
                <c:pt idx="1">
                  <c:v>2.0794415416798357</c:v>
                </c:pt>
                <c:pt idx="2">
                  <c:v>2.7725887222397811</c:v>
                </c:pt>
                <c:pt idx="3">
                  <c:v>3.044522437723423</c:v>
                </c:pt>
                <c:pt idx="4">
                  <c:v>3.4011973816621555</c:v>
                </c:pt>
                <c:pt idx="5">
                  <c:v>3.784189633918261</c:v>
                </c:pt>
                <c:pt idx="6">
                  <c:v>4.0430512678345503</c:v>
                </c:pt>
                <c:pt idx="7">
                  <c:v>4.2484952420493594</c:v>
                </c:pt>
                <c:pt idx="8">
                  <c:v>4.4659081186545837</c:v>
                </c:pt>
                <c:pt idx="9">
                  <c:v>4.7095302013123339</c:v>
                </c:pt>
                <c:pt idx="10">
                  <c:v>4.8441870864585912</c:v>
                </c:pt>
                <c:pt idx="11">
                  <c:v>5.0875963352323836</c:v>
                </c:pt>
                <c:pt idx="12">
                  <c:v>5.6767538022682817</c:v>
                </c:pt>
                <c:pt idx="13">
                  <c:v>6.5027900459156234</c:v>
                </c:pt>
                <c:pt idx="14">
                  <c:v>7.0842264220979159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18-4283-9E01-FA4A8C8E0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180063"/>
        <c:axId val="1031177151"/>
      </c:scatterChart>
      <c:valAx>
        <c:axId val="103118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177151"/>
        <c:crosses val="autoZero"/>
        <c:crossBetween val="midCat"/>
      </c:valAx>
      <c:valAx>
        <c:axId val="103117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18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17</xdr:row>
      <xdr:rowOff>0</xdr:rowOff>
    </xdr:from>
    <xdr:to>
      <xdr:col>6</xdr:col>
      <xdr:colOff>495299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A1AF0-6106-4BA2-8299-2C4F1AEF5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252412</xdr:colOff>
      <xdr:row>17</xdr:row>
      <xdr:rowOff>133350</xdr:rowOff>
    </xdr:from>
    <xdr:to>
      <xdr:col>14</xdr:col>
      <xdr:colOff>557212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6C51E-8346-4381-9D57-12F889084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5B73-44C1-4666-A440-561781449CA1}">
  <dimension ref="A1:K16"/>
  <sheetViews>
    <sheetView tabSelected="1" workbookViewId="0">
      <selection activeCell="G2" sqref="G2"/>
    </sheetView>
  </sheetViews>
  <sheetFormatPr defaultRowHeight="15" x14ac:dyDescent="0.25"/>
  <cols>
    <col min="1" max="1" width="14.7109375" customWidth="1"/>
    <col min="2" max="2" width="16" bestFit="1" customWidth="1"/>
    <col min="3" max="3" width="14.85546875" customWidth="1"/>
    <col min="7" max="7" width="12.7109375" bestFit="1" customWidth="1"/>
    <col min="9" max="9" width="12" bestFit="1" customWidth="1"/>
    <col min="11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5</v>
      </c>
      <c r="B2">
        <v>1</v>
      </c>
      <c r="D2">
        <f>LN(A2)</f>
        <v>1.6094379124341003</v>
      </c>
      <c r="E2">
        <f>LN(D2)</f>
        <v>0.47588499532711054</v>
      </c>
      <c r="G2">
        <f>EXP((LN(A2)-1.5)/2.25)</f>
        <v>1.0498413654091852</v>
      </c>
      <c r="I2">
        <f>0.504106*POWER(A2,0.440296)</f>
        <v>1.0239424865167797</v>
      </c>
      <c r="J2">
        <f>POWER(A2,0.44)/2</f>
        <v>1.0151186486777608</v>
      </c>
      <c r="K2">
        <f>0.5*POWER(A2,0.45)</f>
        <v>1.0315885338403974</v>
      </c>
    </row>
    <row r="3" spans="1:11" x14ac:dyDescent="0.25">
      <c r="A3">
        <v>8</v>
      </c>
      <c r="B3">
        <v>1.25</v>
      </c>
      <c r="C3">
        <f>B3-B2 / (A3-A2)</f>
        <v>0.91666666666666674</v>
      </c>
      <c r="D3">
        <f t="shared" ref="D3:D16" si="0">LN(A3)</f>
        <v>2.0794415416798357</v>
      </c>
      <c r="E3">
        <f t="shared" ref="E3:E16" si="1">LN(D3)</f>
        <v>0.73209936808644527</v>
      </c>
      <c r="G3">
        <f t="shared" ref="G3:G16" si="2">EXP((LN(A3)-1.5)/2.25)</f>
        <v>1.2937300712910886</v>
      </c>
      <c r="I3">
        <f t="shared" ref="I3:I16" si="3">0.504106*POWER(A3,0.440296)</f>
        <v>1.2593567534489041</v>
      </c>
      <c r="J3">
        <f t="shared" ref="J3:J16" si="4">POWER(A3,0.44)/2</f>
        <v>1.2483305489016117</v>
      </c>
      <c r="K3">
        <f t="shared" ref="K3:K16" si="5">0.5*POWER(A3,0.45)</f>
        <v>1.274560627319262</v>
      </c>
    </row>
    <row r="4" spans="1:11" x14ac:dyDescent="0.25">
      <c r="A4">
        <v>16</v>
      </c>
      <c r="B4">
        <v>1.75</v>
      </c>
      <c r="C4">
        <f t="shared" ref="C4:C16" si="6">B4-B3 / (A4-A3)</f>
        <v>1.59375</v>
      </c>
      <c r="D4">
        <f t="shared" si="0"/>
        <v>2.7725887222397811</v>
      </c>
      <c r="E4">
        <f t="shared" si="1"/>
        <v>1.0197814405382262</v>
      </c>
      <c r="G4">
        <f t="shared" si="2"/>
        <v>1.7604949439377973</v>
      </c>
      <c r="I4">
        <f t="shared" si="3"/>
        <v>1.708799382609784</v>
      </c>
      <c r="J4">
        <f t="shared" si="4"/>
        <v>1.6934906247250543</v>
      </c>
      <c r="K4">
        <f t="shared" si="5"/>
        <v>1.7411011265922482</v>
      </c>
    </row>
    <row r="5" spans="1:11" x14ac:dyDescent="0.25">
      <c r="A5">
        <v>21</v>
      </c>
      <c r="B5">
        <v>2</v>
      </c>
      <c r="C5">
        <f t="shared" si="6"/>
        <v>1.65</v>
      </c>
      <c r="D5">
        <f t="shared" si="0"/>
        <v>3.044522437723423</v>
      </c>
      <c r="E5">
        <f t="shared" si="1"/>
        <v>1.1133440539599853</v>
      </c>
      <c r="G5">
        <f t="shared" si="2"/>
        <v>1.9866591657363704</v>
      </c>
      <c r="I5">
        <f t="shared" si="3"/>
        <v>1.9261483506626329</v>
      </c>
      <c r="J5">
        <f t="shared" si="4"/>
        <v>1.9087387660613717</v>
      </c>
      <c r="K5">
        <f t="shared" si="5"/>
        <v>1.9677444084006905</v>
      </c>
    </row>
    <row r="6" spans="1:11" x14ac:dyDescent="0.25">
      <c r="A6">
        <v>30</v>
      </c>
      <c r="B6">
        <v>2.5</v>
      </c>
      <c r="C6">
        <f t="shared" si="6"/>
        <v>2.2777777777777777</v>
      </c>
      <c r="D6">
        <f t="shared" si="0"/>
        <v>3.4011973816621555</v>
      </c>
      <c r="E6">
        <f t="shared" si="1"/>
        <v>1.2241275407015419</v>
      </c>
      <c r="G6">
        <f t="shared" si="2"/>
        <v>2.327923373285421</v>
      </c>
      <c r="I6">
        <f t="shared" si="3"/>
        <v>2.2536810166009076</v>
      </c>
      <c r="J6">
        <f t="shared" si="4"/>
        <v>2.2330752411159822</v>
      </c>
      <c r="K6">
        <f t="shared" si="5"/>
        <v>2.3103329334615372</v>
      </c>
    </row>
    <row r="7" spans="1:11" x14ac:dyDescent="0.25">
      <c r="A7">
        <v>44</v>
      </c>
      <c r="B7">
        <v>2.75</v>
      </c>
      <c r="C7">
        <f t="shared" si="6"/>
        <v>2.5714285714285716</v>
      </c>
      <c r="D7">
        <f t="shared" si="0"/>
        <v>3.784189633918261</v>
      </c>
      <c r="E7">
        <f t="shared" si="1"/>
        <v>1.3308317646057786</v>
      </c>
      <c r="G7">
        <f t="shared" si="2"/>
        <v>2.759902609939171</v>
      </c>
      <c r="I7">
        <f t="shared" si="3"/>
        <v>2.6676417528432674</v>
      </c>
      <c r="J7">
        <f t="shared" si="4"/>
        <v>2.6429514293532397</v>
      </c>
      <c r="K7">
        <f t="shared" si="5"/>
        <v>2.7448821864194937</v>
      </c>
    </row>
    <row r="8" spans="1:11" x14ac:dyDescent="0.25">
      <c r="A8">
        <v>57</v>
      </c>
      <c r="B8">
        <v>3</v>
      </c>
      <c r="C8">
        <f t="shared" si="6"/>
        <v>2.7884615384615383</v>
      </c>
      <c r="D8">
        <f t="shared" si="0"/>
        <v>4.0430512678345503</v>
      </c>
      <c r="E8">
        <f t="shared" si="1"/>
        <v>1.3969996712199739</v>
      </c>
      <c r="G8">
        <f t="shared" si="2"/>
        <v>3.0964150534268517</v>
      </c>
      <c r="I8">
        <f t="shared" si="3"/>
        <v>2.9896926379858755</v>
      </c>
      <c r="J8">
        <f t="shared" si="4"/>
        <v>2.9617946263104069</v>
      </c>
      <c r="K8">
        <f t="shared" si="5"/>
        <v>3.083995171275558</v>
      </c>
    </row>
    <row r="9" spans="1:11" x14ac:dyDescent="0.25">
      <c r="A9">
        <v>70</v>
      </c>
      <c r="B9">
        <v>3.25</v>
      </c>
      <c r="C9">
        <f t="shared" si="6"/>
        <v>3.0192307692307692</v>
      </c>
      <c r="D9">
        <f t="shared" si="0"/>
        <v>4.2484952420493594</v>
      </c>
      <c r="E9">
        <f t="shared" si="1"/>
        <v>1.4465648595477707</v>
      </c>
      <c r="G9">
        <f t="shared" si="2"/>
        <v>3.3924536186810732</v>
      </c>
      <c r="I9">
        <f t="shared" si="3"/>
        <v>3.272737352322439</v>
      </c>
      <c r="J9">
        <f t="shared" si="4"/>
        <v>3.2420009811210599</v>
      </c>
      <c r="K9">
        <f t="shared" si="5"/>
        <v>3.3827049765758752</v>
      </c>
    </row>
    <row r="10" spans="1:11" x14ac:dyDescent="0.25">
      <c r="A10">
        <v>87</v>
      </c>
      <c r="B10">
        <v>3.5</v>
      </c>
      <c r="C10">
        <f t="shared" si="6"/>
        <v>3.3088235294117645</v>
      </c>
      <c r="D10">
        <f t="shared" si="0"/>
        <v>4.4659081186545837</v>
      </c>
      <c r="E10">
        <f t="shared" si="1"/>
        <v>1.4964725796851872</v>
      </c>
      <c r="G10">
        <f t="shared" si="2"/>
        <v>3.7366197256572695</v>
      </c>
      <c r="I10">
        <f t="shared" si="3"/>
        <v>3.6015084278792573</v>
      </c>
      <c r="J10">
        <f t="shared" si="4"/>
        <v>3.567454768950344</v>
      </c>
      <c r="K10">
        <f t="shared" si="5"/>
        <v>3.7303851020157381</v>
      </c>
    </row>
    <row r="11" spans="1:11" x14ac:dyDescent="0.25">
      <c r="A11">
        <v>111</v>
      </c>
      <c r="B11">
        <v>3.75</v>
      </c>
      <c r="C11">
        <f t="shared" si="6"/>
        <v>3.6041666666666665</v>
      </c>
      <c r="D11">
        <f t="shared" si="0"/>
        <v>4.7095302013123339</v>
      </c>
      <c r="E11">
        <f t="shared" si="1"/>
        <v>1.5495881581091657</v>
      </c>
      <c r="G11">
        <f t="shared" si="2"/>
        <v>4.1639238681903361</v>
      </c>
      <c r="I11">
        <f t="shared" si="3"/>
        <v>4.0093077438240474</v>
      </c>
      <c r="J11">
        <f t="shared" si="4"/>
        <v>3.9711118085273114</v>
      </c>
      <c r="K11">
        <f t="shared" si="5"/>
        <v>4.1626063728979874</v>
      </c>
    </row>
    <row r="12" spans="1:11" x14ac:dyDescent="0.25">
      <c r="A12">
        <v>127</v>
      </c>
      <c r="B12">
        <v>4</v>
      </c>
      <c r="C12">
        <f t="shared" si="6"/>
        <v>3.765625</v>
      </c>
      <c r="D12">
        <f t="shared" si="0"/>
        <v>4.8441870864585912</v>
      </c>
      <c r="E12">
        <f t="shared" si="1"/>
        <v>1.5777794472527427</v>
      </c>
      <c r="G12">
        <f t="shared" si="2"/>
        <v>4.4207323471247459</v>
      </c>
      <c r="I12">
        <f t="shared" si="3"/>
        <v>4.2542031974914938</v>
      </c>
      <c r="J12">
        <f t="shared" si="4"/>
        <v>4.213506241258087</v>
      </c>
      <c r="K12">
        <f t="shared" si="5"/>
        <v>4.4226409088202026</v>
      </c>
    </row>
    <row r="13" spans="1:11" x14ac:dyDescent="0.25">
      <c r="A13">
        <v>162</v>
      </c>
      <c r="B13">
        <v>4.5</v>
      </c>
      <c r="C13">
        <f t="shared" si="6"/>
        <v>4.3857142857142861</v>
      </c>
      <c r="D13">
        <f t="shared" si="0"/>
        <v>5.0875963352323836</v>
      </c>
      <c r="E13">
        <f t="shared" si="1"/>
        <v>1.6268054862616488</v>
      </c>
      <c r="G13">
        <f t="shared" si="2"/>
        <v>4.9258027689032646</v>
      </c>
      <c r="I13">
        <f t="shared" si="3"/>
        <v>4.7354634551954655</v>
      </c>
      <c r="J13">
        <f t="shared" si="4"/>
        <v>4.68982471210626</v>
      </c>
      <c r="K13">
        <f t="shared" si="5"/>
        <v>4.9345978011046654</v>
      </c>
    </row>
    <row r="14" spans="1:11" x14ac:dyDescent="0.25">
      <c r="A14">
        <v>292</v>
      </c>
      <c r="B14">
        <v>6</v>
      </c>
      <c r="C14">
        <f t="shared" si="6"/>
        <v>5.9653846153846155</v>
      </c>
      <c r="D14">
        <f t="shared" si="0"/>
        <v>5.6767538022682817</v>
      </c>
      <c r="E14">
        <f t="shared" si="1"/>
        <v>1.7363795556717014</v>
      </c>
      <c r="G14">
        <f t="shared" si="2"/>
        <v>6.4002370147228564</v>
      </c>
      <c r="I14">
        <f t="shared" si="3"/>
        <v>6.1379037591358774</v>
      </c>
      <c r="J14">
        <f t="shared" si="4"/>
        <v>6.0776888018676383</v>
      </c>
      <c r="K14">
        <f t="shared" si="5"/>
        <v>6.4326850353700369</v>
      </c>
    </row>
    <row r="15" spans="1:11" x14ac:dyDescent="0.25">
      <c r="A15">
        <v>667</v>
      </c>
      <c r="B15">
        <v>9</v>
      </c>
      <c r="C15">
        <f t="shared" si="6"/>
        <v>8.984</v>
      </c>
      <c r="D15">
        <f t="shared" si="0"/>
        <v>6.5027900459156234</v>
      </c>
      <c r="E15">
        <f t="shared" si="1"/>
        <v>1.8722313226385587</v>
      </c>
      <c r="G15">
        <f t="shared" si="2"/>
        <v>9.2392641277582328</v>
      </c>
      <c r="I15">
        <f t="shared" si="3"/>
        <v>8.8302535648304055</v>
      </c>
      <c r="J15">
        <f t="shared" si="4"/>
        <v>8.7414881114576133</v>
      </c>
      <c r="K15">
        <f t="shared" si="5"/>
        <v>9.3288181993693655</v>
      </c>
    </row>
    <row r="16" spans="1:11" x14ac:dyDescent="0.25">
      <c r="A16">
        <v>1193</v>
      </c>
      <c r="B16">
        <v>12</v>
      </c>
      <c r="C16">
        <f t="shared" si="6"/>
        <v>11.982889733840304</v>
      </c>
      <c r="D16">
        <f t="shared" si="0"/>
        <v>7.0842264220979159</v>
      </c>
      <c r="E16">
        <f t="shared" si="1"/>
        <v>1.9578706818742135</v>
      </c>
      <c r="G16">
        <f t="shared" si="2"/>
        <v>11.963716086325988</v>
      </c>
      <c r="I16">
        <f t="shared" si="3"/>
        <v>11.406551019439961</v>
      </c>
      <c r="J16">
        <f t="shared" si="4"/>
        <v>11.28994430658506</v>
      </c>
      <c r="K16">
        <f t="shared" si="5"/>
        <v>12.118760535746398</v>
      </c>
    </row>
  </sheetData>
  <sortState xmlns:xlrd2="http://schemas.microsoft.com/office/spreadsheetml/2017/richdata2" ref="A2:B14">
    <sortCondition ref="A1:A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Craig</dc:creator>
  <cp:lastModifiedBy>John Craig</cp:lastModifiedBy>
  <dcterms:created xsi:type="dcterms:W3CDTF">2021-09-01T04:51:20Z</dcterms:created>
  <dcterms:modified xsi:type="dcterms:W3CDTF">2021-09-01T07:09:33Z</dcterms:modified>
</cp:coreProperties>
</file>